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Documents\Documents\LTG PG\ws4\2nd Information Request\for the webpage\"/>
    </mc:Choice>
  </mc:AlternateContent>
  <xr:revisionPtr revIDLastSave="0" documentId="13_ncr:1_{C2031102-3ED6-408A-82EB-2F9E1E537A77}" xr6:coauthVersionLast="47" xr6:coauthVersionMax="47" xr10:uidLastSave="{00000000-0000-0000-0000-000000000000}"/>
  <bookViews>
    <workbookView xWindow="-110" yWindow="-110" windowWidth="19420" windowHeight="10420" tabRatio="738" xr2:uid="{00000000-000D-0000-FFFF-FFFF00000000}"/>
  </bookViews>
  <sheets>
    <sheet name="0.readme" sheetId="7" r:id="rId1"/>
    <sheet name="1.basic information" sheetId="1" r:id="rId2"/>
    <sheet name="2. qualitative questionnaire" sheetId="2" r:id="rId3"/>
    <sheet name="3. BE own calculation" sheetId="3" r:id="rId4"/>
    <sheet name="4. BE PHRSS results" sheetId="5" r:id="rId5"/>
    <sheet name="weights" sheetId="8" state="hidden" r:id="rId6"/>
    <sheet name="5. parameters" sheetId="6" state="hidden" r:id="rId7"/>
  </sheets>
  <definedNames>
    <definedName name="category">'1.basic information'!$C$11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D7" i="5" l="1"/>
  <c r="E6" i="5"/>
  <c r="M2" i="8"/>
  <c r="F6" i="5" s="1"/>
  <c r="L2" i="8"/>
  <c r="E13" i="5" s="1"/>
  <c r="J5" i="8"/>
  <c r="J6" i="8" s="1"/>
  <c r="J7" i="8" s="1"/>
  <c r="J8" i="8" s="1"/>
  <c r="J9" i="8" s="1"/>
  <c r="J10" i="8" s="1"/>
  <c r="J11" i="8" s="1"/>
  <c r="J4" i="8"/>
  <c r="D3" i="8"/>
  <c r="D4" i="8"/>
  <c r="D5" i="8"/>
  <c r="D6" i="8"/>
  <c r="D7" i="8"/>
  <c r="E5" i="5" s="1"/>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2" i="8"/>
  <c r="D5" i="5" s="1"/>
  <c r="E8" i="5" l="1"/>
  <c r="D9" i="5"/>
  <c r="F11" i="5"/>
  <c r="E7" i="5"/>
  <c r="D8" i="5"/>
  <c r="D6" i="5"/>
  <c r="E12" i="5"/>
  <c r="D13" i="5"/>
  <c r="F9" i="5"/>
  <c r="F7" i="5"/>
  <c r="E11" i="5"/>
  <c r="D12" i="5"/>
  <c r="F5" i="5"/>
  <c r="F13" i="5"/>
  <c r="E10" i="5"/>
  <c r="D11" i="5"/>
  <c r="F12" i="5"/>
  <c r="F8" i="5"/>
  <c r="N2" i="8"/>
  <c r="F10" i="5"/>
  <c r="E9" i="5"/>
  <c r="D10" i="5"/>
  <c r="H32" i="5"/>
  <c r="H18" i="5"/>
  <c r="D27" i="5" l="1"/>
  <c r="G11" i="5"/>
  <c r="G12" i="5"/>
  <c r="G6" i="5"/>
  <c r="G13" i="5"/>
  <c r="G5" i="5"/>
  <c r="G7" i="5"/>
  <c r="G9" i="5"/>
  <c r="G8" i="5"/>
  <c r="G10" i="5"/>
  <c r="E8" i="3"/>
  <c r="D8" i="3"/>
  <c r="C8" i="3"/>
  <c r="F27" i="5"/>
  <c r="E27" i="5"/>
  <c r="F41" i="5"/>
  <c r="E41" i="5"/>
  <c r="D41" i="5"/>
  <c r="G41" i="5" l="1"/>
  <c r="G27" i="5"/>
</calcChain>
</file>

<file path=xl/sharedStrings.xml><?xml version="1.0" encoding="utf-8"?>
<sst xmlns="http://schemas.openxmlformats.org/spreadsheetml/2006/main" count="1013" uniqueCount="528">
  <si>
    <t>Please fill in all cells with this colour</t>
  </si>
  <si>
    <t>Participant Information</t>
  </si>
  <si>
    <t>Name of undertaking</t>
  </si>
  <si>
    <t>Type of undertaking</t>
  </si>
  <si>
    <t>Country of authorisation</t>
  </si>
  <si>
    <t>Country code</t>
  </si>
  <si>
    <t>Additional participant Information</t>
  </si>
  <si>
    <t>Participant ID (template S.01.02.01, "R0020, C0010" - Undertaking identification code)</t>
  </si>
  <si>
    <t>Contact information (Please enter at least one contact point )</t>
  </si>
  <si>
    <t>Name of contact point 1 for this information request (required)</t>
  </si>
  <si>
    <t>Position/Title</t>
  </si>
  <si>
    <t>Phone number</t>
  </si>
  <si>
    <t>Name of contact point 2 for this information request (optional)</t>
  </si>
  <si>
    <t>Reporting Information</t>
  </si>
  <si>
    <t>Reporting submission date (dd/mm/yyyy)</t>
  </si>
  <si>
    <t>Initial submission or re-submission</t>
  </si>
  <si>
    <t>Reporting currency</t>
  </si>
  <si>
    <t>Insurance with profit participation</t>
  </si>
  <si>
    <t>Index-linked and unit-linked insurance</t>
  </si>
  <si>
    <t>Total (Life other than health insurance, incl. Unit-Linked)</t>
  </si>
  <si>
    <t>Total (Health similar to life insurance)</t>
  </si>
  <si>
    <t>Contracts without options and guarantees</t>
  </si>
  <si>
    <t>Contracts with options or guarantees</t>
  </si>
  <si>
    <t xml:space="preserve">Quantitative information on own Best Estimate calculations </t>
  </si>
  <si>
    <t>Quantitative information on PHRSS valuation</t>
  </si>
  <si>
    <t>Scenario set 1</t>
  </si>
  <si>
    <t>scenario 1</t>
  </si>
  <si>
    <t>Scenario set 2</t>
  </si>
  <si>
    <t>Scenario set 3</t>
  </si>
  <si>
    <t>Scenario set 4</t>
  </si>
  <si>
    <t>scenario 2</t>
  </si>
  <si>
    <t>scenario 3</t>
  </si>
  <si>
    <t>scenario 4</t>
  </si>
  <si>
    <t>scenario 5</t>
  </si>
  <si>
    <t>scenario 6</t>
  </si>
  <si>
    <t>scenario 7</t>
  </si>
  <si>
    <t>scenario 8</t>
  </si>
  <si>
    <t>scenario 9</t>
  </si>
  <si>
    <t>weights</t>
  </si>
  <si>
    <t>deterministic evaluation of liabilities</t>
  </si>
  <si>
    <t>Description of the risk factors modelled</t>
  </si>
  <si>
    <t>Remarks</t>
  </si>
  <si>
    <t>Nominal IR</t>
  </si>
  <si>
    <t>Real rates / inflation</t>
  </si>
  <si>
    <t>Equity Index: Large cap e.g. Eurostoxx 50</t>
  </si>
  <si>
    <t>Equity index: Private Equity</t>
  </si>
  <si>
    <t>Equity index: Hedge Funds</t>
  </si>
  <si>
    <t>Equity index: Infrastructure</t>
  </si>
  <si>
    <t>Bonds index</t>
  </si>
  <si>
    <t>Property index</t>
  </si>
  <si>
    <t>Corporate spreads</t>
  </si>
  <si>
    <t>FX</t>
  </si>
  <si>
    <t>Others (precise)</t>
  </si>
  <si>
    <t>Miscellanous</t>
  </si>
  <si>
    <t>Number of scenarios used</t>
  </si>
  <si>
    <t>e.g. 5000</t>
  </si>
  <si>
    <t>Time horizon</t>
  </si>
  <si>
    <t>E.g. 50</t>
  </si>
  <si>
    <t>e.g. annual, monthly, …</t>
  </si>
  <si>
    <t>Overall comments and precisions (optional)</t>
  </si>
  <si>
    <t>Insurance with Profit Participation</t>
  </si>
  <si>
    <t>Best Estimate (Gross of reinsurance)</t>
  </si>
  <si>
    <t>TVOG</t>
  </si>
  <si>
    <t>Certainty-Equivalent Deterministic Calculation</t>
  </si>
  <si>
    <t>Solvency Capital Requirement (SCR)</t>
  </si>
  <si>
    <t>choice of TP valuation</t>
  </si>
  <si>
    <t>stochastic</t>
  </si>
  <si>
    <t>deterministic</t>
  </si>
  <si>
    <t>Reporting template for 2nd EIOPA PHRSS information request</t>
  </si>
  <si>
    <t>This information request addresses insurance undertakings in the following two categories:</t>
  </si>
  <si>
    <t>Category</t>
  </si>
  <si>
    <t>Description</t>
  </si>
  <si>
    <t xml:space="preserve">Before this background, the following colour scheme is used throughout this template: </t>
  </si>
  <si>
    <t xml:space="preserve">Some of the information that undertakings are asked to report in this template are the same for those two categories. However, for some aspects, the information that it asked for is specific to one of the above categories (see technical specifications for details). </t>
  </si>
  <si>
    <t>Colouring</t>
  </si>
  <si>
    <t xml:space="preserve">For transparency, in addition to the colour codes, for information cells that are only to be filled for undertakings in a specific category, adjacent to the cell a notice is provided.  </t>
  </si>
  <si>
    <t>Information in the following two tables only applies to undertakings in category 1</t>
  </si>
  <si>
    <t>Total</t>
  </si>
  <si>
    <t>Certainty equivalent scenario (Deterministic Best Estimate)</t>
  </si>
  <si>
    <t>Note that calculated cells carry no colouring.</t>
  </si>
  <si>
    <t>Category for participation (see readme tab)</t>
  </si>
  <si>
    <t>yes / no</t>
  </si>
  <si>
    <t>remarks</t>
  </si>
  <si>
    <t>Information in the following table only applies to undertakings in category 2</t>
  </si>
  <si>
    <t>Information in the following tables applies to all undertakings</t>
  </si>
  <si>
    <t>Order of magnitude of computational time (in minutes) for Certainty Equivalent calculation (deterministic Best Estimate) (e.g 2 minutes...)</t>
  </si>
  <si>
    <t>Categories</t>
  </si>
  <si>
    <t>category 1 - use of stochastic valuation of TP</t>
  </si>
  <si>
    <t>category 2 - use of deterministic valuation of TP</t>
  </si>
  <si>
    <t>AUD</t>
  </si>
  <si>
    <t>BGN</t>
  </si>
  <si>
    <t>CAD</t>
  </si>
  <si>
    <t>CHF</t>
  </si>
  <si>
    <t>CNY</t>
  </si>
  <si>
    <t>CZK</t>
  </si>
  <si>
    <t>DKK</t>
  </si>
  <si>
    <t>GBP</t>
  </si>
  <si>
    <t>HKD</t>
  </si>
  <si>
    <t>HRK</t>
  </si>
  <si>
    <t>HUF</t>
  </si>
  <si>
    <t>ISK</t>
  </si>
  <si>
    <t>JPY</t>
  </si>
  <si>
    <t>NOK</t>
  </si>
  <si>
    <t>PLN</t>
  </si>
  <si>
    <t>RON</t>
  </si>
  <si>
    <t>SEK</t>
  </si>
  <si>
    <t>USD</t>
  </si>
  <si>
    <t>EUR</t>
  </si>
  <si>
    <t>Main currency in which liabilities are denominated</t>
  </si>
  <si>
    <t>Index-linked and unit-linked insurance (only contracts with options and guarantees)</t>
  </si>
  <si>
    <t>Basic information</t>
  </si>
  <si>
    <t>Qualitative questionnaire</t>
  </si>
  <si>
    <t>Index-linked and unit-linked insurance (only contracts with options &amp; guarantees)</t>
  </si>
  <si>
    <t>yes/no</t>
  </si>
  <si>
    <t>yes</t>
  </si>
  <si>
    <t>no</t>
  </si>
  <si>
    <t>Equity index: Other (precise)</t>
  </si>
  <si>
    <t>Sovereign spreads</t>
  </si>
  <si>
    <t>in the liabilities (e.g. 80% EUR, 10% CHF, 10% DKK) by LoB</t>
  </si>
  <si>
    <t>in the assets (e.g. 80% EUR, 10% CHF, 10% DKK) by LoB</t>
  </si>
  <si>
    <t>(e.g. 80% EUR, 10% CHF, 10% DKK)</t>
  </si>
  <si>
    <t>(e.g. 80% EUR, 10% USD, 10% DKK)</t>
  </si>
  <si>
    <t>What is the split of currencies by LoB</t>
  </si>
  <si>
    <t>(free text answer)</t>
  </si>
  <si>
    <t>assessed with a stochastic valuation (expressed in unit of reporting currency)</t>
  </si>
  <si>
    <t>assessed with a deterministic valuation (expressed in unit of reporting currency)</t>
  </si>
  <si>
    <t>terminal value</t>
  </si>
  <si>
    <t>path dependent</t>
  </si>
  <si>
    <t xml:space="preserve">payout calculation </t>
  </si>
  <si>
    <t>Calculation of the insurance payout</t>
  </si>
  <si>
    <t>(unit of reporting currency)</t>
  </si>
  <si>
    <t>All values are expected in the reporting currency</t>
  </si>
  <si>
    <t xml:space="preserve">  Information in this row only applicable for undertakings in category 1</t>
  </si>
  <si>
    <t>Undertakings which use a stochastic valuation of their technical provisions</t>
  </si>
  <si>
    <t>Undertakings which use a deterministic valuation of their technical provisons</t>
  </si>
  <si>
    <t>Information to be reported by every participating undertaking</t>
  </si>
  <si>
    <t>Information only to be reported for undertakings in category 1</t>
  </si>
  <si>
    <t>Information only to be reported for undertakings in category 2</t>
  </si>
  <si>
    <t>E-mail address</t>
  </si>
  <si>
    <t>Modelled (yes/no)?</t>
  </si>
  <si>
    <t>How is the modelled ESG risk factor mapped to a PHRSS risk factor?</t>
  </si>
  <si>
    <t>Is the time value of financial options and guarantees taken into account in any way in the BE with a deterministic method? (yes/no)</t>
  </si>
  <si>
    <t xml:space="preserve">If the PHRSS scenarios are only applied to a subset of the liabilities in a LoB : how is the valuation method split in this subset of the liabilities different from the one reported above? </t>
  </si>
  <si>
    <t>Does the undertaking evaluate their Best Estimate with a deterministic calculation based on a unique central scenario cash-flows projection?</t>
  </si>
  <si>
    <t>What were the main technical challenges in the application of the PHRSS scenarios?</t>
  </si>
  <si>
    <t>How did you address these challenges for the purposes of the information request?</t>
  </si>
  <si>
    <t>Calculation of the Best Estimate according to PHRSS scenarios</t>
  </si>
  <si>
    <t>Scope of the PHRSS by LoB</t>
  </si>
  <si>
    <t xml:space="preserve">Time value of options and guarantees </t>
  </si>
  <si>
    <t>Financial risk factors influencing the insurance payout (even if not modelled for BE calculation)</t>
  </si>
  <si>
    <t>What is the amount of Best Estimate (Gross of reinsurance) by LoB assessed with a stochastic or a deterministic valuation</t>
  </si>
  <si>
    <t>Is the undertaking able to apply the PHRSS methodology to provide answers in the "BE PHRSS results" tab on all the liabilities of each LoB? (yes/no)</t>
  </si>
  <si>
    <t>If the answer is "no" to the question above : what is the amount of liabilities left out?  (expressed in unit of main currency)</t>
  </si>
  <si>
    <t>Output of the ESG</t>
  </si>
  <si>
    <t xml:space="preserve">If the answer is "no" to the question above : please explain which liabilities needed to be excluded and why? </t>
  </si>
  <si>
    <r>
      <t xml:space="preserve">Does the value of the insurance payout depend </t>
    </r>
    <r>
      <rPr>
        <sz val="11"/>
        <color theme="1"/>
        <rFont val="Calibri"/>
        <family val="2"/>
      </rPr>
      <t>mostly</t>
    </r>
    <r>
      <rPr>
        <sz val="11"/>
        <color rgb="FF000000"/>
        <rFont val="Calibri"/>
        <family val="2"/>
      </rPr>
      <t xml:space="preserve"> on the terminal value of underlying financial instruments at maturity or is it path dependent ? (terminal value / path dependent)</t>
    </r>
  </si>
  <si>
    <t>If yes, how (closed formula, sensitivities, …)?</t>
  </si>
  <si>
    <t xml:space="preserve">If the PHRSS scenarios are only applied to a subset of the liabilities in a LoB (for example if the undertaking provides separate answers for the liabilities assessed with stochastic method and the liabilities assessed with deterministic method) : how is the currency split in this subset of the liabilities different from the one reported above? </t>
  </si>
  <si>
    <t>Reference date  (dd/mm/yyyy)</t>
  </si>
  <si>
    <t>Time step</t>
  </si>
  <si>
    <t>The answers should coincide with QRT numbers (unless the undertaking provides several answer templates : in this case the sum of the BE figures in the different template should coincide with the QRT figures)</t>
  </si>
  <si>
    <t>currency</t>
  </si>
  <si>
    <t>scenario_set</t>
  </si>
  <si>
    <t>scenario</t>
  </si>
  <si>
    <t>weight</t>
  </si>
  <si>
    <t>0,111362412</t>
  </si>
  <si>
    <t>0,11498141</t>
  </si>
  <si>
    <t>0,102076715</t>
  </si>
  <si>
    <t>0,108328165</t>
  </si>
  <si>
    <t>0,114312643</t>
  </si>
  <si>
    <t>0,110483822</t>
  </si>
  <si>
    <t>0,114310086</t>
  </si>
  <si>
    <t>0,109290665</t>
  </si>
  <si>
    <t>0,114854081</t>
  </si>
  <si>
    <t>0,112059611</t>
  </si>
  <si>
    <t>0,10998374</t>
  </si>
  <si>
    <t>0,106387003</t>
  </si>
  <si>
    <t>0,110565314</t>
  </si>
  <si>
    <t>0,115599295</t>
  </si>
  <si>
    <t>0,109386414</t>
  </si>
  <si>
    <t>0,113392303</t>
  </si>
  <si>
    <t>0,111153204</t>
  </si>
  <si>
    <t>0,111473117</t>
  </si>
  <si>
    <t>0,119089513</t>
  </si>
  <si>
    <t>0,114890403</t>
  </si>
  <si>
    <t>0,11201777</t>
  </si>
  <si>
    <t>0,110328581</t>
  </si>
  <si>
    <t>0,109514869</t>
  </si>
  <si>
    <t>0,108866769</t>
  </si>
  <si>
    <t>0,109524998</t>
  </si>
  <si>
    <t>0,108657945</t>
  </si>
  <si>
    <t>0,107109152</t>
  </si>
  <si>
    <t>0,141045497</t>
  </si>
  <si>
    <t>0,12858407</t>
  </si>
  <si>
    <t>0,116182422</t>
  </si>
  <si>
    <t>0,120490811</t>
  </si>
  <si>
    <t>0,106652605</t>
  </si>
  <si>
    <t>0,105769176</t>
  </si>
  <si>
    <t>0,10431573</t>
  </si>
  <si>
    <t>0,09446992</t>
  </si>
  <si>
    <t>0,08248977</t>
  </si>
  <si>
    <t>0,11125694</t>
  </si>
  <si>
    <t>0,114214652</t>
  </si>
  <si>
    <t>0,103406309</t>
  </si>
  <si>
    <t>0,108889311</t>
  </si>
  <si>
    <t>0,114218792</t>
  </si>
  <si>
    <t>0,110156382</t>
  </si>
  <si>
    <t>0,114032923</t>
  </si>
  <si>
    <t>0,109650594</t>
  </si>
  <si>
    <t>0,114174097</t>
  </si>
  <si>
    <t>0,120498465</t>
  </si>
  <si>
    <t>0,087347994</t>
  </si>
  <si>
    <t>0,122540611</t>
  </si>
  <si>
    <t>0,120160998</t>
  </si>
  <si>
    <t>0,113488355</t>
  </si>
  <si>
    <t>0,115397698</t>
  </si>
  <si>
    <t>0,103212748</t>
  </si>
  <si>
    <t>0,121417881</t>
  </si>
  <si>
    <t>0,095935252</t>
  </si>
  <si>
    <t>0,130754897</t>
  </si>
  <si>
    <t>0,120429029</t>
  </si>
  <si>
    <t>0,112332873</t>
  </si>
  <si>
    <t>0,109478636</t>
  </si>
  <si>
    <t>0,106973078</t>
  </si>
  <si>
    <t>0,107374858</t>
  </si>
  <si>
    <t>0,108692942</t>
  </si>
  <si>
    <t>0,104840238</t>
  </si>
  <si>
    <t>0,099123449</t>
  </si>
  <si>
    <t>0,189838384</t>
  </si>
  <si>
    <t>0,137845278</t>
  </si>
  <si>
    <t>0,13506886</t>
  </si>
  <si>
    <t>0,12128819</t>
  </si>
  <si>
    <t>0,114417297</t>
  </si>
  <si>
    <t>0,104585121</t>
  </si>
  <si>
    <t>0,083195683</t>
  </si>
  <si>
    <t>0,064978411</t>
  </si>
  <si>
    <t>0,048782775</t>
  </si>
  <si>
    <t>0,111346528</t>
  </si>
  <si>
    <t>0,115121994</t>
  </si>
  <si>
    <t>0,102038286</t>
  </si>
  <si>
    <t>0,108368612</t>
  </si>
  <si>
    <t>0,114301332</t>
  </si>
  <si>
    <t>0,110323886</t>
  </si>
  <si>
    <t>0,114342431</t>
  </si>
  <si>
    <t>0,109275934</t>
  </si>
  <si>
    <t>0,114880998</t>
  </si>
  <si>
    <t>0,112080252</t>
  </si>
  <si>
    <t>0,109491793</t>
  </si>
  <si>
    <t>0,106798728</t>
  </si>
  <si>
    <t>0,110581787</t>
  </si>
  <si>
    <t>0,115596595</t>
  </si>
  <si>
    <t>0,10957124</t>
  </si>
  <si>
    <t>0,113535867</t>
  </si>
  <si>
    <t>0,111265873</t>
  </si>
  <si>
    <t>0,111077865</t>
  </si>
  <si>
    <t>0,119122999</t>
  </si>
  <si>
    <t>0,11513192</t>
  </si>
  <si>
    <t>0,111639685</t>
  </si>
  <si>
    <t>0,110444624</t>
  </si>
  <si>
    <t>0,109364564</t>
  </si>
  <si>
    <t>0,109303976</t>
  </si>
  <si>
    <t>0,109165277</t>
  </si>
  <si>
    <t>0,108651506</t>
  </si>
  <si>
    <t>0,107175449</t>
  </si>
  <si>
    <t>0,143648359</t>
  </si>
  <si>
    <t>0,122498296</t>
  </si>
  <si>
    <t>0,121632593</t>
  </si>
  <si>
    <t>0,114699156</t>
  </si>
  <si>
    <t>0,107585349</t>
  </si>
  <si>
    <t>0,107950637</t>
  </si>
  <si>
    <t>0,109614657</t>
  </si>
  <si>
    <t>0,091728341</t>
  </si>
  <si>
    <t>0,080642611</t>
  </si>
  <si>
    <t>0,111412436</t>
  </si>
  <si>
    <t>0,114823444</t>
  </si>
  <si>
    <t>0,101991113</t>
  </si>
  <si>
    <t>0,108040635</t>
  </si>
  <si>
    <t>0,114433542</t>
  </si>
  <si>
    <t>0,110865998</t>
  </si>
  <si>
    <t>0,114242932</t>
  </si>
  <si>
    <t>0,109369455</t>
  </si>
  <si>
    <t>0,114820446</t>
  </si>
  <si>
    <t>0,112152494</t>
  </si>
  <si>
    <t>0,109346735</t>
  </si>
  <si>
    <t>0,106925302</t>
  </si>
  <si>
    <t>0,110596053</t>
  </si>
  <si>
    <t>0,115605828</t>
  </si>
  <si>
    <t>0,109620177</t>
  </si>
  <si>
    <t>0,113465492</t>
  </si>
  <si>
    <t>0,111297219</t>
  </si>
  <si>
    <t>0,110990699</t>
  </si>
  <si>
    <t>0,119166413</t>
  </si>
  <si>
    <t>0,11497658</t>
  </si>
  <si>
    <t>0,111846347</t>
  </si>
  <si>
    <t>0,110831377</t>
  </si>
  <si>
    <t>0,108843847</t>
  </si>
  <si>
    <t>0,109341047</t>
  </si>
  <si>
    <t>0,109082484</t>
  </si>
  <si>
    <t>0,108806157</t>
  </si>
  <si>
    <t>0,107105748</t>
  </si>
  <si>
    <t>0,144405014</t>
  </si>
  <si>
    <t>0,133076452</t>
  </si>
  <si>
    <t>0,116353618</t>
  </si>
  <si>
    <t>0,112795689</t>
  </si>
  <si>
    <t>0,106172572</t>
  </si>
  <si>
    <t>0,105204281</t>
  </si>
  <si>
    <t>0,103884362</t>
  </si>
  <si>
    <t>0,096640722</t>
  </si>
  <si>
    <t>0,08146729</t>
  </si>
  <si>
    <t>0,114246693</t>
  </si>
  <si>
    <t>0,099372696</t>
  </si>
  <si>
    <t>0,120210572</t>
  </si>
  <si>
    <t>0,119754191</t>
  </si>
  <si>
    <t>0,111749601</t>
  </si>
  <si>
    <t>0,110888663</t>
  </si>
  <si>
    <t>0,108909132</t>
  </si>
  <si>
    <t>0,112338823</t>
  </si>
  <si>
    <t>0,10252963</t>
  </si>
  <si>
    <t>0,062999167</t>
  </si>
  <si>
    <t>0,02397873</t>
  </si>
  <si>
    <t>0,196686182</t>
  </si>
  <si>
    <t>0,183149883</t>
  </si>
  <si>
    <t>0,123891491</t>
  </si>
  <si>
    <t>0,168519968</t>
  </si>
  <si>
    <t>0,071960991</t>
  </si>
  <si>
    <t>0,129034536</t>
  </si>
  <si>
    <t>0,039779052</t>
  </si>
  <si>
    <t>0,168481019</t>
  </si>
  <si>
    <t>0,142433917</t>
  </si>
  <si>
    <t>0,122368017</t>
  </si>
  <si>
    <t>0,12788032</t>
  </si>
  <si>
    <t>0,101416562</t>
  </si>
  <si>
    <t>0,101551109</t>
  </si>
  <si>
    <t>0,088904473</t>
  </si>
  <si>
    <t>0,086331308</t>
  </si>
  <si>
    <t>0,060633275</t>
  </si>
  <si>
    <t>0,322337814</t>
  </si>
  <si>
    <t>0,274328017</t>
  </si>
  <si>
    <t>0,000571129</t>
  </si>
  <si>
    <t>0,123062339</t>
  </si>
  <si>
    <t>0,115537332</t>
  </si>
  <si>
    <t>0,008648169</t>
  </si>
  <si>
    <t>0,087831471</t>
  </si>
  <si>
    <t>0,067013596</t>
  </si>
  <si>
    <t>0,000670134</t>
  </si>
  <si>
    <t>0,111624688</t>
  </si>
  <si>
    <t>0,110854224</t>
  </si>
  <si>
    <t>0,107934745</t>
  </si>
  <si>
    <t>0,110497005</t>
  </si>
  <si>
    <t>0,113740014</t>
  </si>
  <si>
    <t>0,110217615</t>
  </si>
  <si>
    <t>0,112491627</t>
  </si>
  <si>
    <t>0,111010922</t>
  </si>
  <si>
    <t>0,111629162</t>
  </si>
  <si>
    <t>0,133279313</t>
  </si>
  <si>
    <t>0,063743985</t>
  </si>
  <si>
    <t>0,13570067</t>
  </si>
  <si>
    <t>0,13724823</t>
  </si>
  <si>
    <t>0,116190602</t>
  </si>
  <si>
    <t>0,11558362</t>
  </si>
  <si>
    <t>0,092641529</t>
  </si>
  <si>
    <t>0,136325093</t>
  </si>
  <si>
    <t>0,069286957</t>
  </si>
  <si>
    <t>0,143365904</t>
  </si>
  <si>
    <t>0,132047992</t>
  </si>
  <si>
    <t>0,114725931</t>
  </si>
  <si>
    <t>0,107842109</t>
  </si>
  <si>
    <t>0,103179757</t>
  </si>
  <si>
    <t>0,105213882</t>
  </si>
  <si>
    <t>0,104213622</t>
  </si>
  <si>
    <t>0,10003357</t>
  </si>
  <si>
    <t>0,089377233</t>
  </si>
  <si>
    <t>0,22103721</t>
  </si>
  <si>
    <t>0,150978224</t>
  </si>
  <si>
    <t>0,144152263</t>
  </si>
  <si>
    <t>0,135980445</t>
  </si>
  <si>
    <t>0,091793421</t>
  </si>
  <si>
    <t>0,077023564</t>
  </si>
  <si>
    <t>0,120173208</t>
  </si>
  <si>
    <t>0,039753195</t>
  </si>
  <si>
    <t>0,019108472</t>
  </si>
  <si>
    <t>0,111185651</t>
  </si>
  <si>
    <t>0,115137213</t>
  </si>
  <si>
    <t>0,102376292</t>
  </si>
  <si>
    <t>0,108475726</t>
  </si>
  <si>
    <t>0,114055856</t>
  </si>
  <si>
    <t>0,110680269</t>
  </si>
  <si>
    <t>0,114223975</t>
  </si>
  <si>
    <t>0,109367876</t>
  </si>
  <si>
    <t>0,114497142</t>
  </si>
  <si>
    <t>0,112294576</t>
  </si>
  <si>
    <t>0,108190672</t>
  </si>
  <si>
    <t>0,108597221</t>
  </si>
  <si>
    <t>0,111299455</t>
  </si>
  <si>
    <t>0,11504946</t>
  </si>
  <si>
    <t>0,109956921</t>
  </si>
  <si>
    <t>0,112741432</t>
  </si>
  <si>
    <t>0,111876206</t>
  </si>
  <si>
    <t>0,109994058</t>
  </si>
  <si>
    <t>0,119959212</t>
  </si>
  <si>
    <t>0,115514742</t>
  </si>
  <si>
    <t>0,111767419</t>
  </si>
  <si>
    <t>0,11055534</t>
  </si>
  <si>
    <t>0,109202962</t>
  </si>
  <si>
    <t>0,108997788</t>
  </si>
  <si>
    <t>0,108905953</t>
  </si>
  <si>
    <t>0,10832305</t>
  </si>
  <si>
    <t>0,106773533</t>
  </si>
  <si>
    <t>0,14147314</t>
  </si>
  <si>
    <t>0,138659263</t>
  </si>
  <si>
    <t>0,114700775</t>
  </si>
  <si>
    <t>0,114208689</t>
  </si>
  <si>
    <t>0,109742742</t>
  </si>
  <si>
    <t>0,107042221</t>
  </si>
  <si>
    <t>0,106776064</t>
  </si>
  <si>
    <t>0,080347311</t>
  </si>
  <si>
    <t>0,087049794</t>
  </si>
  <si>
    <t>0,111937155</t>
  </si>
  <si>
    <t>0,108706626</t>
  </si>
  <si>
    <t>0,110026762</t>
  </si>
  <si>
    <t>0,111550392</t>
  </si>
  <si>
    <t>0,113619524</t>
  </si>
  <si>
    <t>0,110412776</t>
  </si>
  <si>
    <t>0,111768716</t>
  </si>
  <si>
    <t>0,111938826</t>
  </si>
  <si>
    <t>0,110039223</t>
  </si>
  <si>
    <t>0,144820715</t>
  </si>
  <si>
    <t>0,054596644</t>
  </si>
  <si>
    <t>0,147184574</t>
  </si>
  <si>
    <t>0,178141916</t>
  </si>
  <si>
    <t>0,101624284</t>
  </si>
  <si>
    <t>0,103167012</t>
  </si>
  <si>
    <t>0,08523022</t>
  </si>
  <si>
    <t>0,116037279</t>
  </si>
  <si>
    <t>0,069197355</t>
  </si>
  <si>
    <t>0,150714878</t>
  </si>
  <si>
    <t>0,131823157</t>
  </si>
  <si>
    <t>0,116554649</t>
  </si>
  <si>
    <t>0,110503508</t>
  </si>
  <si>
    <t>0,101002903</t>
  </si>
  <si>
    <t>0,107160794</t>
  </si>
  <si>
    <t>0,10465803</t>
  </si>
  <si>
    <t>0,096006638</t>
  </si>
  <si>
    <t>0,081575444</t>
  </si>
  <si>
    <t>0,180098745</t>
  </si>
  <si>
    <t>0,212758174</t>
  </si>
  <si>
    <t>0,155778185</t>
  </si>
  <si>
    <t>0,127464542</t>
  </si>
  <si>
    <t>0,082518751</t>
  </si>
  <si>
    <t>0,080805912</t>
  </si>
  <si>
    <t>0,095375696</t>
  </si>
  <si>
    <t>0,057886704</t>
  </si>
  <si>
    <t>0,007313292</t>
  </si>
  <si>
    <t>0,113069169</t>
  </si>
  <si>
    <t>0,099434035</t>
  </si>
  <si>
    <t>0,11859502</t>
  </si>
  <si>
    <t>0,115911685</t>
  </si>
  <si>
    <t>0,113592166</t>
  </si>
  <si>
    <t>0,112045241</t>
  </si>
  <si>
    <t>0,108476738</t>
  </si>
  <si>
    <t>0,11623606</t>
  </si>
  <si>
    <t>0,102639887</t>
  </si>
  <si>
    <t>0,153769337</t>
  </si>
  <si>
    <t>0,033409077</t>
  </si>
  <si>
    <t>0,151308242</t>
  </si>
  <si>
    <t>0,155356815</t>
  </si>
  <si>
    <t>0,090725695</t>
  </si>
  <si>
    <t>0,120818269</t>
  </si>
  <si>
    <t>0,041571544</t>
  </si>
  <si>
    <t>0,214663709</t>
  </si>
  <si>
    <t>0,038377313</t>
  </si>
  <si>
    <t>0,16346361</t>
  </si>
  <si>
    <t>0,142665987</t>
  </si>
  <si>
    <t>0,119939242</t>
  </si>
  <si>
    <t>0,128146704</t>
  </si>
  <si>
    <t>0,09916873</t>
  </si>
  <si>
    <t>0,101114816</t>
  </si>
  <si>
    <t>0,098779566</t>
  </si>
  <si>
    <t>0,08908404</t>
  </si>
  <si>
    <t>0,057637306</t>
  </si>
  <si>
    <t>0,382913847</t>
  </si>
  <si>
    <t>0,154437312</t>
  </si>
  <si>
    <t>0,000348804</t>
  </si>
  <si>
    <t>0,160265978</t>
  </si>
  <si>
    <t>0,144013765</t>
  </si>
  <si>
    <t>0,011472451</t>
  </si>
  <si>
    <t>0,078662809</t>
  </si>
  <si>
    <t>0,067320871</t>
  </si>
  <si>
    <t>0,000564165</t>
  </si>
  <si>
    <t>0,111209042</t>
  </si>
  <si>
    <t>0,114947507</t>
  </si>
  <si>
    <t>0,102769596</t>
  </si>
  <si>
    <t>0,108483311</t>
  </si>
  <si>
    <t>0,114015568</t>
  </si>
  <si>
    <t>0,110497734</t>
  </si>
  <si>
    <t>0,114122435</t>
  </si>
  <si>
    <t>0,109309862</t>
  </si>
  <si>
    <t>0,114644946</t>
  </si>
  <si>
    <t>0,111946951</t>
  </si>
  <si>
    <t>0,109982859</t>
  </si>
  <si>
    <t>0,106985055</t>
  </si>
  <si>
    <t>0,110570895</t>
  </si>
  <si>
    <t>0,115106094</t>
  </si>
  <si>
    <t>0,10968342</t>
  </si>
  <si>
    <t>0,113274244</t>
  </si>
  <si>
    <t>0,11112027</t>
  </si>
  <si>
    <t>0,111330212</t>
  </si>
  <si>
    <t>0,118868438</t>
  </si>
  <si>
    <t>0,114940626</t>
  </si>
  <si>
    <t>0,111618193</t>
  </si>
  <si>
    <t>0,110702553</t>
  </si>
  <si>
    <t>0,10944462</t>
  </si>
  <si>
    <t>0,109386101</t>
  </si>
  <si>
    <t>0,109191633</t>
  </si>
  <si>
    <t>0,108541732</t>
  </si>
  <si>
    <t>0,107306105</t>
  </si>
  <si>
    <t>0,14686723</t>
  </si>
  <si>
    <t>0,128178963</t>
  </si>
  <si>
    <t>0,106405985</t>
  </si>
  <si>
    <t>0,115737465</t>
  </si>
  <si>
    <t>0,110461558</t>
  </si>
  <si>
    <t>0,107127887</t>
  </si>
  <si>
    <t>0,102607482</t>
  </si>
  <si>
    <t>0,096665829</t>
  </si>
  <si>
    <t>0,085947602</t>
  </si>
  <si>
    <t>ID</t>
  </si>
  <si>
    <t>Version as at 22 November 2023</t>
  </si>
  <si>
    <t xml:space="preserve">Note that the weights used in the calculations on this tab are dependent on the currency in which the liabilities are denominated. This currency needs to be specified in cell C27 of the basic information tab. In case where the undertaking's liabilities are denominated in several currencies, a different reporting template tailored to this situation should be used (see https://www.eiopa.europa.eu/browse/regulation-and-policy/solvency-ii/prudent-harmonized-reduced-set-scenarios-second-information-request_en).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</si>
</sst>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yy;@"/>
    <numFmt numFmtId="166" formatCode="0.000%"/>
  </numFmts>
  <fonts count="21" x14ac:knownFonts="1">
    <font>
      <sz val="11"/>
      <color theme="1"/>
      <name val="Calibri"/>
      <family val="2"/>
      <scheme val="minor"/>
    </font>
    <font>
      <sz val="11"/>
      <color theme="1"/>
      <name val="Calibri"/>
      <family val="2"/>
      <scheme val="minor"/>
    </font>
    <font>
      <sz val="10"/>
      <color theme="1"/>
      <name val="Arial"/>
      <family val="2"/>
    </font>
    <font>
      <sz val="10"/>
      <color rgb="FF000000"/>
      <name val="Arial"/>
      <family val="2"/>
    </font>
    <font>
      <sz val="10"/>
      <name val="Calibri"/>
      <family val="2"/>
      <scheme val="minor"/>
    </font>
    <font>
      <u/>
      <sz val="11"/>
      <color theme="10"/>
      <name val="Calibri"/>
      <family val="2"/>
    </font>
    <font>
      <b/>
      <sz val="11"/>
      <color theme="1"/>
      <name val="Calibri"/>
      <family val="2"/>
      <scheme val="minor"/>
    </font>
    <font>
      <i/>
      <sz val="11"/>
      <color rgb="FFFF0000"/>
      <name val="Calibri"/>
      <family val="2"/>
      <scheme val="minor"/>
    </font>
    <font>
      <b/>
      <sz val="11"/>
      <color theme="0"/>
      <name val="Calibri"/>
      <family val="2"/>
      <scheme val="minor"/>
    </font>
    <font>
      <sz val="11"/>
      <color rgb="FFFF0000"/>
      <name val="Calibri"/>
      <family val="2"/>
      <scheme val="minor"/>
    </font>
    <font>
      <b/>
      <u/>
      <sz val="11"/>
      <color theme="1"/>
      <name val="Calibri"/>
      <family val="2"/>
    </font>
    <font>
      <b/>
      <u/>
      <sz val="11"/>
      <color theme="1"/>
      <name val="Arial"/>
      <family val="2"/>
    </font>
    <font>
      <sz val="11"/>
      <color rgb="FF000000"/>
      <name val="Calibri"/>
      <family val="2"/>
    </font>
    <font>
      <sz val="11"/>
      <color rgb="FFFF0000"/>
      <name val="Calibri"/>
      <family val="2"/>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
      <b/>
      <sz val="11"/>
      <color rgb="FF000000"/>
      <name val="Calibri"/>
      <family val="2"/>
    </font>
    <font>
      <i/>
      <sz val="11"/>
      <color rgb="FFFF0000"/>
      <name val="Calibri"/>
      <family val="2"/>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8" tint="0.39994506668294322"/>
        <bgColor indexed="64"/>
      </patternFill>
    </fill>
    <fill>
      <patternFill patternType="solid">
        <fgColor theme="3" tint="-0.249977111117893"/>
        <bgColor theme="8"/>
      </patternFill>
    </fill>
    <fill>
      <patternFill patternType="solid">
        <fgColor theme="6" tint="0.59996337778862885"/>
        <bgColor theme="0"/>
      </patternFill>
    </fill>
    <fill>
      <patternFill patternType="solid">
        <fgColor theme="6" tint="0.59996337778862885"/>
        <bgColor indexed="64"/>
      </patternFill>
    </fill>
    <fill>
      <patternFill patternType="solid">
        <fgColor rgb="FFEBE7E7"/>
      </patternFill>
    </fill>
    <fill>
      <patternFill patternType="darkDown">
        <bgColor theme="0" tint="-0.249977111117893"/>
      </patternFill>
    </fill>
    <fill>
      <patternFill patternType="solid">
        <fgColor theme="4" tint="0.79998168889431442"/>
        <bgColor indexed="64"/>
      </patternFill>
    </fill>
    <fill>
      <patternFill patternType="solid">
        <fgColor theme="4" tint="0.79998168889431442"/>
        <bgColor theme="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s>
  <cellStyleXfs count="10">
    <xf numFmtId="0" fontId="0" fillId="0" borderId="0"/>
    <xf numFmtId="0" fontId="3" fillId="0" borderId="0"/>
    <xf numFmtId="0" fontId="2" fillId="0" borderId="0"/>
    <xf numFmtId="0" fontId="4" fillId="3" borderId="0" applyBorder="0">
      <alignment vertical="center"/>
    </xf>
    <xf numFmtId="164" fontId="1" fillId="0" borderId="0"/>
    <xf numFmtId="164" fontId="1" fillId="0" borderId="0"/>
    <xf numFmtId="49" fontId="4" fillId="5" borderId="0" applyBorder="0">
      <alignment horizontal="center" vertical="center"/>
      <protection locked="0"/>
    </xf>
    <xf numFmtId="0" fontId="5" fillId="0" borderId="0" applyNumberFormat="0" applyFill="0" applyBorder="0" applyAlignment="0" applyProtection="0">
      <alignment vertical="top"/>
      <protection locked="0"/>
    </xf>
    <xf numFmtId="165" fontId="4" fillId="6" borderId="0" applyBorder="0">
      <alignment horizontal="center" vertical="center"/>
      <protection locked="0"/>
    </xf>
    <xf numFmtId="9" fontId="1" fillId="0" borderId="0" applyFont="0" applyFill="0" applyBorder="0" applyAlignment="0" applyProtection="0"/>
  </cellStyleXfs>
  <cellXfs count="102">
    <xf numFmtId="0" fontId="0" fillId="0" borderId="0" xfId="0"/>
    <xf numFmtId="0" fontId="0" fillId="2" borderId="0" xfId="0" applyFill="1"/>
    <xf numFmtId="166" fontId="0" fillId="2" borderId="11" xfId="9" applyNumberFormat="1" applyFont="1" applyFill="1" applyBorder="1"/>
    <xf numFmtId="166" fontId="0" fillId="2" borderId="15" xfId="9" applyNumberFormat="1" applyFont="1" applyFill="1" applyBorder="1"/>
    <xf numFmtId="166" fontId="0" fillId="2" borderId="0" xfId="9" applyNumberFormat="1" applyFont="1" applyFill="1" applyBorder="1"/>
    <xf numFmtId="166" fontId="0" fillId="2" borderId="16" xfId="9" applyNumberFormat="1" applyFont="1" applyFill="1" applyBorder="1"/>
    <xf numFmtId="166" fontId="0" fillId="2" borderId="13" xfId="9" applyNumberFormat="1" applyFont="1" applyFill="1" applyBorder="1"/>
    <xf numFmtId="0" fontId="6" fillId="0" borderId="0" xfId="0" applyFont="1"/>
    <xf numFmtId="0" fontId="0" fillId="11" borderId="0" xfId="0" applyFill="1"/>
    <xf numFmtId="0" fontId="0" fillId="12" borderId="0" xfId="0" applyFill="1"/>
    <xf numFmtId="0" fontId="0" fillId="9" borderId="0" xfId="0" applyFill="1"/>
    <xf numFmtId="0" fontId="7" fillId="2" borderId="0" xfId="0" applyFont="1" applyFill="1"/>
    <xf numFmtId="0" fontId="0" fillId="0" borderId="0" xfId="0" quotePrefix="1"/>
    <xf numFmtId="0" fontId="7" fillId="0" borderId="0" xfId="0" applyFont="1"/>
    <xf numFmtId="0" fontId="0" fillId="0" borderId="0" xfId="0" applyAlignment="1">
      <alignment horizontal="left"/>
    </xf>
    <xf numFmtId="0" fontId="11" fillId="0" borderId="0" xfId="0" applyFont="1" applyAlignment="1">
      <alignment vertical="center"/>
    </xf>
    <xf numFmtId="0" fontId="12" fillId="7" borderId="9" xfId="0" applyFont="1" applyFill="1" applyBorder="1" applyAlignment="1">
      <alignment horizontal="center" vertical="center" wrapText="1"/>
    </xf>
    <xf numFmtId="0" fontId="12" fillId="7" borderId="19" xfId="0" applyFont="1" applyFill="1" applyBorder="1" applyAlignment="1">
      <alignment horizontal="left" vertical="center" wrapText="1" indent="1"/>
    </xf>
    <xf numFmtId="3" fontId="12" fillId="9" borderId="9" xfId="0" applyNumberFormat="1" applyFont="1" applyFill="1" applyBorder="1" applyAlignment="1">
      <alignment horizontal="right" vertical="center"/>
    </xf>
    <xf numFmtId="3" fontId="12" fillId="9" borderId="21" xfId="0" applyNumberFormat="1" applyFont="1" applyFill="1" applyBorder="1" applyAlignment="1">
      <alignment horizontal="right" vertical="center"/>
    </xf>
    <xf numFmtId="0" fontId="12" fillId="7" borderId="20" xfId="0" applyFont="1" applyFill="1" applyBorder="1" applyAlignment="1">
      <alignment horizontal="left" vertical="center" wrapText="1" indent="1"/>
    </xf>
    <xf numFmtId="3" fontId="12" fillId="11" borderId="9" xfId="0" applyNumberFormat="1" applyFont="1" applyFill="1" applyBorder="1" applyAlignment="1">
      <alignment horizontal="right" vertical="center"/>
    </xf>
    <xf numFmtId="3" fontId="13" fillId="13" borderId="28" xfId="0" applyNumberFormat="1" applyFont="1" applyFill="1" applyBorder="1" applyAlignment="1">
      <alignment horizontal="right" vertical="center"/>
    </xf>
    <xf numFmtId="3" fontId="13" fillId="13" borderId="10" xfId="0" applyNumberFormat="1" applyFont="1" applyFill="1" applyBorder="1" applyAlignment="1">
      <alignment horizontal="right" vertical="center"/>
    </xf>
    <xf numFmtId="3" fontId="13" fillId="13" borderId="27" xfId="0" applyNumberFormat="1" applyFont="1" applyFill="1" applyBorder="1" applyAlignment="1">
      <alignment horizontal="right" vertical="center"/>
    </xf>
    <xf numFmtId="0" fontId="12" fillId="7" borderId="22" xfId="0" applyFont="1" applyFill="1" applyBorder="1" applyAlignment="1">
      <alignment horizontal="left" vertical="center" wrapText="1" indent="1"/>
    </xf>
    <xf numFmtId="3" fontId="12" fillId="0" borderId="23" xfId="0" applyNumberFormat="1" applyFont="1" applyBorder="1" applyAlignment="1">
      <alignment horizontal="right" vertical="center"/>
    </xf>
    <xf numFmtId="3" fontId="13" fillId="13" borderId="24" xfId="0" applyNumberFormat="1" applyFont="1" applyFill="1" applyBorder="1" applyAlignment="1">
      <alignment horizontal="right" vertical="center"/>
    </xf>
    <xf numFmtId="3" fontId="13" fillId="13" borderId="13" xfId="0" applyNumberFormat="1" applyFont="1" applyFill="1" applyBorder="1" applyAlignment="1">
      <alignment horizontal="right" vertical="center"/>
    </xf>
    <xf numFmtId="3" fontId="13" fillId="13" borderId="29" xfId="0" applyNumberFormat="1" applyFont="1" applyFill="1" applyBorder="1" applyAlignment="1">
      <alignment horizontal="right" vertical="center"/>
    </xf>
    <xf numFmtId="3" fontId="12" fillId="9" borderId="23" xfId="0" applyNumberFormat="1" applyFont="1" applyFill="1" applyBorder="1" applyAlignment="1">
      <alignment horizontal="right" vertical="center"/>
    </xf>
    <xf numFmtId="0" fontId="10" fillId="0" borderId="0" xfId="0" applyFont="1" applyAlignment="1">
      <alignment vertical="center" wrapText="1"/>
    </xf>
    <xf numFmtId="0" fontId="10" fillId="0" borderId="0" xfId="0" applyFont="1" applyAlignment="1">
      <alignment vertical="center"/>
    </xf>
    <xf numFmtId="0" fontId="0" fillId="2" borderId="6" xfId="0" applyFill="1" applyBorder="1"/>
    <xf numFmtId="0" fontId="0" fillId="2" borderId="7" xfId="0" applyFill="1" applyBorder="1"/>
    <xf numFmtId="0" fontId="0" fillId="2" borderId="5" xfId="0" applyFill="1" applyBorder="1" applyAlignment="1">
      <alignment wrapText="1"/>
    </xf>
    <xf numFmtId="0" fontId="0" fillId="2" borderId="2" xfId="0" applyFill="1" applyBorder="1"/>
    <xf numFmtId="0" fontId="0" fillId="2" borderId="18" xfId="0" applyFill="1" applyBorder="1"/>
    <xf numFmtId="0" fontId="0" fillId="2" borderId="8" xfId="0" applyFill="1" applyBorder="1"/>
    <xf numFmtId="0" fontId="0" fillId="8" borderId="12" xfId="0" applyFill="1" applyBorder="1"/>
    <xf numFmtId="0" fontId="0" fillId="2" borderId="3" xfId="0" applyFill="1" applyBorder="1"/>
    <xf numFmtId="0" fontId="0" fillId="8" borderId="14" xfId="0" applyFill="1" applyBorder="1"/>
    <xf numFmtId="0" fontId="0" fillId="9" borderId="15" xfId="0" applyFill="1" applyBorder="1"/>
    <xf numFmtId="0" fontId="0" fillId="0" borderId="12" xfId="0" applyBorder="1"/>
    <xf numFmtId="0" fontId="0" fillId="9" borderId="16" xfId="0" applyFill="1" applyBorder="1"/>
    <xf numFmtId="0" fontId="0" fillId="9" borderId="13" xfId="0" applyFill="1" applyBorder="1"/>
    <xf numFmtId="0" fontId="0" fillId="2" borderId="1" xfId="0" applyFill="1" applyBorder="1" applyAlignment="1">
      <alignment horizontal="center" vertical="center" wrapText="1"/>
    </xf>
    <xf numFmtId="166" fontId="0" fillId="0" borderId="16" xfId="0" applyNumberFormat="1" applyBorder="1"/>
    <xf numFmtId="0" fontId="0" fillId="0" borderId="13" xfId="0" applyBorder="1"/>
    <xf numFmtId="0" fontId="0" fillId="2" borderId="16" xfId="0" applyFill="1" applyBorder="1"/>
    <xf numFmtId="0" fontId="0" fillId="2" borderId="13" xfId="0" applyFill="1" applyBorder="1"/>
    <xf numFmtId="0" fontId="10" fillId="0" borderId="0" xfId="0" applyFont="1" applyAlignment="1">
      <alignment horizontal="left" vertical="center"/>
    </xf>
    <xf numFmtId="49" fontId="14" fillId="10" borderId="1" xfId="6" applyFont="1" applyFill="1" applyBorder="1">
      <alignment horizontal="center" vertical="center"/>
      <protection locked="0"/>
    </xf>
    <xf numFmtId="164" fontId="8" fillId="4" borderId="1" xfId="3" applyNumberFormat="1" applyFont="1" applyFill="1" applyBorder="1">
      <alignment vertical="center"/>
    </xf>
    <xf numFmtId="49" fontId="15" fillId="10" borderId="1" xfId="6" applyFont="1" applyFill="1" applyBorder="1" applyAlignment="1">
      <alignment horizontal="left" vertical="center"/>
      <protection locked="0"/>
    </xf>
    <xf numFmtId="0" fontId="15" fillId="10" borderId="1" xfId="6" applyNumberFormat="1" applyFont="1" applyFill="1" applyBorder="1" applyAlignment="1">
      <alignment horizontal="left" vertical="center"/>
      <protection locked="0"/>
    </xf>
    <xf numFmtId="49" fontId="5" fillId="10" borderId="4" xfId="7" applyNumberFormat="1" applyFill="1" applyBorder="1" applyAlignment="1" applyProtection="1">
      <alignment horizontal="left" vertical="center"/>
      <protection locked="0"/>
    </xf>
    <xf numFmtId="165" fontId="15" fillId="9" borderId="1" xfId="8" applyFont="1" applyFill="1" applyBorder="1" applyAlignment="1">
      <alignment horizontal="left" vertical="center"/>
      <protection locked="0"/>
    </xf>
    <xf numFmtId="0" fontId="16" fillId="2" borderId="0" xfId="0" applyFont="1" applyFill="1"/>
    <xf numFmtId="0" fontId="0" fillId="0" borderId="24" xfId="0" applyBorder="1"/>
    <xf numFmtId="0" fontId="16" fillId="0" borderId="0" xfId="0" applyFont="1"/>
    <xf numFmtId="0" fontId="0" fillId="11" borderId="1" xfId="0" applyFill="1" applyBorder="1"/>
    <xf numFmtId="0" fontId="17" fillId="2" borderId="0" xfId="0" applyFont="1" applyFill="1"/>
    <xf numFmtId="0" fontId="15" fillId="2" borderId="0" xfId="0" applyFont="1" applyFill="1"/>
    <xf numFmtId="0" fontId="15" fillId="2" borderId="0" xfId="0" applyFont="1" applyFill="1" applyAlignment="1">
      <alignment vertical="center" wrapText="1"/>
    </xf>
    <xf numFmtId="0" fontId="15" fillId="11" borderId="1" xfId="0" applyFont="1" applyFill="1" applyBorder="1" applyAlignment="1" applyProtection="1">
      <alignment horizontal="center" vertical="center"/>
      <protection locked="0"/>
    </xf>
    <xf numFmtId="0" fontId="12" fillId="7" borderId="30" xfId="0" applyFont="1" applyFill="1" applyBorder="1" applyAlignment="1">
      <alignment vertical="center" wrapText="1"/>
    </xf>
    <xf numFmtId="0" fontId="0" fillId="12" borderId="1" xfId="0" applyFill="1" applyBorder="1"/>
    <xf numFmtId="0" fontId="15" fillId="9" borderId="1" xfId="0" applyFont="1" applyFill="1" applyBorder="1" applyAlignment="1" applyProtection="1">
      <alignment horizontal="center" vertical="center"/>
      <protection locked="0"/>
    </xf>
    <xf numFmtId="0" fontId="18" fillId="7" borderId="22" xfId="0" applyFont="1" applyFill="1" applyBorder="1" applyAlignment="1">
      <alignment vertical="center" wrapText="1"/>
    </xf>
    <xf numFmtId="0" fontId="18" fillId="7" borderId="22" xfId="0" applyFont="1" applyFill="1" applyBorder="1" applyAlignment="1">
      <alignment horizontal="left" vertical="center" wrapText="1" indent="1"/>
    </xf>
    <xf numFmtId="0" fontId="12" fillId="7" borderId="30" xfId="0" applyFont="1" applyFill="1" applyBorder="1" applyAlignment="1">
      <alignment horizontal="left" vertical="center" wrapText="1" indent="1"/>
    </xf>
    <xf numFmtId="0" fontId="0" fillId="9" borderId="1" xfId="0" applyFill="1" applyBorder="1"/>
    <xf numFmtId="0" fontId="9" fillId="2" borderId="0" xfId="0" applyFont="1" applyFill="1"/>
    <xf numFmtId="0" fontId="19" fillId="0" borderId="0" xfId="0" applyFont="1" applyAlignment="1">
      <alignment horizontal="left" vertical="center"/>
    </xf>
    <xf numFmtId="0" fontId="0" fillId="9" borderId="1" xfId="0" applyFill="1" applyBorder="1" applyAlignment="1">
      <alignment horizontal="center" vertical="center"/>
    </xf>
    <xf numFmtId="0" fontId="0" fillId="12" borderId="1" xfId="0" applyFill="1" applyBorder="1" applyAlignment="1">
      <alignment horizontal="center"/>
    </xf>
    <xf numFmtId="0" fontId="15" fillId="11" borderId="1" xfId="0" applyFont="1" applyFill="1" applyBorder="1" applyAlignment="1">
      <alignment horizontal="center"/>
    </xf>
    <xf numFmtId="0" fontId="18" fillId="7"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0" fillId="9" borderId="1" xfId="0" applyFill="1" applyBorder="1" applyAlignment="1">
      <alignment horizontal="center" wrapText="1"/>
    </xf>
    <xf numFmtId="0" fontId="0" fillId="9" borderId="1" xfId="0" applyFill="1" applyBorder="1" applyAlignment="1">
      <alignment horizontal="center" vertical="center" wrapText="1"/>
    </xf>
    <xf numFmtId="0" fontId="0" fillId="11" borderId="1" xfId="0" applyFill="1" applyBorder="1" applyAlignment="1">
      <alignment horizontal="center" vertical="center" wrapText="1"/>
    </xf>
    <xf numFmtId="9"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9" fontId="0" fillId="2" borderId="17" xfId="9" applyFont="1" applyFill="1" applyBorder="1"/>
    <xf numFmtId="49" fontId="0" fillId="9" borderId="1" xfId="0" applyNumberFormat="1" applyFill="1" applyBorder="1" applyAlignment="1">
      <alignment horizontal="center" vertical="center"/>
    </xf>
    <xf numFmtId="0" fontId="0" fillId="9" borderId="6" xfId="0" applyFill="1" applyBorder="1" applyAlignment="1">
      <alignment horizontal="left" vertical="top" wrapText="1"/>
    </xf>
    <xf numFmtId="0" fontId="0" fillId="9" borderId="5" xfId="0" applyFill="1" applyBorder="1" applyAlignment="1">
      <alignment horizontal="left" vertical="top" wrapText="1"/>
    </xf>
    <xf numFmtId="0" fontId="0" fillId="12" borderId="6" xfId="0" applyFill="1" applyBorder="1" applyAlignment="1">
      <alignment horizontal="center" vertical="center"/>
    </xf>
    <xf numFmtId="0" fontId="0" fillId="12" borderId="5" xfId="0" applyFill="1" applyBorder="1" applyAlignment="1">
      <alignment horizontal="center" vertical="center"/>
    </xf>
    <xf numFmtId="0" fontId="12" fillId="7" borderId="9"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7" fillId="2" borderId="0" xfId="0" applyFont="1" applyFill="1" applyAlignment="1">
      <alignment horizontal="left" vertical="top" wrapText="1"/>
    </xf>
    <xf numFmtId="0" fontId="0" fillId="2" borderId="2"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6" fillId="2" borderId="0" xfId="0" applyFont="1" applyFill="1" applyAlignment="1">
      <alignment horizontal="center"/>
    </xf>
  </cellXfs>
  <cellStyles count="10">
    <cellStyle name="DC_Input_Date" xfId="8" xr:uid="{00000000-0005-0000-0000-000000000000}"/>
    <cellStyle name="DC_Input_Text" xfId="6" xr:uid="{00000000-0005-0000-0000-000001000000}"/>
    <cellStyle name="DC_Label" xfId="3" xr:uid="{00000000-0005-0000-0000-000002000000}"/>
    <cellStyle name="Hyperlink" xfId="7" builtinId="8"/>
    <cellStyle name="Normal" xfId="0" builtinId="0"/>
    <cellStyle name="Normal 11" xfId="2" xr:uid="{00000000-0005-0000-0000-000005000000}"/>
    <cellStyle name="Normal 11 2" xfId="5" xr:uid="{00000000-0005-0000-0000-000006000000}"/>
    <cellStyle name="Normal 4" xfId="4" xr:uid="{00000000-0005-0000-0000-000007000000}"/>
    <cellStyle name="Normale 2" xfId="1" xr:uid="{00000000-0005-0000-0000-000008000000}"/>
    <cellStyle name="Per cent" xfId="9" builtinId="5"/>
  </cellStyles>
  <dxfs count="2">
    <dxf>
      <alignment horizontal="left" vertical="bottom"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7:B9" totalsRowShown="0">
  <tableColumns count="2">
    <tableColumn id="1" xr3:uid="{00000000-0010-0000-0000-000001000000}" name="Category"/>
    <tableColumn id="2" xr3:uid="{00000000-0010-0000-0000-000002000000}" name="Descriptio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3" displayName="Tabelle3" ref="A15:B18" totalsRowShown="0">
  <tableColumns count="2">
    <tableColumn id="1" xr3:uid="{00000000-0010-0000-0100-000001000000}" name="Colouring"/>
    <tableColumn id="2" xr3:uid="{00000000-0010-0000-0100-000002000000}" name="Descriptio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A3" totalsRowShown="0">
  <autoFilter ref="A1:A3" xr:uid="{00000000-0009-0000-0100-000001000000}"/>
  <tableColumns count="1">
    <tableColumn id="1" xr3:uid="{00000000-0010-0000-0200-000001000000}" name="choice of TP valuatio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A5:A7" totalsRowShown="0">
  <autoFilter ref="A5:A7" xr:uid="{00000000-0009-0000-0100-000004000000}"/>
  <tableColumns count="1">
    <tableColumn id="1" xr3:uid="{00000000-0010-0000-0300-000001000000}" name="Categories"/>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5" displayName="Tabelle5" ref="A9:A28" totalsRowShown="0" dataDxfId="1">
  <autoFilter ref="A9:A28" xr:uid="{00000000-0009-0000-0100-000005000000}"/>
  <tableColumns count="1">
    <tableColumn id="1" xr3:uid="{00000000-0010-0000-0400-000001000000}" name="Reporting currency" dataDxfId="0"/>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le17" displayName="Tabelle17" ref="A30:A32" totalsRowShown="0">
  <autoFilter ref="A30:A32" xr:uid="{00000000-0009-0000-0100-000006000000}"/>
  <tableColumns count="1">
    <tableColumn id="1" xr3:uid="{00000000-0010-0000-0500-000001000000}" name="yes/no"/>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le178" displayName="Tabelle178" ref="A34:A36" totalsRowShown="0">
  <autoFilter ref="A34:A36" xr:uid="{00000000-0009-0000-0100-000007000000}"/>
  <tableColumns count="1">
    <tableColumn id="1" xr3:uid="{00000000-0010-0000-0600-000001000000}" name="payout calculation "/>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27"/>
  <sheetViews>
    <sheetView showGridLines="0" tabSelected="1" zoomScale="80" zoomScaleNormal="80" workbookViewId="0">
      <selection activeCell="A2" sqref="A2"/>
    </sheetView>
  </sheetViews>
  <sheetFormatPr defaultColWidth="10.85546875" defaultRowHeight="15" x14ac:dyDescent="0.25"/>
  <cols>
    <col min="1" max="1" width="11.5703125" customWidth="1"/>
    <col min="2" max="2" width="107.85546875" customWidth="1"/>
  </cols>
  <sheetData>
    <row r="1" spans="1:2" x14ac:dyDescent="0.25">
      <c r="A1" s="7" t="s">
        <v>68</v>
      </c>
    </row>
    <row r="3" spans="1:2" ht="14.1" customHeight="1" x14ac:dyDescent="0.25">
      <c r="A3" s="13" t="s">
        <v>526</v>
      </c>
    </row>
    <row r="4" spans="1:2" x14ac:dyDescent="0.25">
      <c r="A4" s="13"/>
    </row>
    <row r="5" spans="1:2" x14ac:dyDescent="0.25">
      <c r="A5" t="s">
        <v>69</v>
      </c>
    </row>
    <row r="7" spans="1:2" x14ac:dyDescent="0.25">
      <c r="A7" t="s">
        <v>70</v>
      </c>
      <c r="B7" t="s">
        <v>71</v>
      </c>
    </row>
    <row r="8" spans="1:2" x14ac:dyDescent="0.25">
      <c r="A8">
        <v>1</v>
      </c>
      <c r="B8" t="s">
        <v>133</v>
      </c>
    </row>
    <row r="9" spans="1:2" x14ac:dyDescent="0.25">
      <c r="A9">
        <v>2</v>
      </c>
      <c r="B9" t="s">
        <v>134</v>
      </c>
    </row>
    <row r="11" spans="1:2" x14ac:dyDescent="0.25">
      <c r="A11" t="s">
        <v>73</v>
      </c>
    </row>
    <row r="13" spans="1:2" ht="14.25" customHeight="1" x14ac:dyDescent="0.25">
      <c r="A13" t="s">
        <v>72</v>
      </c>
    </row>
    <row r="15" spans="1:2" x14ac:dyDescent="0.25">
      <c r="A15" t="s">
        <v>74</v>
      </c>
      <c r="B15" t="s">
        <v>71</v>
      </c>
    </row>
    <row r="16" spans="1:2" x14ac:dyDescent="0.25">
      <c r="A16" s="10"/>
      <c r="B16" t="s">
        <v>135</v>
      </c>
    </row>
    <row r="17" spans="1:2" x14ac:dyDescent="0.25">
      <c r="A17" s="8"/>
      <c r="B17" t="s">
        <v>136</v>
      </c>
    </row>
    <row r="18" spans="1:2" x14ac:dyDescent="0.25">
      <c r="A18" s="9"/>
      <c r="B18" t="s">
        <v>137</v>
      </c>
    </row>
    <row r="20" spans="1:2" x14ac:dyDescent="0.25">
      <c r="A20" t="s">
        <v>79</v>
      </c>
    </row>
    <row r="21" spans="1:2" x14ac:dyDescent="0.25">
      <c r="A21" t="s">
        <v>75</v>
      </c>
    </row>
    <row r="26" spans="1:2" x14ac:dyDescent="0.25">
      <c r="A26" s="12"/>
    </row>
    <row r="27" spans="1:2" x14ac:dyDescent="0.25">
      <c r="A27" s="12"/>
    </row>
  </sheetData>
  <pageMargins left="0.7" right="0.7" top="0.78740157499999996" bottom="0.78740157499999996" header="0.3" footer="0.3"/>
  <pageSetup paperSize="9" orientation="portrait" horizontalDpi="300" verticalDpi="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8"/>
  <sheetViews>
    <sheetView zoomScale="70" zoomScaleNormal="70" workbookViewId="0">
      <selection activeCell="E18" sqref="E18"/>
    </sheetView>
  </sheetViews>
  <sheetFormatPr defaultColWidth="11.5703125" defaultRowHeight="15" x14ac:dyDescent="0.25"/>
  <cols>
    <col min="1" max="1" width="2.85546875" style="1" customWidth="1"/>
    <col min="2" max="2" width="78.5703125" style="1" bestFit="1" customWidth="1"/>
    <col min="3" max="3" width="33.5703125" style="1" bestFit="1" customWidth="1"/>
    <col min="4" max="16384" width="11.5703125" style="1"/>
  </cols>
  <sheetData>
    <row r="1" spans="2:3" x14ac:dyDescent="0.25">
      <c r="B1" s="58" t="s">
        <v>110</v>
      </c>
    </row>
    <row r="3" spans="2:3" x14ac:dyDescent="0.25">
      <c r="B3" s="11"/>
    </row>
    <row r="4" spans="2:3" x14ac:dyDescent="0.25">
      <c r="C4" s="52" t="s">
        <v>0</v>
      </c>
    </row>
    <row r="6" spans="2:3" ht="17.25" customHeight="1" x14ac:dyDescent="0.25">
      <c r="B6" s="53" t="s">
        <v>1</v>
      </c>
      <c r="C6" s="53"/>
    </row>
    <row r="7" spans="2:3" ht="17.25" customHeight="1" x14ac:dyDescent="0.25">
      <c r="B7" s="25" t="s">
        <v>2</v>
      </c>
      <c r="C7" s="54"/>
    </row>
    <row r="8" spans="2:3" ht="17.25" customHeight="1" x14ac:dyDescent="0.25">
      <c r="B8" s="25" t="s">
        <v>3</v>
      </c>
      <c r="C8" s="54"/>
    </row>
    <row r="9" spans="2:3" ht="17.25" customHeight="1" x14ac:dyDescent="0.25">
      <c r="B9" s="25" t="s">
        <v>4</v>
      </c>
      <c r="C9" s="54"/>
    </row>
    <row r="10" spans="2:3" ht="17.25" customHeight="1" x14ac:dyDescent="0.25">
      <c r="B10" s="25" t="s">
        <v>5</v>
      </c>
      <c r="C10" s="55"/>
    </row>
    <row r="11" spans="2:3" ht="17.25" customHeight="1" x14ac:dyDescent="0.25">
      <c r="B11" s="25" t="s">
        <v>80</v>
      </c>
      <c r="C11" s="55"/>
    </row>
    <row r="12" spans="2:3" ht="17.25" customHeight="1" x14ac:dyDescent="0.25">
      <c r="B12" s="53" t="s">
        <v>6</v>
      </c>
      <c r="C12" s="53"/>
    </row>
    <row r="13" spans="2:3" ht="17.25" customHeight="1" x14ac:dyDescent="0.25">
      <c r="B13" s="25" t="s">
        <v>7</v>
      </c>
      <c r="C13" s="54"/>
    </row>
    <row r="14" spans="2:3" ht="17.25" customHeight="1" x14ac:dyDescent="0.25">
      <c r="B14" s="25" t="s">
        <v>8</v>
      </c>
      <c r="C14" s="54"/>
    </row>
    <row r="15" spans="2:3" ht="17.25" customHeight="1" x14ac:dyDescent="0.25">
      <c r="B15" s="25" t="s">
        <v>9</v>
      </c>
      <c r="C15" s="54"/>
    </row>
    <row r="16" spans="2:3" ht="17.25" customHeight="1" x14ac:dyDescent="0.25">
      <c r="B16" s="25" t="s">
        <v>10</v>
      </c>
      <c r="C16" s="54"/>
    </row>
    <row r="17" spans="2:3" ht="17.25" customHeight="1" x14ac:dyDescent="0.25">
      <c r="B17" s="25" t="s">
        <v>11</v>
      </c>
      <c r="C17" s="54"/>
    </row>
    <row r="18" spans="2:3" ht="17.25" customHeight="1" x14ac:dyDescent="0.25">
      <c r="B18" s="25" t="s">
        <v>138</v>
      </c>
      <c r="C18" s="54"/>
    </row>
    <row r="19" spans="2:3" ht="17.25" customHeight="1" x14ac:dyDescent="0.25">
      <c r="B19" s="25" t="s">
        <v>12</v>
      </c>
      <c r="C19" s="54"/>
    </row>
    <row r="20" spans="2:3" ht="17.25" customHeight="1" x14ac:dyDescent="0.25">
      <c r="B20" s="25" t="s">
        <v>10</v>
      </c>
      <c r="C20" s="54"/>
    </row>
    <row r="21" spans="2:3" ht="17.25" customHeight="1" x14ac:dyDescent="0.25">
      <c r="B21" s="25" t="s">
        <v>11</v>
      </c>
      <c r="C21" s="54"/>
    </row>
    <row r="22" spans="2:3" ht="17.25" customHeight="1" thickBot="1" x14ac:dyDescent="0.3">
      <c r="B22" s="25" t="s">
        <v>138</v>
      </c>
      <c r="C22" s="56"/>
    </row>
    <row r="23" spans="2:3" ht="17.25" customHeight="1" x14ac:dyDescent="0.25">
      <c r="B23" s="53" t="s">
        <v>13</v>
      </c>
      <c r="C23" s="53"/>
    </row>
    <row r="24" spans="2:3" ht="17.25" customHeight="1" x14ac:dyDescent="0.25">
      <c r="B24" s="25" t="s">
        <v>14</v>
      </c>
      <c r="C24" s="57"/>
    </row>
    <row r="25" spans="2:3" ht="17.25" customHeight="1" x14ac:dyDescent="0.25">
      <c r="B25" s="25" t="s">
        <v>15</v>
      </c>
      <c r="C25" s="54"/>
    </row>
    <row r="26" spans="2:3" ht="17.25" customHeight="1" x14ac:dyDescent="0.25">
      <c r="B26" s="25" t="s">
        <v>16</v>
      </c>
      <c r="C26" s="54"/>
    </row>
    <row r="27" spans="2:3" ht="17.25" customHeight="1" x14ac:dyDescent="0.25">
      <c r="B27" s="25" t="s">
        <v>108</v>
      </c>
      <c r="C27" s="54" t="s">
        <v>107</v>
      </c>
    </row>
    <row r="28" spans="2:3" x14ac:dyDescent="0.25">
      <c r="B28" s="25" t="s">
        <v>158</v>
      </c>
      <c r="C28" s="5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'5. parameters'!$A$6:$A$7</xm:f>
          </x14:formula1>
          <xm:sqref>C11</xm:sqref>
        </x14:dataValidation>
        <x14:dataValidation type="list" allowBlank="1" showInputMessage="1" showErrorMessage="1" xr:uid="{00000000-0002-0000-0100-000001000000}">
          <x14:formula1>
            <xm:f>'5. parameters'!$A$10:$A$28</xm:f>
          </x14:formula1>
          <xm:sqref>C26:C27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78"/>
  <sheetViews>
    <sheetView zoomScale="80" zoomScaleNormal="80" workbookViewId="0">
      <selection activeCell="B1" sqref="B1"/>
    </sheetView>
  </sheetViews>
  <sheetFormatPr defaultColWidth="11.5703125" defaultRowHeight="15" x14ac:dyDescent="0.25"/>
  <cols>
    <col min="1" max="1" width="2.85546875" style="1" customWidth="1"/>
    <col min="2" max="2" width="65" style="1" customWidth="1"/>
    <col min="3" max="3" width="20.140625" style="1" customWidth="1"/>
    <col min="4" max="4" width="29.5703125" style="1" customWidth="1"/>
    <col min="5" max="5" width="21.5703125" style="1" customWidth="1"/>
    <col min="6" max="16384" width="11.5703125" style="1"/>
  </cols>
  <sheetData>
    <row r="1" spans="2:5" x14ac:dyDescent="0.25">
      <c r="B1" s="58" t="s">
        <v>111</v>
      </c>
    </row>
    <row r="3" spans="2:5" x14ac:dyDescent="0.25">
      <c r="B3" s="25" t="s">
        <v>59</v>
      </c>
      <c r="C3" s="59"/>
    </row>
    <row r="4" spans="2:5" ht="76.7" customHeight="1" x14ac:dyDescent="0.25">
      <c r="B4" s="87"/>
      <c r="C4" s="88"/>
    </row>
    <row r="7" spans="2:5" x14ac:dyDescent="0.25">
      <c r="B7" s="11" t="s">
        <v>76</v>
      </c>
    </row>
    <row r="9" spans="2:5" x14ac:dyDescent="0.25">
      <c r="B9" s="60" t="s">
        <v>40</v>
      </c>
      <c r="C9"/>
    </row>
    <row r="11" spans="2:5" ht="45" x14ac:dyDescent="0.25">
      <c r="B11" s="25" t="s">
        <v>153</v>
      </c>
      <c r="C11" s="25" t="s">
        <v>139</v>
      </c>
      <c r="D11" s="25" t="s">
        <v>140</v>
      </c>
      <c r="E11" s="25" t="s">
        <v>41</v>
      </c>
    </row>
    <row r="12" spans="2:5" x14ac:dyDescent="0.25">
      <c r="B12" s="25" t="s">
        <v>42</v>
      </c>
      <c r="C12" s="61"/>
      <c r="D12" s="77" t="s">
        <v>123</v>
      </c>
      <c r="E12" s="77" t="s">
        <v>123</v>
      </c>
    </row>
    <row r="13" spans="2:5" x14ac:dyDescent="0.25">
      <c r="B13" s="25" t="s">
        <v>43</v>
      </c>
      <c r="C13" s="61"/>
      <c r="D13" s="77" t="s">
        <v>123</v>
      </c>
      <c r="E13" s="77" t="s">
        <v>123</v>
      </c>
    </row>
    <row r="14" spans="2:5" x14ac:dyDescent="0.25">
      <c r="B14" s="25" t="s">
        <v>44</v>
      </c>
      <c r="C14" s="61"/>
      <c r="D14" s="77" t="s">
        <v>123</v>
      </c>
      <c r="E14" s="77" t="s">
        <v>123</v>
      </c>
    </row>
    <row r="15" spans="2:5" x14ac:dyDescent="0.25">
      <c r="B15" s="25" t="s">
        <v>45</v>
      </c>
      <c r="C15" s="61"/>
      <c r="D15" s="77" t="s">
        <v>123</v>
      </c>
      <c r="E15" s="77" t="s">
        <v>123</v>
      </c>
    </row>
    <row r="16" spans="2:5" x14ac:dyDescent="0.25">
      <c r="B16" s="25" t="s">
        <v>46</v>
      </c>
      <c r="C16" s="61"/>
      <c r="D16" s="77" t="s">
        <v>123</v>
      </c>
      <c r="E16" s="77" t="s">
        <v>123</v>
      </c>
    </row>
    <row r="17" spans="2:5" x14ac:dyDescent="0.25">
      <c r="B17" s="25" t="s">
        <v>47</v>
      </c>
      <c r="C17" s="61"/>
      <c r="D17" s="77" t="s">
        <v>123</v>
      </c>
      <c r="E17" s="77" t="s">
        <v>123</v>
      </c>
    </row>
    <row r="18" spans="2:5" x14ac:dyDescent="0.25">
      <c r="B18" s="25" t="s">
        <v>116</v>
      </c>
      <c r="C18" s="61"/>
      <c r="D18" s="77" t="s">
        <v>123</v>
      </c>
      <c r="E18" s="77" t="s">
        <v>123</v>
      </c>
    </row>
    <row r="19" spans="2:5" x14ac:dyDescent="0.25">
      <c r="B19" s="25" t="s">
        <v>48</v>
      </c>
      <c r="C19" s="61"/>
      <c r="D19" s="77" t="s">
        <v>123</v>
      </c>
      <c r="E19" s="77" t="s">
        <v>123</v>
      </c>
    </row>
    <row r="20" spans="2:5" x14ac:dyDescent="0.25">
      <c r="B20" s="25" t="s">
        <v>49</v>
      </c>
      <c r="C20" s="61"/>
      <c r="D20" s="77" t="s">
        <v>123</v>
      </c>
      <c r="E20" s="77" t="s">
        <v>123</v>
      </c>
    </row>
    <row r="21" spans="2:5" x14ac:dyDescent="0.25">
      <c r="B21" s="25" t="s">
        <v>117</v>
      </c>
      <c r="C21" s="61"/>
      <c r="D21" s="77" t="s">
        <v>123</v>
      </c>
      <c r="E21" s="77" t="s">
        <v>123</v>
      </c>
    </row>
    <row r="22" spans="2:5" x14ac:dyDescent="0.25">
      <c r="B22" s="25" t="s">
        <v>50</v>
      </c>
      <c r="C22" s="61"/>
      <c r="D22" s="77" t="s">
        <v>123</v>
      </c>
      <c r="E22" s="77" t="s">
        <v>123</v>
      </c>
    </row>
    <row r="23" spans="2:5" x14ac:dyDescent="0.25">
      <c r="B23" s="25" t="s">
        <v>51</v>
      </c>
      <c r="C23" s="61"/>
      <c r="D23" s="77" t="s">
        <v>123</v>
      </c>
      <c r="E23" s="77" t="s">
        <v>123</v>
      </c>
    </row>
    <row r="24" spans="2:5" x14ac:dyDescent="0.25">
      <c r="B24" s="25" t="s">
        <v>52</v>
      </c>
      <c r="C24" s="61"/>
      <c r="D24" s="77" t="s">
        <v>123</v>
      </c>
      <c r="E24" s="77" t="s">
        <v>123</v>
      </c>
    </row>
    <row r="25" spans="2:5" x14ac:dyDescent="0.25">
      <c r="B25"/>
      <c r="C25"/>
    </row>
    <row r="26" spans="2:5" x14ac:dyDescent="0.25">
      <c r="B26" s="62" t="s">
        <v>53</v>
      </c>
      <c r="C26" s="63"/>
    </row>
    <row r="27" spans="2:5" x14ac:dyDescent="0.25">
      <c r="B27" s="64"/>
      <c r="C27" s="63"/>
    </row>
    <row r="28" spans="2:5" x14ac:dyDescent="0.25">
      <c r="B28" s="25" t="s">
        <v>54</v>
      </c>
      <c r="C28" s="65" t="s">
        <v>55</v>
      </c>
    </row>
    <row r="29" spans="2:5" x14ac:dyDescent="0.25">
      <c r="B29" s="25" t="s">
        <v>56</v>
      </c>
      <c r="C29" s="65" t="s">
        <v>57</v>
      </c>
    </row>
    <row r="30" spans="2:5" x14ac:dyDescent="0.25">
      <c r="B30" s="25" t="s">
        <v>159</v>
      </c>
      <c r="C30" s="65" t="s">
        <v>58</v>
      </c>
    </row>
    <row r="33" spans="2:4" x14ac:dyDescent="0.25">
      <c r="B33" s="11" t="s">
        <v>83</v>
      </c>
    </row>
    <row r="35" spans="2:4" ht="30" x14ac:dyDescent="0.25">
      <c r="B35" s="66" t="s">
        <v>141</v>
      </c>
      <c r="C35" s="67"/>
    </row>
    <row r="36" spans="2:4" x14ac:dyDescent="0.25">
      <c r="B36" s="66" t="s">
        <v>156</v>
      </c>
      <c r="C36" s="76" t="s">
        <v>123</v>
      </c>
    </row>
    <row r="38" spans="2:4" x14ac:dyDescent="0.25">
      <c r="B38" s="11" t="s">
        <v>84</v>
      </c>
    </row>
    <row r="39" spans="2:4" x14ac:dyDescent="0.25">
      <c r="B39" s="11"/>
    </row>
    <row r="40" spans="2:4" ht="30" x14ac:dyDescent="0.25">
      <c r="B40" s="25" t="s">
        <v>85</v>
      </c>
      <c r="C40" s="68"/>
    </row>
    <row r="42" spans="2:4" ht="30" x14ac:dyDescent="0.25">
      <c r="B42" s="69" t="s">
        <v>149</v>
      </c>
      <c r="C42" s="70" t="s">
        <v>81</v>
      </c>
      <c r="D42" s="70" t="s">
        <v>82</v>
      </c>
    </row>
    <row r="43" spans="2:4" x14ac:dyDescent="0.25">
      <c r="B43" s="71" t="s">
        <v>42</v>
      </c>
      <c r="C43" s="72"/>
      <c r="D43" s="75" t="s">
        <v>123</v>
      </c>
    </row>
    <row r="44" spans="2:4" x14ac:dyDescent="0.25">
      <c r="B44" s="71" t="s">
        <v>43</v>
      </c>
      <c r="C44" s="72"/>
      <c r="D44" s="75" t="s">
        <v>123</v>
      </c>
    </row>
    <row r="45" spans="2:4" x14ac:dyDescent="0.25">
      <c r="B45" s="71" t="s">
        <v>44</v>
      </c>
      <c r="C45" s="72"/>
      <c r="D45" s="75" t="s">
        <v>123</v>
      </c>
    </row>
    <row r="46" spans="2:4" x14ac:dyDescent="0.25">
      <c r="B46" s="71" t="s">
        <v>45</v>
      </c>
      <c r="C46" s="72"/>
      <c r="D46" s="75" t="s">
        <v>123</v>
      </c>
    </row>
    <row r="47" spans="2:4" x14ac:dyDescent="0.25">
      <c r="B47" s="71" t="s">
        <v>46</v>
      </c>
      <c r="C47" s="72"/>
      <c r="D47" s="75" t="s">
        <v>123</v>
      </c>
    </row>
    <row r="48" spans="2:4" x14ac:dyDescent="0.25">
      <c r="B48" s="71" t="s">
        <v>47</v>
      </c>
      <c r="C48" s="72"/>
      <c r="D48" s="75" t="s">
        <v>123</v>
      </c>
    </row>
    <row r="49" spans="2:4" x14ac:dyDescent="0.25">
      <c r="B49" s="71" t="s">
        <v>116</v>
      </c>
      <c r="C49" s="72"/>
      <c r="D49" s="75" t="s">
        <v>123</v>
      </c>
    </row>
    <row r="50" spans="2:4" x14ac:dyDescent="0.25">
      <c r="B50" s="71" t="s">
        <v>48</v>
      </c>
      <c r="C50" s="72"/>
      <c r="D50" s="75" t="s">
        <v>123</v>
      </c>
    </row>
    <row r="51" spans="2:4" x14ac:dyDescent="0.25">
      <c r="B51" s="71" t="s">
        <v>49</v>
      </c>
      <c r="C51" s="72"/>
      <c r="D51" s="75" t="s">
        <v>123</v>
      </c>
    </row>
    <row r="52" spans="2:4" x14ac:dyDescent="0.25">
      <c r="B52" s="71" t="s">
        <v>117</v>
      </c>
      <c r="C52" s="72"/>
      <c r="D52" s="75" t="s">
        <v>123</v>
      </c>
    </row>
    <row r="53" spans="2:4" x14ac:dyDescent="0.25">
      <c r="B53" s="71" t="s">
        <v>50</v>
      </c>
      <c r="C53" s="72"/>
      <c r="D53" s="75" t="s">
        <v>123</v>
      </c>
    </row>
    <row r="54" spans="2:4" x14ac:dyDescent="0.25">
      <c r="B54" s="71" t="s">
        <v>51</v>
      </c>
      <c r="C54" s="72"/>
      <c r="D54" s="75" t="s">
        <v>123</v>
      </c>
    </row>
    <row r="55" spans="2:4" x14ac:dyDescent="0.25">
      <c r="B55" s="71" t="s">
        <v>52</v>
      </c>
      <c r="C55" s="72"/>
      <c r="D55" s="75" t="s">
        <v>123</v>
      </c>
    </row>
    <row r="57" spans="2:4" ht="45" x14ac:dyDescent="0.25">
      <c r="B57" s="69" t="s">
        <v>147</v>
      </c>
      <c r="C57" s="78" t="s">
        <v>17</v>
      </c>
      <c r="D57" s="78" t="s">
        <v>112</v>
      </c>
    </row>
    <row r="58" spans="2:4" ht="45" x14ac:dyDescent="0.25">
      <c r="B58" s="79" t="s">
        <v>151</v>
      </c>
      <c r="C58" s="72"/>
      <c r="D58" s="72"/>
    </row>
    <row r="59" spans="2:4" ht="30" x14ac:dyDescent="0.25">
      <c r="B59" s="79" t="s">
        <v>154</v>
      </c>
      <c r="C59" s="75" t="s">
        <v>123</v>
      </c>
      <c r="D59" s="75" t="s">
        <v>123</v>
      </c>
    </row>
    <row r="60" spans="2:4" ht="30" x14ac:dyDescent="0.25">
      <c r="B60" s="79" t="s">
        <v>152</v>
      </c>
      <c r="C60" s="81" t="s">
        <v>130</v>
      </c>
      <c r="D60" s="81" t="s">
        <v>130</v>
      </c>
    </row>
    <row r="62" spans="2:4" ht="45" x14ac:dyDescent="0.25">
      <c r="B62" s="69" t="s">
        <v>146</v>
      </c>
      <c r="C62" s="78" t="s">
        <v>17</v>
      </c>
      <c r="D62" s="78" t="s">
        <v>112</v>
      </c>
    </row>
    <row r="63" spans="2:4" ht="45" x14ac:dyDescent="0.25">
      <c r="B63" s="79" t="s">
        <v>143</v>
      </c>
      <c r="C63" s="67"/>
      <c r="D63" s="67"/>
    </row>
    <row r="64" spans="2:4" ht="37.5" customHeight="1" x14ac:dyDescent="0.25">
      <c r="B64" s="79" t="s">
        <v>144</v>
      </c>
      <c r="C64" s="89" t="s">
        <v>123</v>
      </c>
      <c r="D64" s="90"/>
    </row>
    <row r="65" spans="2:6" ht="30" x14ac:dyDescent="0.25">
      <c r="B65" s="79" t="s">
        <v>145</v>
      </c>
      <c r="C65" s="89" t="s">
        <v>123</v>
      </c>
      <c r="D65" s="90"/>
    </row>
    <row r="67" spans="2:6" ht="45" x14ac:dyDescent="0.25">
      <c r="B67" s="69" t="s">
        <v>122</v>
      </c>
      <c r="C67" s="70" t="s">
        <v>17</v>
      </c>
      <c r="D67" s="70" t="s">
        <v>112</v>
      </c>
    </row>
    <row r="68" spans="2:6" ht="30" x14ac:dyDescent="0.25">
      <c r="B68" s="71" t="s">
        <v>118</v>
      </c>
      <c r="C68" s="80" t="s">
        <v>120</v>
      </c>
      <c r="D68" s="80" t="s">
        <v>120</v>
      </c>
    </row>
    <row r="69" spans="2:6" ht="30" x14ac:dyDescent="0.25">
      <c r="B69" s="71" t="s">
        <v>119</v>
      </c>
      <c r="C69" s="80" t="s">
        <v>121</v>
      </c>
      <c r="D69" s="80" t="s">
        <v>121</v>
      </c>
    </row>
    <row r="70" spans="2:6" ht="75" x14ac:dyDescent="0.25">
      <c r="B70" s="71" t="s">
        <v>157</v>
      </c>
      <c r="C70" s="75" t="s">
        <v>123</v>
      </c>
      <c r="D70" s="75" t="s">
        <v>123</v>
      </c>
    </row>
    <row r="72" spans="2:6" ht="45" x14ac:dyDescent="0.25">
      <c r="B72" s="69" t="s">
        <v>150</v>
      </c>
      <c r="C72" s="70" t="s">
        <v>17</v>
      </c>
      <c r="D72" s="70" t="s">
        <v>112</v>
      </c>
    </row>
    <row r="73" spans="2:6" ht="30" x14ac:dyDescent="0.25">
      <c r="B73" s="71" t="s">
        <v>124</v>
      </c>
      <c r="C73" s="82" t="s">
        <v>130</v>
      </c>
      <c r="D73" s="82" t="s">
        <v>130</v>
      </c>
    </row>
    <row r="74" spans="2:6" ht="30" x14ac:dyDescent="0.25">
      <c r="B74" s="71" t="s">
        <v>125</v>
      </c>
      <c r="C74" s="83" t="s">
        <v>130</v>
      </c>
      <c r="D74" s="84" t="s">
        <v>130</v>
      </c>
    </row>
    <row r="75" spans="2:6" ht="45" x14ac:dyDescent="0.25">
      <c r="B75" s="71" t="s">
        <v>142</v>
      </c>
      <c r="C75" s="81" t="s">
        <v>123</v>
      </c>
      <c r="D75" s="81" t="s">
        <v>123</v>
      </c>
    </row>
    <row r="76" spans="2:6" x14ac:dyDescent="0.25">
      <c r="F76" s="73"/>
    </row>
    <row r="77" spans="2:6" ht="45" x14ac:dyDescent="0.25">
      <c r="B77" s="69" t="s">
        <v>129</v>
      </c>
      <c r="C77" s="70" t="s">
        <v>17</v>
      </c>
      <c r="D77" s="70" t="s">
        <v>112</v>
      </c>
    </row>
    <row r="78" spans="2:6" ht="45" x14ac:dyDescent="0.25">
      <c r="B78" s="66" t="s">
        <v>155</v>
      </c>
      <c r="C78" s="72"/>
      <c r="D78" s="72"/>
    </row>
  </sheetData>
  <mergeCells count="3">
    <mergeCell ref="B4:C4"/>
    <mergeCell ref="C64:D64"/>
    <mergeCell ref="C65:D65"/>
  </mergeCells>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'5. parameters'!$A$31:$A$32</xm:f>
          </x14:formula1>
          <xm:sqref>C12:C24 C35 C43:C55 C58:D58 C63:D63</xm:sqref>
        </x14:dataValidation>
        <x14:dataValidation type="list" allowBlank="1" showInputMessage="1" showErrorMessage="1" xr:uid="{00000000-0002-0000-0200-000001000000}">
          <x14:formula1>
            <xm:f>'5. parameters'!$A$35:$A$36</xm:f>
          </x14:formula1>
          <xm:sqref>C78:D78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0"/>
  <sheetViews>
    <sheetView showGridLines="0" zoomScale="80" zoomScaleNormal="80" workbookViewId="0">
      <selection activeCell="B1" sqref="B1"/>
    </sheetView>
  </sheetViews>
  <sheetFormatPr defaultColWidth="11.5703125" defaultRowHeight="15" x14ac:dyDescent="0.25"/>
  <cols>
    <col min="1" max="1" width="2.85546875" style="1" customWidth="1"/>
    <col min="2" max="2" width="32.5703125" style="1" customWidth="1"/>
    <col min="3" max="8" width="13.42578125" style="1" customWidth="1"/>
    <col min="9" max="16384" width="11.5703125" style="1"/>
  </cols>
  <sheetData>
    <row r="1" spans="2:9" ht="30.75" customHeight="1" x14ac:dyDescent="0.25">
      <c r="B1" s="32" t="s">
        <v>23</v>
      </c>
      <c r="C1" s="31"/>
      <c r="D1" s="31"/>
      <c r="E1" s="31"/>
      <c r="F1"/>
      <c r="G1"/>
    </row>
    <row r="2" spans="2:9" ht="21" customHeight="1" x14ac:dyDescent="0.25">
      <c r="B2" s="74" t="s">
        <v>131</v>
      </c>
      <c r="C2" s="15"/>
      <c r="D2"/>
      <c r="E2"/>
      <c r="F2"/>
      <c r="G2"/>
    </row>
    <row r="3" spans="2:9" ht="21" customHeight="1" x14ac:dyDescent="0.25">
      <c r="B3" s="74" t="s">
        <v>160</v>
      </c>
      <c r="C3" s="15"/>
      <c r="D3"/>
      <c r="E3"/>
      <c r="F3"/>
      <c r="G3"/>
    </row>
    <row r="4" spans="2:9" ht="51" customHeight="1" x14ac:dyDescent="0.25">
      <c r="B4"/>
      <c r="C4" s="91" t="s">
        <v>17</v>
      </c>
      <c r="D4" s="92" t="s">
        <v>18</v>
      </c>
      <c r="E4" s="93"/>
      <c r="F4" s="91" t="s">
        <v>19</v>
      </c>
      <c r="G4" s="91" t="s">
        <v>20</v>
      </c>
      <c r="H4" s="91" t="s">
        <v>77</v>
      </c>
    </row>
    <row r="5" spans="2:9" ht="57" customHeight="1" x14ac:dyDescent="0.25">
      <c r="B5"/>
      <c r="C5" s="91"/>
      <c r="D5" s="16" t="s">
        <v>21</v>
      </c>
      <c r="E5" s="16" t="s">
        <v>22</v>
      </c>
      <c r="F5" s="91"/>
      <c r="G5" s="91"/>
      <c r="H5" s="91"/>
    </row>
    <row r="6" spans="2:9" ht="29.45" customHeight="1" x14ac:dyDescent="0.25">
      <c r="B6" s="17" t="s">
        <v>61</v>
      </c>
      <c r="C6" s="18"/>
      <c r="D6" s="18"/>
      <c r="E6" s="18"/>
      <c r="F6" s="18"/>
      <c r="G6" s="19"/>
      <c r="H6" s="19"/>
    </row>
    <row r="7" spans="2:9" ht="38.450000000000003" customHeight="1" x14ac:dyDescent="0.25">
      <c r="B7" s="20" t="s">
        <v>78</v>
      </c>
      <c r="C7" s="21"/>
      <c r="D7" s="21"/>
      <c r="E7" s="21"/>
      <c r="F7" s="22"/>
      <c r="G7" s="23"/>
      <c r="H7" s="24"/>
      <c r="I7" s="11" t="s">
        <v>132</v>
      </c>
    </row>
    <row r="8" spans="2:9" ht="32.450000000000003" customHeight="1" x14ac:dyDescent="0.25">
      <c r="B8" s="25" t="s">
        <v>148</v>
      </c>
      <c r="C8" s="26">
        <f>C6-C7</f>
        <v>0</v>
      </c>
      <c r="D8" s="26">
        <f>D6-D7</f>
        <v>0</v>
      </c>
      <c r="E8" s="26">
        <f>E6-E7</f>
        <v>0</v>
      </c>
      <c r="F8" s="27"/>
      <c r="G8" s="28"/>
      <c r="H8" s="29"/>
      <c r="I8" s="11"/>
    </row>
    <row r="10" spans="2:9" ht="39.75" customHeight="1" x14ac:dyDescent="0.25">
      <c r="B10" s="25" t="s">
        <v>64</v>
      </c>
      <c r="C10" s="30"/>
    </row>
  </sheetData>
  <mergeCells count="5">
    <mergeCell ref="H4:H5"/>
    <mergeCell ref="F4:F5"/>
    <mergeCell ref="G4:G5"/>
    <mergeCell ref="C4:C5"/>
    <mergeCell ref="D4:E4"/>
  </mergeCell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41"/>
  <sheetViews>
    <sheetView zoomScale="90" zoomScaleNormal="90" workbookViewId="0">
      <selection activeCell="B1" sqref="B1"/>
    </sheetView>
  </sheetViews>
  <sheetFormatPr defaultColWidth="11.5703125" defaultRowHeight="15" x14ac:dyDescent="0.25"/>
  <cols>
    <col min="1" max="1" width="2.85546875" style="1" customWidth="1"/>
    <col min="2" max="2" width="18.5703125" style="1" customWidth="1"/>
    <col min="3" max="3" width="11.5703125" style="1"/>
    <col min="4" max="7" width="13.5703125" style="1" customWidth="1"/>
    <col min="8" max="8" width="22" style="1" customWidth="1"/>
    <col min="9" max="16384" width="11.5703125" style="1"/>
  </cols>
  <sheetData>
    <row r="1" spans="2:8" x14ac:dyDescent="0.25">
      <c r="B1" s="51" t="s">
        <v>24</v>
      </c>
    </row>
    <row r="2" spans="2:8" x14ac:dyDescent="0.25">
      <c r="B2" s="11" t="s">
        <v>131</v>
      </c>
    </row>
    <row r="3" spans="2:8" ht="78" customHeight="1" x14ac:dyDescent="0.25">
      <c r="B3" s="94" t="s">
        <v>527</v>
      </c>
      <c r="C3" s="94"/>
      <c r="D3" s="94"/>
      <c r="E3" s="94"/>
      <c r="F3" s="94"/>
      <c r="G3" s="94"/>
      <c r="H3" s="94"/>
    </row>
    <row r="4" spans="2:8" ht="45" x14ac:dyDescent="0.25">
      <c r="B4" s="86" t="str">
        <f>'1.basic information'!$C$27</f>
        <v>EUR</v>
      </c>
      <c r="D4" s="33" t="s">
        <v>25</v>
      </c>
      <c r="E4" s="34" t="s">
        <v>27</v>
      </c>
      <c r="F4" s="34" t="s">
        <v>28</v>
      </c>
      <c r="G4" s="34" t="s">
        <v>29</v>
      </c>
      <c r="H4" s="35" t="s">
        <v>63</v>
      </c>
    </row>
    <row r="5" spans="2:8" x14ac:dyDescent="0.25">
      <c r="B5" s="95" t="s">
        <v>38</v>
      </c>
      <c r="C5" s="36" t="s">
        <v>26</v>
      </c>
      <c r="D5" s="85" t="str">
        <f>IFERROR(VLOOKUP($B$4&amp;"_"&amp;weights!K$2&amp;"_"&amp;weights!$J3,weights!$D:$E,2,FALSE),"")</f>
        <v>0,111412436</v>
      </c>
      <c r="E5" s="2" t="str">
        <f>IFERROR(VLOOKUP($B$4&amp;"_"&amp;weights!L$2&amp;"_"&amp;weights!$J3,weights!$D:$E,2,FALSE),"")</f>
        <v>0,112152494</v>
      </c>
      <c r="F5" s="2" t="str">
        <f>IFERROR(VLOOKUP($B$4&amp;"_"&amp;weights!M$2&amp;"_"&amp;weights!$J3,weights!$D:$E,2,FALSE),"")</f>
        <v>0,119166413</v>
      </c>
      <c r="G5" s="2" t="str">
        <f>IFERROR(VLOOKUP($B$4&amp;"_"&amp;weights!N$2&amp;"_"&amp;weights!$J3,weights!$D:$E,2,FALSE),"")</f>
        <v>0,144405014</v>
      </c>
      <c r="H5" s="37">
        <v>1</v>
      </c>
    </row>
    <row r="6" spans="2:8" x14ac:dyDescent="0.25">
      <c r="B6" s="96"/>
      <c r="C6" s="38" t="s">
        <v>30</v>
      </c>
      <c r="D6" s="3" t="str">
        <f>IFERROR(VLOOKUP($B$4&amp;"_"&amp;weights!K$2&amp;"_"&amp;weights!$J4,weights!$D:$E,2,FALSE),"")</f>
        <v>0,114823444</v>
      </c>
      <c r="E6" s="4" t="str">
        <f>IFERROR(VLOOKUP($B$4&amp;"_"&amp;weights!L$2&amp;"_"&amp;weights!$J4,weights!$D:$E,2,FALSE),"")</f>
        <v>0,109346735</v>
      </c>
      <c r="F6" s="4" t="str">
        <f>IFERROR(VLOOKUP($B$4&amp;"_"&amp;weights!M$2&amp;"_"&amp;weights!$J4,weights!$D:$E,2,FALSE),"")</f>
        <v>0,11497658</v>
      </c>
      <c r="G6" s="4" t="str">
        <f>IFERROR(VLOOKUP($B$4&amp;"_"&amp;weights!N$2&amp;"_"&amp;weights!$J4,weights!$D:$E,2,FALSE),"")</f>
        <v>0,133076452</v>
      </c>
      <c r="H6" s="39"/>
    </row>
    <row r="7" spans="2:8" x14ac:dyDescent="0.25">
      <c r="B7" s="96"/>
      <c r="C7" s="38" t="s">
        <v>31</v>
      </c>
      <c r="D7" s="3" t="str">
        <f>IFERROR(VLOOKUP($B$4&amp;"_"&amp;weights!K$2&amp;"_"&amp;weights!$J5,weights!$D:$E,2,FALSE),"")</f>
        <v>0,101991113</v>
      </c>
      <c r="E7" s="4" t="str">
        <f>IFERROR(VLOOKUP($B$4&amp;"_"&amp;weights!L$2&amp;"_"&amp;weights!$J5,weights!$D:$E,2,FALSE),"")</f>
        <v>0,106925302</v>
      </c>
      <c r="F7" s="4" t="str">
        <f>IFERROR(VLOOKUP($B$4&amp;"_"&amp;weights!M$2&amp;"_"&amp;weights!$J5,weights!$D:$E,2,FALSE),"")</f>
        <v>0,111846347</v>
      </c>
      <c r="G7" s="4" t="str">
        <f>IFERROR(VLOOKUP($B$4&amp;"_"&amp;weights!N$2&amp;"_"&amp;weights!$J5,weights!$D:$E,2,FALSE),"")</f>
        <v>0,116353618</v>
      </c>
      <c r="H7" s="39"/>
    </row>
    <row r="8" spans="2:8" x14ac:dyDescent="0.25">
      <c r="B8" s="96"/>
      <c r="C8" s="38" t="s">
        <v>32</v>
      </c>
      <c r="D8" s="3" t="str">
        <f>IFERROR(VLOOKUP($B$4&amp;"_"&amp;weights!K$2&amp;"_"&amp;weights!$J6,weights!$D:$E,2,FALSE),"")</f>
        <v>0,108040635</v>
      </c>
      <c r="E8" s="4" t="str">
        <f>IFERROR(VLOOKUP($B$4&amp;"_"&amp;weights!L$2&amp;"_"&amp;weights!$J6,weights!$D:$E,2,FALSE),"")</f>
        <v>0,110596053</v>
      </c>
      <c r="F8" s="4" t="str">
        <f>IFERROR(VLOOKUP($B$4&amp;"_"&amp;weights!M$2&amp;"_"&amp;weights!$J6,weights!$D:$E,2,FALSE),"")</f>
        <v>0,110831377</v>
      </c>
      <c r="G8" s="4" t="str">
        <f>IFERROR(VLOOKUP($B$4&amp;"_"&amp;weights!N$2&amp;"_"&amp;weights!$J6,weights!$D:$E,2,FALSE),"")</f>
        <v>0,112795689</v>
      </c>
      <c r="H8" s="39"/>
    </row>
    <row r="9" spans="2:8" x14ac:dyDescent="0.25">
      <c r="B9" s="96"/>
      <c r="C9" s="38" t="s">
        <v>33</v>
      </c>
      <c r="D9" s="3" t="str">
        <f>IFERROR(VLOOKUP($B$4&amp;"_"&amp;weights!K$2&amp;"_"&amp;weights!$J7,weights!$D:$E,2,FALSE),"")</f>
        <v>0,114433542</v>
      </c>
      <c r="E9" s="4" t="str">
        <f>IFERROR(VLOOKUP($B$4&amp;"_"&amp;weights!L$2&amp;"_"&amp;weights!$J7,weights!$D:$E,2,FALSE),"")</f>
        <v>0,115605828</v>
      </c>
      <c r="F9" s="4" t="str">
        <f>IFERROR(VLOOKUP($B$4&amp;"_"&amp;weights!M$2&amp;"_"&amp;weights!$J7,weights!$D:$E,2,FALSE),"")</f>
        <v>0,108843847</v>
      </c>
      <c r="G9" s="4" t="str">
        <f>IFERROR(VLOOKUP($B$4&amp;"_"&amp;weights!N$2&amp;"_"&amp;weights!$J7,weights!$D:$E,2,FALSE),"")</f>
        <v>0,106172572</v>
      </c>
      <c r="H9" s="39"/>
    </row>
    <row r="10" spans="2:8" x14ac:dyDescent="0.25">
      <c r="B10" s="96"/>
      <c r="C10" s="38" t="s">
        <v>34</v>
      </c>
      <c r="D10" s="3" t="str">
        <f>IFERROR(VLOOKUP($B$4&amp;"_"&amp;weights!K$2&amp;"_"&amp;weights!$J8,weights!$D:$E,2,FALSE),"")</f>
        <v>0,110865998</v>
      </c>
      <c r="E10" s="4" t="str">
        <f>IFERROR(VLOOKUP($B$4&amp;"_"&amp;weights!L$2&amp;"_"&amp;weights!$J8,weights!$D:$E,2,FALSE),"")</f>
        <v>0,109620177</v>
      </c>
      <c r="F10" s="4" t="str">
        <f>IFERROR(VLOOKUP($B$4&amp;"_"&amp;weights!M$2&amp;"_"&amp;weights!$J8,weights!$D:$E,2,FALSE),"")</f>
        <v>0,109341047</v>
      </c>
      <c r="G10" s="4" t="str">
        <f>IFERROR(VLOOKUP($B$4&amp;"_"&amp;weights!N$2&amp;"_"&amp;weights!$J8,weights!$D:$E,2,FALSE),"")</f>
        <v>0,105204281</v>
      </c>
      <c r="H10" s="39"/>
    </row>
    <row r="11" spans="2:8" x14ac:dyDescent="0.25">
      <c r="B11" s="96"/>
      <c r="C11" s="38" t="s">
        <v>35</v>
      </c>
      <c r="D11" s="3" t="str">
        <f>IFERROR(VLOOKUP($B$4&amp;"_"&amp;weights!K$2&amp;"_"&amp;weights!$J9,weights!$D:$E,2,FALSE),"")</f>
        <v>0,114242932</v>
      </c>
      <c r="E11" s="4" t="str">
        <f>IFERROR(VLOOKUP($B$4&amp;"_"&amp;weights!L$2&amp;"_"&amp;weights!$J9,weights!$D:$E,2,FALSE),"")</f>
        <v>0,113465492</v>
      </c>
      <c r="F11" s="4" t="str">
        <f>IFERROR(VLOOKUP($B$4&amp;"_"&amp;weights!M$2&amp;"_"&amp;weights!$J9,weights!$D:$E,2,FALSE),"")</f>
        <v>0,109082484</v>
      </c>
      <c r="G11" s="4" t="str">
        <f>IFERROR(VLOOKUP($B$4&amp;"_"&amp;weights!N$2&amp;"_"&amp;weights!$J9,weights!$D:$E,2,FALSE),"")</f>
        <v>0,103884362</v>
      </c>
      <c r="H11" s="39"/>
    </row>
    <row r="12" spans="2:8" x14ac:dyDescent="0.25">
      <c r="B12" s="96"/>
      <c r="C12" s="38" t="s">
        <v>36</v>
      </c>
      <c r="D12" s="3" t="str">
        <f>IFERROR(VLOOKUP($B$4&amp;"_"&amp;weights!K$2&amp;"_"&amp;weights!$J10,weights!$D:$E,2,FALSE),"")</f>
        <v>0,109369455</v>
      </c>
      <c r="E12" s="4" t="str">
        <f>IFERROR(VLOOKUP($B$4&amp;"_"&amp;weights!L$2&amp;"_"&amp;weights!$J10,weights!$D:$E,2,FALSE),"")</f>
        <v>0,111297219</v>
      </c>
      <c r="F12" s="4" t="str">
        <f>IFERROR(VLOOKUP($B$4&amp;"_"&amp;weights!M$2&amp;"_"&amp;weights!$J10,weights!$D:$E,2,FALSE),"")</f>
        <v>0,108806157</v>
      </c>
      <c r="G12" s="4" t="str">
        <f>IFERROR(VLOOKUP($B$4&amp;"_"&amp;weights!N$2&amp;"_"&amp;weights!$J10,weights!$D:$E,2,FALSE),"")</f>
        <v>0,096640722</v>
      </c>
      <c r="H12" s="39"/>
    </row>
    <row r="13" spans="2:8" x14ac:dyDescent="0.25">
      <c r="B13" s="97"/>
      <c r="C13" s="40" t="s">
        <v>37</v>
      </c>
      <c r="D13" s="5" t="str">
        <f>IFERROR(VLOOKUP($B$4&amp;"_"&amp;weights!K$2&amp;"_"&amp;weights!$J11,weights!$D:$E,2,FALSE),"")</f>
        <v>0,114820446</v>
      </c>
      <c r="E13" s="6" t="str">
        <f>IFERROR(VLOOKUP($B$4&amp;"_"&amp;weights!L$2&amp;"_"&amp;weights!$J11,weights!$D:$E,2,FALSE),"")</f>
        <v>0,110990699</v>
      </c>
      <c r="F13" s="6" t="str">
        <f>IFERROR(VLOOKUP($B$4&amp;"_"&amp;weights!M$2&amp;"_"&amp;weights!$J11,weights!$D:$E,2,FALSE),"")</f>
        <v>0,107105748</v>
      </c>
      <c r="G13" s="6" t="str">
        <f>IFERROR(VLOOKUP($B$4&amp;"_"&amp;weights!N$2&amp;"_"&amp;weights!$J11,weights!$D:$E,2,FALSE),"")</f>
        <v>0,08146729</v>
      </c>
      <c r="H13" s="41"/>
    </row>
    <row r="15" spans="2:8" x14ac:dyDescent="0.25">
      <c r="D15" s="101" t="s">
        <v>60</v>
      </c>
      <c r="E15" s="101"/>
      <c r="F15" s="101"/>
      <c r="G15" s="101"/>
      <c r="H15" s="101"/>
    </row>
    <row r="17" spans="2:8" ht="45" x14ac:dyDescent="0.25">
      <c r="D17" s="33" t="s">
        <v>25</v>
      </c>
      <c r="E17" s="34" t="s">
        <v>27</v>
      </c>
      <c r="F17" s="34" t="s">
        <v>28</v>
      </c>
      <c r="G17" s="34" t="s">
        <v>29</v>
      </c>
      <c r="H17" s="35" t="s">
        <v>63</v>
      </c>
    </row>
    <row r="18" spans="2:8" x14ac:dyDescent="0.25">
      <c r="B18" s="98" t="s">
        <v>39</v>
      </c>
      <c r="C18" s="36" t="s">
        <v>26</v>
      </c>
      <c r="D18" s="42"/>
      <c r="E18" s="10"/>
      <c r="F18" s="10"/>
      <c r="G18" s="10"/>
      <c r="H18" s="43">
        <f>IF(category="category 1 - use of stochastic valuation of TP",'3. BE own calculation'!C7,'3. BE own calculation'!C6)</f>
        <v>0</v>
      </c>
    </row>
    <row r="19" spans="2:8" x14ac:dyDescent="0.25">
      <c r="B19" s="99"/>
      <c r="C19" s="38" t="s">
        <v>30</v>
      </c>
      <c r="D19" s="42"/>
      <c r="E19" s="10"/>
      <c r="F19" s="10"/>
      <c r="G19" s="10"/>
      <c r="H19" s="39"/>
    </row>
    <row r="20" spans="2:8" x14ac:dyDescent="0.25">
      <c r="B20" s="99"/>
      <c r="C20" s="38" t="s">
        <v>31</v>
      </c>
      <c r="D20" s="42"/>
      <c r="E20" s="10"/>
      <c r="F20" s="10"/>
      <c r="G20" s="10"/>
      <c r="H20" s="39"/>
    </row>
    <row r="21" spans="2:8" x14ac:dyDescent="0.25">
      <c r="B21" s="99"/>
      <c r="C21" s="38" t="s">
        <v>32</v>
      </c>
      <c r="D21" s="42"/>
      <c r="E21" s="10"/>
      <c r="F21" s="10"/>
      <c r="G21" s="10"/>
      <c r="H21" s="39"/>
    </row>
    <row r="22" spans="2:8" x14ac:dyDescent="0.25">
      <c r="B22" s="99"/>
      <c r="C22" s="38" t="s">
        <v>33</v>
      </c>
      <c r="D22" s="42"/>
      <c r="E22" s="10"/>
      <c r="F22" s="10"/>
      <c r="G22" s="10"/>
      <c r="H22" s="39"/>
    </row>
    <row r="23" spans="2:8" x14ac:dyDescent="0.25">
      <c r="B23" s="99"/>
      <c r="C23" s="38" t="s">
        <v>34</v>
      </c>
      <c r="D23" s="42"/>
      <c r="E23" s="10"/>
      <c r="F23" s="10"/>
      <c r="G23" s="10"/>
      <c r="H23" s="39"/>
    </row>
    <row r="24" spans="2:8" x14ac:dyDescent="0.25">
      <c r="B24" s="99"/>
      <c r="C24" s="38" t="s">
        <v>35</v>
      </c>
      <c r="D24" s="42"/>
      <c r="E24" s="10"/>
      <c r="F24" s="10"/>
      <c r="G24" s="10"/>
      <c r="H24" s="39"/>
    </row>
    <row r="25" spans="2:8" x14ac:dyDescent="0.25">
      <c r="B25" s="99"/>
      <c r="C25" s="38" t="s">
        <v>36</v>
      </c>
      <c r="D25" s="42"/>
      <c r="E25" s="10"/>
      <c r="F25" s="10"/>
      <c r="G25" s="10"/>
      <c r="H25" s="39"/>
    </row>
    <row r="26" spans="2:8" x14ac:dyDescent="0.25">
      <c r="B26" s="100"/>
      <c r="C26" s="40" t="s">
        <v>37</v>
      </c>
      <c r="D26" s="44"/>
      <c r="E26" s="45"/>
      <c r="F26" s="45"/>
      <c r="G26" s="45"/>
      <c r="H26" s="41"/>
    </row>
    <row r="27" spans="2:8" x14ac:dyDescent="0.25">
      <c r="B27" s="46" t="s">
        <v>62</v>
      </c>
      <c r="C27" s="40"/>
      <c r="D27" s="47">
        <f>SUMPRODUCT(D$5:D$13,D18:D26)-$H18</f>
        <v>0</v>
      </c>
      <c r="E27" s="48">
        <f>SUMPRODUCT(E$5:E$13,E18:E26)-$H18</f>
        <v>0</v>
      </c>
      <c r="F27" s="48">
        <f>SUMPRODUCT(F$5:F$13,F18:F26)-$H18</f>
        <v>0</v>
      </c>
      <c r="G27" s="48">
        <f>SUMPRODUCT(G$5:G$13,G18:G26)-$H18</f>
        <v>0</v>
      </c>
      <c r="H27" s="41"/>
    </row>
    <row r="29" spans="2:8" x14ac:dyDescent="0.25">
      <c r="D29" s="101" t="s">
        <v>109</v>
      </c>
      <c r="E29" s="101"/>
      <c r="F29" s="101"/>
      <c r="G29" s="101"/>
      <c r="H29" s="101"/>
    </row>
    <row r="31" spans="2:8" ht="45" x14ac:dyDescent="0.25">
      <c r="D31" s="33" t="s">
        <v>25</v>
      </c>
      <c r="E31" s="34" t="s">
        <v>27</v>
      </c>
      <c r="F31" s="34" t="s">
        <v>28</v>
      </c>
      <c r="G31" s="34" t="s">
        <v>29</v>
      </c>
      <c r="H31" s="35" t="s">
        <v>63</v>
      </c>
    </row>
    <row r="32" spans="2:8" x14ac:dyDescent="0.25">
      <c r="B32" s="98" t="s">
        <v>39</v>
      </c>
      <c r="C32" s="36" t="s">
        <v>26</v>
      </c>
      <c r="D32" s="42"/>
      <c r="E32" s="10"/>
      <c r="F32" s="10"/>
      <c r="G32" s="10"/>
      <c r="H32" s="43">
        <f>IF(category="category 1 - use of stochastic valuation of TP",'3. BE own calculation'!E7,'3. BE own calculation'!E6)</f>
        <v>0</v>
      </c>
    </row>
    <row r="33" spans="2:8" x14ac:dyDescent="0.25">
      <c r="B33" s="99"/>
      <c r="C33" s="38" t="s">
        <v>30</v>
      </c>
      <c r="D33" s="42"/>
      <c r="E33" s="10"/>
      <c r="F33" s="10"/>
      <c r="G33" s="10"/>
      <c r="H33" s="39"/>
    </row>
    <row r="34" spans="2:8" x14ac:dyDescent="0.25">
      <c r="B34" s="99"/>
      <c r="C34" s="38" t="s">
        <v>31</v>
      </c>
      <c r="D34" s="42"/>
      <c r="E34" s="10"/>
      <c r="F34" s="10"/>
      <c r="G34" s="10"/>
      <c r="H34" s="39"/>
    </row>
    <row r="35" spans="2:8" x14ac:dyDescent="0.25">
      <c r="B35" s="99"/>
      <c r="C35" s="38" t="s">
        <v>32</v>
      </c>
      <c r="D35" s="42"/>
      <c r="E35" s="10"/>
      <c r="F35" s="10"/>
      <c r="G35" s="10"/>
      <c r="H35" s="39"/>
    </row>
    <row r="36" spans="2:8" x14ac:dyDescent="0.25">
      <c r="B36" s="99"/>
      <c r="C36" s="38" t="s">
        <v>33</v>
      </c>
      <c r="D36" s="42"/>
      <c r="E36" s="10"/>
      <c r="F36" s="10"/>
      <c r="G36" s="10"/>
      <c r="H36" s="39"/>
    </row>
    <row r="37" spans="2:8" x14ac:dyDescent="0.25">
      <c r="B37" s="99"/>
      <c r="C37" s="38" t="s">
        <v>34</v>
      </c>
      <c r="D37" s="42"/>
      <c r="E37" s="10"/>
      <c r="F37" s="10"/>
      <c r="G37" s="10"/>
      <c r="H37" s="39"/>
    </row>
    <row r="38" spans="2:8" x14ac:dyDescent="0.25">
      <c r="B38" s="99"/>
      <c r="C38" s="38" t="s">
        <v>35</v>
      </c>
      <c r="D38" s="42"/>
      <c r="E38" s="10"/>
      <c r="F38" s="10"/>
      <c r="G38" s="10"/>
      <c r="H38" s="39"/>
    </row>
    <row r="39" spans="2:8" x14ac:dyDescent="0.25">
      <c r="B39" s="99"/>
      <c r="C39" s="38" t="s">
        <v>36</v>
      </c>
      <c r="D39" s="42"/>
      <c r="E39" s="10"/>
      <c r="F39" s="10"/>
      <c r="G39" s="10"/>
      <c r="H39" s="39"/>
    </row>
    <row r="40" spans="2:8" x14ac:dyDescent="0.25">
      <c r="B40" s="100"/>
      <c r="C40" s="40" t="s">
        <v>37</v>
      </c>
      <c r="D40" s="44"/>
      <c r="E40" s="45"/>
      <c r="F40" s="45"/>
      <c r="G40" s="45"/>
      <c r="H40" s="41"/>
    </row>
    <row r="41" spans="2:8" x14ac:dyDescent="0.25">
      <c r="B41" s="46" t="s">
        <v>62</v>
      </c>
      <c r="C41" s="40"/>
      <c r="D41" s="49">
        <f>SUMPRODUCT(D$5:D$13,D32:D40)-$H32</f>
        <v>0</v>
      </c>
      <c r="E41" s="50">
        <f>SUMPRODUCT(E$5:E$13,E32:E40)-$H32</f>
        <v>0</v>
      </c>
      <c r="F41" s="50">
        <f>SUMPRODUCT(F$5:F$13,F32:F40)-$H32</f>
        <v>0</v>
      </c>
      <c r="G41" s="50">
        <f>SUMPRODUCT(G$5:G$13,G32:G40)-$H32</f>
        <v>0</v>
      </c>
      <c r="H41" s="41"/>
    </row>
  </sheetData>
  <mergeCells count="6">
    <mergeCell ref="B3:H3"/>
    <mergeCell ref="B5:B13"/>
    <mergeCell ref="B18:B26"/>
    <mergeCell ref="B32:B40"/>
    <mergeCell ref="D29:H29"/>
    <mergeCell ref="D15:H15"/>
  </mergeCells>
  <pageMargins left="0.7" right="0.7" top="0.75" bottom="0.75" header="0.3" footer="0.3"/>
  <pageSetup paperSize="9"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N361"/>
  <sheetViews>
    <sheetView workbookViewId="0">
      <selection activeCell="J28" sqref="J28"/>
    </sheetView>
  </sheetViews>
  <sheetFormatPr defaultColWidth="11.42578125" defaultRowHeight="15" x14ac:dyDescent="0.25"/>
  <sheetData>
    <row r="1" spans="1:14" x14ac:dyDescent="0.25">
      <c r="A1" t="s">
        <v>161</v>
      </c>
      <c r="B1" t="s">
        <v>162</v>
      </c>
      <c r="C1" t="s">
        <v>163</v>
      </c>
      <c r="D1" t="s">
        <v>525</v>
      </c>
      <c r="E1" t="s">
        <v>164</v>
      </c>
      <c r="G1" t="s">
        <v>90</v>
      </c>
    </row>
    <row r="2" spans="1:14" x14ac:dyDescent="0.25">
      <c r="A2" t="s">
        <v>90</v>
      </c>
      <c r="B2">
        <v>1</v>
      </c>
      <c r="C2">
        <v>1</v>
      </c>
      <c r="D2" t="str">
        <f>A2&amp;"_"&amp;B2&amp;"_"&amp;C2</f>
        <v>BGN_1_1</v>
      </c>
      <c r="E2" t="s">
        <v>165</v>
      </c>
      <c r="G2" t="s">
        <v>94</v>
      </c>
      <c r="I2" t="s">
        <v>107</v>
      </c>
      <c r="K2">
        <v>1</v>
      </c>
      <c r="L2">
        <f>K2+1</f>
        <v>2</v>
      </c>
      <c r="M2">
        <f t="shared" ref="M2:N2" si="0">L2+1</f>
        <v>3</v>
      </c>
      <c r="N2">
        <f t="shared" si="0"/>
        <v>4</v>
      </c>
    </row>
    <row r="3" spans="1:14" x14ac:dyDescent="0.25">
      <c r="A3" t="s">
        <v>90</v>
      </c>
      <c r="B3">
        <v>1</v>
      </c>
      <c r="C3">
        <v>2</v>
      </c>
      <c r="D3" t="str">
        <f t="shared" ref="D3:D66" si="1">A3&amp;"_"&amp;B3&amp;"_"&amp;C3</f>
        <v>BGN_1_2</v>
      </c>
      <c r="E3" t="s">
        <v>166</v>
      </c>
      <c r="G3" t="s">
        <v>95</v>
      </c>
      <c r="I3" t="s">
        <v>38</v>
      </c>
      <c r="J3">
        <v>1</v>
      </c>
    </row>
    <row r="4" spans="1:14" x14ac:dyDescent="0.25">
      <c r="A4" t="s">
        <v>90</v>
      </c>
      <c r="B4">
        <v>1</v>
      </c>
      <c r="C4">
        <v>3</v>
      </c>
      <c r="D4" t="str">
        <f t="shared" si="1"/>
        <v>BGN_1_3</v>
      </c>
      <c r="E4" t="s">
        <v>167</v>
      </c>
      <c r="G4" t="s">
        <v>107</v>
      </c>
      <c r="J4">
        <f>J3+1</f>
        <v>2</v>
      </c>
    </row>
    <row r="5" spans="1:14" x14ac:dyDescent="0.25">
      <c r="A5" t="s">
        <v>90</v>
      </c>
      <c r="B5">
        <v>1</v>
      </c>
      <c r="C5">
        <v>4</v>
      </c>
      <c r="D5" t="str">
        <f t="shared" si="1"/>
        <v>BGN_1_4</v>
      </c>
      <c r="E5" t="s">
        <v>168</v>
      </c>
      <c r="G5" t="s">
        <v>99</v>
      </c>
      <c r="J5">
        <f t="shared" ref="J5:J11" si="2">J4+1</f>
        <v>3</v>
      </c>
    </row>
    <row r="6" spans="1:14" x14ac:dyDescent="0.25">
      <c r="A6" t="s">
        <v>90</v>
      </c>
      <c r="B6">
        <v>1</v>
      </c>
      <c r="C6">
        <v>5</v>
      </c>
      <c r="D6" t="str">
        <f t="shared" si="1"/>
        <v>BGN_1_5</v>
      </c>
      <c r="E6" t="s">
        <v>169</v>
      </c>
      <c r="G6" t="s">
        <v>100</v>
      </c>
      <c r="J6">
        <f t="shared" si="2"/>
        <v>4</v>
      </c>
    </row>
    <row r="7" spans="1:14" x14ac:dyDescent="0.25">
      <c r="A7" t="s">
        <v>90</v>
      </c>
      <c r="B7">
        <v>1</v>
      </c>
      <c r="C7">
        <v>6</v>
      </c>
      <c r="D7" t="str">
        <f t="shared" si="1"/>
        <v>BGN_1_6</v>
      </c>
      <c r="E7" t="s">
        <v>170</v>
      </c>
      <c r="G7" t="s">
        <v>102</v>
      </c>
      <c r="J7">
        <f t="shared" si="2"/>
        <v>5</v>
      </c>
    </row>
    <row r="8" spans="1:14" x14ac:dyDescent="0.25">
      <c r="A8" t="s">
        <v>90</v>
      </c>
      <c r="B8">
        <v>1</v>
      </c>
      <c r="C8">
        <v>7</v>
      </c>
      <c r="D8" t="str">
        <f t="shared" si="1"/>
        <v>BGN_1_7</v>
      </c>
      <c r="E8" t="s">
        <v>171</v>
      </c>
      <c r="G8" t="s">
        <v>103</v>
      </c>
      <c r="J8">
        <f t="shared" si="2"/>
        <v>6</v>
      </c>
    </row>
    <row r="9" spans="1:14" x14ac:dyDescent="0.25">
      <c r="A9" t="s">
        <v>90</v>
      </c>
      <c r="B9">
        <v>1</v>
      </c>
      <c r="C9">
        <v>8</v>
      </c>
      <c r="D9" t="str">
        <f t="shared" si="1"/>
        <v>BGN_1_8</v>
      </c>
      <c r="E9" t="s">
        <v>172</v>
      </c>
      <c r="G9" t="s">
        <v>104</v>
      </c>
      <c r="J9">
        <f t="shared" si="2"/>
        <v>7</v>
      </c>
    </row>
    <row r="10" spans="1:14" x14ac:dyDescent="0.25">
      <c r="A10" t="s">
        <v>90</v>
      </c>
      <c r="B10">
        <v>1</v>
      </c>
      <c r="C10">
        <v>9</v>
      </c>
      <c r="D10" t="str">
        <f t="shared" si="1"/>
        <v>BGN_1_9</v>
      </c>
      <c r="E10" t="s">
        <v>173</v>
      </c>
      <c r="G10" t="s">
        <v>105</v>
      </c>
      <c r="J10">
        <f t="shared" si="2"/>
        <v>8</v>
      </c>
    </row>
    <row r="11" spans="1:14" x14ac:dyDescent="0.25">
      <c r="A11" t="s">
        <v>90</v>
      </c>
      <c r="B11">
        <v>2</v>
      </c>
      <c r="C11">
        <v>1</v>
      </c>
      <c r="D11" t="str">
        <f t="shared" si="1"/>
        <v>BGN_2_1</v>
      </c>
      <c r="E11" t="s">
        <v>174</v>
      </c>
      <c r="J11">
        <f t="shared" si="2"/>
        <v>9</v>
      </c>
    </row>
    <row r="12" spans="1:14" x14ac:dyDescent="0.25">
      <c r="A12" t="s">
        <v>90</v>
      </c>
      <c r="B12">
        <v>2</v>
      </c>
      <c r="C12">
        <v>2</v>
      </c>
      <c r="D12" t="str">
        <f t="shared" si="1"/>
        <v>BGN_2_2</v>
      </c>
      <c r="E12" t="s">
        <v>175</v>
      </c>
    </row>
    <row r="13" spans="1:14" x14ac:dyDescent="0.25">
      <c r="A13" t="s">
        <v>90</v>
      </c>
      <c r="B13">
        <v>2</v>
      </c>
      <c r="C13">
        <v>3</v>
      </c>
      <c r="D13" t="str">
        <f t="shared" si="1"/>
        <v>BGN_2_3</v>
      </c>
      <c r="E13" t="s">
        <v>176</v>
      </c>
    </row>
    <row r="14" spans="1:14" x14ac:dyDescent="0.25">
      <c r="A14" t="s">
        <v>90</v>
      </c>
      <c r="B14">
        <v>2</v>
      </c>
      <c r="C14">
        <v>4</v>
      </c>
      <c r="D14" t="str">
        <f t="shared" si="1"/>
        <v>BGN_2_4</v>
      </c>
      <c r="E14" t="s">
        <v>177</v>
      </c>
    </row>
    <row r="15" spans="1:14" x14ac:dyDescent="0.25">
      <c r="A15" t="s">
        <v>90</v>
      </c>
      <c r="B15">
        <v>2</v>
      </c>
      <c r="C15">
        <v>5</v>
      </c>
      <c r="D15" t="str">
        <f t="shared" si="1"/>
        <v>BGN_2_5</v>
      </c>
      <c r="E15" t="s">
        <v>178</v>
      </c>
    </row>
    <row r="16" spans="1:14" x14ac:dyDescent="0.25">
      <c r="A16" t="s">
        <v>90</v>
      </c>
      <c r="B16">
        <v>2</v>
      </c>
      <c r="C16">
        <v>6</v>
      </c>
      <c r="D16" t="str">
        <f t="shared" si="1"/>
        <v>BGN_2_6</v>
      </c>
      <c r="E16" t="s">
        <v>179</v>
      </c>
    </row>
    <row r="17" spans="1:5" x14ac:dyDescent="0.25">
      <c r="A17" t="s">
        <v>90</v>
      </c>
      <c r="B17">
        <v>2</v>
      </c>
      <c r="C17">
        <v>7</v>
      </c>
      <c r="D17" t="str">
        <f t="shared" si="1"/>
        <v>BGN_2_7</v>
      </c>
      <c r="E17" t="s">
        <v>180</v>
      </c>
    </row>
    <row r="18" spans="1:5" x14ac:dyDescent="0.25">
      <c r="A18" t="s">
        <v>90</v>
      </c>
      <c r="B18">
        <v>2</v>
      </c>
      <c r="C18">
        <v>8</v>
      </c>
      <c r="D18" t="str">
        <f t="shared" si="1"/>
        <v>BGN_2_8</v>
      </c>
      <c r="E18" t="s">
        <v>181</v>
      </c>
    </row>
    <row r="19" spans="1:5" x14ac:dyDescent="0.25">
      <c r="A19" t="s">
        <v>90</v>
      </c>
      <c r="B19">
        <v>2</v>
      </c>
      <c r="C19">
        <v>9</v>
      </c>
      <c r="D19" t="str">
        <f t="shared" si="1"/>
        <v>BGN_2_9</v>
      </c>
      <c r="E19" t="s">
        <v>182</v>
      </c>
    </row>
    <row r="20" spans="1:5" x14ac:dyDescent="0.25">
      <c r="A20" t="s">
        <v>90</v>
      </c>
      <c r="B20">
        <v>3</v>
      </c>
      <c r="C20">
        <v>1</v>
      </c>
      <c r="D20" t="str">
        <f t="shared" si="1"/>
        <v>BGN_3_1</v>
      </c>
      <c r="E20" t="s">
        <v>183</v>
      </c>
    </row>
    <row r="21" spans="1:5" x14ac:dyDescent="0.25">
      <c r="A21" t="s">
        <v>90</v>
      </c>
      <c r="B21">
        <v>3</v>
      </c>
      <c r="C21">
        <v>2</v>
      </c>
      <c r="D21" t="str">
        <f t="shared" si="1"/>
        <v>BGN_3_2</v>
      </c>
      <c r="E21" t="s">
        <v>184</v>
      </c>
    </row>
    <row r="22" spans="1:5" x14ac:dyDescent="0.25">
      <c r="A22" t="s">
        <v>90</v>
      </c>
      <c r="B22">
        <v>3</v>
      </c>
      <c r="C22">
        <v>3</v>
      </c>
      <c r="D22" t="str">
        <f t="shared" si="1"/>
        <v>BGN_3_3</v>
      </c>
      <c r="E22" t="s">
        <v>185</v>
      </c>
    </row>
    <row r="23" spans="1:5" x14ac:dyDescent="0.25">
      <c r="A23" t="s">
        <v>90</v>
      </c>
      <c r="B23">
        <v>3</v>
      </c>
      <c r="C23">
        <v>4</v>
      </c>
      <c r="D23" t="str">
        <f t="shared" si="1"/>
        <v>BGN_3_4</v>
      </c>
      <c r="E23" t="s">
        <v>186</v>
      </c>
    </row>
    <row r="24" spans="1:5" x14ac:dyDescent="0.25">
      <c r="A24" t="s">
        <v>90</v>
      </c>
      <c r="B24">
        <v>3</v>
      </c>
      <c r="C24">
        <v>5</v>
      </c>
      <c r="D24" t="str">
        <f t="shared" si="1"/>
        <v>BGN_3_5</v>
      </c>
      <c r="E24" t="s">
        <v>187</v>
      </c>
    </row>
    <row r="25" spans="1:5" x14ac:dyDescent="0.25">
      <c r="A25" t="s">
        <v>90</v>
      </c>
      <c r="B25">
        <v>3</v>
      </c>
      <c r="C25">
        <v>6</v>
      </c>
      <c r="D25" t="str">
        <f t="shared" si="1"/>
        <v>BGN_3_6</v>
      </c>
      <c r="E25" t="s">
        <v>188</v>
      </c>
    </row>
    <row r="26" spans="1:5" x14ac:dyDescent="0.25">
      <c r="A26" t="s">
        <v>90</v>
      </c>
      <c r="B26">
        <v>3</v>
      </c>
      <c r="C26">
        <v>7</v>
      </c>
      <c r="D26" t="str">
        <f t="shared" si="1"/>
        <v>BGN_3_7</v>
      </c>
      <c r="E26" t="s">
        <v>189</v>
      </c>
    </row>
    <row r="27" spans="1:5" x14ac:dyDescent="0.25">
      <c r="A27" t="s">
        <v>90</v>
      </c>
      <c r="B27">
        <v>3</v>
      </c>
      <c r="C27">
        <v>8</v>
      </c>
      <c r="D27" t="str">
        <f t="shared" si="1"/>
        <v>BGN_3_8</v>
      </c>
      <c r="E27" t="s">
        <v>190</v>
      </c>
    </row>
    <row r="28" spans="1:5" x14ac:dyDescent="0.25">
      <c r="A28" t="s">
        <v>90</v>
      </c>
      <c r="B28">
        <v>3</v>
      </c>
      <c r="C28">
        <v>9</v>
      </c>
      <c r="D28" t="str">
        <f t="shared" si="1"/>
        <v>BGN_3_9</v>
      </c>
      <c r="E28" t="s">
        <v>191</v>
      </c>
    </row>
    <row r="29" spans="1:5" x14ac:dyDescent="0.25">
      <c r="A29" t="s">
        <v>90</v>
      </c>
      <c r="B29">
        <v>4</v>
      </c>
      <c r="C29">
        <v>1</v>
      </c>
      <c r="D29" t="str">
        <f t="shared" si="1"/>
        <v>BGN_4_1</v>
      </c>
      <c r="E29" t="s">
        <v>192</v>
      </c>
    </row>
    <row r="30" spans="1:5" x14ac:dyDescent="0.25">
      <c r="A30" t="s">
        <v>90</v>
      </c>
      <c r="B30">
        <v>4</v>
      </c>
      <c r="C30">
        <v>2</v>
      </c>
      <c r="D30" t="str">
        <f t="shared" si="1"/>
        <v>BGN_4_2</v>
      </c>
      <c r="E30" t="s">
        <v>193</v>
      </c>
    </row>
    <row r="31" spans="1:5" x14ac:dyDescent="0.25">
      <c r="A31" t="s">
        <v>90</v>
      </c>
      <c r="B31">
        <v>4</v>
      </c>
      <c r="C31">
        <v>3</v>
      </c>
      <c r="D31" t="str">
        <f t="shared" si="1"/>
        <v>BGN_4_3</v>
      </c>
      <c r="E31" t="s">
        <v>194</v>
      </c>
    </row>
    <row r="32" spans="1:5" x14ac:dyDescent="0.25">
      <c r="A32" t="s">
        <v>90</v>
      </c>
      <c r="B32">
        <v>4</v>
      </c>
      <c r="C32">
        <v>4</v>
      </c>
      <c r="D32" t="str">
        <f t="shared" si="1"/>
        <v>BGN_4_4</v>
      </c>
      <c r="E32" t="s">
        <v>195</v>
      </c>
    </row>
    <row r="33" spans="1:5" x14ac:dyDescent="0.25">
      <c r="A33" t="s">
        <v>90</v>
      </c>
      <c r="B33">
        <v>4</v>
      </c>
      <c r="C33">
        <v>5</v>
      </c>
      <c r="D33" t="str">
        <f t="shared" si="1"/>
        <v>BGN_4_5</v>
      </c>
      <c r="E33" t="s">
        <v>196</v>
      </c>
    </row>
    <row r="34" spans="1:5" x14ac:dyDescent="0.25">
      <c r="A34" t="s">
        <v>90</v>
      </c>
      <c r="B34">
        <v>4</v>
      </c>
      <c r="C34">
        <v>6</v>
      </c>
      <c r="D34" t="str">
        <f t="shared" si="1"/>
        <v>BGN_4_6</v>
      </c>
      <c r="E34" t="s">
        <v>197</v>
      </c>
    </row>
    <row r="35" spans="1:5" x14ac:dyDescent="0.25">
      <c r="A35" t="s">
        <v>90</v>
      </c>
      <c r="B35">
        <v>4</v>
      </c>
      <c r="C35">
        <v>7</v>
      </c>
      <c r="D35" t="str">
        <f t="shared" si="1"/>
        <v>BGN_4_7</v>
      </c>
      <c r="E35" t="s">
        <v>198</v>
      </c>
    </row>
    <row r="36" spans="1:5" x14ac:dyDescent="0.25">
      <c r="A36" t="s">
        <v>90</v>
      </c>
      <c r="B36">
        <v>4</v>
      </c>
      <c r="C36">
        <v>8</v>
      </c>
      <c r="D36" t="str">
        <f t="shared" si="1"/>
        <v>BGN_4_8</v>
      </c>
      <c r="E36" t="s">
        <v>199</v>
      </c>
    </row>
    <row r="37" spans="1:5" x14ac:dyDescent="0.25">
      <c r="A37" t="s">
        <v>90</v>
      </c>
      <c r="B37">
        <v>4</v>
      </c>
      <c r="C37">
        <v>9</v>
      </c>
      <c r="D37" t="str">
        <f t="shared" si="1"/>
        <v>BGN_4_9</v>
      </c>
      <c r="E37" t="s">
        <v>200</v>
      </c>
    </row>
    <row r="38" spans="1:5" x14ac:dyDescent="0.25">
      <c r="A38" t="s">
        <v>94</v>
      </c>
      <c r="B38">
        <v>1</v>
      </c>
      <c r="C38">
        <v>1</v>
      </c>
      <c r="D38" t="str">
        <f t="shared" si="1"/>
        <v>CZK_1_1</v>
      </c>
      <c r="E38" t="s">
        <v>201</v>
      </c>
    </row>
    <row r="39" spans="1:5" x14ac:dyDescent="0.25">
      <c r="A39" t="s">
        <v>94</v>
      </c>
      <c r="B39">
        <v>1</v>
      </c>
      <c r="C39">
        <v>2</v>
      </c>
      <c r="D39" t="str">
        <f t="shared" si="1"/>
        <v>CZK_1_2</v>
      </c>
      <c r="E39" t="s">
        <v>202</v>
      </c>
    </row>
    <row r="40" spans="1:5" x14ac:dyDescent="0.25">
      <c r="A40" t="s">
        <v>94</v>
      </c>
      <c r="B40">
        <v>1</v>
      </c>
      <c r="C40">
        <v>3</v>
      </c>
      <c r="D40" t="str">
        <f t="shared" si="1"/>
        <v>CZK_1_3</v>
      </c>
      <c r="E40" t="s">
        <v>203</v>
      </c>
    </row>
    <row r="41" spans="1:5" x14ac:dyDescent="0.25">
      <c r="A41" t="s">
        <v>94</v>
      </c>
      <c r="B41">
        <v>1</v>
      </c>
      <c r="C41">
        <v>4</v>
      </c>
      <c r="D41" t="str">
        <f t="shared" si="1"/>
        <v>CZK_1_4</v>
      </c>
      <c r="E41" t="s">
        <v>204</v>
      </c>
    </row>
    <row r="42" spans="1:5" x14ac:dyDescent="0.25">
      <c r="A42" t="s">
        <v>94</v>
      </c>
      <c r="B42">
        <v>1</v>
      </c>
      <c r="C42">
        <v>5</v>
      </c>
      <c r="D42" t="str">
        <f t="shared" si="1"/>
        <v>CZK_1_5</v>
      </c>
      <c r="E42" t="s">
        <v>205</v>
      </c>
    </row>
    <row r="43" spans="1:5" x14ac:dyDescent="0.25">
      <c r="A43" t="s">
        <v>94</v>
      </c>
      <c r="B43">
        <v>1</v>
      </c>
      <c r="C43">
        <v>6</v>
      </c>
      <c r="D43" t="str">
        <f t="shared" si="1"/>
        <v>CZK_1_6</v>
      </c>
      <c r="E43" t="s">
        <v>206</v>
      </c>
    </row>
    <row r="44" spans="1:5" x14ac:dyDescent="0.25">
      <c r="A44" t="s">
        <v>94</v>
      </c>
      <c r="B44">
        <v>1</v>
      </c>
      <c r="C44">
        <v>7</v>
      </c>
      <c r="D44" t="str">
        <f t="shared" si="1"/>
        <v>CZK_1_7</v>
      </c>
      <c r="E44" t="s">
        <v>207</v>
      </c>
    </row>
    <row r="45" spans="1:5" x14ac:dyDescent="0.25">
      <c r="A45" t="s">
        <v>94</v>
      </c>
      <c r="B45">
        <v>1</v>
      </c>
      <c r="C45">
        <v>8</v>
      </c>
      <c r="D45" t="str">
        <f t="shared" si="1"/>
        <v>CZK_1_8</v>
      </c>
      <c r="E45" t="s">
        <v>208</v>
      </c>
    </row>
    <row r="46" spans="1:5" x14ac:dyDescent="0.25">
      <c r="A46" t="s">
        <v>94</v>
      </c>
      <c r="B46">
        <v>1</v>
      </c>
      <c r="C46">
        <v>9</v>
      </c>
      <c r="D46" t="str">
        <f t="shared" si="1"/>
        <v>CZK_1_9</v>
      </c>
      <c r="E46" t="s">
        <v>209</v>
      </c>
    </row>
    <row r="47" spans="1:5" x14ac:dyDescent="0.25">
      <c r="A47" t="s">
        <v>94</v>
      </c>
      <c r="B47">
        <v>2</v>
      </c>
      <c r="C47">
        <v>1</v>
      </c>
      <c r="D47" t="str">
        <f t="shared" si="1"/>
        <v>CZK_2_1</v>
      </c>
      <c r="E47" t="s">
        <v>210</v>
      </c>
    </row>
    <row r="48" spans="1:5" x14ac:dyDescent="0.25">
      <c r="A48" t="s">
        <v>94</v>
      </c>
      <c r="B48">
        <v>2</v>
      </c>
      <c r="C48">
        <v>2</v>
      </c>
      <c r="D48" t="str">
        <f t="shared" si="1"/>
        <v>CZK_2_2</v>
      </c>
      <c r="E48" t="s">
        <v>211</v>
      </c>
    </row>
    <row r="49" spans="1:5" x14ac:dyDescent="0.25">
      <c r="A49" t="s">
        <v>94</v>
      </c>
      <c r="B49">
        <v>2</v>
      </c>
      <c r="C49">
        <v>3</v>
      </c>
      <c r="D49" t="str">
        <f t="shared" si="1"/>
        <v>CZK_2_3</v>
      </c>
      <c r="E49" t="s">
        <v>212</v>
      </c>
    </row>
    <row r="50" spans="1:5" x14ac:dyDescent="0.25">
      <c r="A50" t="s">
        <v>94</v>
      </c>
      <c r="B50">
        <v>2</v>
      </c>
      <c r="C50">
        <v>4</v>
      </c>
      <c r="D50" t="str">
        <f t="shared" si="1"/>
        <v>CZK_2_4</v>
      </c>
      <c r="E50" t="s">
        <v>213</v>
      </c>
    </row>
    <row r="51" spans="1:5" x14ac:dyDescent="0.25">
      <c r="A51" t="s">
        <v>94</v>
      </c>
      <c r="B51">
        <v>2</v>
      </c>
      <c r="C51">
        <v>5</v>
      </c>
      <c r="D51" t="str">
        <f t="shared" si="1"/>
        <v>CZK_2_5</v>
      </c>
      <c r="E51" t="s">
        <v>214</v>
      </c>
    </row>
    <row r="52" spans="1:5" x14ac:dyDescent="0.25">
      <c r="A52" t="s">
        <v>94</v>
      </c>
      <c r="B52">
        <v>2</v>
      </c>
      <c r="C52">
        <v>6</v>
      </c>
      <c r="D52" t="str">
        <f t="shared" si="1"/>
        <v>CZK_2_6</v>
      </c>
      <c r="E52" t="s">
        <v>215</v>
      </c>
    </row>
    <row r="53" spans="1:5" x14ac:dyDescent="0.25">
      <c r="A53" t="s">
        <v>94</v>
      </c>
      <c r="B53">
        <v>2</v>
      </c>
      <c r="C53">
        <v>7</v>
      </c>
      <c r="D53" t="str">
        <f t="shared" si="1"/>
        <v>CZK_2_7</v>
      </c>
      <c r="E53" t="s">
        <v>216</v>
      </c>
    </row>
    <row r="54" spans="1:5" x14ac:dyDescent="0.25">
      <c r="A54" t="s">
        <v>94</v>
      </c>
      <c r="B54">
        <v>2</v>
      </c>
      <c r="C54">
        <v>8</v>
      </c>
      <c r="D54" t="str">
        <f t="shared" si="1"/>
        <v>CZK_2_8</v>
      </c>
      <c r="E54" t="s">
        <v>217</v>
      </c>
    </row>
    <row r="55" spans="1:5" x14ac:dyDescent="0.25">
      <c r="A55" t="s">
        <v>94</v>
      </c>
      <c r="B55">
        <v>2</v>
      </c>
      <c r="C55">
        <v>9</v>
      </c>
      <c r="D55" t="str">
        <f t="shared" si="1"/>
        <v>CZK_2_9</v>
      </c>
      <c r="E55" t="s">
        <v>218</v>
      </c>
    </row>
    <row r="56" spans="1:5" x14ac:dyDescent="0.25">
      <c r="A56" t="s">
        <v>94</v>
      </c>
      <c r="B56">
        <v>3</v>
      </c>
      <c r="C56">
        <v>1</v>
      </c>
      <c r="D56" t="str">
        <f t="shared" si="1"/>
        <v>CZK_3_1</v>
      </c>
      <c r="E56" t="s">
        <v>219</v>
      </c>
    </row>
    <row r="57" spans="1:5" x14ac:dyDescent="0.25">
      <c r="A57" t="s">
        <v>94</v>
      </c>
      <c r="B57">
        <v>3</v>
      </c>
      <c r="C57">
        <v>2</v>
      </c>
      <c r="D57" t="str">
        <f t="shared" si="1"/>
        <v>CZK_3_2</v>
      </c>
      <c r="E57" t="s">
        <v>220</v>
      </c>
    </row>
    <row r="58" spans="1:5" x14ac:dyDescent="0.25">
      <c r="A58" t="s">
        <v>94</v>
      </c>
      <c r="B58">
        <v>3</v>
      </c>
      <c r="C58">
        <v>3</v>
      </c>
      <c r="D58" t="str">
        <f t="shared" si="1"/>
        <v>CZK_3_3</v>
      </c>
      <c r="E58" t="s">
        <v>221</v>
      </c>
    </row>
    <row r="59" spans="1:5" x14ac:dyDescent="0.25">
      <c r="A59" t="s">
        <v>94</v>
      </c>
      <c r="B59">
        <v>3</v>
      </c>
      <c r="C59">
        <v>4</v>
      </c>
      <c r="D59" t="str">
        <f t="shared" si="1"/>
        <v>CZK_3_4</v>
      </c>
      <c r="E59" t="s">
        <v>222</v>
      </c>
    </row>
    <row r="60" spans="1:5" x14ac:dyDescent="0.25">
      <c r="A60" t="s">
        <v>94</v>
      </c>
      <c r="B60">
        <v>3</v>
      </c>
      <c r="C60">
        <v>5</v>
      </c>
      <c r="D60" t="str">
        <f t="shared" si="1"/>
        <v>CZK_3_5</v>
      </c>
      <c r="E60" t="s">
        <v>223</v>
      </c>
    </row>
    <row r="61" spans="1:5" x14ac:dyDescent="0.25">
      <c r="A61" t="s">
        <v>94</v>
      </c>
      <c r="B61">
        <v>3</v>
      </c>
      <c r="C61">
        <v>6</v>
      </c>
      <c r="D61" t="str">
        <f t="shared" si="1"/>
        <v>CZK_3_6</v>
      </c>
      <c r="E61" t="s">
        <v>224</v>
      </c>
    </row>
    <row r="62" spans="1:5" x14ac:dyDescent="0.25">
      <c r="A62" t="s">
        <v>94</v>
      </c>
      <c r="B62">
        <v>3</v>
      </c>
      <c r="C62">
        <v>7</v>
      </c>
      <c r="D62" t="str">
        <f t="shared" si="1"/>
        <v>CZK_3_7</v>
      </c>
      <c r="E62" t="s">
        <v>225</v>
      </c>
    </row>
    <row r="63" spans="1:5" x14ac:dyDescent="0.25">
      <c r="A63" t="s">
        <v>94</v>
      </c>
      <c r="B63">
        <v>3</v>
      </c>
      <c r="C63">
        <v>8</v>
      </c>
      <c r="D63" t="str">
        <f t="shared" si="1"/>
        <v>CZK_3_8</v>
      </c>
      <c r="E63" t="s">
        <v>226</v>
      </c>
    </row>
    <row r="64" spans="1:5" x14ac:dyDescent="0.25">
      <c r="A64" t="s">
        <v>94</v>
      </c>
      <c r="B64">
        <v>3</v>
      </c>
      <c r="C64">
        <v>9</v>
      </c>
      <c r="D64" t="str">
        <f t="shared" si="1"/>
        <v>CZK_3_9</v>
      </c>
      <c r="E64" t="s">
        <v>227</v>
      </c>
    </row>
    <row r="65" spans="1:5" x14ac:dyDescent="0.25">
      <c r="A65" t="s">
        <v>94</v>
      </c>
      <c r="B65">
        <v>4</v>
      </c>
      <c r="C65">
        <v>1</v>
      </c>
      <c r="D65" t="str">
        <f t="shared" si="1"/>
        <v>CZK_4_1</v>
      </c>
      <c r="E65" t="s">
        <v>228</v>
      </c>
    </row>
    <row r="66" spans="1:5" x14ac:dyDescent="0.25">
      <c r="A66" t="s">
        <v>94</v>
      </c>
      <c r="B66">
        <v>4</v>
      </c>
      <c r="C66">
        <v>2</v>
      </c>
      <c r="D66" t="str">
        <f t="shared" si="1"/>
        <v>CZK_4_2</v>
      </c>
      <c r="E66" t="s">
        <v>229</v>
      </c>
    </row>
    <row r="67" spans="1:5" x14ac:dyDescent="0.25">
      <c r="A67" t="s">
        <v>94</v>
      </c>
      <c r="B67">
        <v>4</v>
      </c>
      <c r="C67">
        <v>3</v>
      </c>
      <c r="D67" t="str">
        <f t="shared" ref="D67:D130" si="3">A67&amp;"_"&amp;B67&amp;"_"&amp;C67</f>
        <v>CZK_4_3</v>
      </c>
      <c r="E67" t="s">
        <v>230</v>
      </c>
    </row>
    <row r="68" spans="1:5" x14ac:dyDescent="0.25">
      <c r="A68" t="s">
        <v>94</v>
      </c>
      <c r="B68">
        <v>4</v>
      </c>
      <c r="C68">
        <v>4</v>
      </c>
      <c r="D68" t="str">
        <f t="shared" si="3"/>
        <v>CZK_4_4</v>
      </c>
      <c r="E68" t="s">
        <v>231</v>
      </c>
    </row>
    <row r="69" spans="1:5" x14ac:dyDescent="0.25">
      <c r="A69" t="s">
        <v>94</v>
      </c>
      <c r="B69">
        <v>4</v>
      </c>
      <c r="C69">
        <v>5</v>
      </c>
      <c r="D69" t="str">
        <f t="shared" si="3"/>
        <v>CZK_4_5</v>
      </c>
      <c r="E69" t="s">
        <v>232</v>
      </c>
    </row>
    <row r="70" spans="1:5" x14ac:dyDescent="0.25">
      <c r="A70" t="s">
        <v>94</v>
      </c>
      <c r="B70">
        <v>4</v>
      </c>
      <c r="C70">
        <v>6</v>
      </c>
      <c r="D70" t="str">
        <f t="shared" si="3"/>
        <v>CZK_4_6</v>
      </c>
      <c r="E70" t="s">
        <v>233</v>
      </c>
    </row>
    <row r="71" spans="1:5" x14ac:dyDescent="0.25">
      <c r="A71" t="s">
        <v>94</v>
      </c>
      <c r="B71">
        <v>4</v>
      </c>
      <c r="C71">
        <v>7</v>
      </c>
      <c r="D71" t="str">
        <f t="shared" si="3"/>
        <v>CZK_4_7</v>
      </c>
      <c r="E71" t="s">
        <v>234</v>
      </c>
    </row>
    <row r="72" spans="1:5" x14ac:dyDescent="0.25">
      <c r="A72" t="s">
        <v>94</v>
      </c>
      <c r="B72">
        <v>4</v>
      </c>
      <c r="C72">
        <v>8</v>
      </c>
      <c r="D72" t="str">
        <f t="shared" si="3"/>
        <v>CZK_4_8</v>
      </c>
      <c r="E72" t="s">
        <v>235</v>
      </c>
    </row>
    <row r="73" spans="1:5" x14ac:dyDescent="0.25">
      <c r="A73" t="s">
        <v>94</v>
      </c>
      <c r="B73">
        <v>4</v>
      </c>
      <c r="C73">
        <v>9</v>
      </c>
      <c r="D73" t="str">
        <f t="shared" si="3"/>
        <v>CZK_4_9</v>
      </c>
      <c r="E73" t="s">
        <v>236</v>
      </c>
    </row>
    <row r="74" spans="1:5" x14ac:dyDescent="0.25">
      <c r="A74" t="s">
        <v>95</v>
      </c>
      <c r="B74">
        <v>1</v>
      </c>
      <c r="C74">
        <v>1</v>
      </c>
      <c r="D74" t="str">
        <f t="shared" si="3"/>
        <v>DKK_1_1</v>
      </c>
      <c r="E74" t="s">
        <v>237</v>
      </c>
    </row>
    <row r="75" spans="1:5" x14ac:dyDescent="0.25">
      <c r="A75" t="s">
        <v>95</v>
      </c>
      <c r="B75">
        <v>1</v>
      </c>
      <c r="C75">
        <v>2</v>
      </c>
      <c r="D75" t="str">
        <f t="shared" si="3"/>
        <v>DKK_1_2</v>
      </c>
      <c r="E75" t="s">
        <v>238</v>
      </c>
    </row>
    <row r="76" spans="1:5" x14ac:dyDescent="0.25">
      <c r="A76" t="s">
        <v>95</v>
      </c>
      <c r="B76">
        <v>1</v>
      </c>
      <c r="C76">
        <v>3</v>
      </c>
      <c r="D76" t="str">
        <f t="shared" si="3"/>
        <v>DKK_1_3</v>
      </c>
      <c r="E76" t="s">
        <v>239</v>
      </c>
    </row>
    <row r="77" spans="1:5" x14ac:dyDescent="0.25">
      <c r="A77" t="s">
        <v>95</v>
      </c>
      <c r="B77">
        <v>1</v>
      </c>
      <c r="C77">
        <v>4</v>
      </c>
      <c r="D77" t="str">
        <f t="shared" si="3"/>
        <v>DKK_1_4</v>
      </c>
      <c r="E77" t="s">
        <v>240</v>
      </c>
    </row>
    <row r="78" spans="1:5" x14ac:dyDescent="0.25">
      <c r="A78" t="s">
        <v>95</v>
      </c>
      <c r="B78">
        <v>1</v>
      </c>
      <c r="C78">
        <v>5</v>
      </c>
      <c r="D78" t="str">
        <f t="shared" si="3"/>
        <v>DKK_1_5</v>
      </c>
      <c r="E78" t="s">
        <v>241</v>
      </c>
    </row>
    <row r="79" spans="1:5" x14ac:dyDescent="0.25">
      <c r="A79" t="s">
        <v>95</v>
      </c>
      <c r="B79">
        <v>1</v>
      </c>
      <c r="C79">
        <v>6</v>
      </c>
      <c r="D79" t="str">
        <f t="shared" si="3"/>
        <v>DKK_1_6</v>
      </c>
      <c r="E79" t="s">
        <v>242</v>
      </c>
    </row>
    <row r="80" spans="1:5" x14ac:dyDescent="0.25">
      <c r="A80" t="s">
        <v>95</v>
      </c>
      <c r="B80">
        <v>1</v>
      </c>
      <c r="C80">
        <v>7</v>
      </c>
      <c r="D80" t="str">
        <f t="shared" si="3"/>
        <v>DKK_1_7</v>
      </c>
      <c r="E80" t="s">
        <v>243</v>
      </c>
    </row>
    <row r="81" spans="1:5" x14ac:dyDescent="0.25">
      <c r="A81" t="s">
        <v>95</v>
      </c>
      <c r="B81">
        <v>1</v>
      </c>
      <c r="C81">
        <v>8</v>
      </c>
      <c r="D81" t="str">
        <f t="shared" si="3"/>
        <v>DKK_1_8</v>
      </c>
      <c r="E81" t="s">
        <v>244</v>
      </c>
    </row>
    <row r="82" spans="1:5" x14ac:dyDescent="0.25">
      <c r="A82" t="s">
        <v>95</v>
      </c>
      <c r="B82">
        <v>1</v>
      </c>
      <c r="C82">
        <v>9</v>
      </c>
      <c r="D82" t="str">
        <f t="shared" si="3"/>
        <v>DKK_1_9</v>
      </c>
      <c r="E82" t="s">
        <v>245</v>
      </c>
    </row>
    <row r="83" spans="1:5" x14ac:dyDescent="0.25">
      <c r="A83" t="s">
        <v>95</v>
      </c>
      <c r="B83">
        <v>2</v>
      </c>
      <c r="C83">
        <v>1</v>
      </c>
      <c r="D83" t="str">
        <f t="shared" si="3"/>
        <v>DKK_2_1</v>
      </c>
      <c r="E83" t="s">
        <v>246</v>
      </c>
    </row>
    <row r="84" spans="1:5" x14ac:dyDescent="0.25">
      <c r="A84" t="s">
        <v>95</v>
      </c>
      <c r="B84">
        <v>2</v>
      </c>
      <c r="C84">
        <v>2</v>
      </c>
      <c r="D84" t="str">
        <f t="shared" si="3"/>
        <v>DKK_2_2</v>
      </c>
      <c r="E84" t="s">
        <v>247</v>
      </c>
    </row>
    <row r="85" spans="1:5" x14ac:dyDescent="0.25">
      <c r="A85" t="s">
        <v>95</v>
      </c>
      <c r="B85">
        <v>2</v>
      </c>
      <c r="C85">
        <v>3</v>
      </c>
      <c r="D85" t="str">
        <f t="shared" si="3"/>
        <v>DKK_2_3</v>
      </c>
      <c r="E85" t="s">
        <v>248</v>
      </c>
    </row>
    <row r="86" spans="1:5" x14ac:dyDescent="0.25">
      <c r="A86" t="s">
        <v>95</v>
      </c>
      <c r="B86">
        <v>2</v>
      </c>
      <c r="C86">
        <v>4</v>
      </c>
      <c r="D86" t="str">
        <f t="shared" si="3"/>
        <v>DKK_2_4</v>
      </c>
      <c r="E86" t="s">
        <v>249</v>
      </c>
    </row>
    <row r="87" spans="1:5" x14ac:dyDescent="0.25">
      <c r="A87" t="s">
        <v>95</v>
      </c>
      <c r="B87">
        <v>2</v>
      </c>
      <c r="C87">
        <v>5</v>
      </c>
      <c r="D87" t="str">
        <f t="shared" si="3"/>
        <v>DKK_2_5</v>
      </c>
      <c r="E87" t="s">
        <v>250</v>
      </c>
    </row>
    <row r="88" spans="1:5" x14ac:dyDescent="0.25">
      <c r="A88" t="s">
        <v>95</v>
      </c>
      <c r="B88">
        <v>2</v>
      </c>
      <c r="C88">
        <v>6</v>
      </c>
      <c r="D88" t="str">
        <f t="shared" si="3"/>
        <v>DKK_2_6</v>
      </c>
      <c r="E88" t="s">
        <v>251</v>
      </c>
    </row>
    <row r="89" spans="1:5" x14ac:dyDescent="0.25">
      <c r="A89" t="s">
        <v>95</v>
      </c>
      <c r="B89">
        <v>2</v>
      </c>
      <c r="C89">
        <v>7</v>
      </c>
      <c r="D89" t="str">
        <f t="shared" si="3"/>
        <v>DKK_2_7</v>
      </c>
      <c r="E89" t="s">
        <v>252</v>
      </c>
    </row>
    <row r="90" spans="1:5" x14ac:dyDescent="0.25">
      <c r="A90" t="s">
        <v>95</v>
      </c>
      <c r="B90">
        <v>2</v>
      </c>
      <c r="C90">
        <v>8</v>
      </c>
      <c r="D90" t="str">
        <f t="shared" si="3"/>
        <v>DKK_2_8</v>
      </c>
      <c r="E90" t="s">
        <v>253</v>
      </c>
    </row>
    <row r="91" spans="1:5" x14ac:dyDescent="0.25">
      <c r="A91" t="s">
        <v>95</v>
      </c>
      <c r="B91">
        <v>2</v>
      </c>
      <c r="C91">
        <v>9</v>
      </c>
      <c r="D91" t="str">
        <f t="shared" si="3"/>
        <v>DKK_2_9</v>
      </c>
      <c r="E91" t="s">
        <v>254</v>
      </c>
    </row>
    <row r="92" spans="1:5" x14ac:dyDescent="0.25">
      <c r="A92" t="s">
        <v>95</v>
      </c>
      <c r="B92">
        <v>3</v>
      </c>
      <c r="C92">
        <v>1</v>
      </c>
      <c r="D92" t="str">
        <f t="shared" si="3"/>
        <v>DKK_3_1</v>
      </c>
      <c r="E92" t="s">
        <v>255</v>
      </c>
    </row>
    <row r="93" spans="1:5" x14ac:dyDescent="0.25">
      <c r="A93" t="s">
        <v>95</v>
      </c>
      <c r="B93">
        <v>3</v>
      </c>
      <c r="C93">
        <v>2</v>
      </c>
      <c r="D93" t="str">
        <f t="shared" si="3"/>
        <v>DKK_3_2</v>
      </c>
      <c r="E93" t="s">
        <v>256</v>
      </c>
    </row>
    <row r="94" spans="1:5" x14ac:dyDescent="0.25">
      <c r="A94" t="s">
        <v>95</v>
      </c>
      <c r="B94">
        <v>3</v>
      </c>
      <c r="C94">
        <v>3</v>
      </c>
      <c r="D94" t="str">
        <f t="shared" si="3"/>
        <v>DKK_3_3</v>
      </c>
      <c r="E94" t="s">
        <v>257</v>
      </c>
    </row>
    <row r="95" spans="1:5" x14ac:dyDescent="0.25">
      <c r="A95" t="s">
        <v>95</v>
      </c>
      <c r="B95">
        <v>3</v>
      </c>
      <c r="C95">
        <v>4</v>
      </c>
      <c r="D95" t="str">
        <f t="shared" si="3"/>
        <v>DKK_3_4</v>
      </c>
      <c r="E95" t="s">
        <v>258</v>
      </c>
    </row>
    <row r="96" spans="1:5" x14ac:dyDescent="0.25">
      <c r="A96" t="s">
        <v>95</v>
      </c>
      <c r="B96">
        <v>3</v>
      </c>
      <c r="C96">
        <v>5</v>
      </c>
      <c r="D96" t="str">
        <f t="shared" si="3"/>
        <v>DKK_3_5</v>
      </c>
      <c r="E96" t="s">
        <v>259</v>
      </c>
    </row>
    <row r="97" spans="1:5" x14ac:dyDescent="0.25">
      <c r="A97" t="s">
        <v>95</v>
      </c>
      <c r="B97">
        <v>3</v>
      </c>
      <c r="C97">
        <v>6</v>
      </c>
      <c r="D97" t="str">
        <f t="shared" si="3"/>
        <v>DKK_3_6</v>
      </c>
      <c r="E97" t="s">
        <v>260</v>
      </c>
    </row>
    <row r="98" spans="1:5" x14ac:dyDescent="0.25">
      <c r="A98" t="s">
        <v>95</v>
      </c>
      <c r="B98">
        <v>3</v>
      </c>
      <c r="C98">
        <v>7</v>
      </c>
      <c r="D98" t="str">
        <f t="shared" si="3"/>
        <v>DKK_3_7</v>
      </c>
      <c r="E98" t="s">
        <v>261</v>
      </c>
    </row>
    <row r="99" spans="1:5" x14ac:dyDescent="0.25">
      <c r="A99" t="s">
        <v>95</v>
      </c>
      <c r="B99">
        <v>3</v>
      </c>
      <c r="C99">
        <v>8</v>
      </c>
      <c r="D99" t="str">
        <f t="shared" si="3"/>
        <v>DKK_3_8</v>
      </c>
      <c r="E99" t="s">
        <v>262</v>
      </c>
    </row>
    <row r="100" spans="1:5" x14ac:dyDescent="0.25">
      <c r="A100" t="s">
        <v>95</v>
      </c>
      <c r="B100">
        <v>3</v>
      </c>
      <c r="C100">
        <v>9</v>
      </c>
      <c r="D100" t="str">
        <f t="shared" si="3"/>
        <v>DKK_3_9</v>
      </c>
      <c r="E100" t="s">
        <v>263</v>
      </c>
    </row>
    <row r="101" spans="1:5" x14ac:dyDescent="0.25">
      <c r="A101" t="s">
        <v>95</v>
      </c>
      <c r="B101">
        <v>4</v>
      </c>
      <c r="C101">
        <v>1</v>
      </c>
      <c r="D101" t="str">
        <f t="shared" si="3"/>
        <v>DKK_4_1</v>
      </c>
      <c r="E101" t="s">
        <v>264</v>
      </c>
    </row>
    <row r="102" spans="1:5" x14ac:dyDescent="0.25">
      <c r="A102" t="s">
        <v>95</v>
      </c>
      <c r="B102">
        <v>4</v>
      </c>
      <c r="C102">
        <v>2</v>
      </c>
      <c r="D102" t="str">
        <f t="shared" si="3"/>
        <v>DKK_4_2</v>
      </c>
      <c r="E102" t="s">
        <v>265</v>
      </c>
    </row>
    <row r="103" spans="1:5" x14ac:dyDescent="0.25">
      <c r="A103" t="s">
        <v>95</v>
      </c>
      <c r="B103">
        <v>4</v>
      </c>
      <c r="C103">
        <v>3</v>
      </c>
      <c r="D103" t="str">
        <f t="shared" si="3"/>
        <v>DKK_4_3</v>
      </c>
      <c r="E103" t="s">
        <v>266</v>
      </c>
    </row>
    <row r="104" spans="1:5" x14ac:dyDescent="0.25">
      <c r="A104" t="s">
        <v>95</v>
      </c>
      <c r="B104">
        <v>4</v>
      </c>
      <c r="C104">
        <v>4</v>
      </c>
      <c r="D104" t="str">
        <f t="shared" si="3"/>
        <v>DKK_4_4</v>
      </c>
      <c r="E104" t="s">
        <v>267</v>
      </c>
    </row>
    <row r="105" spans="1:5" x14ac:dyDescent="0.25">
      <c r="A105" t="s">
        <v>95</v>
      </c>
      <c r="B105">
        <v>4</v>
      </c>
      <c r="C105">
        <v>5</v>
      </c>
      <c r="D105" t="str">
        <f t="shared" si="3"/>
        <v>DKK_4_5</v>
      </c>
      <c r="E105" t="s">
        <v>268</v>
      </c>
    </row>
    <row r="106" spans="1:5" x14ac:dyDescent="0.25">
      <c r="A106" t="s">
        <v>95</v>
      </c>
      <c r="B106">
        <v>4</v>
      </c>
      <c r="C106">
        <v>6</v>
      </c>
      <c r="D106" t="str">
        <f t="shared" si="3"/>
        <v>DKK_4_6</v>
      </c>
      <c r="E106" t="s">
        <v>269</v>
      </c>
    </row>
    <row r="107" spans="1:5" x14ac:dyDescent="0.25">
      <c r="A107" t="s">
        <v>95</v>
      </c>
      <c r="B107">
        <v>4</v>
      </c>
      <c r="C107">
        <v>7</v>
      </c>
      <c r="D107" t="str">
        <f t="shared" si="3"/>
        <v>DKK_4_7</v>
      </c>
      <c r="E107" t="s">
        <v>270</v>
      </c>
    </row>
    <row r="108" spans="1:5" x14ac:dyDescent="0.25">
      <c r="A108" t="s">
        <v>95</v>
      </c>
      <c r="B108">
        <v>4</v>
      </c>
      <c r="C108">
        <v>8</v>
      </c>
      <c r="D108" t="str">
        <f t="shared" si="3"/>
        <v>DKK_4_8</v>
      </c>
      <c r="E108" t="s">
        <v>271</v>
      </c>
    </row>
    <row r="109" spans="1:5" x14ac:dyDescent="0.25">
      <c r="A109" t="s">
        <v>95</v>
      </c>
      <c r="B109">
        <v>4</v>
      </c>
      <c r="C109">
        <v>9</v>
      </c>
      <c r="D109" t="str">
        <f t="shared" si="3"/>
        <v>DKK_4_9</v>
      </c>
      <c r="E109" t="s">
        <v>272</v>
      </c>
    </row>
    <row r="110" spans="1:5" x14ac:dyDescent="0.25">
      <c r="A110" t="s">
        <v>107</v>
      </c>
      <c r="B110">
        <v>1</v>
      </c>
      <c r="C110">
        <v>1</v>
      </c>
      <c r="D110" t="str">
        <f t="shared" si="3"/>
        <v>EUR_1_1</v>
      </c>
      <c r="E110" t="s">
        <v>273</v>
      </c>
    </row>
    <row r="111" spans="1:5" x14ac:dyDescent="0.25">
      <c r="A111" t="s">
        <v>107</v>
      </c>
      <c r="B111">
        <v>1</v>
      </c>
      <c r="C111">
        <v>2</v>
      </c>
      <c r="D111" t="str">
        <f t="shared" si="3"/>
        <v>EUR_1_2</v>
      </c>
      <c r="E111" t="s">
        <v>274</v>
      </c>
    </row>
    <row r="112" spans="1:5" x14ac:dyDescent="0.25">
      <c r="A112" t="s">
        <v>107</v>
      </c>
      <c r="B112">
        <v>1</v>
      </c>
      <c r="C112">
        <v>3</v>
      </c>
      <c r="D112" t="str">
        <f t="shared" si="3"/>
        <v>EUR_1_3</v>
      </c>
      <c r="E112" t="s">
        <v>275</v>
      </c>
    </row>
    <row r="113" spans="1:5" x14ac:dyDescent="0.25">
      <c r="A113" t="s">
        <v>107</v>
      </c>
      <c r="B113">
        <v>1</v>
      </c>
      <c r="C113">
        <v>4</v>
      </c>
      <c r="D113" t="str">
        <f t="shared" si="3"/>
        <v>EUR_1_4</v>
      </c>
      <c r="E113" t="s">
        <v>276</v>
      </c>
    </row>
    <row r="114" spans="1:5" x14ac:dyDescent="0.25">
      <c r="A114" t="s">
        <v>107</v>
      </c>
      <c r="B114">
        <v>1</v>
      </c>
      <c r="C114">
        <v>5</v>
      </c>
      <c r="D114" t="str">
        <f t="shared" si="3"/>
        <v>EUR_1_5</v>
      </c>
      <c r="E114" t="s">
        <v>277</v>
      </c>
    </row>
    <row r="115" spans="1:5" x14ac:dyDescent="0.25">
      <c r="A115" t="s">
        <v>107</v>
      </c>
      <c r="B115">
        <v>1</v>
      </c>
      <c r="C115">
        <v>6</v>
      </c>
      <c r="D115" t="str">
        <f t="shared" si="3"/>
        <v>EUR_1_6</v>
      </c>
      <c r="E115" t="s">
        <v>278</v>
      </c>
    </row>
    <row r="116" spans="1:5" x14ac:dyDescent="0.25">
      <c r="A116" t="s">
        <v>107</v>
      </c>
      <c r="B116">
        <v>1</v>
      </c>
      <c r="C116">
        <v>7</v>
      </c>
      <c r="D116" t="str">
        <f t="shared" si="3"/>
        <v>EUR_1_7</v>
      </c>
      <c r="E116" t="s">
        <v>279</v>
      </c>
    </row>
    <row r="117" spans="1:5" x14ac:dyDescent="0.25">
      <c r="A117" t="s">
        <v>107</v>
      </c>
      <c r="B117">
        <v>1</v>
      </c>
      <c r="C117">
        <v>8</v>
      </c>
      <c r="D117" t="str">
        <f t="shared" si="3"/>
        <v>EUR_1_8</v>
      </c>
      <c r="E117" t="s">
        <v>280</v>
      </c>
    </row>
    <row r="118" spans="1:5" x14ac:dyDescent="0.25">
      <c r="A118" t="s">
        <v>107</v>
      </c>
      <c r="B118">
        <v>1</v>
      </c>
      <c r="C118">
        <v>9</v>
      </c>
      <c r="D118" t="str">
        <f t="shared" si="3"/>
        <v>EUR_1_9</v>
      </c>
      <c r="E118" t="s">
        <v>281</v>
      </c>
    </row>
    <row r="119" spans="1:5" x14ac:dyDescent="0.25">
      <c r="A119" t="s">
        <v>107</v>
      </c>
      <c r="B119">
        <v>2</v>
      </c>
      <c r="C119">
        <v>1</v>
      </c>
      <c r="D119" t="str">
        <f t="shared" si="3"/>
        <v>EUR_2_1</v>
      </c>
      <c r="E119" t="s">
        <v>282</v>
      </c>
    </row>
    <row r="120" spans="1:5" x14ac:dyDescent="0.25">
      <c r="A120" t="s">
        <v>107</v>
      </c>
      <c r="B120">
        <v>2</v>
      </c>
      <c r="C120">
        <v>2</v>
      </c>
      <c r="D120" t="str">
        <f t="shared" si="3"/>
        <v>EUR_2_2</v>
      </c>
      <c r="E120" t="s">
        <v>283</v>
      </c>
    </row>
    <row r="121" spans="1:5" x14ac:dyDescent="0.25">
      <c r="A121" t="s">
        <v>107</v>
      </c>
      <c r="B121">
        <v>2</v>
      </c>
      <c r="C121">
        <v>3</v>
      </c>
      <c r="D121" t="str">
        <f t="shared" si="3"/>
        <v>EUR_2_3</v>
      </c>
      <c r="E121" t="s">
        <v>284</v>
      </c>
    </row>
    <row r="122" spans="1:5" x14ac:dyDescent="0.25">
      <c r="A122" t="s">
        <v>107</v>
      </c>
      <c r="B122">
        <v>2</v>
      </c>
      <c r="C122">
        <v>4</v>
      </c>
      <c r="D122" t="str">
        <f t="shared" si="3"/>
        <v>EUR_2_4</v>
      </c>
      <c r="E122" t="s">
        <v>285</v>
      </c>
    </row>
    <row r="123" spans="1:5" x14ac:dyDescent="0.25">
      <c r="A123" t="s">
        <v>107</v>
      </c>
      <c r="B123">
        <v>2</v>
      </c>
      <c r="C123">
        <v>5</v>
      </c>
      <c r="D123" t="str">
        <f t="shared" si="3"/>
        <v>EUR_2_5</v>
      </c>
      <c r="E123" t="s">
        <v>286</v>
      </c>
    </row>
    <row r="124" spans="1:5" x14ac:dyDescent="0.25">
      <c r="A124" t="s">
        <v>107</v>
      </c>
      <c r="B124">
        <v>2</v>
      </c>
      <c r="C124">
        <v>6</v>
      </c>
      <c r="D124" t="str">
        <f t="shared" si="3"/>
        <v>EUR_2_6</v>
      </c>
      <c r="E124" t="s">
        <v>287</v>
      </c>
    </row>
    <row r="125" spans="1:5" x14ac:dyDescent="0.25">
      <c r="A125" t="s">
        <v>107</v>
      </c>
      <c r="B125">
        <v>2</v>
      </c>
      <c r="C125">
        <v>7</v>
      </c>
      <c r="D125" t="str">
        <f t="shared" si="3"/>
        <v>EUR_2_7</v>
      </c>
      <c r="E125" t="s">
        <v>288</v>
      </c>
    </row>
    <row r="126" spans="1:5" x14ac:dyDescent="0.25">
      <c r="A126" t="s">
        <v>107</v>
      </c>
      <c r="B126">
        <v>2</v>
      </c>
      <c r="C126">
        <v>8</v>
      </c>
      <c r="D126" t="str">
        <f t="shared" si="3"/>
        <v>EUR_2_8</v>
      </c>
      <c r="E126" t="s">
        <v>289</v>
      </c>
    </row>
    <row r="127" spans="1:5" x14ac:dyDescent="0.25">
      <c r="A127" t="s">
        <v>107</v>
      </c>
      <c r="B127">
        <v>2</v>
      </c>
      <c r="C127">
        <v>9</v>
      </c>
      <c r="D127" t="str">
        <f t="shared" si="3"/>
        <v>EUR_2_9</v>
      </c>
      <c r="E127" t="s">
        <v>290</v>
      </c>
    </row>
    <row r="128" spans="1:5" x14ac:dyDescent="0.25">
      <c r="A128" t="s">
        <v>107</v>
      </c>
      <c r="B128">
        <v>3</v>
      </c>
      <c r="C128">
        <v>1</v>
      </c>
      <c r="D128" t="str">
        <f t="shared" si="3"/>
        <v>EUR_3_1</v>
      </c>
      <c r="E128" t="s">
        <v>291</v>
      </c>
    </row>
    <row r="129" spans="1:5" x14ac:dyDescent="0.25">
      <c r="A129" t="s">
        <v>107</v>
      </c>
      <c r="B129">
        <v>3</v>
      </c>
      <c r="C129">
        <v>2</v>
      </c>
      <c r="D129" t="str">
        <f t="shared" si="3"/>
        <v>EUR_3_2</v>
      </c>
      <c r="E129" t="s">
        <v>292</v>
      </c>
    </row>
    <row r="130" spans="1:5" x14ac:dyDescent="0.25">
      <c r="A130" t="s">
        <v>107</v>
      </c>
      <c r="B130">
        <v>3</v>
      </c>
      <c r="C130">
        <v>3</v>
      </c>
      <c r="D130" t="str">
        <f t="shared" si="3"/>
        <v>EUR_3_3</v>
      </c>
      <c r="E130" t="s">
        <v>293</v>
      </c>
    </row>
    <row r="131" spans="1:5" x14ac:dyDescent="0.25">
      <c r="A131" t="s">
        <v>107</v>
      </c>
      <c r="B131">
        <v>3</v>
      </c>
      <c r="C131">
        <v>4</v>
      </c>
      <c r="D131" t="str">
        <f t="shared" ref="D131:D194" si="4">A131&amp;"_"&amp;B131&amp;"_"&amp;C131</f>
        <v>EUR_3_4</v>
      </c>
      <c r="E131" t="s">
        <v>294</v>
      </c>
    </row>
    <row r="132" spans="1:5" x14ac:dyDescent="0.25">
      <c r="A132" t="s">
        <v>107</v>
      </c>
      <c r="B132">
        <v>3</v>
      </c>
      <c r="C132">
        <v>5</v>
      </c>
      <c r="D132" t="str">
        <f t="shared" si="4"/>
        <v>EUR_3_5</v>
      </c>
      <c r="E132" t="s">
        <v>295</v>
      </c>
    </row>
    <row r="133" spans="1:5" x14ac:dyDescent="0.25">
      <c r="A133" t="s">
        <v>107</v>
      </c>
      <c r="B133">
        <v>3</v>
      </c>
      <c r="C133">
        <v>6</v>
      </c>
      <c r="D133" t="str">
        <f t="shared" si="4"/>
        <v>EUR_3_6</v>
      </c>
      <c r="E133" t="s">
        <v>296</v>
      </c>
    </row>
    <row r="134" spans="1:5" x14ac:dyDescent="0.25">
      <c r="A134" t="s">
        <v>107</v>
      </c>
      <c r="B134">
        <v>3</v>
      </c>
      <c r="C134">
        <v>7</v>
      </c>
      <c r="D134" t="str">
        <f t="shared" si="4"/>
        <v>EUR_3_7</v>
      </c>
      <c r="E134" t="s">
        <v>297</v>
      </c>
    </row>
    <row r="135" spans="1:5" x14ac:dyDescent="0.25">
      <c r="A135" t="s">
        <v>107</v>
      </c>
      <c r="B135">
        <v>3</v>
      </c>
      <c r="C135">
        <v>8</v>
      </c>
      <c r="D135" t="str">
        <f t="shared" si="4"/>
        <v>EUR_3_8</v>
      </c>
      <c r="E135" t="s">
        <v>298</v>
      </c>
    </row>
    <row r="136" spans="1:5" x14ac:dyDescent="0.25">
      <c r="A136" t="s">
        <v>107</v>
      </c>
      <c r="B136">
        <v>3</v>
      </c>
      <c r="C136">
        <v>9</v>
      </c>
      <c r="D136" t="str">
        <f t="shared" si="4"/>
        <v>EUR_3_9</v>
      </c>
      <c r="E136" t="s">
        <v>299</v>
      </c>
    </row>
    <row r="137" spans="1:5" x14ac:dyDescent="0.25">
      <c r="A137" t="s">
        <v>107</v>
      </c>
      <c r="B137">
        <v>4</v>
      </c>
      <c r="C137">
        <v>1</v>
      </c>
      <c r="D137" t="str">
        <f t="shared" si="4"/>
        <v>EUR_4_1</v>
      </c>
      <c r="E137" t="s">
        <v>300</v>
      </c>
    </row>
    <row r="138" spans="1:5" x14ac:dyDescent="0.25">
      <c r="A138" t="s">
        <v>107</v>
      </c>
      <c r="B138">
        <v>4</v>
      </c>
      <c r="C138">
        <v>2</v>
      </c>
      <c r="D138" t="str">
        <f t="shared" si="4"/>
        <v>EUR_4_2</v>
      </c>
      <c r="E138" t="s">
        <v>301</v>
      </c>
    </row>
    <row r="139" spans="1:5" x14ac:dyDescent="0.25">
      <c r="A139" t="s">
        <v>107</v>
      </c>
      <c r="B139">
        <v>4</v>
      </c>
      <c r="C139">
        <v>3</v>
      </c>
      <c r="D139" t="str">
        <f t="shared" si="4"/>
        <v>EUR_4_3</v>
      </c>
      <c r="E139" t="s">
        <v>302</v>
      </c>
    </row>
    <row r="140" spans="1:5" x14ac:dyDescent="0.25">
      <c r="A140" t="s">
        <v>107</v>
      </c>
      <c r="B140">
        <v>4</v>
      </c>
      <c r="C140">
        <v>4</v>
      </c>
      <c r="D140" t="str">
        <f t="shared" si="4"/>
        <v>EUR_4_4</v>
      </c>
      <c r="E140" t="s">
        <v>303</v>
      </c>
    </row>
    <row r="141" spans="1:5" x14ac:dyDescent="0.25">
      <c r="A141" t="s">
        <v>107</v>
      </c>
      <c r="B141">
        <v>4</v>
      </c>
      <c r="C141">
        <v>5</v>
      </c>
      <c r="D141" t="str">
        <f t="shared" si="4"/>
        <v>EUR_4_5</v>
      </c>
      <c r="E141" t="s">
        <v>304</v>
      </c>
    </row>
    <row r="142" spans="1:5" x14ac:dyDescent="0.25">
      <c r="A142" t="s">
        <v>107</v>
      </c>
      <c r="B142">
        <v>4</v>
      </c>
      <c r="C142">
        <v>6</v>
      </c>
      <c r="D142" t="str">
        <f t="shared" si="4"/>
        <v>EUR_4_6</v>
      </c>
      <c r="E142" t="s">
        <v>305</v>
      </c>
    </row>
    <row r="143" spans="1:5" x14ac:dyDescent="0.25">
      <c r="A143" t="s">
        <v>107</v>
      </c>
      <c r="B143">
        <v>4</v>
      </c>
      <c r="C143">
        <v>7</v>
      </c>
      <c r="D143" t="str">
        <f t="shared" si="4"/>
        <v>EUR_4_7</v>
      </c>
      <c r="E143" t="s">
        <v>306</v>
      </c>
    </row>
    <row r="144" spans="1:5" x14ac:dyDescent="0.25">
      <c r="A144" t="s">
        <v>107</v>
      </c>
      <c r="B144">
        <v>4</v>
      </c>
      <c r="C144">
        <v>8</v>
      </c>
      <c r="D144" t="str">
        <f t="shared" si="4"/>
        <v>EUR_4_8</v>
      </c>
      <c r="E144" t="s">
        <v>307</v>
      </c>
    </row>
    <row r="145" spans="1:5" x14ac:dyDescent="0.25">
      <c r="A145" t="s">
        <v>107</v>
      </c>
      <c r="B145">
        <v>4</v>
      </c>
      <c r="C145">
        <v>9</v>
      </c>
      <c r="D145" t="str">
        <f t="shared" si="4"/>
        <v>EUR_4_9</v>
      </c>
      <c r="E145" t="s">
        <v>308</v>
      </c>
    </row>
    <row r="146" spans="1:5" x14ac:dyDescent="0.25">
      <c r="A146" t="s">
        <v>99</v>
      </c>
      <c r="B146">
        <v>1</v>
      </c>
      <c r="C146">
        <v>1</v>
      </c>
      <c r="D146" t="str">
        <f t="shared" si="4"/>
        <v>HUF_1_1</v>
      </c>
      <c r="E146" t="s">
        <v>309</v>
      </c>
    </row>
    <row r="147" spans="1:5" x14ac:dyDescent="0.25">
      <c r="A147" t="s">
        <v>99</v>
      </c>
      <c r="B147">
        <v>1</v>
      </c>
      <c r="C147">
        <v>2</v>
      </c>
      <c r="D147" t="str">
        <f t="shared" si="4"/>
        <v>HUF_1_2</v>
      </c>
      <c r="E147" t="s">
        <v>310</v>
      </c>
    </row>
    <row r="148" spans="1:5" x14ac:dyDescent="0.25">
      <c r="A148" t="s">
        <v>99</v>
      </c>
      <c r="B148">
        <v>1</v>
      </c>
      <c r="C148">
        <v>3</v>
      </c>
      <c r="D148" t="str">
        <f t="shared" si="4"/>
        <v>HUF_1_3</v>
      </c>
      <c r="E148" t="s">
        <v>311</v>
      </c>
    </row>
    <row r="149" spans="1:5" x14ac:dyDescent="0.25">
      <c r="A149" t="s">
        <v>99</v>
      </c>
      <c r="B149">
        <v>1</v>
      </c>
      <c r="C149">
        <v>4</v>
      </c>
      <c r="D149" t="str">
        <f t="shared" si="4"/>
        <v>HUF_1_4</v>
      </c>
      <c r="E149" t="s">
        <v>312</v>
      </c>
    </row>
    <row r="150" spans="1:5" x14ac:dyDescent="0.25">
      <c r="A150" t="s">
        <v>99</v>
      </c>
      <c r="B150">
        <v>1</v>
      </c>
      <c r="C150">
        <v>5</v>
      </c>
      <c r="D150" t="str">
        <f t="shared" si="4"/>
        <v>HUF_1_5</v>
      </c>
      <c r="E150" t="s">
        <v>313</v>
      </c>
    </row>
    <row r="151" spans="1:5" x14ac:dyDescent="0.25">
      <c r="A151" t="s">
        <v>99</v>
      </c>
      <c r="B151">
        <v>1</v>
      </c>
      <c r="C151">
        <v>6</v>
      </c>
      <c r="D151" t="str">
        <f t="shared" si="4"/>
        <v>HUF_1_6</v>
      </c>
      <c r="E151" t="s">
        <v>314</v>
      </c>
    </row>
    <row r="152" spans="1:5" x14ac:dyDescent="0.25">
      <c r="A152" t="s">
        <v>99</v>
      </c>
      <c r="B152">
        <v>1</v>
      </c>
      <c r="C152">
        <v>7</v>
      </c>
      <c r="D152" t="str">
        <f t="shared" si="4"/>
        <v>HUF_1_7</v>
      </c>
      <c r="E152" t="s">
        <v>315</v>
      </c>
    </row>
    <row r="153" spans="1:5" x14ac:dyDescent="0.25">
      <c r="A153" t="s">
        <v>99</v>
      </c>
      <c r="B153">
        <v>1</v>
      </c>
      <c r="C153">
        <v>8</v>
      </c>
      <c r="D153" t="str">
        <f t="shared" si="4"/>
        <v>HUF_1_8</v>
      </c>
      <c r="E153" t="s">
        <v>316</v>
      </c>
    </row>
    <row r="154" spans="1:5" x14ac:dyDescent="0.25">
      <c r="A154" t="s">
        <v>99</v>
      </c>
      <c r="B154">
        <v>1</v>
      </c>
      <c r="C154">
        <v>9</v>
      </c>
      <c r="D154" t="str">
        <f t="shared" si="4"/>
        <v>HUF_1_9</v>
      </c>
      <c r="E154" t="s">
        <v>317</v>
      </c>
    </row>
    <row r="155" spans="1:5" x14ac:dyDescent="0.25">
      <c r="A155" t="s">
        <v>99</v>
      </c>
      <c r="B155">
        <v>2</v>
      </c>
      <c r="C155">
        <v>1</v>
      </c>
      <c r="D155" t="str">
        <f t="shared" si="4"/>
        <v>HUF_2_1</v>
      </c>
      <c r="E155" t="s">
        <v>318</v>
      </c>
    </row>
    <row r="156" spans="1:5" x14ac:dyDescent="0.25">
      <c r="A156" t="s">
        <v>99</v>
      </c>
      <c r="B156">
        <v>2</v>
      </c>
      <c r="C156">
        <v>2</v>
      </c>
      <c r="D156" t="str">
        <f t="shared" si="4"/>
        <v>HUF_2_2</v>
      </c>
      <c r="E156" t="s">
        <v>319</v>
      </c>
    </row>
    <row r="157" spans="1:5" x14ac:dyDescent="0.25">
      <c r="A157" t="s">
        <v>99</v>
      </c>
      <c r="B157">
        <v>2</v>
      </c>
      <c r="C157">
        <v>3</v>
      </c>
      <c r="D157" t="str">
        <f t="shared" si="4"/>
        <v>HUF_2_3</v>
      </c>
      <c r="E157" t="s">
        <v>320</v>
      </c>
    </row>
    <row r="158" spans="1:5" x14ac:dyDescent="0.25">
      <c r="A158" t="s">
        <v>99</v>
      </c>
      <c r="B158">
        <v>2</v>
      </c>
      <c r="C158">
        <v>4</v>
      </c>
      <c r="D158" t="str">
        <f t="shared" si="4"/>
        <v>HUF_2_4</v>
      </c>
      <c r="E158" t="s">
        <v>321</v>
      </c>
    </row>
    <row r="159" spans="1:5" x14ac:dyDescent="0.25">
      <c r="A159" t="s">
        <v>99</v>
      </c>
      <c r="B159">
        <v>2</v>
      </c>
      <c r="C159">
        <v>5</v>
      </c>
      <c r="D159" t="str">
        <f t="shared" si="4"/>
        <v>HUF_2_5</v>
      </c>
      <c r="E159" t="s">
        <v>322</v>
      </c>
    </row>
    <row r="160" spans="1:5" x14ac:dyDescent="0.25">
      <c r="A160" t="s">
        <v>99</v>
      </c>
      <c r="B160">
        <v>2</v>
      </c>
      <c r="C160">
        <v>6</v>
      </c>
      <c r="D160" t="str">
        <f t="shared" si="4"/>
        <v>HUF_2_6</v>
      </c>
      <c r="E160" t="s">
        <v>323</v>
      </c>
    </row>
    <row r="161" spans="1:5" x14ac:dyDescent="0.25">
      <c r="A161" t="s">
        <v>99</v>
      </c>
      <c r="B161">
        <v>2</v>
      </c>
      <c r="C161">
        <v>7</v>
      </c>
      <c r="D161" t="str">
        <f t="shared" si="4"/>
        <v>HUF_2_7</v>
      </c>
      <c r="E161" t="s">
        <v>324</v>
      </c>
    </row>
    <row r="162" spans="1:5" x14ac:dyDescent="0.25">
      <c r="A162" t="s">
        <v>99</v>
      </c>
      <c r="B162">
        <v>2</v>
      </c>
      <c r="C162">
        <v>8</v>
      </c>
      <c r="D162" t="str">
        <f t="shared" si="4"/>
        <v>HUF_2_8</v>
      </c>
      <c r="E162" t="s">
        <v>325</v>
      </c>
    </row>
    <row r="163" spans="1:5" x14ac:dyDescent="0.25">
      <c r="A163" t="s">
        <v>99</v>
      </c>
      <c r="B163">
        <v>2</v>
      </c>
      <c r="C163">
        <v>9</v>
      </c>
      <c r="D163" t="str">
        <f t="shared" si="4"/>
        <v>HUF_2_9</v>
      </c>
      <c r="E163" t="s">
        <v>326</v>
      </c>
    </row>
    <row r="164" spans="1:5" x14ac:dyDescent="0.25">
      <c r="A164" t="s">
        <v>99</v>
      </c>
      <c r="B164">
        <v>3</v>
      </c>
      <c r="C164">
        <v>1</v>
      </c>
      <c r="D164" t="str">
        <f t="shared" si="4"/>
        <v>HUF_3_1</v>
      </c>
      <c r="E164" t="s">
        <v>327</v>
      </c>
    </row>
    <row r="165" spans="1:5" x14ac:dyDescent="0.25">
      <c r="A165" t="s">
        <v>99</v>
      </c>
      <c r="B165">
        <v>3</v>
      </c>
      <c r="C165">
        <v>2</v>
      </c>
      <c r="D165" t="str">
        <f t="shared" si="4"/>
        <v>HUF_3_2</v>
      </c>
      <c r="E165" t="s">
        <v>328</v>
      </c>
    </row>
    <row r="166" spans="1:5" x14ac:dyDescent="0.25">
      <c r="A166" t="s">
        <v>99</v>
      </c>
      <c r="B166">
        <v>3</v>
      </c>
      <c r="C166">
        <v>3</v>
      </c>
      <c r="D166" t="str">
        <f t="shared" si="4"/>
        <v>HUF_3_3</v>
      </c>
      <c r="E166" t="s">
        <v>329</v>
      </c>
    </row>
    <row r="167" spans="1:5" x14ac:dyDescent="0.25">
      <c r="A167" t="s">
        <v>99</v>
      </c>
      <c r="B167">
        <v>3</v>
      </c>
      <c r="C167">
        <v>4</v>
      </c>
      <c r="D167" t="str">
        <f t="shared" si="4"/>
        <v>HUF_3_4</v>
      </c>
      <c r="E167" t="s">
        <v>330</v>
      </c>
    </row>
    <row r="168" spans="1:5" x14ac:dyDescent="0.25">
      <c r="A168" t="s">
        <v>99</v>
      </c>
      <c r="B168">
        <v>3</v>
      </c>
      <c r="C168">
        <v>5</v>
      </c>
      <c r="D168" t="str">
        <f t="shared" si="4"/>
        <v>HUF_3_5</v>
      </c>
      <c r="E168" t="s">
        <v>331</v>
      </c>
    </row>
    <row r="169" spans="1:5" x14ac:dyDescent="0.25">
      <c r="A169" t="s">
        <v>99</v>
      </c>
      <c r="B169">
        <v>3</v>
      </c>
      <c r="C169">
        <v>6</v>
      </c>
      <c r="D169" t="str">
        <f t="shared" si="4"/>
        <v>HUF_3_6</v>
      </c>
      <c r="E169" t="s">
        <v>332</v>
      </c>
    </row>
    <row r="170" spans="1:5" x14ac:dyDescent="0.25">
      <c r="A170" t="s">
        <v>99</v>
      </c>
      <c r="B170">
        <v>3</v>
      </c>
      <c r="C170">
        <v>7</v>
      </c>
      <c r="D170" t="str">
        <f t="shared" si="4"/>
        <v>HUF_3_7</v>
      </c>
      <c r="E170" t="s">
        <v>333</v>
      </c>
    </row>
    <row r="171" spans="1:5" x14ac:dyDescent="0.25">
      <c r="A171" t="s">
        <v>99</v>
      </c>
      <c r="B171">
        <v>3</v>
      </c>
      <c r="C171">
        <v>8</v>
      </c>
      <c r="D171" t="str">
        <f t="shared" si="4"/>
        <v>HUF_3_8</v>
      </c>
      <c r="E171" t="s">
        <v>334</v>
      </c>
    </row>
    <row r="172" spans="1:5" x14ac:dyDescent="0.25">
      <c r="A172" t="s">
        <v>99</v>
      </c>
      <c r="B172">
        <v>3</v>
      </c>
      <c r="C172">
        <v>9</v>
      </c>
      <c r="D172" t="str">
        <f t="shared" si="4"/>
        <v>HUF_3_9</v>
      </c>
      <c r="E172" t="s">
        <v>335</v>
      </c>
    </row>
    <row r="173" spans="1:5" x14ac:dyDescent="0.25">
      <c r="A173" t="s">
        <v>99</v>
      </c>
      <c r="B173">
        <v>4</v>
      </c>
      <c r="C173">
        <v>1</v>
      </c>
      <c r="D173" t="str">
        <f t="shared" si="4"/>
        <v>HUF_4_1</v>
      </c>
      <c r="E173" t="s">
        <v>336</v>
      </c>
    </row>
    <row r="174" spans="1:5" x14ac:dyDescent="0.25">
      <c r="A174" t="s">
        <v>99</v>
      </c>
      <c r="B174">
        <v>4</v>
      </c>
      <c r="C174">
        <v>2</v>
      </c>
      <c r="D174" t="str">
        <f t="shared" si="4"/>
        <v>HUF_4_2</v>
      </c>
      <c r="E174" t="s">
        <v>337</v>
      </c>
    </row>
    <row r="175" spans="1:5" x14ac:dyDescent="0.25">
      <c r="A175" t="s">
        <v>99</v>
      </c>
      <c r="B175">
        <v>4</v>
      </c>
      <c r="C175">
        <v>3</v>
      </c>
      <c r="D175" t="str">
        <f t="shared" si="4"/>
        <v>HUF_4_3</v>
      </c>
      <c r="E175" t="s">
        <v>338</v>
      </c>
    </row>
    <row r="176" spans="1:5" x14ac:dyDescent="0.25">
      <c r="A176" t="s">
        <v>99</v>
      </c>
      <c r="B176">
        <v>4</v>
      </c>
      <c r="C176">
        <v>4</v>
      </c>
      <c r="D176" t="str">
        <f t="shared" si="4"/>
        <v>HUF_4_4</v>
      </c>
      <c r="E176" t="s">
        <v>339</v>
      </c>
    </row>
    <row r="177" spans="1:5" x14ac:dyDescent="0.25">
      <c r="A177" t="s">
        <v>99</v>
      </c>
      <c r="B177">
        <v>4</v>
      </c>
      <c r="C177">
        <v>5</v>
      </c>
      <c r="D177" t="str">
        <f t="shared" si="4"/>
        <v>HUF_4_5</v>
      </c>
      <c r="E177" t="s">
        <v>340</v>
      </c>
    </row>
    <row r="178" spans="1:5" x14ac:dyDescent="0.25">
      <c r="A178" t="s">
        <v>99</v>
      </c>
      <c r="B178">
        <v>4</v>
      </c>
      <c r="C178">
        <v>6</v>
      </c>
      <c r="D178" t="str">
        <f t="shared" si="4"/>
        <v>HUF_4_6</v>
      </c>
      <c r="E178" t="s">
        <v>341</v>
      </c>
    </row>
    <row r="179" spans="1:5" x14ac:dyDescent="0.25">
      <c r="A179" t="s">
        <v>99</v>
      </c>
      <c r="B179">
        <v>4</v>
      </c>
      <c r="C179">
        <v>7</v>
      </c>
      <c r="D179" t="str">
        <f t="shared" si="4"/>
        <v>HUF_4_7</v>
      </c>
      <c r="E179" t="s">
        <v>342</v>
      </c>
    </row>
    <row r="180" spans="1:5" x14ac:dyDescent="0.25">
      <c r="A180" t="s">
        <v>99</v>
      </c>
      <c r="B180">
        <v>4</v>
      </c>
      <c r="C180">
        <v>8</v>
      </c>
      <c r="D180" t="str">
        <f t="shared" si="4"/>
        <v>HUF_4_8</v>
      </c>
      <c r="E180" t="s">
        <v>343</v>
      </c>
    </row>
    <row r="181" spans="1:5" x14ac:dyDescent="0.25">
      <c r="A181" t="s">
        <v>99</v>
      </c>
      <c r="B181">
        <v>4</v>
      </c>
      <c r="C181">
        <v>9</v>
      </c>
      <c r="D181" t="str">
        <f t="shared" si="4"/>
        <v>HUF_4_9</v>
      </c>
      <c r="E181" t="s">
        <v>344</v>
      </c>
    </row>
    <row r="182" spans="1:5" x14ac:dyDescent="0.25">
      <c r="A182" t="s">
        <v>100</v>
      </c>
      <c r="B182">
        <v>1</v>
      </c>
      <c r="C182">
        <v>1</v>
      </c>
      <c r="D182" t="str">
        <f t="shared" si="4"/>
        <v>ISK_1_1</v>
      </c>
      <c r="E182" t="s">
        <v>345</v>
      </c>
    </row>
    <row r="183" spans="1:5" x14ac:dyDescent="0.25">
      <c r="A183" t="s">
        <v>100</v>
      </c>
      <c r="B183">
        <v>1</v>
      </c>
      <c r="C183">
        <v>2</v>
      </c>
      <c r="D183" t="str">
        <f t="shared" si="4"/>
        <v>ISK_1_2</v>
      </c>
      <c r="E183" t="s">
        <v>346</v>
      </c>
    </row>
    <row r="184" spans="1:5" x14ac:dyDescent="0.25">
      <c r="A184" t="s">
        <v>100</v>
      </c>
      <c r="B184">
        <v>1</v>
      </c>
      <c r="C184">
        <v>3</v>
      </c>
      <c r="D184" t="str">
        <f t="shared" si="4"/>
        <v>ISK_1_3</v>
      </c>
      <c r="E184" t="s">
        <v>347</v>
      </c>
    </row>
    <row r="185" spans="1:5" x14ac:dyDescent="0.25">
      <c r="A185" t="s">
        <v>100</v>
      </c>
      <c r="B185">
        <v>1</v>
      </c>
      <c r="C185">
        <v>4</v>
      </c>
      <c r="D185" t="str">
        <f t="shared" si="4"/>
        <v>ISK_1_4</v>
      </c>
      <c r="E185" t="s">
        <v>348</v>
      </c>
    </row>
    <row r="186" spans="1:5" x14ac:dyDescent="0.25">
      <c r="A186" t="s">
        <v>100</v>
      </c>
      <c r="B186">
        <v>1</v>
      </c>
      <c r="C186">
        <v>5</v>
      </c>
      <c r="D186" t="str">
        <f t="shared" si="4"/>
        <v>ISK_1_5</v>
      </c>
      <c r="E186" t="s">
        <v>349</v>
      </c>
    </row>
    <row r="187" spans="1:5" x14ac:dyDescent="0.25">
      <c r="A187" t="s">
        <v>100</v>
      </c>
      <c r="B187">
        <v>1</v>
      </c>
      <c r="C187">
        <v>6</v>
      </c>
      <c r="D187" t="str">
        <f t="shared" si="4"/>
        <v>ISK_1_6</v>
      </c>
      <c r="E187" t="s">
        <v>350</v>
      </c>
    </row>
    <row r="188" spans="1:5" x14ac:dyDescent="0.25">
      <c r="A188" t="s">
        <v>100</v>
      </c>
      <c r="B188">
        <v>1</v>
      </c>
      <c r="C188">
        <v>7</v>
      </c>
      <c r="D188" t="str">
        <f t="shared" si="4"/>
        <v>ISK_1_7</v>
      </c>
      <c r="E188" t="s">
        <v>351</v>
      </c>
    </row>
    <row r="189" spans="1:5" x14ac:dyDescent="0.25">
      <c r="A189" t="s">
        <v>100</v>
      </c>
      <c r="B189">
        <v>1</v>
      </c>
      <c r="C189">
        <v>8</v>
      </c>
      <c r="D189" t="str">
        <f t="shared" si="4"/>
        <v>ISK_1_8</v>
      </c>
      <c r="E189" t="s">
        <v>352</v>
      </c>
    </row>
    <row r="190" spans="1:5" x14ac:dyDescent="0.25">
      <c r="A190" t="s">
        <v>100</v>
      </c>
      <c r="B190">
        <v>1</v>
      </c>
      <c r="C190">
        <v>9</v>
      </c>
      <c r="D190" t="str">
        <f t="shared" si="4"/>
        <v>ISK_1_9</v>
      </c>
      <c r="E190" t="s">
        <v>353</v>
      </c>
    </row>
    <row r="191" spans="1:5" x14ac:dyDescent="0.25">
      <c r="A191" t="s">
        <v>100</v>
      </c>
      <c r="B191">
        <v>2</v>
      </c>
      <c r="C191">
        <v>1</v>
      </c>
      <c r="D191" t="str">
        <f t="shared" si="4"/>
        <v>ISK_2_1</v>
      </c>
      <c r="E191" t="s">
        <v>354</v>
      </c>
    </row>
    <row r="192" spans="1:5" x14ac:dyDescent="0.25">
      <c r="A192" t="s">
        <v>100</v>
      </c>
      <c r="B192">
        <v>2</v>
      </c>
      <c r="C192">
        <v>2</v>
      </c>
      <c r="D192" t="str">
        <f t="shared" si="4"/>
        <v>ISK_2_2</v>
      </c>
      <c r="E192" t="s">
        <v>355</v>
      </c>
    </row>
    <row r="193" spans="1:5" x14ac:dyDescent="0.25">
      <c r="A193" t="s">
        <v>100</v>
      </c>
      <c r="B193">
        <v>2</v>
      </c>
      <c r="C193">
        <v>3</v>
      </c>
      <c r="D193" t="str">
        <f t="shared" si="4"/>
        <v>ISK_2_3</v>
      </c>
      <c r="E193" t="s">
        <v>356</v>
      </c>
    </row>
    <row r="194" spans="1:5" x14ac:dyDescent="0.25">
      <c r="A194" t="s">
        <v>100</v>
      </c>
      <c r="B194">
        <v>2</v>
      </c>
      <c r="C194">
        <v>4</v>
      </c>
      <c r="D194" t="str">
        <f t="shared" si="4"/>
        <v>ISK_2_4</v>
      </c>
      <c r="E194" t="s">
        <v>357</v>
      </c>
    </row>
    <row r="195" spans="1:5" x14ac:dyDescent="0.25">
      <c r="A195" t="s">
        <v>100</v>
      </c>
      <c r="B195">
        <v>2</v>
      </c>
      <c r="C195">
        <v>5</v>
      </c>
      <c r="D195" t="str">
        <f t="shared" ref="D195:D258" si="5">A195&amp;"_"&amp;B195&amp;"_"&amp;C195</f>
        <v>ISK_2_5</v>
      </c>
      <c r="E195" t="s">
        <v>358</v>
      </c>
    </row>
    <row r="196" spans="1:5" x14ac:dyDescent="0.25">
      <c r="A196" t="s">
        <v>100</v>
      </c>
      <c r="B196">
        <v>2</v>
      </c>
      <c r="C196">
        <v>6</v>
      </c>
      <c r="D196" t="str">
        <f t="shared" si="5"/>
        <v>ISK_2_6</v>
      </c>
      <c r="E196" t="s">
        <v>359</v>
      </c>
    </row>
    <row r="197" spans="1:5" x14ac:dyDescent="0.25">
      <c r="A197" t="s">
        <v>100</v>
      </c>
      <c r="B197">
        <v>2</v>
      </c>
      <c r="C197">
        <v>7</v>
      </c>
      <c r="D197" t="str">
        <f t="shared" si="5"/>
        <v>ISK_2_7</v>
      </c>
      <c r="E197" t="s">
        <v>360</v>
      </c>
    </row>
    <row r="198" spans="1:5" x14ac:dyDescent="0.25">
      <c r="A198" t="s">
        <v>100</v>
      </c>
      <c r="B198">
        <v>2</v>
      </c>
      <c r="C198">
        <v>8</v>
      </c>
      <c r="D198" t="str">
        <f t="shared" si="5"/>
        <v>ISK_2_8</v>
      </c>
      <c r="E198" t="s">
        <v>361</v>
      </c>
    </row>
    <row r="199" spans="1:5" x14ac:dyDescent="0.25">
      <c r="A199" t="s">
        <v>100</v>
      </c>
      <c r="B199">
        <v>2</v>
      </c>
      <c r="C199">
        <v>9</v>
      </c>
      <c r="D199" t="str">
        <f t="shared" si="5"/>
        <v>ISK_2_9</v>
      </c>
      <c r="E199" t="s">
        <v>362</v>
      </c>
    </row>
    <row r="200" spans="1:5" x14ac:dyDescent="0.25">
      <c r="A200" t="s">
        <v>100</v>
      </c>
      <c r="B200">
        <v>3</v>
      </c>
      <c r="C200">
        <v>1</v>
      </c>
      <c r="D200" t="str">
        <f t="shared" si="5"/>
        <v>ISK_3_1</v>
      </c>
      <c r="E200" t="s">
        <v>363</v>
      </c>
    </row>
    <row r="201" spans="1:5" x14ac:dyDescent="0.25">
      <c r="A201" t="s">
        <v>100</v>
      </c>
      <c r="B201">
        <v>3</v>
      </c>
      <c r="C201">
        <v>2</v>
      </c>
      <c r="D201" t="str">
        <f t="shared" si="5"/>
        <v>ISK_3_2</v>
      </c>
      <c r="E201" t="s">
        <v>364</v>
      </c>
    </row>
    <row r="202" spans="1:5" x14ac:dyDescent="0.25">
      <c r="A202" t="s">
        <v>100</v>
      </c>
      <c r="B202">
        <v>3</v>
      </c>
      <c r="C202">
        <v>3</v>
      </c>
      <c r="D202" t="str">
        <f t="shared" si="5"/>
        <v>ISK_3_3</v>
      </c>
      <c r="E202" t="s">
        <v>365</v>
      </c>
    </row>
    <row r="203" spans="1:5" x14ac:dyDescent="0.25">
      <c r="A203" t="s">
        <v>100</v>
      </c>
      <c r="B203">
        <v>3</v>
      </c>
      <c r="C203">
        <v>4</v>
      </c>
      <c r="D203" t="str">
        <f t="shared" si="5"/>
        <v>ISK_3_4</v>
      </c>
      <c r="E203" t="s">
        <v>366</v>
      </c>
    </row>
    <row r="204" spans="1:5" x14ac:dyDescent="0.25">
      <c r="A204" t="s">
        <v>100</v>
      </c>
      <c r="B204">
        <v>3</v>
      </c>
      <c r="C204">
        <v>5</v>
      </c>
      <c r="D204" t="str">
        <f t="shared" si="5"/>
        <v>ISK_3_5</v>
      </c>
      <c r="E204" t="s">
        <v>367</v>
      </c>
    </row>
    <row r="205" spans="1:5" x14ac:dyDescent="0.25">
      <c r="A205" t="s">
        <v>100</v>
      </c>
      <c r="B205">
        <v>3</v>
      </c>
      <c r="C205">
        <v>6</v>
      </c>
      <c r="D205" t="str">
        <f t="shared" si="5"/>
        <v>ISK_3_6</v>
      </c>
      <c r="E205" t="s">
        <v>368</v>
      </c>
    </row>
    <row r="206" spans="1:5" x14ac:dyDescent="0.25">
      <c r="A206" t="s">
        <v>100</v>
      </c>
      <c r="B206">
        <v>3</v>
      </c>
      <c r="C206">
        <v>7</v>
      </c>
      <c r="D206" t="str">
        <f t="shared" si="5"/>
        <v>ISK_3_7</v>
      </c>
      <c r="E206" t="s">
        <v>369</v>
      </c>
    </row>
    <row r="207" spans="1:5" x14ac:dyDescent="0.25">
      <c r="A207" t="s">
        <v>100</v>
      </c>
      <c r="B207">
        <v>3</v>
      </c>
      <c r="C207">
        <v>8</v>
      </c>
      <c r="D207" t="str">
        <f t="shared" si="5"/>
        <v>ISK_3_8</v>
      </c>
      <c r="E207" t="s">
        <v>370</v>
      </c>
    </row>
    <row r="208" spans="1:5" x14ac:dyDescent="0.25">
      <c r="A208" t="s">
        <v>100</v>
      </c>
      <c r="B208">
        <v>3</v>
      </c>
      <c r="C208">
        <v>9</v>
      </c>
      <c r="D208" t="str">
        <f t="shared" si="5"/>
        <v>ISK_3_9</v>
      </c>
      <c r="E208" t="s">
        <v>371</v>
      </c>
    </row>
    <row r="209" spans="1:5" x14ac:dyDescent="0.25">
      <c r="A209" t="s">
        <v>100</v>
      </c>
      <c r="B209">
        <v>4</v>
      </c>
      <c r="C209">
        <v>1</v>
      </c>
      <c r="D209" t="str">
        <f t="shared" si="5"/>
        <v>ISK_4_1</v>
      </c>
      <c r="E209" t="s">
        <v>372</v>
      </c>
    </row>
    <row r="210" spans="1:5" x14ac:dyDescent="0.25">
      <c r="A210" t="s">
        <v>100</v>
      </c>
      <c r="B210">
        <v>4</v>
      </c>
      <c r="C210">
        <v>2</v>
      </c>
      <c r="D210" t="str">
        <f t="shared" si="5"/>
        <v>ISK_4_2</v>
      </c>
      <c r="E210" t="s">
        <v>373</v>
      </c>
    </row>
    <row r="211" spans="1:5" x14ac:dyDescent="0.25">
      <c r="A211" t="s">
        <v>100</v>
      </c>
      <c r="B211">
        <v>4</v>
      </c>
      <c r="C211">
        <v>3</v>
      </c>
      <c r="D211" t="str">
        <f t="shared" si="5"/>
        <v>ISK_4_3</v>
      </c>
      <c r="E211" t="s">
        <v>374</v>
      </c>
    </row>
    <row r="212" spans="1:5" x14ac:dyDescent="0.25">
      <c r="A212" t="s">
        <v>100</v>
      </c>
      <c r="B212">
        <v>4</v>
      </c>
      <c r="C212">
        <v>4</v>
      </c>
      <c r="D212" t="str">
        <f t="shared" si="5"/>
        <v>ISK_4_4</v>
      </c>
      <c r="E212" t="s">
        <v>375</v>
      </c>
    </row>
    <row r="213" spans="1:5" x14ac:dyDescent="0.25">
      <c r="A213" t="s">
        <v>100</v>
      </c>
      <c r="B213">
        <v>4</v>
      </c>
      <c r="C213">
        <v>5</v>
      </c>
      <c r="D213" t="str">
        <f t="shared" si="5"/>
        <v>ISK_4_5</v>
      </c>
      <c r="E213" t="s">
        <v>376</v>
      </c>
    </row>
    <row r="214" spans="1:5" x14ac:dyDescent="0.25">
      <c r="A214" t="s">
        <v>100</v>
      </c>
      <c r="B214">
        <v>4</v>
      </c>
      <c r="C214">
        <v>6</v>
      </c>
      <c r="D214" t="str">
        <f t="shared" si="5"/>
        <v>ISK_4_6</v>
      </c>
      <c r="E214" t="s">
        <v>377</v>
      </c>
    </row>
    <row r="215" spans="1:5" x14ac:dyDescent="0.25">
      <c r="A215" t="s">
        <v>100</v>
      </c>
      <c r="B215">
        <v>4</v>
      </c>
      <c r="C215">
        <v>7</v>
      </c>
      <c r="D215" t="str">
        <f t="shared" si="5"/>
        <v>ISK_4_7</v>
      </c>
      <c r="E215" t="s">
        <v>378</v>
      </c>
    </row>
    <row r="216" spans="1:5" x14ac:dyDescent="0.25">
      <c r="A216" t="s">
        <v>100</v>
      </c>
      <c r="B216">
        <v>4</v>
      </c>
      <c r="C216">
        <v>8</v>
      </c>
      <c r="D216" t="str">
        <f t="shared" si="5"/>
        <v>ISK_4_8</v>
      </c>
      <c r="E216" t="s">
        <v>379</v>
      </c>
    </row>
    <row r="217" spans="1:5" x14ac:dyDescent="0.25">
      <c r="A217" t="s">
        <v>100</v>
      </c>
      <c r="B217">
        <v>4</v>
      </c>
      <c r="C217">
        <v>9</v>
      </c>
      <c r="D217" t="str">
        <f t="shared" si="5"/>
        <v>ISK_4_9</v>
      </c>
      <c r="E217" t="s">
        <v>380</v>
      </c>
    </row>
    <row r="218" spans="1:5" x14ac:dyDescent="0.25">
      <c r="A218" t="s">
        <v>102</v>
      </c>
      <c r="B218">
        <v>1</v>
      </c>
      <c r="C218">
        <v>1</v>
      </c>
      <c r="D218" t="str">
        <f t="shared" si="5"/>
        <v>NOK_1_1</v>
      </c>
      <c r="E218" t="s">
        <v>381</v>
      </c>
    </row>
    <row r="219" spans="1:5" x14ac:dyDescent="0.25">
      <c r="A219" t="s">
        <v>102</v>
      </c>
      <c r="B219">
        <v>1</v>
      </c>
      <c r="C219">
        <v>2</v>
      </c>
      <c r="D219" t="str">
        <f t="shared" si="5"/>
        <v>NOK_1_2</v>
      </c>
      <c r="E219" t="s">
        <v>382</v>
      </c>
    </row>
    <row r="220" spans="1:5" x14ac:dyDescent="0.25">
      <c r="A220" t="s">
        <v>102</v>
      </c>
      <c r="B220">
        <v>1</v>
      </c>
      <c r="C220">
        <v>3</v>
      </c>
      <c r="D220" t="str">
        <f t="shared" si="5"/>
        <v>NOK_1_3</v>
      </c>
      <c r="E220" t="s">
        <v>383</v>
      </c>
    </row>
    <row r="221" spans="1:5" x14ac:dyDescent="0.25">
      <c r="A221" t="s">
        <v>102</v>
      </c>
      <c r="B221">
        <v>1</v>
      </c>
      <c r="C221">
        <v>4</v>
      </c>
      <c r="D221" t="str">
        <f t="shared" si="5"/>
        <v>NOK_1_4</v>
      </c>
      <c r="E221" t="s">
        <v>384</v>
      </c>
    </row>
    <row r="222" spans="1:5" x14ac:dyDescent="0.25">
      <c r="A222" t="s">
        <v>102</v>
      </c>
      <c r="B222">
        <v>1</v>
      </c>
      <c r="C222">
        <v>5</v>
      </c>
      <c r="D222" t="str">
        <f t="shared" si="5"/>
        <v>NOK_1_5</v>
      </c>
      <c r="E222" t="s">
        <v>385</v>
      </c>
    </row>
    <row r="223" spans="1:5" x14ac:dyDescent="0.25">
      <c r="A223" t="s">
        <v>102</v>
      </c>
      <c r="B223">
        <v>1</v>
      </c>
      <c r="C223">
        <v>6</v>
      </c>
      <c r="D223" t="str">
        <f t="shared" si="5"/>
        <v>NOK_1_6</v>
      </c>
      <c r="E223" t="s">
        <v>386</v>
      </c>
    </row>
    <row r="224" spans="1:5" x14ac:dyDescent="0.25">
      <c r="A224" t="s">
        <v>102</v>
      </c>
      <c r="B224">
        <v>1</v>
      </c>
      <c r="C224">
        <v>7</v>
      </c>
      <c r="D224" t="str">
        <f t="shared" si="5"/>
        <v>NOK_1_7</v>
      </c>
      <c r="E224" t="s">
        <v>387</v>
      </c>
    </row>
    <row r="225" spans="1:5" x14ac:dyDescent="0.25">
      <c r="A225" t="s">
        <v>102</v>
      </c>
      <c r="B225">
        <v>1</v>
      </c>
      <c r="C225">
        <v>8</v>
      </c>
      <c r="D225" t="str">
        <f t="shared" si="5"/>
        <v>NOK_1_8</v>
      </c>
      <c r="E225" t="s">
        <v>388</v>
      </c>
    </row>
    <row r="226" spans="1:5" x14ac:dyDescent="0.25">
      <c r="A226" t="s">
        <v>102</v>
      </c>
      <c r="B226">
        <v>1</v>
      </c>
      <c r="C226">
        <v>9</v>
      </c>
      <c r="D226" t="str">
        <f t="shared" si="5"/>
        <v>NOK_1_9</v>
      </c>
      <c r="E226" t="s">
        <v>389</v>
      </c>
    </row>
    <row r="227" spans="1:5" x14ac:dyDescent="0.25">
      <c r="A227" t="s">
        <v>102</v>
      </c>
      <c r="B227">
        <v>2</v>
      </c>
      <c r="C227">
        <v>1</v>
      </c>
      <c r="D227" t="str">
        <f t="shared" si="5"/>
        <v>NOK_2_1</v>
      </c>
      <c r="E227" t="s">
        <v>390</v>
      </c>
    </row>
    <row r="228" spans="1:5" x14ac:dyDescent="0.25">
      <c r="A228" t="s">
        <v>102</v>
      </c>
      <c r="B228">
        <v>2</v>
      </c>
      <c r="C228">
        <v>2</v>
      </c>
      <c r="D228" t="str">
        <f t="shared" si="5"/>
        <v>NOK_2_2</v>
      </c>
      <c r="E228" t="s">
        <v>391</v>
      </c>
    </row>
    <row r="229" spans="1:5" x14ac:dyDescent="0.25">
      <c r="A229" t="s">
        <v>102</v>
      </c>
      <c r="B229">
        <v>2</v>
      </c>
      <c r="C229">
        <v>3</v>
      </c>
      <c r="D229" t="str">
        <f t="shared" si="5"/>
        <v>NOK_2_3</v>
      </c>
      <c r="E229" t="s">
        <v>392</v>
      </c>
    </row>
    <row r="230" spans="1:5" x14ac:dyDescent="0.25">
      <c r="A230" t="s">
        <v>102</v>
      </c>
      <c r="B230">
        <v>2</v>
      </c>
      <c r="C230">
        <v>4</v>
      </c>
      <c r="D230" t="str">
        <f t="shared" si="5"/>
        <v>NOK_2_4</v>
      </c>
      <c r="E230" t="s">
        <v>393</v>
      </c>
    </row>
    <row r="231" spans="1:5" x14ac:dyDescent="0.25">
      <c r="A231" t="s">
        <v>102</v>
      </c>
      <c r="B231">
        <v>2</v>
      </c>
      <c r="C231">
        <v>5</v>
      </c>
      <c r="D231" t="str">
        <f t="shared" si="5"/>
        <v>NOK_2_5</v>
      </c>
      <c r="E231" t="s">
        <v>394</v>
      </c>
    </row>
    <row r="232" spans="1:5" x14ac:dyDescent="0.25">
      <c r="A232" t="s">
        <v>102</v>
      </c>
      <c r="B232">
        <v>2</v>
      </c>
      <c r="C232">
        <v>6</v>
      </c>
      <c r="D232" t="str">
        <f t="shared" si="5"/>
        <v>NOK_2_6</v>
      </c>
      <c r="E232" t="s">
        <v>395</v>
      </c>
    </row>
    <row r="233" spans="1:5" x14ac:dyDescent="0.25">
      <c r="A233" t="s">
        <v>102</v>
      </c>
      <c r="B233">
        <v>2</v>
      </c>
      <c r="C233">
        <v>7</v>
      </c>
      <c r="D233" t="str">
        <f t="shared" si="5"/>
        <v>NOK_2_7</v>
      </c>
      <c r="E233" t="s">
        <v>396</v>
      </c>
    </row>
    <row r="234" spans="1:5" x14ac:dyDescent="0.25">
      <c r="A234" t="s">
        <v>102</v>
      </c>
      <c r="B234">
        <v>2</v>
      </c>
      <c r="C234">
        <v>8</v>
      </c>
      <c r="D234" t="str">
        <f t="shared" si="5"/>
        <v>NOK_2_8</v>
      </c>
      <c r="E234" t="s">
        <v>397</v>
      </c>
    </row>
    <row r="235" spans="1:5" x14ac:dyDescent="0.25">
      <c r="A235" t="s">
        <v>102</v>
      </c>
      <c r="B235">
        <v>2</v>
      </c>
      <c r="C235">
        <v>9</v>
      </c>
      <c r="D235" t="str">
        <f t="shared" si="5"/>
        <v>NOK_2_9</v>
      </c>
      <c r="E235" t="s">
        <v>398</v>
      </c>
    </row>
    <row r="236" spans="1:5" x14ac:dyDescent="0.25">
      <c r="A236" t="s">
        <v>102</v>
      </c>
      <c r="B236">
        <v>3</v>
      </c>
      <c r="C236">
        <v>1</v>
      </c>
      <c r="D236" t="str">
        <f t="shared" si="5"/>
        <v>NOK_3_1</v>
      </c>
      <c r="E236" t="s">
        <v>399</v>
      </c>
    </row>
    <row r="237" spans="1:5" x14ac:dyDescent="0.25">
      <c r="A237" t="s">
        <v>102</v>
      </c>
      <c r="B237">
        <v>3</v>
      </c>
      <c r="C237">
        <v>2</v>
      </c>
      <c r="D237" t="str">
        <f t="shared" si="5"/>
        <v>NOK_3_2</v>
      </c>
      <c r="E237" t="s">
        <v>400</v>
      </c>
    </row>
    <row r="238" spans="1:5" x14ac:dyDescent="0.25">
      <c r="A238" t="s">
        <v>102</v>
      </c>
      <c r="B238">
        <v>3</v>
      </c>
      <c r="C238">
        <v>3</v>
      </c>
      <c r="D238" t="str">
        <f t="shared" si="5"/>
        <v>NOK_3_3</v>
      </c>
      <c r="E238" t="s">
        <v>401</v>
      </c>
    </row>
    <row r="239" spans="1:5" x14ac:dyDescent="0.25">
      <c r="A239" t="s">
        <v>102</v>
      </c>
      <c r="B239">
        <v>3</v>
      </c>
      <c r="C239">
        <v>4</v>
      </c>
      <c r="D239" t="str">
        <f t="shared" si="5"/>
        <v>NOK_3_4</v>
      </c>
      <c r="E239" t="s">
        <v>402</v>
      </c>
    </row>
    <row r="240" spans="1:5" x14ac:dyDescent="0.25">
      <c r="A240" t="s">
        <v>102</v>
      </c>
      <c r="B240">
        <v>3</v>
      </c>
      <c r="C240">
        <v>5</v>
      </c>
      <c r="D240" t="str">
        <f t="shared" si="5"/>
        <v>NOK_3_5</v>
      </c>
      <c r="E240" t="s">
        <v>403</v>
      </c>
    </row>
    <row r="241" spans="1:5" x14ac:dyDescent="0.25">
      <c r="A241" t="s">
        <v>102</v>
      </c>
      <c r="B241">
        <v>3</v>
      </c>
      <c r="C241">
        <v>6</v>
      </c>
      <c r="D241" t="str">
        <f t="shared" si="5"/>
        <v>NOK_3_6</v>
      </c>
      <c r="E241" t="s">
        <v>404</v>
      </c>
    </row>
    <row r="242" spans="1:5" x14ac:dyDescent="0.25">
      <c r="A242" t="s">
        <v>102</v>
      </c>
      <c r="B242">
        <v>3</v>
      </c>
      <c r="C242">
        <v>7</v>
      </c>
      <c r="D242" t="str">
        <f t="shared" si="5"/>
        <v>NOK_3_7</v>
      </c>
      <c r="E242" t="s">
        <v>405</v>
      </c>
    </row>
    <row r="243" spans="1:5" x14ac:dyDescent="0.25">
      <c r="A243" t="s">
        <v>102</v>
      </c>
      <c r="B243">
        <v>3</v>
      </c>
      <c r="C243">
        <v>8</v>
      </c>
      <c r="D243" t="str">
        <f t="shared" si="5"/>
        <v>NOK_3_8</v>
      </c>
      <c r="E243" t="s">
        <v>406</v>
      </c>
    </row>
    <row r="244" spans="1:5" x14ac:dyDescent="0.25">
      <c r="A244" t="s">
        <v>102</v>
      </c>
      <c r="B244">
        <v>3</v>
      </c>
      <c r="C244">
        <v>9</v>
      </c>
      <c r="D244" t="str">
        <f t="shared" si="5"/>
        <v>NOK_3_9</v>
      </c>
      <c r="E244" t="s">
        <v>407</v>
      </c>
    </row>
    <row r="245" spans="1:5" x14ac:dyDescent="0.25">
      <c r="A245" t="s">
        <v>102</v>
      </c>
      <c r="B245">
        <v>4</v>
      </c>
      <c r="C245">
        <v>1</v>
      </c>
      <c r="D245" t="str">
        <f t="shared" si="5"/>
        <v>NOK_4_1</v>
      </c>
      <c r="E245" t="s">
        <v>408</v>
      </c>
    </row>
    <row r="246" spans="1:5" x14ac:dyDescent="0.25">
      <c r="A246" t="s">
        <v>102</v>
      </c>
      <c r="B246">
        <v>4</v>
      </c>
      <c r="C246">
        <v>2</v>
      </c>
      <c r="D246" t="str">
        <f t="shared" si="5"/>
        <v>NOK_4_2</v>
      </c>
      <c r="E246" t="s">
        <v>409</v>
      </c>
    </row>
    <row r="247" spans="1:5" x14ac:dyDescent="0.25">
      <c r="A247" t="s">
        <v>102</v>
      </c>
      <c r="B247">
        <v>4</v>
      </c>
      <c r="C247">
        <v>3</v>
      </c>
      <c r="D247" t="str">
        <f t="shared" si="5"/>
        <v>NOK_4_3</v>
      </c>
      <c r="E247" t="s">
        <v>410</v>
      </c>
    </row>
    <row r="248" spans="1:5" x14ac:dyDescent="0.25">
      <c r="A248" t="s">
        <v>102</v>
      </c>
      <c r="B248">
        <v>4</v>
      </c>
      <c r="C248">
        <v>4</v>
      </c>
      <c r="D248" t="str">
        <f t="shared" si="5"/>
        <v>NOK_4_4</v>
      </c>
      <c r="E248" t="s">
        <v>411</v>
      </c>
    </row>
    <row r="249" spans="1:5" x14ac:dyDescent="0.25">
      <c r="A249" t="s">
        <v>102</v>
      </c>
      <c r="B249">
        <v>4</v>
      </c>
      <c r="C249">
        <v>5</v>
      </c>
      <c r="D249" t="str">
        <f t="shared" si="5"/>
        <v>NOK_4_5</v>
      </c>
      <c r="E249" t="s">
        <v>412</v>
      </c>
    </row>
    <row r="250" spans="1:5" x14ac:dyDescent="0.25">
      <c r="A250" t="s">
        <v>102</v>
      </c>
      <c r="B250">
        <v>4</v>
      </c>
      <c r="C250">
        <v>6</v>
      </c>
      <c r="D250" t="str">
        <f t="shared" si="5"/>
        <v>NOK_4_6</v>
      </c>
      <c r="E250" t="s">
        <v>413</v>
      </c>
    </row>
    <row r="251" spans="1:5" x14ac:dyDescent="0.25">
      <c r="A251" t="s">
        <v>102</v>
      </c>
      <c r="B251">
        <v>4</v>
      </c>
      <c r="C251">
        <v>7</v>
      </c>
      <c r="D251" t="str">
        <f t="shared" si="5"/>
        <v>NOK_4_7</v>
      </c>
      <c r="E251" t="s">
        <v>414</v>
      </c>
    </row>
    <row r="252" spans="1:5" x14ac:dyDescent="0.25">
      <c r="A252" t="s">
        <v>102</v>
      </c>
      <c r="B252">
        <v>4</v>
      </c>
      <c r="C252">
        <v>8</v>
      </c>
      <c r="D252" t="str">
        <f t="shared" si="5"/>
        <v>NOK_4_8</v>
      </c>
      <c r="E252" t="s">
        <v>415</v>
      </c>
    </row>
    <row r="253" spans="1:5" x14ac:dyDescent="0.25">
      <c r="A253" t="s">
        <v>102</v>
      </c>
      <c r="B253">
        <v>4</v>
      </c>
      <c r="C253">
        <v>9</v>
      </c>
      <c r="D253" t="str">
        <f t="shared" si="5"/>
        <v>NOK_4_9</v>
      </c>
      <c r="E253" t="s">
        <v>416</v>
      </c>
    </row>
    <row r="254" spans="1:5" x14ac:dyDescent="0.25">
      <c r="A254" t="s">
        <v>103</v>
      </c>
      <c r="B254">
        <v>1</v>
      </c>
      <c r="C254">
        <v>1</v>
      </c>
      <c r="D254" t="str">
        <f t="shared" si="5"/>
        <v>PLN_1_1</v>
      </c>
      <c r="E254" t="s">
        <v>417</v>
      </c>
    </row>
    <row r="255" spans="1:5" x14ac:dyDescent="0.25">
      <c r="A255" t="s">
        <v>103</v>
      </c>
      <c r="B255">
        <v>1</v>
      </c>
      <c r="C255">
        <v>2</v>
      </c>
      <c r="D255" t="str">
        <f t="shared" si="5"/>
        <v>PLN_1_2</v>
      </c>
      <c r="E255" t="s">
        <v>418</v>
      </c>
    </row>
    <row r="256" spans="1:5" x14ac:dyDescent="0.25">
      <c r="A256" t="s">
        <v>103</v>
      </c>
      <c r="B256">
        <v>1</v>
      </c>
      <c r="C256">
        <v>3</v>
      </c>
      <c r="D256" t="str">
        <f t="shared" si="5"/>
        <v>PLN_1_3</v>
      </c>
      <c r="E256" t="s">
        <v>419</v>
      </c>
    </row>
    <row r="257" spans="1:5" x14ac:dyDescent="0.25">
      <c r="A257" t="s">
        <v>103</v>
      </c>
      <c r="B257">
        <v>1</v>
      </c>
      <c r="C257">
        <v>4</v>
      </c>
      <c r="D257" t="str">
        <f t="shared" si="5"/>
        <v>PLN_1_4</v>
      </c>
      <c r="E257" t="s">
        <v>420</v>
      </c>
    </row>
    <row r="258" spans="1:5" x14ac:dyDescent="0.25">
      <c r="A258" t="s">
        <v>103</v>
      </c>
      <c r="B258">
        <v>1</v>
      </c>
      <c r="C258">
        <v>5</v>
      </c>
      <c r="D258" t="str">
        <f t="shared" si="5"/>
        <v>PLN_1_5</v>
      </c>
      <c r="E258" t="s">
        <v>421</v>
      </c>
    </row>
    <row r="259" spans="1:5" x14ac:dyDescent="0.25">
      <c r="A259" t="s">
        <v>103</v>
      </c>
      <c r="B259">
        <v>1</v>
      </c>
      <c r="C259">
        <v>6</v>
      </c>
      <c r="D259" t="str">
        <f t="shared" ref="D259:D322" si="6">A259&amp;"_"&amp;B259&amp;"_"&amp;C259</f>
        <v>PLN_1_6</v>
      </c>
      <c r="E259" t="s">
        <v>422</v>
      </c>
    </row>
    <row r="260" spans="1:5" x14ac:dyDescent="0.25">
      <c r="A260" t="s">
        <v>103</v>
      </c>
      <c r="B260">
        <v>1</v>
      </c>
      <c r="C260">
        <v>7</v>
      </c>
      <c r="D260" t="str">
        <f t="shared" si="6"/>
        <v>PLN_1_7</v>
      </c>
      <c r="E260" t="s">
        <v>423</v>
      </c>
    </row>
    <row r="261" spans="1:5" x14ac:dyDescent="0.25">
      <c r="A261" t="s">
        <v>103</v>
      </c>
      <c r="B261">
        <v>1</v>
      </c>
      <c r="C261">
        <v>8</v>
      </c>
      <c r="D261" t="str">
        <f t="shared" si="6"/>
        <v>PLN_1_8</v>
      </c>
      <c r="E261" t="s">
        <v>424</v>
      </c>
    </row>
    <row r="262" spans="1:5" x14ac:dyDescent="0.25">
      <c r="A262" t="s">
        <v>103</v>
      </c>
      <c r="B262">
        <v>1</v>
      </c>
      <c r="C262">
        <v>9</v>
      </c>
      <c r="D262" t="str">
        <f t="shared" si="6"/>
        <v>PLN_1_9</v>
      </c>
      <c r="E262" t="s">
        <v>425</v>
      </c>
    </row>
    <row r="263" spans="1:5" x14ac:dyDescent="0.25">
      <c r="A263" t="s">
        <v>103</v>
      </c>
      <c r="B263">
        <v>2</v>
      </c>
      <c r="C263">
        <v>1</v>
      </c>
      <c r="D263" t="str">
        <f t="shared" si="6"/>
        <v>PLN_2_1</v>
      </c>
      <c r="E263" t="s">
        <v>426</v>
      </c>
    </row>
    <row r="264" spans="1:5" x14ac:dyDescent="0.25">
      <c r="A264" t="s">
        <v>103</v>
      </c>
      <c r="B264">
        <v>2</v>
      </c>
      <c r="C264">
        <v>2</v>
      </c>
      <c r="D264" t="str">
        <f t="shared" si="6"/>
        <v>PLN_2_2</v>
      </c>
      <c r="E264" t="s">
        <v>427</v>
      </c>
    </row>
    <row r="265" spans="1:5" x14ac:dyDescent="0.25">
      <c r="A265" t="s">
        <v>103</v>
      </c>
      <c r="B265">
        <v>2</v>
      </c>
      <c r="C265">
        <v>3</v>
      </c>
      <c r="D265" t="str">
        <f t="shared" si="6"/>
        <v>PLN_2_3</v>
      </c>
      <c r="E265" t="s">
        <v>428</v>
      </c>
    </row>
    <row r="266" spans="1:5" x14ac:dyDescent="0.25">
      <c r="A266" t="s">
        <v>103</v>
      </c>
      <c r="B266">
        <v>2</v>
      </c>
      <c r="C266">
        <v>4</v>
      </c>
      <c r="D266" t="str">
        <f t="shared" si="6"/>
        <v>PLN_2_4</v>
      </c>
      <c r="E266" t="s">
        <v>429</v>
      </c>
    </row>
    <row r="267" spans="1:5" x14ac:dyDescent="0.25">
      <c r="A267" t="s">
        <v>103</v>
      </c>
      <c r="B267">
        <v>2</v>
      </c>
      <c r="C267">
        <v>5</v>
      </c>
      <c r="D267" t="str">
        <f t="shared" si="6"/>
        <v>PLN_2_5</v>
      </c>
      <c r="E267" t="s">
        <v>430</v>
      </c>
    </row>
    <row r="268" spans="1:5" x14ac:dyDescent="0.25">
      <c r="A268" t="s">
        <v>103</v>
      </c>
      <c r="B268">
        <v>2</v>
      </c>
      <c r="C268">
        <v>6</v>
      </c>
      <c r="D268" t="str">
        <f t="shared" si="6"/>
        <v>PLN_2_6</v>
      </c>
      <c r="E268" t="s">
        <v>431</v>
      </c>
    </row>
    <row r="269" spans="1:5" x14ac:dyDescent="0.25">
      <c r="A269" t="s">
        <v>103</v>
      </c>
      <c r="B269">
        <v>2</v>
      </c>
      <c r="C269">
        <v>7</v>
      </c>
      <c r="D269" t="str">
        <f t="shared" si="6"/>
        <v>PLN_2_7</v>
      </c>
      <c r="E269" t="s">
        <v>432</v>
      </c>
    </row>
    <row r="270" spans="1:5" x14ac:dyDescent="0.25">
      <c r="A270" t="s">
        <v>103</v>
      </c>
      <c r="B270">
        <v>2</v>
      </c>
      <c r="C270">
        <v>8</v>
      </c>
      <c r="D270" t="str">
        <f t="shared" si="6"/>
        <v>PLN_2_8</v>
      </c>
      <c r="E270" t="s">
        <v>433</v>
      </c>
    </row>
    <row r="271" spans="1:5" x14ac:dyDescent="0.25">
      <c r="A271" t="s">
        <v>103</v>
      </c>
      <c r="B271">
        <v>2</v>
      </c>
      <c r="C271">
        <v>9</v>
      </c>
      <c r="D271" t="str">
        <f t="shared" si="6"/>
        <v>PLN_2_9</v>
      </c>
      <c r="E271" t="s">
        <v>434</v>
      </c>
    </row>
    <row r="272" spans="1:5" x14ac:dyDescent="0.25">
      <c r="A272" t="s">
        <v>103</v>
      </c>
      <c r="B272">
        <v>3</v>
      </c>
      <c r="C272">
        <v>1</v>
      </c>
      <c r="D272" t="str">
        <f t="shared" si="6"/>
        <v>PLN_3_1</v>
      </c>
      <c r="E272" t="s">
        <v>435</v>
      </c>
    </row>
    <row r="273" spans="1:5" x14ac:dyDescent="0.25">
      <c r="A273" t="s">
        <v>103</v>
      </c>
      <c r="B273">
        <v>3</v>
      </c>
      <c r="C273">
        <v>2</v>
      </c>
      <c r="D273" t="str">
        <f t="shared" si="6"/>
        <v>PLN_3_2</v>
      </c>
      <c r="E273" t="s">
        <v>436</v>
      </c>
    </row>
    <row r="274" spans="1:5" x14ac:dyDescent="0.25">
      <c r="A274" t="s">
        <v>103</v>
      </c>
      <c r="B274">
        <v>3</v>
      </c>
      <c r="C274">
        <v>3</v>
      </c>
      <c r="D274" t="str">
        <f t="shared" si="6"/>
        <v>PLN_3_3</v>
      </c>
      <c r="E274" t="s">
        <v>437</v>
      </c>
    </row>
    <row r="275" spans="1:5" x14ac:dyDescent="0.25">
      <c r="A275" t="s">
        <v>103</v>
      </c>
      <c r="B275">
        <v>3</v>
      </c>
      <c r="C275">
        <v>4</v>
      </c>
      <c r="D275" t="str">
        <f t="shared" si="6"/>
        <v>PLN_3_4</v>
      </c>
      <c r="E275" t="s">
        <v>438</v>
      </c>
    </row>
    <row r="276" spans="1:5" x14ac:dyDescent="0.25">
      <c r="A276" t="s">
        <v>103</v>
      </c>
      <c r="B276">
        <v>3</v>
      </c>
      <c r="C276">
        <v>5</v>
      </c>
      <c r="D276" t="str">
        <f t="shared" si="6"/>
        <v>PLN_3_5</v>
      </c>
      <c r="E276" t="s">
        <v>439</v>
      </c>
    </row>
    <row r="277" spans="1:5" x14ac:dyDescent="0.25">
      <c r="A277" t="s">
        <v>103</v>
      </c>
      <c r="B277">
        <v>3</v>
      </c>
      <c r="C277">
        <v>6</v>
      </c>
      <c r="D277" t="str">
        <f t="shared" si="6"/>
        <v>PLN_3_6</v>
      </c>
      <c r="E277" t="s">
        <v>440</v>
      </c>
    </row>
    <row r="278" spans="1:5" x14ac:dyDescent="0.25">
      <c r="A278" t="s">
        <v>103</v>
      </c>
      <c r="B278">
        <v>3</v>
      </c>
      <c r="C278">
        <v>7</v>
      </c>
      <c r="D278" t="str">
        <f t="shared" si="6"/>
        <v>PLN_3_7</v>
      </c>
      <c r="E278" t="s">
        <v>441</v>
      </c>
    </row>
    <row r="279" spans="1:5" x14ac:dyDescent="0.25">
      <c r="A279" t="s">
        <v>103</v>
      </c>
      <c r="B279">
        <v>3</v>
      </c>
      <c r="C279">
        <v>8</v>
      </c>
      <c r="D279" t="str">
        <f t="shared" si="6"/>
        <v>PLN_3_8</v>
      </c>
      <c r="E279" t="s">
        <v>442</v>
      </c>
    </row>
    <row r="280" spans="1:5" x14ac:dyDescent="0.25">
      <c r="A280" t="s">
        <v>103</v>
      </c>
      <c r="B280">
        <v>3</v>
      </c>
      <c r="C280">
        <v>9</v>
      </c>
      <c r="D280" t="str">
        <f t="shared" si="6"/>
        <v>PLN_3_9</v>
      </c>
      <c r="E280" t="s">
        <v>443</v>
      </c>
    </row>
    <row r="281" spans="1:5" x14ac:dyDescent="0.25">
      <c r="A281" t="s">
        <v>103</v>
      </c>
      <c r="B281">
        <v>4</v>
      </c>
      <c r="C281">
        <v>1</v>
      </c>
      <c r="D281" t="str">
        <f t="shared" si="6"/>
        <v>PLN_4_1</v>
      </c>
      <c r="E281" t="s">
        <v>444</v>
      </c>
    </row>
    <row r="282" spans="1:5" x14ac:dyDescent="0.25">
      <c r="A282" t="s">
        <v>103</v>
      </c>
      <c r="B282">
        <v>4</v>
      </c>
      <c r="C282">
        <v>2</v>
      </c>
      <c r="D282" t="str">
        <f t="shared" si="6"/>
        <v>PLN_4_2</v>
      </c>
      <c r="E282" t="s">
        <v>445</v>
      </c>
    </row>
    <row r="283" spans="1:5" x14ac:dyDescent="0.25">
      <c r="A283" t="s">
        <v>103</v>
      </c>
      <c r="B283">
        <v>4</v>
      </c>
      <c r="C283">
        <v>3</v>
      </c>
      <c r="D283" t="str">
        <f t="shared" si="6"/>
        <v>PLN_4_3</v>
      </c>
      <c r="E283" t="s">
        <v>446</v>
      </c>
    </row>
    <row r="284" spans="1:5" x14ac:dyDescent="0.25">
      <c r="A284" t="s">
        <v>103</v>
      </c>
      <c r="B284">
        <v>4</v>
      </c>
      <c r="C284">
        <v>4</v>
      </c>
      <c r="D284" t="str">
        <f t="shared" si="6"/>
        <v>PLN_4_4</v>
      </c>
      <c r="E284" t="s">
        <v>447</v>
      </c>
    </row>
    <row r="285" spans="1:5" x14ac:dyDescent="0.25">
      <c r="A285" t="s">
        <v>103</v>
      </c>
      <c r="B285">
        <v>4</v>
      </c>
      <c r="C285">
        <v>5</v>
      </c>
      <c r="D285" t="str">
        <f t="shared" si="6"/>
        <v>PLN_4_5</v>
      </c>
      <c r="E285" t="s">
        <v>448</v>
      </c>
    </row>
    <row r="286" spans="1:5" x14ac:dyDescent="0.25">
      <c r="A286" t="s">
        <v>103</v>
      </c>
      <c r="B286">
        <v>4</v>
      </c>
      <c r="C286">
        <v>6</v>
      </c>
      <c r="D286" t="str">
        <f t="shared" si="6"/>
        <v>PLN_4_6</v>
      </c>
      <c r="E286" t="s">
        <v>449</v>
      </c>
    </row>
    <row r="287" spans="1:5" x14ac:dyDescent="0.25">
      <c r="A287" t="s">
        <v>103</v>
      </c>
      <c r="B287">
        <v>4</v>
      </c>
      <c r="C287">
        <v>7</v>
      </c>
      <c r="D287" t="str">
        <f t="shared" si="6"/>
        <v>PLN_4_7</v>
      </c>
      <c r="E287" t="s">
        <v>450</v>
      </c>
    </row>
    <row r="288" spans="1:5" x14ac:dyDescent="0.25">
      <c r="A288" t="s">
        <v>103</v>
      </c>
      <c r="B288">
        <v>4</v>
      </c>
      <c r="C288">
        <v>8</v>
      </c>
      <c r="D288" t="str">
        <f t="shared" si="6"/>
        <v>PLN_4_8</v>
      </c>
      <c r="E288" t="s">
        <v>451</v>
      </c>
    </row>
    <row r="289" spans="1:5" x14ac:dyDescent="0.25">
      <c r="A289" t="s">
        <v>103</v>
      </c>
      <c r="B289">
        <v>4</v>
      </c>
      <c r="C289">
        <v>9</v>
      </c>
      <c r="D289" t="str">
        <f t="shared" si="6"/>
        <v>PLN_4_9</v>
      </c>
      <c r="E289" t="s">
        <v>452</v>
      </c>
    </row>
    <row r="290" spans="1:5" x14ac:dyDescent="0.25">
      <c r="A290" t="s">
        <v>104</v>
      </c>
      <c r="B290">
        <v>1</v>
      </c>
      <c r="C290">
        <v>1</v>
      </c>
      <c r="D290" t="str">
        <f t="shared" si="6"/>
        <v>RON_1_1</v>
      </c>
      <c r="E290" t="s">
        <v>453</v>
      </c>
    </row>
    <row r="291" spans="1:5" x14ac:dyDescent="0.25">
      <c r="A291" t="s">
        <v>104</v>
      </c>
      <c r="B291">
        <v>1</v>
      </c>
      <c r="C291">
        <v>2</v>
      </c>
      <c r="D291" t="str">
        <f t="shared" si="6"/>
        <v>RON_1_2</v>
      </c>
      <c r="E291" t="s">
        <v>454</v>
      </c>
    </row>
    <row r="292" spans="1:5" x14ac:dyDescent="0.25">
      <c r="A292" t="s">
        <v>104</v>
      </c>
      <c r="B292">
        <v>1</v>
      </c>
      <c r="C292">
        <v>3</v>
      </c>
      <c r="D292" t="str">
        <f t="shared" si="6"/>
        <v>RON_1_3</v>
      </c>
      <c r="E292" t="s">
        <v>455</v>
      </c>
    </row>
    <row r="293" spans="1:5" x14ac:dyDescent="0.25">
      <c r="A293" t="s">
        <v>104</v>
      </c>
      <c r="B293">
        <v>1</v>
      </c>
      <c r="C293">
        <v>4</v>
      </c>
      <c r="D293" t="str">
        <f t="shared" si="6"/>
        <v>RON_1_4</v>
      </c>
      <c r="E293" t="s">
        <v>456</v>
      </c>
    </row>
    <row r="294" spans="1:5" x14ac:dyDescent="0.25">
      <c r="A294" t="s">
        <v>104</v>
      </c>
      <c r="B294">
        <v>1</v>
      </c>
      <c r="C294">
        <v>5</v>
      </c>
      <c r="D294" t="str">
        <f t="shared" si="6"/>
        <v>RON_1_5</v>
      </c>
      <c r="E294" t="s">
        <v>457</v>
      </c>
    </row>
    <row r="295" spans="1:5" x14ac:dyDescent="0.25">
      <c r="A295" t="s">
        <v>104</v>
      </c>
      <c r="B295">
        <v>1</v>
      </c>
      <c r="C295">
        <v>6</v>
      </c>
      <c r="D295" t="str">
        <f t="shared" si="6"/>
        <v>RON_1_6</v>
      </c>
      <c r="E295" t="s">
        <v>458</v>
      </c>
    </row>
    <row r="296" spans="1:5" x14ac:dyDescent="0.25">
      <c r="A296" t="s">
        <v>104</v>
      </c>
      <c r="B296">
        <v>1</v>
      </c>
      <c r="C296">
        <v>7</v>
      </c>
      <c r="D296" t="str">
        <f t="shared" si="6"/>
        <v>RON_1_7</v>
      </c>
      <c r="E296" t="s">
        <v>459</v>
      </c>
    </row>
    <row r="297" spans="1:5" x14ac:dyDescent="0.25">
      <c r="A297" t="s">
        <v>104</v>
      </c>
      <c r="B297">
        <v>1</v>
      </c>
      <c r="C297">
        <v>8</v>
      </c>
      <c r="D297" t="str">
        <f t="shared" si="6"/>
        <v>RON_1_8</v>
      </c>
      <c r="E297" t="s">
        <v>460</v>
      </c>
    </row>
    <row r="298" spans="1:5" x14ac:dyDescent="0.25">
      <c r="A298" t="s">
        <v>104</v>
      </c>
      <c r="B298">
        <v>1</v>
      </c>
      <c r="C298">
        <v>9</v>
      </c>
      <c r="D298" t="str">
        <f t="shared" si="6"/>
        <v>RON_1_9</v>
      </c>
      <c r="E298" t="s">
        <v>461</v>
      </c>
    </row>
    <row r="299" spans="1:5" x14ac:dyDescent="0.25">
      <c r="A299" t="s">
        <v>104</v>
      </c>
      <c r="B299">
        <v>2</v>
      </c>
      <c r="C299">
        <v>1</v>
      </c>
      <c r="D299" t="str">
        <f t="shared" si="6"/>
        <v>RON_2_1</v>
      </c>
      <c r="E299" t="s">
        <v>462</v>
      </c>
    </row>
    <row r="300" spans="1:5" x14ac:dyDescent="0.25">
      <c r="A300" t="s">
        <v>104</v>
      </c>
      <c r="B300">
        <v>2</v>
      </c>
      <c r="C300">
        <v>2</v>
      </c>
      <c r="D300" t="str">
        <f t="shared" si="6"/>
        <v>RON_2_2</v>
      </c>
      <c r="E300" t="s">
        <v>463</v>
      </c>
    </row>
    <row r="301" spans="1:5" x14ac:dyDescent="0.25">
      <c r="A301" t="s">
        <v>104</v>
      </c>
      <c r="B301">
        <v>2</v>
      </c>
      <c r="C301">
        <v>3</v>
      </c>
      <c r="D301" t="str">
        <f t="shared" si="6"/>
        <v>RON_2_3</v>
      </c>
      <c r="E301" t="s">
        <v>464</v>
      </c>
    </row>
    <row r="302" spans="1:5" x14ac:dyDescent="0.25">
      <c r="A302" t="s">
        <v>104</v>
      </c>
      <c r="B302">
        <v>2</v>
      </c>
      <c r="C302">
        <v>4</v>
      </c>
      <c r="D302" t="str">
        <f t="shared" si="6"/>
        <v>RON_2_4</v>
      </c>
      <c r="E302" t="s">
        <v>465</v>
      </c>
    </row>
    <row r="303" spans="1:5" x14ac:dyDescent="0.25">
      <c r="A303" t="s">
        <v>104</v>
      </c>
      <c r="B303">
        <v>2</v>
      </c>
      <c r="C303">
        <v>5</v>
      </c>
      <c r="D303" t="str">
        <f t="shared" si="6"/>
        <v>RON_2_5</v>
      </c>
      <c r="E303" t="s">
        <v>466</v>
      </c>
    </row>
    <row r="304" spans="1:5" x14ac:dyDescent="0.25">
      <c r="A304" t="s">
        <v>104</v>
      </c>
      <c r="B304">
        <v>2</v>
      </c>
      <c r="C304">
        <v>6</v>
      </c>
      <c r="D304" t="str">
        <f t="shared" si="6"/>
        <v>RON_2_6</v>
      </c>
      <c r="E304" t="s">
        <v>467</v>
      </c>
    </row>
    <row r="305" spans="1:5" x14ac:dyDescent="0.25">
      <c r="A305" t="s">
        <v>104</v>
      </c>
      <c r="B305">
        <v>2</v>
      </c>
      <c r="C305">
        <v>7</v>
      </c>
      <c r="D305" t="str">
        <f t="shared" si="6"/>
        <v>RON_2_7</v>
      </c>
      <c r="E305" t="s">
        <v>468</v>
      </c>
    </row>
    <row r="306" spans="1:5" x14ac:dyDescent="0.25">
      <c r="A306" t="s">
        <v>104</v>
      </c>
      <c r="B306">
        <v>2</v>
      </c>
      <c r="C306">
        <v>8</v>
      </c>
      <c r="D306" t="str">
        <f t="shared" si="6"/>
        <v>RON_2_8</v>
      </c>
      <c r="E306" t="s">
        <v>469</v>
      </c>
    </row>
    <row r="307" spans="1:5" x14ac:dyDescent="0.25">
      <c r="A307" t="s">
        <v>104</v>
      </c>
      <c r="B307">
        <v>2</v>
      </c>
      <c r="C307">
        <v>9</v>
      </c>
      <c r="D307" t="str">
        <f t="shared" si="6"/>
        <v>RON_2_9</v>
      </c>
      <c r="E307" t="s">
        <v>470</v>
      </c>
    </row>
    <row r="308" spans="1:5" x14ac:dyDescent="0.25">
      <c r="A308" t="s">
        <v>104</v>
      </c>
      <c r="B308">
        <v>3</v>
      </c>
      <c r="C308">
        <v>1</v>
      </c>
      <c r="D308" t="str">
        <f t="shared" si="6"/>
        <v>RON_3_1</v>
      </c>
      <c r="E308" t="s">
        <v>471</v>
      </c>
    </row>
    <row r="309" spans="1:5" x14ac:dyDescent="0.25">
      <c r="A309" t="s">
        <v>104</v>
      </c>
      <c r="B309">
        <v>3</v>
      </c>
      <c r="C309">
        <v>2</v>
      </c>
      <c r="D309" t="str">
        <f t="shared" si="6"/>
        <v>RON_3_2</v>
      </c>
      <c r="E309" t="s">
        <v>472</v>
      </c>
    </row>
    <row r="310" spans="1:5" x14ac:dyDescent="0.25">
      <c r="A310" t="s">
        <v>104</v>
      </c>
      <c r="B310">
        <v>3</v>
      </c>
      <c r="C310">
        <v>3</v>
      </c>
      <c r="D310" t="str">
        <f t="shared" si="6"/>
        <v>RON_3_3</v>
      </c>
      <c r="E310" t="s">
        <v>473</v>
      </c>
    </row>
    <row r="311" spans="1:5" x14ac:dyDescent="0.25">
      <c r="A311" t="s">
        <v>104</v>
      </c>
      <c r="B311">
        <v>3</v>
      </c>
      <c r="C311">
        <v>4</v>
      </c>
      <c r="D311" t="str">
        <f t="shared" si="6"/>
        <v>RON_3_4</v>
      </c>
      <c r="E311" t="s">
        <v>474</v>
      </c>
    </row>
    <row r="312" spans="1:5" x14ac:dyDescent="0.25">
      <c r="A312" t="s">
        <v>104</v>
      </c>
      <c r="B312">
        <v>3</v>
      </c>
      <c r="C312">
        <v>5</v>
      </c>
      <c r="D312" t="str">
        <f t="shared" si="6"/>
        <v>RON_3_5</v>
      </c>
      <c r="E312" t="s">
        <v>475</v>
      </c>
    </row>
    <row r="313" spans="1:5" x14ac:dyDescent="0.25">
      <c r="A313" t="s">
        <v>104</v>
      </c>
      <c r="B313">
        <v>3</v>
      </c>
      <c r="C313">
        <v>6</v>
      </c>
      <c r="D313" t="str">
        <f t="shared" si="6"/>
        <v>RON_3_6</v>
      </c>
      <c r="E313" t="s">
        <v>476</v>
      </c>
    </row>
    <row r="314" spans="1:5" x14ac:dyDescent="0.25">
      <c r="A314" t="s">
        <v>104</v>
      </c>
      <c r="B314">
        <v>3</v>
      </c>
      <c r="C314">
        <v>7</v>
      </c>
      <c r="D314" t="str">
        <f t="shared" si="6"/>
        <v>RON_3_7</v>
      </c>
      <c r="E314" t="s">
        <v>477</v>
      </c>
    </row>
    <row r="315" spans="1:5" x14ac:dyDescent="0.25">
      <c r="A315" t="s">
        <v>104</v>
      </c>
      <c r="B315">
        <v>3</v>
      </c>
      <c r="C315">
        <v>8</v>
      </c>
      <c r="D315" t="str">
        <f t="shared" si="6"/>
        <v>RON_3_8</v>
      </c>
      <c r="E315" t="s">
        <v>478</v>
      </c>
    </row>
    <row r="316" spans="1:5" x14ac:dyDescent="0.25">
      <c r="A316" t="s">
        <v>104</v>
      </c>
      <c r="B316">
        <v>3</v>
      </c>
      <c r="C316">
        <v>9</v>
      </c>
      <c r="D316" t="str">
        <f t="shared" si="6"/>
        <v>RON_3_9</v>
      </c>
      <c r="E316" t="s">
        <v>479</v>
      </c>
    </row>
    <row r="317" spans="1:5" x14ac:dyDescent="0.25">
      <c r="A317" t="s">
        <v>104</v>
      </c>
      <c r="B317">
        <v>4</v>
      </c>
      <c r="C317">
        <v>1</v>
      </c>
      <c r="D317" t="str">
        <f t="shared" si="6"/>
        <v>RON_4_1</v>
      </c>
      <c r="E317" t="s">
        <v>480</v>
      </c>
    </row>
    <row r="318" spans="1:5" x14ac:dyDescent="0.25">
      <c r="A318" t="s">
        <v>104</v>
      </c>
      <c r="B318">
        <v>4</v>
      </c>
      <c r="C318">
        <v>2</v>
      </c>
      <c r="D318" t="str">
        <f t="shared" si="6"/>
        <v>RON_4_2</v>
      </c>
      <c r="E318" t="s">
        <v>481</v>
      </c>
    </row>
    <row r="319" spans="1:5" x14ac:dyDescent="0.25">
      <c r="A319" t="s">
        <v>104</v>
      </c>
      <c r="B319">
        <v>4</v>
      </c>
      <c r="C319">
        <v>3</v>
      </c>
      <c r="D319" t="str">
        <f t="shared" si="6"/>
        <v>RON_4_3</v>
      </c>
      <c r="E319" t="s">
        <v>482</v>
      </c>
    </row>
    <row r="320" spans="1:5" x14ac:dyDescent="0.25">
      <c r="A320" t="s">
        <v>104</v>
      </c>
      <c r="B320">
        <v>4</v>
      </c>
      <c r="C320">
        <v>4</v>
      </c>
      <c r="D320" t="str">
        <f t="shared" si="6"/>
        <v>RON_4_4</v>
      </c>
      <c r="E320" t="s">
        <v>483</v>
      </c>
    </row>
    <row r="321" spans="1:5" x14ac:dyDescent="0.25">
      <c r="A321" t="s">
        <v>104</v>
      </c>
      <c r="B321">
        <v>4</v>
      </c>
      <c r="C321">
        <v>5</v>
      </c>
      <c r="D321" t="str">
        <f t="shared" si="6"/>
        <v>RON_4_5</v>
      </c>
      <c r="E321" t="s">
        <v>484</v>
      </c>
    </row>
    <row r="322" spans="1:5" x14ac:dyDescent="0.25">
      <c r="A322" t="s">
        <v>104</v>
      </c>
      <c r="B322">
        <v>4</v>
      </c>
      <c r="C322">
        <v>6</v>
      </c>
      <c r="D322" t="str">
        <f t="shared" si="6"/>
        <v>RON_4_6</v>
      </c>
      <c r="E322" t="s">
        <v>485</v>
      </c>
    </row>
    <row r="323" spans="1:5" x14ac:dyDescent="0.25">
      <c r="A323" t="s">
        <v>104</v>
      </c>
      <c r="B323">
        <v>4</v>
      </c>
      <c r="C323">
        <v>7</v>
      </c>
      <c r="D323" t="str">
        <f t="shared" ref="D323:D361" si="7">A323&amp;"_"&amp;B323&amp;"_"&amp;C323</f>
        <v>RON_4_7</v>
      </c>
      <c r="E323" t="s">
        <v>486</v>
      </c>
    </row>
    <row r="324" spans="1:5" x14ac:dyDescent="0.25">
      <c r="A324" t="s">
        <v>104</v>
      </c>
      <c r="B324">
        <v>4</v>
      </c>
      <c r="C324">
        <v>8</v>
      </c>
      <c r="D324" t="str">
        <f t="shared" si="7"/>
        <v>RON_4_8</v>
      </c>
      <c r="E324" t="s">
        <v>487</v>
      </c>
    </row>
    <row r="325" spans="1:5" x14ac:dyDescent="0.25">
      <c r="A325" t="s">
        <v>104</v>
      </c>
      <c r="B325">
        <v>4</v>
      </c>
      <c r="C325">
        <v>9</v>
      </c>
      <c r="D325" t="str">
        <f t="shared" si="7"/>
        <v>RON_4_9</v>
      </c>
      <c r="E325" t="s">
        <v>488</v>
      </c>
    </row>
    <row r="326" spans="1:5" x14ac:dyDescent="0.25">
      <c r="A326" t="s">
        <v>105</v>
      </c>
      <c r="B326">
        <v>1</v>
      </c>
      <c r="C326">
        <v>1</v>
      </c>
      <c r="D326" t="str">
        <f t="shared" si="7"/>
        <v>SEK_1_1</v>
      </c>
      <c r="E326" t="s">
        <v>489</v>
      </c>
    </row>
    <row r="327" spans="1:5" x14ac:dyDescent="0.25">
      <c r="A327" t="s">
        <v>105</v>
      </c>
      <c r="B327">
        <v>1</v>
      </c>
      <c r="C327">
        <v>2</v>
      </c>
      <c r="D327" t="str">
        <f t="shared" si="7"/>
        <v>SEK_1_2</v>
      </c>
      <c r="E327" t="s">
        <v>490</v>
      </c>
    </row>
    <row r="328" spans="1:5" x14ac:dyDescent="0.25">
      <c r="A328" t="s">
        <v>105</v>
      </c>
      <c r="B328">
        <v>1</v>
      </c>
      <c r="C328">
        <v>3</v>
      </c>
      <c r="D328" t="str">
        <f t="shared" si="7"/>
        <v>SEK_1_3</v>
      </c>
      <c r="E328" t="s">
        <v>491</v>
      </c>
    </row>
    <row r="329" spans="1:5" x14ac:dyDescent="0.25">
      <c r="A329" t="s">
        <v>105</v>
      </c>
      <c r="B329">
        <v>1</v>
      </c>
      <c r="C329">
        <v>4</v>
      </c>
      <c r="D329" t="str">
        <f t="shared" si="7"/>
        <v>SEK_1_4</v>
      </c>
      <c r="E329" t="s">
        <v>492</v>
      </c>
    </row>
    <row r="330" spans="1:5" x14ac:dyDescent="0.25">
      <c r="A330" t="s">
        <v>105</v>
      </c>
      <c r="B330">
        <v>1</v>
      </c>
      <c r="C330">
        <v>5</v>
      </c>
      <c r="D330" t="str">
        <f t="shared" si="7"/>
        <v>SEK_1_5</v>
      </c>
      <c r="E330" t="s">
        <v>493</v>
      </c>
    </row>
    <row r="331" spans="1:5" x14ac:dyDescent="0.25">
      <c r="A331" t="s">
        <v>105</v>
      </c>
      <c r="B331">
        <v>1</v>
      </c>
      <c r="C331">
        <v>6</v>
      </c>
      <c r="D331" t="str">
        <f t="shared" si="7"/>
        <v>SEK_1_6</v>
      </c>
      <c r="E331" t="s">
        <v>494</v>
      </c>
    </row>
    <row r="332" spans="1:5" x14ac:dyDescent="0.25">
      <c r="A332" t="s">
        <v>105</v>
      </c>
      <c r="B332">
        <v>1</v>
      </c>
      <c r="C332">
        <v>7</v>
      </c>
      <c r="D332" t="str">
        <f t="shared" si="7"/>
        <v>SEK_1_7</v>
      </c>
      <c r="E332" t="s">
        <v>495</v>
      </c>
    </row>
    <row r="333" spans="1:5" x14ac:dyDescent="0.25">
      <c r="A333" t="s">
        <v>105</v>
      </c>
      <c r="B333">
        <v>1</v>
      </c>
      <c r="C333">
        <v>8</v>
      </c>
      <c r="D333" t="str">
        <f t="shared" si="7"/>
        <v>SEK_1_8</v>
      </c>
      <c r="E333" t="s">
        <v>496</v>
      </c>
    </row>
    <row r="334" spans="1:5" x14ac:dyDescent="0.25">
      <c r="A334" t="s">
        <v>105</v>
      </c>
      <c r="B334">
        <v>1</v>
      </c>
      <c r="C334">
        <v>9</v>
      </c>
      <c r="D334" t="str">
        <f t="shared" si="7"/>
        <v>SEK_1_9</v>
      </c>
      <c r="E334" t="s">
        <v>497</v>
      </c>
    </row>
    <row r="335" spans="1:5" x14ac:dyDescent="0.25">
      <c r="A335" t="s">
        <v>105</v>
      </c>
      <c r="B335">
        <v>2</v>
      </c>
      <c r="C335">
        <v>1</v>
      </c>
      <c r="D335" t="str">
        <f t="shared" si="7"/>
        <v>SEK_2_1</v>
      </c>
      <c r="E335" t="s">
        <v>498</v>
      </c>
    </row>
    <row r="336" spans="1:5" x14ac:dyDescent="0.25">
      <c r="A336" t="s">
        <v>105</v>
      </c>
      <c r="B336">
        <v>2</v>
      </c>
      <c r="C336">
        <v>2</v>
      </c>
      <c r="D336" t="str">
        <f t="shared" si="7"/>
        <v>SEK_2_2</v>
      </c>
      <c r="E336" t="s">
        <v>499</v>
      </c>
    </row>
    <row r="337" spans="1:5" x14ac:dyDescent="0.25">
      <c r="A337" t="s">
        <v>105</v>
      </c>
      <c r="B337">
        <v>2</v>
      </c>
      <c r="C337">
        <v>3</v>
      </c>
      <c r="D337" t="str">
        <f t="shared" si="7"/>
        <v>SEK_2_3</v>
      </c>
      <c r="E337" t="s">
        <v>500</v>
      </c>
    </row>
    <row r="338" spans="1:5" x14ac:dyDescent="0.25">
      <c r="A338" t="s">
        <v>105</v>
      </c>
      <c r="B338">
        <v>2</v>
      </c>
      <c r="C338">
        <v>4</v>
      </c>
      <c r="D338" t="str">
        <f t="shared" si="7"/>
        <v>SEK_2_4</v>
      </c>
      <c r="E338" t="s">
        <v>501</v>
      </c>
    </row>
    <row r="339" spans="1:5" x14ac:dyDescent="0.25">
      <c r="A339" t="s">
        <v>105</v>
      </c>
      <c r="B339">
        <v>2</v>
      </c>
      <c r="C339">
        <v>5</v>
      </c>
      <c r="D339" t="str">
        <f t="shared" si="7"/>
        <v>SEK_2_5</v>
      </c>
      <c r="E339" t="s">
        <v>502</v>
      </c>
    </row>
    <row r="340" spans="1:5" x14ac:dyDescent="0.25">
      <c r="A340" t="s">
        <v>105</v>
      </c>
      <c r="B340">
        <v>2</v>
      </c>
      <c r="C340">
        <v>6</v>
      </c>
      <c r="D340" t="str">
        <f t="shared" si="7"/>
        <v>SEK_2_6</v>
      </c>
      <c r="E340" t="s">
        <v>503</v>
      </c>
    </row>
    <row r="341" spans="1:5" x14ac:dyDescent="0.25">
      <c r="A341" t="s">
        <v>105</v>
      </c>
      <c r="B341">
        <v>2</v>
      </c>
      <c r="C341">
        <v>7</v>
      </c>
      <c r="D341" t="str">
        <f t="shared" si="7"/>
        <v>SEK_2_7</v>
      </c>
      <c r="E341" t="s">
        <v>504</v>
      </c>
    </row>
    <row r="342" spans="1:5" x14ac:dyDescent="0.25">
      <c r="A342" t="s">
        <v>105</v>
      </c>
      <c r="B342">
        <v>2</v>
      </c>
      <c r="C342">
        <v>8</v>
      </c>
      <c r="D342" t="str">
        <f t="shared" si="7"/>
        <v>SEK_2_8</v>
      </c>
      <c r="E342" t="s">
        <v>505</v>
      </c>
    </row>
    <row r="343" spans="1:5" x14ac:dyDescent="0.25">
      <c r="A343" t="s">
        <v>105</v>
      </c>
      <c r="B343">
        <v>2</v>
      </c>
      <c r="C343">
        <v>9</v>
      </c>
      <c r="D343" t="str">
        <f t="shared" si="7"/>
        <v>SEK_2_9</v>
      </c>
      <c r="E343" t="s">
        <v>506</v>
      </c>
    </row>
    <row r="344" spans="1:5" x14ac:dyDescent="0.25">
      <c r="A344" t="s">
        <v>105</v>
      </c>
      <c r="B344">
        <v>3</v>
      </c>
      <c r="C344">
        <v>1</v>
      </c>
      <c r="D344" t="str">
        <f t="shared" si="7"/>
        <v>SEK_3_1</v>
      </c>
      <c r="E344" t="s">
        <v>507</v>
      </c>
    </row>
    <row r="345" spans="1:5" x14ac:dyDescent="0.25">
      <c r="A345" t="s">
        <v>105</v>
      </c>
      <c r="B345">
        <v>3</v>
      </c>
      <c r="C345">
        <v>2</v>
      </c>
      <c r="D345" t="str">
        <f t="shared" si="7"/>
        <v>SEK_3_2</v>
      </c>
      <c r="E345" t="s">
        <v>508</v>
      </c>
    </row>
    <row r="346" spans="1:5" x14ac:dyDescent="0.25">
      <c r="A346" t="s">
        <v>105</v>
      </c>
      <c r="B346">
        <v>3</v>
      </c>
      <c r="C346">
        <v>3</v>
      </c>
      <c r="D346" t="str">
        <f t="shared" si="7"/>
        <v>SEK_3_3</v>
      </c>
      <c r="E346" t="s">
        <v>509</v>
      </c>
    </row>
    <row r="347" spans="1:5" x14ac:dyDescent="0.25">
      <c r="A347" t="s">
        <v>105</v>
      </c>
      <c r="B347">
        <v>3</v>
      </c>
      <c r="C347">
        <v>4</v>
      </c>
      <c r="D347" t="str">
        <f t="shared" si="7"/>
        <v>SEK_3_4</v>
      </c>
      <c r="E347" t="s">
        <v>510</v>
      </c>
    </row>
    <row r="348" spans="1:5" x14ac:dyDescent="0.25">
      <c r="A348" t="s">
        <v>105</v>
      </c>
      <c r="B348">
        <v>3</v>
      </c>
      <c r="C348">
        <v>5</v>
      </c>
      <c r="D348" t="str">
        <f t="shared" si="7"/>
        <v>SEK_3_5</v>
      </c>
      <c r="E348" t="s">
        <v>511</v>
      </c>
    </row>
    <row r="349" spans="1:5" x14ac:dyDescent="0.25">
      <c r="A349" t="s">
        <v>105</v>
      </c>
      <c r="B349">
        <v>3</v>
      </c>
      <c r="C349">
        <v>6</v>
      </c>
      <c r="D349" t="str">
        <f t="shared" si="7"/>
        <v>SEK_3_6</v>
      </c>
      <c r="E349" t="s">
        <v>512</v>
      </c>
    </row>
    <row r="350" spans="1:5" x14ac:dyDescent="0.25">
      <c r="A350" t="s">
        <v>105</v>
      </c>
      <c r="B350">
        <v>3</v>
      </c>
      <c r="C350">
        <v>7</v>
      </c>
      <c r="D350" t="str">
        <f t="shared" si="7"/>
        <v>SEK_3_7</v>
      </c>
      <c r="E350" t="s">
        <v>513</v>
      </c>
    </row>
    <row r="351" spans="1:5" x14ac:dyDescent="0.25">
      <c r="A351" t="s">
        <v>105</v>
      </c>
      <c r="B351">
        <v>3</v>
      </c>
      <c r="C351">
        <v>8</v>
      </c>
      <c r="D351" t="str">
        <f t="shared" si="7"/>
        <v>SEK_3_8</v>
      </c>
      <c r="E351" t="s">
        <v>514</v>
      </c>
    </row>
    <row r="352" spans="1:5" x14ac:dyDescent="0.25">
      <c r="A352" t="s">
        <v>105</v>
      </c>
      <c r="B352">
        <v>3</v>
      </c>
      <c r="C352">
        <v>9</v>
      </c>
      <c r="D352" t="str">
        <f t="shared" si="7"/>
        <v>SEK_3_9</v>
      </c>
      <c r="E352" t="s">
        <v>515</v>
      </c>
    </row>
    <row r="353" spans="1:5" x14ac:dyDescent="0.25">
      <c r="A353" t="s">
        <v>105</v>
      </c>
      <c r="B353">
        <v>4</v>
      </c>
      <c r="C353">
        <v>1</v>
      </c>
      <c r="D353" t="str">
        <f t="shared" si="7"/>
        <v>SEK_4_1</v>
      </c>
      <c r="E353" t="s">
        <v>516</v>
      </c>
    </row>
    <row r="354" spans="1:5" x14ac:dyDescent="0.25">
      <c r="A354" t="s">
        <v>105</v>
      </c>
      <c r="B354">
        <v>4</v>
      </c>
      <c r="C354">
        <v>2</v>
      </c>
      <c r="D354" t="str">
        <f t="shared" si="7"/>
        <v>SEK_4_2</v>
      </c>
      <c r="E354" t="s">
        <v>517</v>
      </c>
    </row>
    <row r="355" spans="1:5" x14ac:dyDescent="0.25">
      <c r="A355" t="s">
        <v>105</v>
      </c>
      <c r="B355">
        <v>4</v>
      </c>
      <c r="C355">
        <v>3</v>
      </c>
      <c r="D355" t="str">
        <f t="shared" si="7"/>
        <v>SEK_4_3</v>
      </c>
      <c r="E355" t="s">
        <v>518</v>
      </c>
    </row>
    <row r="356" spans="1:5" x14ac:dyDescent="0.25">
      <c r="A356" t="s">
        <v>105</v>
      </c>
      <c r="B356">
        <v>4</v>
      </c>
      <c r="C356">
        <v>4</v>
      </c>
      <c r="D356" t="str">
        <f t="shared" si="7"/>
        <v>SEK_4_4</v>
      </c>
      <c r="E356" t="s">
        <v>519</v>
      </c>
    </row>
    <row r="357" spans="1:5" x14ac:dyDescent="0.25">
      <c r="A357" t="s">
        <v>105</v>
      </c>
      <c r="B357">
        <v>4</v>
      </c>
      <c r="C357">
        <v>5</v>
      </c>
      <c r="D357" t="str">
        <f t="shared" si="7"/>
        <v>SEK_4_5</v>
      </c>
      <c r="E357" t="s">
        <v>520</v>
      </c>
    </row>
    <row r="358" spans="1:5" x14ac:dyDescent="0.25">
      <c r="A358" t="s">
        <v>105</v>
      </c>
      <c r="B358">
        <v>4</v>
      </c>
      <c r="C358">
        <v>6</v>
      </c>
      <c r="D358" t="str">
        <f t="shared" si="7"/>
        <v>SEK_4_6</v>
      </c>
      <c r="E358" t="s">
        <v>521</v>
      </c>
    </row>
    <row r="359" spans="1:5" x14ac:dyDescent="0.25">
      <c r="A359" t="s">
        <v>105</v>
      </c>
      <c r="B359">
        <v>4</v>
      </c>
      <c r="C359">
        <v>7</v>
      </c>
      <c r="D359" t="str">
        <f t="shared" si="7"/>
        <v>SEK_4_7</v>
      </c>
      <c r="E359" t="s">
        <v>522</v>
      </c>
    </row>
    <row r="360" spans="1:5" x14ac:dyDescent="0.25">
      <c r="A360" t="s">
        <v>105</v>
      </c>
      <c r="B360">
        <v>4</v>
      </c>
      <c r="C360">
        <v>8</v>
      </c>
      <c r="D360" t="str">
        <f t="shared" si="7"/>
        <v>SEK_4_8</v>
      </c>
      <c r="E360" t="s">
        <v>523</v>
      </c>
    </row>
    <row r="361" spans="1:5" x14ac:dyDescent="0.25">
      <c r="A361" t="s">
        <v>105</v>
      </c>
      <c r="B361">
        <v>4</v>
      </c>
      <c r="C361">
        <v>9</v>
      </c>
      <c r="D361" t="str">
        <f t="shared" si="7"/>
        <v>SEK_4_9</v>
      </c>
      <c r="E361" t="s">
        <v>524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6"/>
  <sheetViews>
    <sheetView showGridLines="0" zoomScale="60" zoomScaleNormal="60" workbookViewId="0">
      <selection activeCell="A36" sqref="A36"/>
    </sheetView>
  </sheetViews>
  <sheetFormatPr defaultColWidth="10.85546875" defaultRowHeight="15" x14ac:dyDescent="0.25"/>
  <cols>
    <col min="1" max="1" width="47.85546875" customWidth="1"/>
  </cols>
  <sheetData>
    <row r="1" spans="1:1" x14ac:dyDescent="0.25">
      <c r="A1" t="s">
        <v>65</v>
      </c>
    </row>
    <row r="2" spans="1:1" x14ac:dyDescent="0.25">
      <c r="A2" t="s">
        <v>66</v>
      </c>
    </row>
    <row r="3" spans="1:1" x14ac:dyDescent="0.25">
      <c r="A3" t="s">
        <v>67</v>
      </c>
    </row>
    <row r="5" spans="1:1" x14ac:dyDescent="0.25">
      <c r="A5" t="s">
        <v>86</v>
      </c>
    </row>
    <row r="6" spans="1:1" x14ac:dyDescent="0.25">
      <c r="A6" t="s">
        <v>87</v>
      </c>
    </row>
    <row r="7" spans="1:1" x14ac:dyDescent="0.25">
      <c r="A7" t="s">
        <v>88</v>
      </c>
    </row>
    <row r="9" spans="1:1" x14ac:dyDescent="0.25">
      <c r="A9" t="s">
        <v>16</v>
      </c>
    </row>
    <row r="10" spans="1:1" x14ac:dyDescent="0.25">
      <c r="A10" s="14" t="s">
        <v>89</v>
      </c>
    </row>
    <row r="11" spans="1:1" x14ac:dyDescent="0.25">
      <c r="A11" s="14" t="s">
        <v>90</v>
      </c>
    </row>
    <row r="12" spans="1:1" x14ac:dyDescent="0.25">
      <c r="A12" s="14" t="s">
        <v>91</v>
      </c>
    </row>
    <row r="13" spans="1:1" x14ac:dyDescent="0.25">
      <c r="A13" s="14" t="s">
        <v>92</v>
      </c>
    </row>
    <row r="14" spans="1:1" x14ac:dyDescent="0.25">
      <c r="A14" s="14" t="s">
        <v>93</v>
      </c>
    </row>
    <row r="15" spans="1:1" x14ac:dyDescent="0.25">
      <c r="A15" s="14" t="s">
        <v>94</v>
      </c>
    </row>
    <row r="16" spans="1:1" x14ac:dyDescent="0.25">
      <c r="A16" s="14" t="s">
        <v>95</v>
      </c>
    </row>
    <row r="17" spans="1:1" x14ac:dyDescent="0.25">
      <c r="A17" s="14" t="s">
        <v>107</v>
      </c>
    </row>
    <row r="18" spans="1:1" x14ac:dyDescent="0.25">
      <c r="A18" s="14" t="s">
        <v>96</v>
      </c>
    </row>
    <row r="19" spans="1:1" x14ac:dyDescent="0.25">
      <c r="A19" s="14" t="s">
        <v>97</v>
      </c>
    </row>
    <row r="20" spans="1:1" x14ac:dyDescent="0.25">
      <c r="A20" s="14" t="s">
        <v>98</v>
      </c>
    </row>
    <row r="21" spans="1:1" x14ac:dyDescent="0.25">
      <c r="A21" s="14" t="s">
        <v>99</v>
      </c>
    </row>
    <row r="22" spans="1:1" x14ac:dyDescent="0.25">
      <c r="A22" s="14" t="s">
        <v>100</v>
      </c>
    </row>
    <row r="23" spans="1:1" x14ac:dyDescent="0.25">
      <c r="A23" s="14" t="s">
        <v>101</v>
      </c>
    </row>
    <row r="24" spans="1:1" x14ac:dyDescent="0.25">
      <c r="A24" s="14" t="s">
        <v>102</v>
      </c>
    </row>
    <row r="25" spans="1:1" x14ac:dyDescent="0.25">
      <c r="A25" s="14" t="s">
        <v>103</v>
      </c>
    </row>
    <row r="26" spans="1:1" x14ac:dyDescent="0.25">
      <c r="A26" s="14" t="s">
        <v>104</v>
      </c>
    </row>
    <row r="27" spans="1:1" x14ac:dyDescent="0.25">
      <c r="A27" s="14" t="s">
        <v>105</v>
      </c>
    </row>
    <row r="28" spans="1:1" x14ac:dyDescent="0.25">
      <c r="A28" s="14" t="s">
        <v>106</v>
      </c>
    </row>
    <row r="30" spans="1:1" x14ac:dyDescent="0.25">
      <c r="A30" t="s">
        <v>113</v>
      </c>
    </row>
    <row r="31" spans="1:1" x14ac:dyDescent="0.25">
      <c r="A31" t="s">
        <v>114</v>
      </c>
    </row>
    <row r="32" spans="1:1" x14ac:dyDescent="0.25">
      <c r="A32" t="s">
        <v>115</v>
      </c>
    </row>
    <row r="34" spans="1:1" x14ac:dyDescent="0.25">
      <c r="A34" t="s">
        <v>128</v>
      </c>
    </row>
    <row r="35" spans="1:1" x14ac:dyDescent="0.25">
      <c r="A35" t="s">
        <v>126</v>
      </c>
    </row>
    <row r="36" spans="1:1" x14ac:dyDescent="0.25">
      <c r="A36" t="s">
        <v>127</v>
      </c>
    </row>
  </sheetData>
  <pageMargins left="0.7" right="0.7" top="0.78740157499999996" bottom="0.78740157499999996"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20EE4C8314004F99D3C8603A96592D" ma:contentTypeVersion="2" ma:contentTypeDescription="Create a new document." ma:contentTypeScope="" ma:versionID="6fa81577bd17ff93e324353fce8cae20">
  <xsd:schema xmlns:xsd="http://www.w3.org/2001/XMLSchema" xmlns:xs="http://www.w3.org/2001/XMLSchema" xmlns:p="http://schemas.microsoft.com/office/2006/metadata/properties" xmlns:ns2="df6fcb5a-02dc-444c-bcf5-c327ae731329" xmlns:ns3="ab8f74c7-0748-4175-b0a7-798791edd7a4" targetNamespace="http://schemas.microsoft.com/office/2006/metadata/properties" ma:root="true" ma:fieldsID="85db6ec019080ab54e2557ae6be04b03" ns2:_="" ns3:_="">
    <xsd:import namespace="df6fcb5a-02dc-444c-bcf5-c327ae731329"/>
    <xsd:import namespace="ab8f74c7-0748-4175-b0a7-798791edd7a4"/>
    <xsd:element name="properties">
      <xsd:complexType>
        <xsd:sequence>
          <xsd:element name="documentManagement">
            <xsd:complexType>
              <xsd:all>
                <xsd:element ref="ns2:SharedWithUsers" minOccurs="0"/>
                <xsd:element ref="ns3:bc77dcd2bf4f4077b5153d8986ab7c79" minOccurs="0"/>
                <xsd:element ref="ns3:TaxCatchAll" minOccurs="0"/>
                <xsd:element ref="ns3:TaxCatchAllLabel" minOccurs="0"/>
                <xsd:element ref="ns3: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fcb5a-02dc-444c-bcf5-c327ae7313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9"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55d9f4d-106f-42f0-8b60-5207c67bc478}" ma:internalName="TaxCatchAll" ma:showField="CatchAllData" ma:web="00fd9a14-693f-41b1-a4ed-872dabf06d2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c55d9f4d-106f-42f0-8b60-5207c67bc478}" ma:internalName="TaxCatchAllLabel" ma:readOnly="true" ma:showField="CatchAllDataLabel" ma:web="00fd9a14-693f-41b1-a4ed-872dabf06d27">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3"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b1776d1-ae3b-49f8-a97b-1474fa7fa346"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Props1.xml><?xml version="1.0" encoding="utf-8"?>
<ds:datastoreItem xmlns:ds="http://schemas.openxmlformats.org/officeDocument/2006/customXml" ds:itemID="{E7423973-1E95-4048-9D4E-EE195E64C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fcb5a-02dc-444c-bcf5-c327ae731329"/>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98C90F-8D17-480F-8F6C-41139F01990F}">
  <ds:schemaRefs>
    <ds:schemaRef ds:uri="Microsoft.SharePoint.Taxonomy.ContentTypeSync"/>
  </ds:schemaRefs>
</ds:datastoreItem>
</file>

<file path=customXml/itemProps3.xml><?xml version="1.0" encoding="utf-8"?>
<ds:datastoreItem xmlns:ds="http://schemas.openxmlformats.org/officeDocument/2006/customXml" ds:itemID="{4C1BB7B2-4409-4CC3-8AA5-AA90F87F8C81}">
  <ds:schemaRefs>
    <ds:schemaRef ds:uri="http://schemas.microsoft.com/sharepoint/v3/contenttype/forms"/>
  </ds:schemaRefs>
</ds:datastoreItem>
</file>

<file path=customXml/itemProps4.xml><?xml version="1.0" encoding="utf-8"?>
<ds:datastoreItem xmlns:ds="http://schemas.openxmlformats.org/officeDocument/2006/customXml" ds:itemID="{568D1699-5675-4215-BDCF-BCDA71A0F6E0}">
  <ds:schemaRefs>
    <ds:schemaRef ds:uri="http://schemas.microsoft.com/office/2006/documentManagement/types"/>
    <ds:schemaRef ds:uri="http://www.w3.org/XML/1998/namespace"/>
    <ds:schemaRef ds:uri="http://purl.org/dc/terms/"/>
    <ds:schemaRef ds:uri="http://schemas.openxmlformats.org/package/2006/metadata/core-properties"/>
    <ds:schemaRef ds:uri="ab8f74c7-0748-4175-b0a7-798791edd7a4"/>
    <ds:schemaRef ds:uri="http://schemas.microsoft.com/office/infopath/2007/PartnerControls"/>
    <ds:schemaRef ds:uri="http://purl.org/dc/elements/1.1/"/>
    <ds:schemaRef ds:uri="df6fcb5a-02dc-444c-bcf5-c327ae73132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0.readme</vt:lpstr>
      <vt:lpstr>1.basic information</vt:lpstr>
      <vt:lpstr>2. qualitative questionnaire</vt:lpstr>
      <vt:lpstr>3. BE own calculation</vt:lpstr>
      <vt:lpstr>4. BE PHRSS results</vt:lpstr>
      <vt:lpstr>weights</vt:lpstr>
      <vt:lpstr>5. parameters</vt:lpstr>
      <vt:lpstr>category</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Maxime.Louardi@eiopa.europa.eu</dc:creator>
  <cp:lastModifiedBy>Maxime Louardi</cp:lastModifiedBy>
  <dcterms:created xsi:type="dcterms:W3CDTF">2022-09-02T15:01:26Z</dcterms:created>
  <dcterms:modified xsi:type="dcterms:W3CDTF">2023-11-23T20:12:51Z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0x010100C120EE4C8314004F99D3C8603A96592D</vt:lpwstr>
  </property>
  <property fmtid="{D5CDD505-2E9C-101B-9397-08002B2CF9AE}" pid="3" name="ERISKeywords">
    <vt:lpwstr/>
  </property>
  <property fmtid="{D5CDD505-2E9C-101B-9397-08002B2CF9AE}" pid="4" name="ERISDocumentType">
    <vt:lpwstr/>
  </property>
  <property fmtid="{D5CDD505-2E9C-101B-9397-08002B2CF9AE}" pid="5" name="{A44787D4-0540-4523-9961-78E4036D8C6D}">
    <vt:lpwstr>{D1808C05-ACC9-45D0-9462-7D9794C95720}</vt:lpwstr>
  </property>
</Properties>
</file>