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8745" windowHeight="8145"/>
  </bookViews>
  <sheets>
    <sheet name="Introduction" sheetId="5" r:id="rId1"/>
    <sheet name="NominalRates" sheetId="1" r:id="rId2"/>
    <sheet name="InflationRates" sheetId="2" r:id="rId3"/>
    <sheet name="RealRates" sheetId="3" r:id="rId4"/>
    <sheet name="ExpectedRealRate" sheetId="4" r:id="rId5"/>
  </sheets>
  <definedNames>
    <definedName name="beta">ExpectedRealRate!#REF!</definedName>
  </definedNames>
  <calcPr calcId="145621"/>
</workbook>
</file>

<file path=xl/calcChain.xml><?xml version="1.0" encoding="utf-8"?>
<calcChain xmlns="http://schemas.openxmlformats.org/spreadsheetml/2006/main">
  <c r="I60" i="3" l="1"/>
  <c r="H60" i="3"/>
  <c r="G60" i="3"/>
  <c r="F60" i="3"/>
  <c r="E60" i="3"/>
  <c r="D60" i="3"/>
  <c r="I59" i="3"/>
  <c r="H59" i="3"/>
  <c r="G59" i="3"/>
  <c r="F59" i="3"/>
  <c r="E59" i="3"/>
  <c r="D59" i="3"/>
  <c r="I58" i="3"/>
  <c r="H58" i="3"/>
  <c r="G58" i="3"/>
  <c r="F58" i="3"/>
  <c r="E58" i="3"/>
  <c r="D58" i="3"/>
  <c r="I57" i="3"/>
  <c r="H57" i="3"/>
  <c r="G57" i="3"/>
  <c r="F57" i="3"/>
  <c r="E57" i="3"/>
  <c r="D57" i="3"/>
  <c r="I56" i="3"/>
  <c r="H56" i="3"/>
  <c r="G56" i="3"/>
  <c r="F56" i="3"/>
  <c r="E56" i="3"/>
  <c r="D56" i="3"/>
  <c r="I55" i="3"/>
  <c r="H55" i="3"/>
  <c r="G55" i="3"/>
  <c r="F55" i="3"/>
  <c r="E55" i="3"/>
  <c r="D55" i="3"/>
  <c r="I54" i="3"/>
  <c r="H54" i="3"/>
  <c r="G54" i="3"/>
  <c r="F54" i="3"/>
  <c r="E54" i="3"/>
  <c r="D54" i="3"/>
  <c r="I53" i="3"/>
  <c r="H53" i="3"/>
  <c r="G53" i="3"/>
  <c r="F53" i="3"/>
  <c r="E53" i="3"/>
  <c r="D53" i="3"/>
  <c r="I52" i="3"/>
  <c r="H52" i="3"/>
  <c r="G52" i="3"/>
  <c r="F52" i="3"/>
  <c r="E52" i="3"/>
  <c r="D52" i="3"/>
  <c r="I51" i="3"/>
  <c r="H51" i="3"/>
  <c r="G51" i="3"/>
  <c r="F51" i="3"/>
  <c r="E51" i="3"/>
  <c r="D51" i="3"/>
  <c r="I50" i="3"/>
  <c r="H50" i="3"/>
  <c r="G50" i="3"/>
  <c r="F50" i="3"/>
  <c r="E50" i="3"/>
  <c r="D50" i="3"/>
  <c r="I49" i="3"/>
  <c r="H49" i="3"/>
  <c r="G49" i="3"/>
  <c r="F49" i="3"/>
  <c r="E49" i="3"/>
  <c r="D49" i="3"/>
  <c r="I48" i="3"/>
  <c r="H48" i="3"/>
  <c r="G48" i="3"/>
  <c r="F48" i="3"/>
  <c r="E48" i="3"/>
  <c r="D48" i="3"/>
  <c r="I47" i="3"/>
  <c r="H47" i="3"/>
  <c r="G47" i="3"/>
  <c r="F47" i="3"/>
  <c r="E47" i="3"/>
  <c r="D47" i="3"/>
  <c r="I46" i="3"/>
  <c r="H46" i="3"/>
  <c r="G46" i="3"/>
  <c r="F46" i="3"/>
  <c r="E46" i="3"/>
  <c r="D46" i="3"/>
  <c r="I45" i="3"/>
  <c r="H45" i="3"/>
  <c r="G45" i="3"/>
  <c r="F45" i="3"/>
  <c r="E45" i="3"/>
  <c r="D45" i="3"/>
  <c r="I44" i="3"/>
  <c r="H44" i="3"/>
  <c r="G44" i="3"/>
  <c r="F44" i="3"/>
  <c r="E44" i="3"/>
  <c r="D44" i="3"/>
  <c r="I43" i="3"/>
  <c r="H43" i="3"/>
  <c r="G43" i="3"/>
  <c r="F43" i="3"/>
  <c r="E43" i="3"/>
  <c r="D43" i="3"/>
  <c r="I42" i="3"/>
  <c r="H42" i="3"/>
  <c r="G42" i="3"/>
  <c r="F42" i="3"/>
  <c r="E42" i="3"/>
  <c r="D42" i="3"/>
  <c r="I41" i="3"/>
  <c r="H41" i="3"/>
  <c r="G41" i="3"/>
  <c r="F41" i="3"/>
  <c r="E41" i="3"/>
  <c r="D41" i="3"/>
  <c r="I40" i="3"/>
  <c r="H40" i="3"/>
  <c r="G40" i="3"/>
  <c r="F40" i="3"/>
  <c r="E40" i="3"/>
  <c r="D40" i="3"/>
  <c r="I39" i="3"/>
  <c r="H39" i="3"/>
  <c r="G39" i="3"/>
  <c r="F39" i="3"/>
  <c r="E39" i="3"/>
  <c r="D39" i="3"/>
  <c r="I38" i="3"/>
  <c r="H38" i="3"/>
  <c r="G38" i="3"/>
  <c r="F38" i="3"/>
  <c r="E38" i="3"/>
  <c r="D38" i="3"/>
  <c r="I37" i="3"/>
  <c r="H37" i="3"/>
  <c r="G37" i="3"/>
  <c r="F37" i="3"/>
  <c r="E37" i="3"/>
  <c r="D37" i="3"/>
  <c r="I36" i="3"/>
  <c r="H36" i="3"/>
  <c r="G36" i="3"/>
  <c r="F36" i="3"/>
  <c r="E36" i="3"/>
  <c r="D36" i="3"/>
  <c r="I35" i="3"/>
  <c r="H35" i="3"/>
  <c r="G35" i="3"/>
  <c r="F35" i="3"/>
  <c r="E35" i="3"/>
  <c r="D35" i="3"/>
  <c r="I34" i="3"/>
  <c r="H34" i="3"/>
  <c r="G34" i="3"/>
  <c r="F34" i="3"/>
  <c r="E34" i="3"/>
  <c r="D34" i="3"/>
  <c r="I33" i="3"/>
  <c r="H33" i="3"/>
  <c r="G33" i="3"/>
  <c r="F33" i="3"/>
  <c r="E33" i="3"/>
  <c r="D33" i="3"/>
  <c r="I32" i="3"/>
  <c r="H32" i="3"/>
  <c r="G32" i="3"/>
  <c r="F32" i="3"/>
  <c r="E32" i="3"/>
  <c r="D32" i="3"/>
  <c r="I31" i="3"/>
  <c r="H31" i="3"/>
  <c r="G31" i="3"/>
  <c r="F31" i="3"/>
  <c r="E31" i="3"/>
  <c r="D31" i="3"/>
  <c r="I30" i="3"/>
  <c r="H30" i="3"/>
  <c r="G30" i="3"/>
  <c r="F30" i="3"/>
  <c r="E30" i="3"/>
  <c r="D30" i="3"/>
  <c r="I29" i="3"/>
  <c r="H29" i="3"/>
  <c r="G29" i="3"/>
  <c r="F29" i="3"/>
  <c r="E29" i="3"/>
  <c r="D29" i="3"/>
  <c r="I28" i="3"/>
  <c r="H28" i="3"/>
  <c r="G28" i="3"/>
  <c r="F28" i="3"/>
  <c r="E28" i="3"/>
  <c r="D28" i="3"/>
  <c r="I27" i="3"/>
  <c r="H27" i="3"/>
  <c r="G27" i="3"/>
  <c r="F27" i="3"/>
  <c r="E27" i="3"/>
  <c r="D27" i="3"/>
  <c r="I26" i="3"/>
  <c r="H26" i="3"/>
  <c r="G26" i="3"/>
  <c r="F26" i="3"/>
  <c r="E26" i="3"/>
  <c r="D26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I22" i="3"/>
  <c r="H22" i="3"/>
  <c r="G22" i="3"/>
  <c r="F22" i="3"/>
  <c r="E22" i="3"/>
  <c r="D22" i="3"/>
  <c r="I21" i="3"/>
  <c r="H21" i="3"/>
  <c r="G21" i="3"/>
  <c r="F21" i="3"/>
  <c r="E21" i="3"/>
  <c r="D21" i="3"/>
  <c r="I20" i="3"/>
  <c r="H20" i="3"/>
  <c r="G20" i="3"/>
  <c r="F20" i="3"/>
  <c r="E20" i="3"/>
  <c r="D20" i="3"/>
  <c r="I19" i="3"/>
  <c r="H19" i="3"/>
  <c r="G19" i="3"/>
  <c r="F19" i="3"/>
  <c r="E19" i="3"/>
  <c r="D19" i="3"/>
  <c r="I18" i="3"/>
  <c r="H18" i="3"/>
  <c r="G18" i="3"/>
  <c r="F18" i="3"/>
  <c r="E18" i="3"/>
  <c r="D18" i="3"/>
  <c r="I17" i="3"/>
  <c r="H17" i="3"/>
  <c r="G17" i="3"/>
  <c r="F17" i="3"/>
  <c r="E17" i="3"/>
  <c r="D17" i="3"/>
  <c r="I16" i="3"/>
  <c r="H16" i="3"/>
  <c r="G16" i="3"/>
  <c r="F16" i="3"/>
  <c r="E16" i="3"/>
  <c r="D16" i="3"/>
  <c r="I15" i="3"/>
  <c r="H15" i="3"/>
  <c r="G15" i="3"/>
  <c r="F15" i="3"/>
  <c r="E15" i="3"/>
  <c r="D15" i="3"/>
  <c r="I14" i="3"/>
  <c r="H14" i="3"/>
  <c r="G14" i="3"/>
  <c r="F14" i="3"/>
  <c r="E14" i="3"/>
  <c r="D14" i="3"/>
  <c r="I13" i="3"/>
  <c r="H13" i="3"/>
  <c r="G13" i="3"/>
  <c r="F13" i="3"/>
  <c r="E13" i="3"/>
  <c r="D13" i="3"/>
  <c r="I12" i="3"/>
  <c r="H12" i="3"/>
  <c r="G12" i="3"/>
  <c r="F12" i="3"/>
  <c r="E12" i="3"/>
  <c r="D12" i="3"/>
  <c r="I11" i="3"/>
  <c r="H11" i="3"/>
  <c r="G11" i="3"/>
  <c r="F11" i="3"/>
  <c r="E11" i="3"/>
  <c r="D11" i="3"/>
  <c r="I10" i="3"/>
  <c r="H10" i="3"/>
  <c r="G10" i="3"/>
  <c r="F10" i="3"/>
  <c r="E10" i="3"/>
  <c r="D10" i="3"/>
  <c r="I9" i="3"/>
  <c r="H9" i="3"/>
  <c r="G9" i="3"/>
  <c r="F9" i="3"/>
  <c r="E9" i="3"/>
  <c r="D9" i="3"/>
  <c r="I8" i="3"/>
  <c r="H8" i="3"/>
  <c r="G8" i="3"/>
  <c r="F8" i="3"/>
  <c r="E8" i="3"/>
  <c r="D8" i="3"/>
  <c r="I7" i="3"/>
  <c r="H7" i="3"/>
  <c r="G7" i="3"/>
  <c r="F7" i="3"/>
  <c r="E7" i="3"/>
  <c r="D7" i="3"/>
  <c r="I6" i="3"/>
  <c r="H6" i="3"/>
  <c r="G6" i="3"/>
  <c r="F6" i="3"/>
  <c r="E6" i="3"/>
  <c r="D6" i="3"/>
  <c r="I5" i="3"/>
  <c r="H5" i="3"/>
  <c r="G5" i="3"/>
  <c r="F5" i="3"/>
  <c r="E5" i="3"/>
  <c r="D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5" i="3"/>
  <c r="C60" i="4" l="1"/>
  <c r="C5" i="4"/>
  <c r="C54" i="4"/>
  <c r="C46" i="4"/>
  <c r="C38" i="4"/>
  <c r="C30" i="4"/>
  <c r="C22" i="4"/>
  <c r="C14" i="4"/>
  <c r="C6" i="4"/>
  <c r="C58" i="4"/>
  <c r="C50" i="4"/>
  <c r="C42" i="4"/>
  <c r="C34" i="4"/>
  <c r="C26" i="4"/>
  <c r="C18" i="4"/>
  <c r="C10" i="4"/>
  <c r="C57" i="4"/>
  <c r="C49" i="4"/>
  <c r="C41" i="4"/>
  <c r="C37" i="4"/>
  <c r="C29" i="4"/>
  <c r="C21" i="4"/>
  <c r="C13" i="4"/>
  <c r="C20" i="4"/>
  <c r="C28" i="4"/>
  <c r="C40" i="4"/>
  <c r="C44" i="4"/>
  <c r="C48" i="4"/>
  <c r="C56" i="4"/>
  <c r="C59" i="4"/>
  <c r="C55" i="4"/>
  <c r="C51" i="4"/>
  <c r="C47" i="4"/>
  <c r="C43" i="4"/>
  <c r="C39" i="4"/>
  <c r="C35" i="4"/>
  <c r="C31" i="4"/>
  <c r="C27" i="4"/>
  <c r="C23" i="4"/>
  <c r="C19" i="4"/>
  <c r="C15" i="4"/>
  <c r="C11" i="4"/>
  <c r="C7" i="4"/>
  <c r="C53" i="4"/>
  <c r="C45" i="4"/>
  <c r="C33" i="4"/>
  <c r="C25" i="4"/>
  <c r="C17" i="4"/>
  <c r="C9" i="4"/>
  <c r="C8" i="4"/>
  <c r="C12" i="4"/>
  <c r="C16" i="4"/>
  <c r="C24" i="4"/>
  <c r="C32" i="4"/>
  <c r="C36" i="4"/>
  <c r="C52" i="4"/>
  <c r="I7" i="4" l="1"/>
  <c r="I8" i="4" s="1"/>
</calcChain>
</file>

<file path=xl/sharedStrings.xml><?xml version="1.0" encoding="utf-8"?>
<sst xmlns="http://schemas.openxmlformats.org/spreadsheetml/2006/main" count="40" uniqueCount="23">
  <si>
    <t>Belgium</t>
  </si>
  <si>
    <t>Germany</t>
  </si>
  <si>
    <t>France</t>
  </si>
  <si>
    <t>Italy</t>
  </si>
  <si>
    <t>Netherlands</t>
  </si>
  <si>
    <t>United Kingdom</t>
  </si>
  <si>
    <t>United States</t>
  </si>
  <si>
    <t>Real rates calculated from the nominal rates and inflation rates</t>
  </si>
  <si>
    <t>Inflation rates retrieved from the OECD database</t>
  </si>
  <si>
    <t>Short-term nominal rates retrieved from the AMECO database</t>
  </si>
  <si>
    <t>Calculation of the expected real rate</t>
  </si>
  <si>
    <t xml:space="preserve">Annual real rates </t>
  </si>
  <si>
    <t>Average real rate before rounding</t>
  </si>
  <si>
    <t>This workbook sets out an example for the calculation of the expected real rate in accordance with EIOPA's methodology to derive the ultimate forward rate (UFR).</t>
  </si>
  <si>
    <t>Example calcuation of the expected real rate</t>
  </si>
  <si>
    <t>Year</t>
  </si>
  <si>
    <t>Expected real rate of the previous year</t>
  </si>
  <si>
    <t>Expected real rate = Average real rate after rounding</t>
  </si>
  <si>
    <t>The example is based on data up to the year 2016 as used for the calculation of the UFR for 2018.</t>
  </si>
  <si>
    <t>The expected real rate of the previous year that its used in the rounding of the expected real rate is 2.2%, 
in line with the paragraph 13 of the methodology.</t>
  </si>
  <si>
    <t>The specification of the methodology can be found under the following link: https://eiopa.europa.eu/Publications/Reports/Specification%20of%20the%20methodology%20to%20derive%20the%20UFR.pdf</t>
  </si>
  <si>
    <t>Inflation rates used for deriving the expected real rate can be found on the website of the Organisation for 
Economic Cooperation and Development (OECD): go to the OECD Main Economic Indicators (MEI) and select consumer price indices. When accessing the database, choose consumer prices – all items for the subject, percentage change on the same period of the previous year for the measure and percentage for the unit. (http://stats.oecd.org/Index.aspx?DataSetCode=MEI_PRICES). © OECD</t>
  </si>
  <si>
    <t>Short-term nominal rates used for deriving the expected real rate can be found in the annual macro-economic database
of the European Commission's Directorate General for Economic and Financial Affairs, “AMECO”. On AMECO online, select 13-Monetary variables, select Interest Rates and then tick the box Short-term nominal (ISN). (http://ec.europa.eu/economy_finance/ameco/user/serie/ResultSerie.cfm) © European Union, 1995-2017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</si>
</sst>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5"/>
      <name val="Arial"/>
      <family val="2"/>
    </font>
    <font>
      <b/>
      <sz val="14"/>
      <color theme="3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000099"/>
      <name val="Verdana"/>
      <family val="2"/>
    </font>
    <font>
      <sz val="11"/>
      <color theme="1"/>
      <name val="Calibri"/>
      <family val="2"/>
    </font>
    <font>
      <b/>
      <sz val="10"/>
      <color rgb="FF000099"/>
      <name val="Verdana"/>
      <family val="2"/>
    </font>
    <font>
      <sz val="10"/>
      <color rgb="FF000099"/>
      <name val="Verdana"/>
      <family val="2"/>
    </font>
    <font>
      <sz val="9"/>
      <color theme="1"/>
      <name val="Verdana"/>
      <family val="2"/>
    </font>
    <font>
      <b/>
      <u/>
      <sz val="10"/>
      <color rgb="FF000099"/>
      <name val="Verdana"/>
      <family val="2"/>
    </font>
    <font>
      <sz val="9"/>
      <color rgb="FF000099"/>
      <name val="Verdana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rgb="FF00006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5" fillId="0" borderId="0"/>
    <xf numFmtId="0" fontId="1" fillId="0" borderId="0"/>
    <xf numFmtId="0" fontId="11" fillId="0" borderId="0"/>
  </cellStyleXfs>
  <cellXfs count="48">
    <xf numFmtId="0" fontId="0" fillId="0" borderId="0" xfId="0"/>
    <xf numFmtId="0" fontId="4" fillId="2" borderId="0" xfId="0" applyNumberFormat="1" applyFont="1" applyFill="1" applyAlignment="1">
      <alignment horizontal="right"/>
    </xf>
    <xf numFmtId="164" fontId="5" fillId="2" borderId="0" xfId="3" applyNumberFormat="1" applyFont="1" applyFill="1" applyBorder="1" applyAlignment="1" applyProtection="1">
      <alignment horizontal="center"/>
    </xf>
    <xf numFmtId="0" fontId="5" fillId="2" borderId="0" xfId="3" applyNumberFormat="1" applyFont="1" applyFill="1" applyBorder="1" applyAlignment="1" applyProtection="1"/>
    <xf numFmtId="0" fontId="6" fillId="2" borderId="0" xfId="3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4" fillId="2" borderId="0" xfId="0" applyFont="1" applyFill="1"/>
    <xf numFmtId="164" fontId="5" fillId="2" borderId="0" xfId="3" applyNumberFormat="1" applyFont="1" applyFill="1" applyBorder="1" applyAlignment="1" applyProtection="1"/>
    <xf numFmtId="9" fontId="0" fillId="2" borderId="0" xfId="0" applyNumberFormat="1" applyFill="1"/>
    <xf numFmtId="0" fontId="5" fillId="2" borderId="0" xfId="3" applyNumberFormat="1" applyFont="1" applyFill="1" applyBorder="1" applyAlignment="1" applyProtection="1">
      <alignment horizontal="right"/>
    </xf>
    <xf numFmtId="0" fontId="0" fillId="2" borderId="0" xfId="0" applyFill="1"/>
    <xf numFmtId="0" fontId="2" fillId="2" borderId="1" xfId="2" applyFill="1"/>
    <xf numFmtId="0" fontId="3" fillId="2" borderId="0" xfId="0" applyFont="1" applyFill="1"/>
    <xf numFmtId="0" fontId="9" fillId="2" borderId="0" xfId="0" applyNumberFormat="1" applyFont="1" applyFill="1" applyAlignment="1">
      <alignment horizontal="right"/>
    </xf>
    <xf numFmtId="0" fontId="12" fillId="4" borderId="0" xfId="5" applyFont="1" applyFill="1" applyAlignment="1">
      <alignment horizontal="left"/>
    </xf>
    <xf numFmtId="0" fontId="12" fillId="4" borderId="0" xfId="5" applyFont="1" applyFill="1" applyAlignment="1">
      <alignment horizontal="left" wrapText="1"/>
    </xf>
    <xf numFmtId="0" fontId="13" fillId="4" borderId="0" xfId="5" applyFont="1" applyFill="1" applyAlignment="1">
      <alignment horizontal="left"/>
    </xf>
    <xf numFmtId="0" fontId="14" fillId="4" borderId="0" xfId="4" applyFont="1" applyFill="1" applyAlignment="1" applyProtection="1">
      <alignment horizontal="left" vertical="center"/>
    </xf>
    <xf numFmtId="0" fontId="15" fillId="4" borderId="0" xfId="5" applyFont="1" applyFill="1" applyAlignment="1">
      <alignment horizontal="left"/>
    </xf>
    <xf numFmtId="0" fontId="16" fillId="4" borderId="0" xfId="4" applyFont="1" applyFill="1" applyAlignment="1" applyProtection="1">
      <alignment horizontal="left" vertical="center"/>
    </xf>
    <xf numFmtId="0" fontId="2" fillId="2" borderId="1" xfId="2" applyFill="1" applyAlignment="1">
      <alignment horizontal="left"/>
    </xf>
    <xf numFmtId="0" fontId="2" fillId="2" borderId="1" xfId="2" applyNumberFormat="1" applyFill="1" applyAlignment="1" applyProtection="1"/>
    <xf numFmtId="0" fontId="2" fillId="2" borderId="1" xfId="2" applyNumberFormat="1" applyFill="1" applyAlignment="1" applyProtection="1">
      <alignment horizontal="left"/>
    </xf>
    <xf numFmtId="164" fontId="0" fillId="2" borderId="0" xfId="0" applyNumberFormat="1" applyFill="1"/>
    <xf numFmtId="10" fontId="0" fillId="2" borderId="0" xfId="1" applyNumberFormat="1" applyFont="1" applyFill="1" applyAlignment="1">
      <alignment horizontal="right"/>
    </xf>
    <xf numFmtId="164" fontId="0" fillId="2" borderId="0" xfId="0" applyNumberFormat="1" applyFont="1" applyFill="1" applyAlignment="1">
      <alignment horizontal="right"/>
    </xf>
    <xf numFmtId="164" fontId="5" fillId="2" borderId="0" xfId="3" applyNumberFormat="1" applyFont="1" applyFill="1" applyBorder="1" applyAlignment="1" applyProtection="1">
      <alignment horizontal="right"/>
    </xf>
    <xf numFmtId="0" fontId="4" fillId="3" borderId="2" xfId="0" applyFont="1" applyFill="1" applyBorder="1" applyAlignment="1">
      <alignment horizontal="right"/>
    </xf>
    <xf numFmtId="0" fontId="2" fillId="2" borderId="1" xfId="2" applyFill="1" applyAlignment="1"/>
    <xf numFmtId="0" fontId="8" fillId="2" borderId="0" xfId="0" applyFont="1" applyFill="1" applyAlignment="1"/>
    <xf numFmtId="0" fontId="0" fillId="2" borderId="0" xfId="0" applyFill="1" applyAlignment="1">
      <alignment horizontal="left" wrapText="1"/>
    </xf>
    <xf numFmtId="4" fontId="0" fillId="2" borderId="0" xfId="0" applyNumberFormat="1" applyFill="1"/>
    <xf numFmtId="164" fontId="0" fillId="2" borderId="0" xfId="0" applyNumberFormat="1" applyFill="1" applyAlignment="1">
      <alignment horizontal="right"/>
    </xf>
    <xf numFmtId="164" fontId="0" fillId="2" borderId="0" xfId="0" applyNumberFormat="1" applyFill="1" applyAlignment="1">
      <alignment horizontal="right" vertical="center"/>
    </xf>
    <xf numFmtId="0" fontId="3" fillId="2" borderId="9" xfId="0" applyFont="1" applyFill="1" applyBorder="1"/>
    <xf numFmtId="0" fontId="3" fillId="2" borderId="10" xfId="0" applyFont="1" applyFill="1" applyBorder="1"/>
    <xf numFmtId="10" fontId="3" fillId="2" borderId="11" xfId="0" applyNumberFormat="1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10" fontId="0" fillId="2" borderId="6" xfId="0" applyNumberFormat="1" applyFont="1" applyFill="1" applyBorder="1"/>
    <xf numFmtId="0" fontId="0" fillId="2" borderId="7" xfId="0" applyFont="1" applyFill="1" applyBorder="1"/>
    <xf numFmtId="0" fontId="0" fillId="2" borderId="0" xfId="0" applyFont="1" applyFill="1" applyBorder="1"/>
    <xf numFmtId="165" fontId="0" fillId="2" borderId="8" xfId="0" applyNumberFormat="1" applyFont="1" applyFill="1" applyBorder="1"/>
    <xf numFmtId="0" fontId="10" fillId="4" borderId="3" xfId="4" applyFont="1" applyFill="1" applyBorder="1" applyAlignment="1" applyProtection="1">
      <alignment horizontal="left" vertical="center"/>
    </xf>
    <xf numFmtId="0" fontId="12" fillId="4" borderId="0" xfId="5" applyFont="1" applyFill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</cellXfs>
  <cellStyles count="6">
    <cellStyle name="Heading 1" xfId="2" builtinId="16"/>
    <cellStyle name="Normal" xfId="0" builtinId="0"/>
    <cellStyle name="Normal 2" xfId="3"/>
    <cellStyle name="Normal 2 3" xfId="4"/>
    <cellStyle name="Normal 3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1235" cy="1401525"/>
    <xdr:pic>
      <xdr:nvPicPr>
        <xdr:cNvPr id="2" name="Picture 2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13573" r="7243" b="70890"/>
        <a:stretch/>
      </xdr:blipFill>
      <xdr:spPr>
        <a:xfrm>
          <a:off x="0" y="0"/>
          <a:ext cx="16951235" cy="1401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abSelected="1" workbookViewId="0"/>
  </sheetViews>
  <sheetFormatPr defaultColWidth="0" defaultRowHeight="12.75" zeroHeight="1" x14ac:dyDescent="0.2"/>
  <cols>
    <col min="1" max="1" width="9.140625" style="15" customWidth="1"/>
    <col min="2" max="2" width="17.7109375" style="15" customWidth="1"/>
    <col min="3" max="3" width="15.85546875" style="15" customWidth="1"/>
    <col min="4" max="26" width="9.140625" style="15" customWidth="1"/>
    <col min="27" max="16384" width="9.140625" style="15" hidden="1"/>
  </cols>
  <sheetData>
    <row r="1" spans="2:19" x14ac:dyDescent="0.2"/>
    <row r="2" spans="2:19" x14ac:dyDescent="0.2"/>
    <row r="3" spans="2:19" x14ac:dyDescent="0.2"/>
    <row r="4" spans="2:19" x14ac:dyDescent="0.2"/>
    <row r="5" spans="2:19" x14ac:dyDescent="0.2"/>
    <row r="6" spans="2:19" x14ac:dyDescent="0.2"/>
    <row r="7" spans="2:19" x14ac:dyDescent="0.2"/>
    <row r="8" spans="2:19" x14ac:dyDescent="0.2"/>
    <row r="9" spans="2:19" x14ac:dyDescent="0.2"/>
    <row r="10" spans="2:19" x14ac:dyDescent="0.2"/>
    <row r="11" spans="2:19" x14ac:dyDescent="0.2"/>
    <row r="12" spans="2:19" ht="20.25" thickBot="1" x14ac:dyDescent="0.25">
      <c r="B12" s="44" t="s">
        <v>14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</row>
    <row r="13" spans="2:19" ht="13.5" thickTop="1" x14ac:dyDescent="0.2"/>
    <row r="14" spans="2:19" ht="12.75" customHeight="1" x14ac:dyDescent="0.2"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2:19" ht="25.5" customHeight="1" x14ac:dyDescent="0.2">
      <c r="B15" s="45" t="s">
        <v>13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16"/>
      <c r="O15" s="16"/>
      <c r="P15" s="16"/>
      <c r="Q15" s="16"/>
      <c r="R15" s="16"/>
      <c r="S15" s="16"/>
    </row>
    <row r="16" spans="2:19" ht="14.25" customHeight="1" x14ac:dyDescent="0.2">
      <c r="B16" s="15" t="s">
        <v>18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2:22" ht="30" customHeight="1" x14ac:dyDescent="0.2">
      <c r="B17" s="45" t="s">
        <v>19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16"/>
      <c r="O17" s="16"/>
      <c r="P17" s="16"/>
      <c r="Q17" s="16"/>
      <c r="R17" s="16"/>
      <c r="S17" s="16"/>
    </row>
    <row r="18" spans="2:22" ht="44.25" customHeight="1" x14ac:dyDescent="0.2">
      <c r="B18" s="45" t="s">
        <v>20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16"/>
      <c r="O18" s="16"/>
      <c r="P18" s="16"/>
      <c r="Q18" s="16"/>
      <c r="R18" s="16"/>
      <c r="S18" s="16"/>
    </row>
    <row r="19" spans="2:22" ht="12.75" customHeight="1" x14ac:dyDescent="0.2">
      <c r="B19" s="17"/>
    </row>
    <row r="20" spans="2:22" x14ac:dyDescent="0.2">
      <c r="B20" s="17"/>
    </row>
    <row r="21" spans="2:22" x14ac:dyDescent="0.2">
      <c r="B21" s="17"/>
    </row>
    <row r="22" spans="2:22" x14ac:dyDescent="0.2">
      <c r="B22" s="17"/>
    </row>
    <row r="23" spans="2:22" x14ac:dyDescent="0.2">
      <c r="B23" s="17"/>
    </row>
    <row r="24" spans="2:22" x14ac:dyDescent="0.2">
      <c r="B24" s="17"/>
    </row>
    <row r="25" spans="2:22" x14ac:dyDescent="0.2">
      <c r="B25" s="17"/>
    </row>
    <row r="26" spans="2:22" x14ac:dyDescent="0.2"/>
    <row r="27" spans="2:22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2:22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2:22" x14ac:dyDescent="0.2">
      <c r="O29" s="18"/>
      <c r="P29" s="18"/>
    </row>
    <row r="30" spans="2:22" x14ac:dyDescent="0.2">
      <c r="B30" s="19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/>
      <c r="P30" s="18"/>
      <c r="Q30" s="17"/>
      <c r="R30" s="17"/>
      <c r="S30" s="17"/>
      <c r="T30" s="17"/>
      <c r="U30" s="17"/>
      <c r="V30" s="17"/>
    </row>
    <row r="31" spans="2:22" x14ac:dyDescent="0.2"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  <c r="P31" s="18"/>
      <c r="Q31" s="17"/>
      <c r="R31" s="17"/>
      <c r="S31" s="17"/>
      <c r="T31" s="17"/>
      <c r="U31" s="17"/>
      <c r="V31" s="17"/>
    </row>
    <row r="32" spans="2:22" x14ac:dyDescent="0.2"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/>
      <c r="P32" s="20"/>
      <c r="Q32" s="17"/>
      <c r="R32" s="17"/>
      <c r="S32" s="17"/>
      <c r="T32" s="17"/>
      <c r="U32" s="17"/>
      <c r="V32" s="17"/>
    </row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</sheetData>
  <mergeCells count="4">
    <mergeCell ref="B12:M12"/>
    <mergeCell ref="B15:M15"/>
    <mergeCell ref="B17:M17"/>
    <mergeCell ref="B18:M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E114"/>
  <sheetViews>
    <sheetView workbookViewId="0"/>
  </sheetViews>
  <sheetFormatPr defaultColWidth="0" defaultRowHeight="15" zeroHeight="1" x14ac:dyDescent="0.25"/>
  <cols>
    <col min="1" max="1" width="1.42578125" style="11" customWidth="1"/>
    <col min="2" max="2" width="7.85546875" style="11" customWidth="1"/>
    <col min="3" max="9" width="15.7109375" style="11" customWidth="1"/>
    <col min="10" max="10" width="11.42578125" style="11" customWidth="1"/>
    <col min="11" max="16359" width="0" style="11" hidden="1"/>
    <col min="16360" max="16384" width="11.42578125" style="11" hidden="1"/>
  </cols>
  <sheetData>
    <row r="1" spans="2:16359" ht="6.75" customHeight="1" x14ac:dyDescent="0.25"/>
    <row r="2" spans="2:16359" s="12" customFormat="1" ht="20.25" thickBot="1" x14ac:dyDescent="0.35">
      <c r="B2" s="29" t="s">
        <v>9</v>
      </c>
    </row>
    <row r="3" spans="2:16359" ht="12" customHeight="1" thickTop="1" x14ac:dyDescent="0.3">
      <c r="B3" s="30"/>
    </row>
    <row r="4" spans="2:16359" ht="57.75" customHeight="1" x14ac:dyDescent="0.25">
      <c r="B4" s="46" t="s">
        <v>22</v>
      </c>
      <c r="C4" s="46"/>
      <c r="D4" s="46"/>
      <c r="E4" s="46"/>
      <c r="F4" s="46"/>
      <c r="G4" s="46"/>
      <c r="H4" s="46"/>
      <c r="I4" s="46"/>
    </row>
    <row r="5" spans="2:16359" ht="17.25" customHeight="1" x14ac:dyDescent="0.25">
      <c r="B5" s="31"/>
      <c r="C5" s="31"/>
      <c r="D5" s="31"/>
      <c r="E5" s="31"/>
      <c r="F5" s="31"/>
      <c r="G5" s="31"/>
      <c r="H5" s="31"/>
      <c r="I5" s="31"/>
    </row>
    <row r="6" spans="2:16359" s="7" customFormat="1" ht="12.75" x14ac:dyDescent="0.2">
      <c r="B6" s="28" t="s">
        <v>15</v>
      </c>
      <c r="C6" s="28" t="s">
        <v>0</v>
      </c>
      <c r="D6" s="28" t="s">
        <v>1</v>
      </c>
      <c r="E6" s="28" t="s">
        <v>2</v>
      </c>
      <c r="F6" s="28" t="s">
        <v>3</v>
      </c>
      <c r="G6" s="28" t="s">
        <v>4</v>
      </c>
      <c r="H6" s="28" t="s">
        <v>5</v>
      </c>
      <c r="I6" s="28" t="s">
        <v>6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</row>
    <row r="7" spans="2:16359" x14ac:dyDescent="0.25">
      <c r="B7" s="7">
        <v>1961</v>
      </c>
      <c r="C7" s="33">
        <v>4.6300000000000001E-2</v>
      </c>
      <c r="D7" s="33">
        <v>3.5900000000000001E-2</v>
      </c>
      <c r="E7" s="33">
        <v>3.6499999999999998E-2</v>
      </c>
      <c r="F7" s="33">
        <v>3.5000000000000003E-2</v>
      </c>
      <c r="G7" s="33">
        <v>1.1399999999999999E-2</v>
      </c>
      <c r="H7" s="33">
        <v>5.2300000000000006E-2</v>
      </c>
      <c r="I7" s="34">
        <v>2.3700000000000002E-2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2:16359" x14ac:dyDescent="0.25">
      <c r="B8" s="7">
        <v>1962</v>
      </c>
      <c r="C8" s="33">
        <v>3.3599999999999998E-2</v>
      </c>
      <c r="D8" s="33">
        <v>3.4200000000000001E-2</v>
      </c>
      <c r="E8" s="33">
        <v>3.61E-2</v>
      </c>
      <c r="F8" s="33">
        <v>3.5000000000000003E-2</v>
      </c>
      <c r="G8" s="33">
        <v>1.8799999999999997E-2</v>
      </c>
      <c r="H8" s="33">
        <v>4.1200000000000001E-2</v>
      </c>
      <c r="I8" s="33">
        <v>2.7699999999999999E-2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2:16359" x14ac:dyDescent="0.25">
      <c r="B9" s="7">
        <v>1963</v>
      </c>
      <c r="C9" s="33">
        <v>3.6000000000000004E-2</v>
      </c>
      <c r="D9" s="33">
        <v>3.9800000000000002E-2</v>
      </c>
      <c r="E9" s="33">
        <v>3.9800000000000002E-2</v>
      </c>
      <c r="F9" s="33">
        <v>3.5000000000000003E-2</v>
      </c>
      <c r="G9" s="33">
        <v>1.9799999999999998E-2</v>
      </c>
      <c r="H9" s="33">
        <v>3.6699999999999997E-2</v>
      </c>
      <c r="I9" s="33">
        <v>3.1699999999999999E-2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2:16359" x14ac:dyDescent="0.25">
      <c r="B10" s="7">
        <v>1964</v>
      </c>
      <c r="C10" s="33">
        <v>4.8499999999999995E-2</v>
      </c>
      <c r="D10" s="33">
        <v>4.0899999999999999E-2</v>
      </c>
      <c r="E10" s="33">
        <v>4.7E-2</v>
      </c>
      <c r="F10" s="33">
        <v>3.5000000000000003E-2</v>
      </c>
      <c r="G10" s="33">
        <v>3.4500000000000003E-2</v>
      </c>
      <c r="H10" s="33">
        <v>0.05</v>
      </c>
      <c r="I10" s="33">
        <v>3.5699999999999996E-2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2:16359" x14ac:dyDescent="0.25">
      <c r="B11" s="7">
        <v>1965</v>
      </c>
      <c r="C11" s="33">
        <v>5.0300000000000004E-2</v>
      </c>
      <c r="D11" s="33">
        <v>5.1399999999999994E-2</v>
      </c>
      <c r="E11" s="33">
        <v>4.1799999999999997E-2</v>
      </c>
      <c r="F11" s="33">
        <v>3.5000000000000003E-2</v>
      </c>
      <c r="G11" s="33">
        <v>3.9599999999999996E-2</v>
      </c>
      <c r="H11" s="33">
        <v>6.8400000000000002E-2</v>
      </c>
      <c r="I11" s="33">
        <v>3.9699999999999999E-2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2:16359" x14ac:dyDescent="0.25">
      <c r="B12" s="7">
        <v>1966</v>
      </c>
      <c r="C12" s="33">
        <v>5.5500000000000001E-2</v>
      </c>
      <c r="D12" s="33">
        <v>6.6299999999999998E-2</v>
      </c>
      <c r="E12" s="33">
        <v>4.7899999999999998E-2</v>
      </c>
      <c r="F12" s="33">
        <v>3.5000000000000003E-2</v>
      </c>
      <c r="G12" s="33">
        <v>4.87E-2</v>
      </c>
      <c r="H12" s="33">
        <v>7.0000000000000007E-2</v>
      </c>
      <c r="I12" s="33">
        <v>4.8600000000000004E-2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2:16359" x14ac:dyDescent="0.25">
      <c r="B13" s="7">
        <v>1967</v>
      </c>
      <c r="C13" s="33">
        <v>5.5099999999999996E-2</v>
      </c>
      <c r="D13" s="33">
        <v>4.2699999999999995E-2</v>
      </c>
      <c r="E13" s="33">
        <v>4.7699999999999992E-2</v>
      </c>
      <c r="F13" s="33">
        <v>3.5000000000000003E-2</v>
      </c>
      <c r="G13" s="33">
        <v>4.6900000000000004E-2</v>
      </c>
      <c r="H13" s="33">
        <v>6.3E-2</v>
      </c>
      <c r="I13" s="33">
        <v>4.2999999999999997E-2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2:16359" x14ac:dyDescent="0.25">
      <c r="B14" s="7">
        <v>1968</v>
      </c>
      <c r="C14" s="33">
        <v>4.4800000000000006E-2</v>
      </c>
      <c r="D14" s="33">
        <v>3.7900000000000003E-2</v>
      </c>
      <c r="E14" s="33">
        <v>6.2100000000000002E-2</v>
      </c>
      <c r="F14" s="33">
        <v>3.5000000000000003E-2</v>
      </c>
      <c r="G14" s="33">
        <v>4.5499999999999999E-2</v>
      </c>
      <c r="H14" s="33">
        <v>7.9199999999999993E-2</v>
      </c>
      <c r="I14" s="33">
        <v>5.3499999999999999E-2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2:16359" x14ac:dyDescent="0.25">
      <c r="B15" s="7">
        <v>1969</v>
      </c>
      <c r="C15" s="33">
        <v>7.3300000000000004E-2</v>
      </c>
      <c r="D15" s="33">
        <v>5.79E-2</v>
      </c>
      <c r="E15" s="33">
        <v>9.3299999999999994E-2</v>
      </c>
      <c r="F15" s="33">
        <v>3.7100000000000001E-2</v>
      </c>
      <c r="G15" s="33">
        <v>5.7099999999999998E-2</v>
      </c>
      <c r="H15" s="33">
        <v>9.1899999999999996E-2</v>
      </c>
      <c r="I15" s="33">
        <v>6.7400000000000002E-2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spans="2:16359" x14ac:dyDescent="0.25">
      <c r="B16" s="7">
        <v>1970</v>
      </c>
      <c r="C16" s="33">
        <v>8.0799999999999997E-2</v>
      </c>
      <c r="D16" s="33">
        <v>9.35E-2</v>
      </c>
      <c r="E16" s="33">
        <v>8.6099999999999996E-2</v>
      </c>
      <c r="F16" s="33">
        <v>5.2499999999999998E-2</v>
      </c>
      <c r="G16" s="33">
        <v>6.1500000000000006E-2</v>
      </c>
      <c r="H16" s="33">
        <v>8.0600000000000005E-2</v>
      </c>
      <c r="I16" s="33">
        <v>6.2800000000000009E-2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spans="2:42" x14ac:dyDescent="0.25">
      <c r="B17" s="7">
        <v>1971</v>
      </c>
      <c r="C17" s="33">
        <v>5.3499999999999999E-2</v>
      </c>
      <c r="D17" s="33">
        <v>7.1099999999999997E-2</v>
      </c>
      <c r="E17" s="33">
        <v>5.9800000000000006E-2</v>
      </c>
      <c r="F17" s="33">
        <v>5.6900000000000006E-2</v>
      </c>
      <c r="G17" s="33">
        <v>4.4500000000000005E-2</v>
      </c>
      <c r="H17" s="33">
        <v>6.2E-2</v>
      </c>
      <c r="I17" s="33">
        <v>4.3200000000000002E-2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spans="2:42" x14ac:dyDescent="0.25">
      <c r="B18" s="7">
        <v>1972</v>
      </c>
      <c r="C18" s="33">
        <v>4.1799999999999997E-2</v>
      </c>
      <c r="D18" s="33">
        <v>5.6600000000000004E-2</v>
      </c>
      <c r="E18" s="33">
        <v>5.3099999999999994E-2</v>
      </c>
      <c r="F18" s="33">
        <v>5.1799999999999999E-2</v>
      </c>
      <c r="G18" s="33">
        <v>2.7400000000000001E-2</v>
      </c>
      <c r="H18" s="33">
        <v>6.8099999999999994E-2</v>
      </c>
      <c r="I18" s="33">
        <v>4.1799999999999997E-2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spans="2:42" x14ac:dyDescent="0.25">
      <c r="B19" s="7">
        <v>1973</v>
      </c>
      <c r="C19" s="33">
        <v>6.59E-2</v>
      </c>
      <c r="D19" s="33">
        <v>0.12210000000000001</v>
      </c>
      <c r="E19" s="33">
        <v>9.2499999999999999E-2</v>
      </c>
      <c r="F19" s="33">
        <v>6.9800000000000001E-2</v>
      </c>
      <c r="G19" s="33">
        <v>7.5399999999999995E-2</v>
      </c>
      <c r="H19" s="33">
        <v>0.1177</v>
      </c>
      <c r="I19" s="33">
        <v>7.1900000000000006E-2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spans="2:42" x14ac:dyDescent="0.25">
      <c r="B20" s="7">
        <v>1974</v>
      </c>
      <c r="C20" s="33">
        <v>0.1061</v>
      </c>
      <c r="D20" s="33">
        <v>9.8000000000000004E-2</v>
      </c>
      <c r="E20" s="33">
        <v>0.1298</v>
      </c>
      <c r="F20" s="33">
        <v>0.14880000000000002</v>
      </c>
      <c r="G20" s="33">
        <v>0.1036</v>
      </c>
      <c r="H20" s="33">
        <v>0.1343</v>
      </c>
      <c r="I20" s="33">
        <v>7.8899999999999998E-2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spans="2:42" x14ac:dyDescent="0.25">
      <c r="B21" s="7">
        <v>1975</v>
      </c>
      <c r="C21" s="33">
        <v>7.0099999999999996E-2</v>
      </c>
      <c r="D21" s="33">
        <v>4.9299999999999997E-2</v>
      </c>
      <c r="E21" s="33">
        <v>7.6100000000000001E-2</v>
      </c>
      <c r="F21" s="33">
        <v>0.10439999999999999</v>
      </c>
      <c r="G21" s="33">
        <v>5.3499999999999999E-2</v>
      </c>
      <c r="H21" s="33">
        <v>0.106</v>
      </c>
      <c r="I21" s="33">
        <v>5.7699999999999994E-2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spans="2:42" x14ac:dyDescent="0.25">
      <c r="B22" s="7">
        <v>1976</v>
      </c>
      <c r="C22" s="33">
        <v>0.1033</v>
      </c>
      <c r="D22" s="33">
        <v>4.2900000000000001E-2</v>
      </c>
      <c r="E22" s="33">
        <v>8.6699999999999999E-2</v>
      </c>
      <c r="F22" s="33">
        <v>0.15970000000000001</v>
      </c>
      <c r="G22" s="33">
        <v>7.3700000000000002E-2</v>
      </c>
      <c r="H22" s="33">
        <v>0.11560000000000001</v>
      </c>
      <c r="I22" s="33">
        <v>0.05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spans="2:42" x14ac:dyDescent="0.25">
      <c r="B23" s="7">
        <v>1977</v>
      </c>
      <c r="C23" s="33">
        <v>7.4200000000000002E-2</v>
      </c>
      <c r="D23" s="33">
        <v>4.3299999999999998E-2</v>
      </c>
      <c r="E23" s="33">
        <v>9.0700000000000003E-2</v>
      </c>
      <c r="F23" s="33">
        <v>0.13949999999999999</v>
      </c>
      <c r="G23" s="33">
        <v>4.7500000000000001E-2</v>
      </c>
      <c r="H23" s="33">
        <v>7.9899999999999999E-2</v>
      </c>
      <c r="I23" s="33">
        <v>5.33E-2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2:42" x14ac:dyDescent="0.25">
      <c r="B24" s="7">
        <v>1978</v>
      </c>
      <c r="C24" s="33">
        <v>7.2999999999999995E-2</v>
      </c>
      <c r="D24" s="33">
        <v>3.73E-2</v>
      </c>
      <c r="E24" s="33">
        <v>7.8E-2</v>
      </c>
      <c r="F24" s="33">
        <v>0.115</v>
      </c>
      <c r="G24" s="33">
        <v>6.9699999999999998E-2</v>
      </c>
      <c r="H24" s="33">
        <v>9.4499999999999987E-2</v>
      </c>
      <c r="I24" s="33">
        <v>7.3700000000000002E-2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spans="2:42" x14ac:dyDescent="0.25">
      <c r="B25" s="7">
        <v>1979</v>
      </c>
      <c r="C25" s="33">
        <v>0.10920000000000001</v>
      </c>
      <c r="D25" s="33">
        <v>6.9000000000000006E-2</v>
      </c>
      <c r="E25" s="33">
        <v>9.6799999999999997E-2</v>
      </c>
      <c r="F25" s="33">
        <v>0.1195</v>
      </c>
      <c r="G25" s="33">
        <v>9.5799999999999996E-2</v>
      </c>
      <c r="H25" s="33">
        <v>0.13900000000000001</v>
      </c>
      <c r="I25" s="33">
        <v>0.1011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spans="2:42" x14ac:dyDescent="0.25">
      <c r="B26" s="7">
        <v>1980</v>
      </c>
      <c r="C26" s="33">
        <v>0.14330000000000001</v>
      </c>
      <c r="D26" s="33">
        <v>9.5399999999999985E-2</v>
      </c>
      <c r="E26" s="33">
        <v>0.12029999999999999</v>
      </c>
      <c r="F26" s="33">
        <v>0.16930000000000001</v>
      </c>
      <c r="G26" s="33">
        <v>0.10550000000000001</v>
      </c>
      <c r="H26" s="33">
        <v>0.16750000000000001</v>
      </c>
      <c r="I26" s="33">
        <v>0.11560000000000001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spans="2:42" x14ac:dyDescent="0.25">
      <c r="B27" s="7">
        <v>1981</v>
      </c>
      <c r="C27" s="33">
        <v>0.15560000000000002</v>
      </c>
      <c r="D27" s="33">
        <v>0.1235</v>
      </c>
      <c r="E27" s="33">
        <v>0.1532</v>
      </c>
      <c r="F27" s="33">
        <v>0.19309999999999999</v>
      </c>
      <c r="G27" s="33">
        <v>0.1177</v>
      </c>
      <c r="H27" s="33">
        <v>0.14150000000000001</v>
      </c>
      <c r="I27" s="33">
        <v>0.13970000000000002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spans="2:42" x14ac:dyDescent="0.25">
      <c r="B28" s="7">
        <v>1982</v>
      </c>
      <c r="C28" s="33">
        <v>0.14249999999999999</v>
      </c>
      <c r="D28" s="33">
        <v>8.7499999999999994E-2</v>
      </c>
      <c r="E28" s="33">
        <v>0.1462</v>
      </c>
      <c r="F28" s="33">
        <v>0.19879999999999998</v>
      </c>
      <c r="G28" s="33">
        <v>8.2100000000000006E-2</v>
      </c>
      <c r="H28" s="33">
        <v>0.12210000000000001</v>
      </c>
      <c r="I28" s="33">
        <v>0.106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spans="2:42" x14ac:dyDescent="0.25">
      <c r="B29" s="7">
        <v>1983</v>
      </c>
      <c r="C29" s="33">
        <v>0.1042</v>
      </c>
      <c r="D29" s="33">
        <v>5.7999999999999996E-2</v>
      </c>
      <c r="E29" s="33">
        <v>0.12470000000000001</v>
      </c>
      <c r="F29" s="33">
        <v>0.18309999999999998</v>
      </c>
      <c r="G29" s="33">
        <v>5.67E-2</v>
      </c>
      <c r="H29" s="33">
        <v>0.1012</v>
      </c>
      <c r="I29" s="33">
        <v>8.6699999999999999E-2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spans="2:42" x14ac:dyDescent="0.25">
      <c r="B30" s="7">
        <v>1984</v>
      </c>
      <c r="C30" s="33">
        <v>0.1153</v>
      </c>
      <c r="D30" s="33">
        <v>5.9699999999999996E-2</v>
      </c>
      <c r="E30" s="33">
        <v>0.11699999999999999</v>
      </c>
      <c r="F30" s="33">
        <v>0.17269999999999999</v>
      </c>
      <c r="G30" s="33">
        <v>6.08E-2</v>
      </c>
      <c r="H30" s="33">
        <v>0.10009999999999999</v>
      </c>
      <c r="I30" s="33">
        <v>9.5399999999999985E-2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spans="2:42" x14ac:dyDescent="0.25">
      <c r="B31" s="7">
        <v>1985</v>
      </c>
      <c r="C31" s="33">
        <v>9.5500000000000002E-2</v>
      </c>
      <c r="D31" s="33">
        <v>5.4400000000000004E-2</v>
      </c>
      <c r="E31" s="33">
        <v>9.9499999999999991E-2</v>
      </c>
      <c r="F31" s="33">
        <v>0.15039999999999998</v>
      </c>
      <c r="G31" s="33">
        <v>6.2600000000000003E-2</v>
      </c>
      <c r="H31" s="33">
        <v>0.12230000000000001</v>
      </c>
      <c r="I31" s="33">
        <v>8.3800000000000013E-2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spans="2:42" x14ac:dyDescent="0.25">
      <c r="B32" s="7">
        <v>1986</v>
      </c>
      <c r="C32" s="33">
        <v>8.0500000000000002E-2</v>
      </c>
      <c r="D32" s="33">
        <v>4.5999999999999999E-2</v>
      </c>
      <c r="E32" s="33">
        <v>7.7100000000000002E-2</v>
      </c>
      <c r="F32" s="33">
        <v>0.1283</v>
      </c>
      <c r="G32" s="33">
        <v>5.6600000000000004E-2</v>
      </c>
      <c r="H32" s="33">
        <v>0.1099</v>
      </c>
      <c r="I32" s="33">
        <v>6.83E-2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spans="2:42" x14ac:dyDescent="0.25">
      <c r="B33" s="7">
        <v>1987</v>
      </c>
      <c r="C33" s="33">
        <v>7.0499999999999993E-2</v>
      </c>
      <c r="D33" s="33">
        <v>3.9900000000000005E-2</v>
      </c>
      <c r="E33" s="33">
        <v>8.2500000000000004E-2</v>
      </c>
      <c r="F33" s="33">
        <v>0.1139</v>
      </c>
      <c r="G33" s="33">
        <v>5.3600000000000002E-2</v>
      </c>
      <c r="H33" s="33">
        <v>9.6699999999999994E-2</v>
      </c>
      <c r="I33" s="33">
        <v>7.1900000000000006E-2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spans="2:42" x14ac:dyDescent="0.25">
      <c r="B34" s="7">
        <v>1988</v>
      </c>
      <c r="C34" s="33">
        <v>6.7299999999999999E-2</v>
      </c>
      <c r="D34" s="33">
        <v>4.2699999999999995E-2</v>
      </c>
      <c r="E34" s="33">
        <v>7.9399999999999998E-2</v>
      </c>
      <c r="F34" s="33">
        <v>0.11289999999999999</v>
      </c>
      <c r="G34" s="33">
        <v>4.82E-2</v>
      </c>
      <c r="H34" s="33">
        <v>0.1036</v>
      </c>
      <c r="I34" s="33">
        <v>7.980000000000001E-2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spans="2:42" x14ac:dyDescent="0.25">
      <c r="B35" s="7">
        <v>1989</v>
      </c>
      <c r="C35" s="33">
        <v>8.7300000000000003E-2</v>
      </c>
      <c r="D35" s="33">
        <v>7.0699999999999999E-2</v>
      </c>
      <c r="E35" s="33">
        <v>9.4E-2</v>
      </c>
      <c r="F35" s="33">
        <v>0.1268</v>
      </c>
      <c r="G35" s="33">
        <v>7.3899999999999993E-2</v>
      </c>
      <c r="H35" s="33">
        <v>0.1394</v>
      </c>
      <c r="I35" s="33">
        <v>9.2799999999999994E-2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spans="2:42" x14ac:dyDescent="0.25">
      <c r="B36" s="7">
        <v>1990</v>
      </c>
      <c r="C36" s="33">
        <v>9.820000000000001E-2</v>
      </c>
      <c r="D36" s="33">
        <v>8.43E-2</v>
      </c>
      <c r="E36" s="33">
        <v>0.1032</v>
      </c>
      <c r="F36" s="33">
        <v>0.12330000000000001</v>
      </c>
      <c r="G36" s="33">
        <v>8.6800000000000002E-2</v>
      </c>
      <c r="H36" s="33">
        <v>0.14810000000000001</v>
      </c>
      <c r="I36" s="33">
        <v>8.2799999999999999E-2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spans="2:42" x14ac:dyDescent="0.25">
      <c r="B37" s="7">
        <v>1991</v>
      </c>
      <c r="C37" s="33">
        <v>9.3900000000000011E-2</v>
      </c>
      <c r="D37" s="33">
        <v>9.1799999999999993E-2</v>
      </c>
      <c r="E37" s="33">
        <v>9.6199999999999994E-2</v>
      </c>
      <c r="F37" s="33">
        <v>0.122</v>
      </c>
      <c r="G37" s="33">
        <v>9.2799999999999994E-2</v>
      </c>
      <c r="H37" s="33">
        <v>0.1157</v>
      </c>
      <c r="I37" s="33">
        <v>5.9800000000000006E-2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spans="2:42" x14ac:dyDescent="0.25">
      <c r="B38" s="7">
        <v>1992</v>
      </c>
      <c r="C38" s="33">
        <v>9.3800000000000008E-2</v>
      </c>
      <c r="D38" s="33">
        <v>9.4600000000000004E-2</v>
      </c>
      <c r="E38" s="33">
        <v>0.10349999999999999</v>
      </c>
      <c r="F38" s="33">
        <v>0.1401</v>
      </c>
      <c r="G38" s="33">
        <v>9.35E-2</v>
      </c>
      <c r="H38" s="33">
        <v>9.6799999999999997E-2</v>
      </c>
      <c r="I38" s="33">
        <v>3.8300000000000001E-2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spans="2:42" x14ac:dyDescent="0.25">
      <c r="B39" s="7">
        <v>1993</v>
      </c>
      <c r="C39" s="33">
        <v>8.0799999999999997E-2</v>
      </c>
      <c r="D39" s="33">
        <v>7.2400000000000006E-2</v>
      </c>
      <c r="E39" s="33">
        <v>8.5900000000000004E-2</v>
      </c>
      <c r="F39" s="33">
        <v>0.10189999999999999</v>
      </c>
      <c r="G39" s="33">
        <v>6.8499999999999991E-2</v>
      </c>
      <c r="H39" s="33">
        <v>5.9900000000000002E-2</v>
      </c>
      <c r="I39" s="33">
        <v>3.3000000000000002E-2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spans="2:42" x14ac:dyDescent="0.25">
      <c r="B40" s="7">
        <v>1994</v>
      </c>
      <c r="C40" s="33">
        <v>5.5800000000000002E-2</v>
      </c>
      <c r="D40" s="33">
        <v>5.3200000000000004E-2</v>
      </c>
      <c r="E40" s="33">
        <v>5.8499999999999996E-2</v>
      </c>
      <c r="F40" s="33">
        <v>8.4499999999999992E-2</v>
      </c>
      <c r="G40" s="33">
        <v>5.1799999999999999E-2</v>
      </c>
      <c r="H40" s="33">
        <v>5.57E-2</v>
      </c>
      <c r="I40" s="33">
        <v>4.7500000000000001E-2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spans="2:42" x14ac:dyDescent="0.25">
      <c r="B41" s="7">
        <v>1995</v>
      </c>
      <c r="C41" s="33">
        <v>4.7E-2</v>
      </c>
      <c r="D41" s="33">
        <v>4.4800000000000006E-2</v>
      </c>
      <c r="E41" s="33">
        <v>6.5799999999999997E-2</v>
      </c>
      <c r="F41" s="33">
        <v>0.1033</v>
      </c>
      <c r="G41" s="33">
        <v>4.3700000000000003E-2</v>
      </c>
      <c r="H41" s="33">
        <v>6.7500000000000004E-2</v>
      </c>
      <c r="I41" s="33">
        <v>6.0400000000000002E-2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spans="2:42" x14ac:dyDescent="0.25">
      <c r="B42" s="7">
        <v>1996</v>
      </c>
      <c r="C42" s="33">
        <v>3.1800000000000002E-2</v>
      </c>
      <c r="D42" s="33">
        <v>3.27E-2</v>
      </c>
      <c r="E42" s="33">
        <v>3.9399999999999998E-2</v>
      </c>
      <c r="F42" s="33">
        <v>8.6899999999999991E-2</v>
      </c>
      <c r="G42" s="33">
        <v>2.9900000000000003E-2</v>
      </c>
      <c r="H42" s="33">
        <v>6.1100000000000002E-2</v>
      </c>
      <c r="I42" s="33">
        <v>5.5099999999999996E-2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spans="2:42" x14ac:dyDescent="0.25">
      <c r="B43" s="7">
        <v>1997</v>
      </c>
      <c r="C43" s="33">
        <v>3.44E-2</v>
      </c>
      <c r="D43" s="33">
        <v>3.3000000000000002E-2</v>
      </c>
      <c r="E43" s="33">
        <v>3.4599999999999999E-2</v>
      </c>
      <c r="F43" s="33">
        <v>6.7799999999999999E-2</v>
      </c>
      <c r="G43" s="33">
        <v>3.32E-2</v>
      </c>
      <c r="H43" s="33">
        <v>6.9199999999999998E-2</v>
      </c>
      <c r="I43" s="33">
        <v>5.74E-2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spans="2:42" x14ac:dyDescent="0.25">
      <c r="B44" s="7">
        <v>1998</v>
      </c>
      <c r="C44" s="33">
        <v>3.5400000000000001E-2</v>
      </c>
      <c r="D44" s="33">
        <v>3.5200000000000002E-2</v>
      </c>
      <c r="E44" s="33">
        <v>3.56E-2</v>
      </c>
      <c r="F44" s="33">
        <v>4.9100000000000005E-2</v>
      </c>
      <c r="G44" s="33">
        <v>3.4200000000000001E-2</v>
      </c>
      <c r="H44" s="33">
        <v>7.4200000000000002E-2</v>
      </c>
      <c r="I44" s="33">
        <v>5.5599999999999997E-2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spans="2:42" x14ac:dyDescent="0.25">
      <c r="B45" s="7">
        <v>1999</v>
      </c>
      <c r="C45" s="33">
        <v>2.9600000000000001E-2</v>
      </c>
      <c r="D45" s="33">
        <v>2.9600000000000001E-2</v>
      </c>
      <c r="E45" s="33">
        <v>2.9600000000000001E-2</v>
      </c>
      <c r="F45" s="33">
        <v>2.9600000000000001E-2</v>
      </c>
      <c r="G45" s="33">
        <v>2.9600000000000001E-2</v>
      </c>
      <c r="H45" s="33">
        <v>5.5500000000000001E-2</v>
      </c>
      <c r="I45" s="33">
        <v>5.4100000000000002E-2</v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spans="2:42" x14ac:dyDescent="0.25">
      <c r="B46" s="7">
        <v>2000</v>
      </c>
      <c r="C46" s="33">
        <v>4.3899999999999995E-2</v>
      </c>
      <c r="D46" s="33">
        <v>4.3899999999999995E-2</v>
      </c>
      <c r="E46" s="33">
        <v>4.3899999999999995E-2</v>
      </c>
      <c r="F46" s="33">
        <v>4.3899999999999995E-2</v>
      </c>
      <c r="G46" s="33">
        <v>4.3899999999999995E-2</v>
      </c>
      <c r="H46" s="33">
        <v>6.1900000000000004E-2</v>
      </c>
      <c r="I46" s="33">
        <v>6.5299999999999997E-2</v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spans="2:42" x14ac:dyDescent="0.25">
      <c r="B47" s="7">
        <v>2001</v>
      </c>
      <c r="C47" s="33">
        <v>4.2599999999999999E-2</v>
      </c>
      <c r="D47" s="33">
        <v>4.2599999999999999E-2</v>
      </c>
      <c r="E47" s="33">
        <v>4.2599999999999999E-2</v>
      </c>
      <c r="F47" s="33">
        <v>4.2599999999999999E-2</v>
      </c>
      <c r="G47" s="33">
        <v>4.2599999999999999E-2</v>
      </c>
      <c r="H47" s="33">
        <v>5.04E-2</v>
      </c>
      <c r="I47" s="33">
        <v>3.7699999999999997E-2</v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spans="2:42" x14ac:dyDescent="0.25">
      <c r="B48" s="7">
        <v>2002</v>
      </c>
      <c r="C48" s="33">
        <v>3.32E-2</v>
      </c>
      <c r="D48" s="33">
        <v>3.32E-2</v>
      </c>
      <c r="E48" s="33">
        <v>3.32E-2</v>
      </c>
      <c r="F48" s="33">
        <v>3.32E-2</v>
      </c>
      <c r="G48" s="33">
        <v>3.32E-2</v>
      </c>
      <c r="H48" s="33">
        <v>4.0599999999999997E-2</v>
      </c>
      <c r="I48" s="33">
        <v>1.7899999999999999E-2</v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spans="2:42" x14ac:dyDescent="0.25">
      <c r="B49" s="7">
        <v>2003</v>
      </c>
      <c r="C49" s="33">
        <v>2.3300000000000001E-2</v>
      </c>
      <c r="D49" s="33">
        <v>2.3300000000000001E-2</v>
      </c>
      <c r="E49" s="33">
        <v>2.3300000000000001E-2</v>
      </c>
      <c r="F49" s="33">
        <v>2.3300000000000001E-2</v>
      </c>
      <c r="G49" s="33">
        <v>2.3300000000000001E-2</v>
      </c>
      <c r="H49" s="33">
        <v>3.73E-2</v>
      </c>
      <c r="I49" s="33">
        <v>1.2199999999999999E-2</v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</row>
    <row r="50" spans="2:42" x14ac:dyDescent="0.25">
      <c r="B50" s="7">
        <v>2004</v>
      </c>
      <c r="C50" s="33">
        <v>2.1099999999999997E-2</v>
      </c>
      <c r="D50" s="33">
        <v>2.1099999999999997E-2</v>
      </c>
      <c r="E50" s="33">
        <v>2.1099999999999997E-2</v>
      </c>
      <c r="F50" s="33">
        <v>2.1099999999999997E-2</v>
      </c>
      <c r="G50" s="33">
        <v>2.1099999999999997E-2</v>
      </c>
      <c r="H50" s="33">
        <v>4.6399999999999997E-2</v>
      </c>
      <c r="I50" s="33">
        <v>1.6200000000000003E-2</v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spans="2:42" x14ac:dyDescent="0.25">
      <c r="B51" s="7">
        <v>2005</v>
      </c>
      <c r="C51" s="33">
        <v>2.1899999999999999E-2</v>
      </c>
      <c r="D51" s="33">
        <v>2.1899999999999999E-2</v>
      </c>
      <c r="E51" s="33">
        <v>2.1899999999999999E-2</v>
      </c>
      <c r="F51" s="33">
        <v>2.1899999999999999E-2</v>
      </c>
      <c r="G51" s="33">
        <v>2.1899999999999999E-2</v>
      </c>
      <c r="H51" s="33">
        <v>4.7599999999999996E-2</v>
      </c>
      <c r="I51" s="33">
        <v>3.56E-2</v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spans="2:42" x14ac:dyDescent="0.25">
      <c r="B52" s="7">
        <v>2006</v>
      </c>
      <c r="C52" s="33">
        <v>3.0800000000000001E-2</v>
      </c>
      <c r="D52" s="33">
        <v>3.0800000000000001E-2</v>
      </c>
      <c r="E52" s="33">
        <v>3.0800000000000001E-2</v>
      </c>
      <c r="F52" s="33">
        <v>3.0800000000000001E-2</v>
      </c>
      <c r="G52" s="33">
        <v>3.0800000000000001E-2</v>
      </c>
      <c r="H52" s="33">
        <v>4.8499999999999995E-2</v>
      </c>
      <c r="I52" s="33">
        <v>5.2000000000000005E-2</v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spans="2:42" x14ac:dyDescent="0.25">
      <c r="B53" s="7">
        <v>2007</v>
      </c>
      <c r="C53" s="33">
        <v>4.2800000000000005E-2</v>
      </c>
      <c r="D53" s="33">
        <v>4.2800000000000005E-2</v>
      </c>
      <c r="E53" s="33">
        <v>4.2800000000000005E-2</v>
      </c>
      <c r="F53" s="33">
        <v>4.2800000000000005E-2</v>
      </c>
      <c r="G53" s="33">
        <v>4.2800000000000005E-2</v>
      </c>
      <c r="H53" s="33">
        <v>0.06</v>
      </c>
      <c r="I53" s="33">
        <v>5.2999999999999999E-2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spans="2:42" x14ac:dyDescent="0.25">
      <c r="B54" s="7">
        <v>2008</v>
      </c>
      <c r="C54" s="33">
        <v>4.6300000000000001E-2</v>
      </c>
      <c r="D54" s="33">
        <v>4.6300000000000001E-2</v>
      </c>
      <c r="E54" s="33">
        <v>4.6300000000000001E-2</v>
      </c>
      <c r="F54" s="33">
        <v>4.6300000000000001E-2</v>
      </c>
      <c r="G54" s="33">
        <v>4.6300000000000001E-2</v>
      </c>
      <c r="H54" s="33">
        <v>5.5099999999999996E-2</v>
      </c>
      <c r="I54" s="33">
        <v>2.9100000000000001E-2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spans="2:42" x14ac:dyDescent="0.25">
      <c r="B55" s="7">
        <v>2009</v>
      </c>
      <c r="C55" s="33">
        <v>1.2199999999999999E-2</v>
      </c>
      <c r="D55" s="33">
        <v>1.2199999999999999E-2</v>
      </c>
      <c r="E55" s="33">
        <v>1.2199999999999999E-2</v>
      </c>
      <c r="F55" s="33">
        <v>1.2199999999999999E-2</v>
      </c>
      <c r="G55" s="33">
        <v>1.2199999999999999E-2</v>
      </c>
      <c r="H55" s="33">
        <v>1.21E-2</v>
      </c>
      <c r="I55" s="33">
        <v>6.8999999999999999E-3</v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spans="2:42" x14ac:dyDescent="0.25">
      <c r="B56" s="7">
        <v>2010</v>
      </c>
      <c r="C56" s="33">
        <v>8.1000000000000013E-3</v>
      </c>
      <c r="D56" s="33">
        <v>8.1000000000000013E-3</v>
      </c>
      <c r="E56" s="33">
        <v>8.1000000000000013E-3</v>
      </c>
      <c r="F56" s="33">
        <v>8.1000000000000013E-3</v>
      </c>
      <c r="G56" s="33">
        <v>8.1000000000000013E-3</v>
      </c>
      <c r="H56" s="33">
        <v>6.9999999999999993E-3</v>
      </c>
      <c r="I56" s="33">
        <v>3.4000000000000002E-3</v>
      </c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spans="2:42" x14ac:dyDescent="0.25">
      <c r="B57" s="7">
        <v>2011</v>
      </c>
      <c r="C57" s="33">
        <v>1.3899999999999999E-2</v>
      </c>
      <c r="D57" s="33">
        <v>1.3899999999999999E-2</v>
      </c>
      <c r="E57" s="33">
        <v>1.3899999999999999E-2</v>
      </c>
      <c r="F57" s="33">
        <v>1.3899999999999999E-2</v>
      </c>
      <c r="G57" s="33">
        <v>1.3899999999999999E-2</v>
      </c>
      <c r="H57" s="33">
        <v>8.8000000000000005E-3</v>
      </c>
      <c r="I57" s="26">
        <v>3.4000000000000002E-3</v>
      </c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spans="2:42" x14ac:dyDescent="0.25">
      <c r="B58" s="7">
        <v>2012</v>
      </c>
      <c r="C58" s="33">
        <v>5.6999999999999993E-3</v>
      </c>
      <c r="D58" s="33">
        <v>5.6999999999999993E-3</v>
      </c>
      <c r="E58" s="33">
        <v>5.6999999999999993E-3</v>
      </c>
      <c r="F58" s="33">
        <v>5.6999999999999993E-3</v>
      </c>
      <c r="G58" s="33">
        <v>5.6999999999999993E-3</v>
      </c>
      <c r="H58" s="33">
        <v>8.3000000000000001E-3</v>
      </c>
      <c r="I58" s="33">
        <v>4.3E-3</v>
      </c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spans="2:42" x14ac:dyDescent="0.25">
      <c r="B59" s="7">
        <v>2013</v>
      </c>
      <c r="C59" s="33">
        <v>2.2000000000000001E-3</v>
      </c>
      <c r="D59" s="33">
        <v>2.2000000000000001E-3</v>
      </c>
      <c r="E59" s="33">
        <v>2.2000000000000001E-3</v>
      </c>
      <c r="F59" s="33">
        <v>2.2000000000000001E-3</v>
      </c>
      <c r="G59" s="33">
        <v>2.2000000000000001E-3</v>
      </c>
      <c r="H59" s="33">
        <v>5.1000000000000004E-3</v>
      </c>
      <c r="I59" s="33">
        <v>2.7000000000000001E-3</v>
      </c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spans="2:42" x14ac:dyDescent="0.25">
      <c r="B60" s="7">
        <v>2014</v>
      </c>
      <c r="C60" s="33">
        <v>2.0999999999999999E-3</v>
      </c>
      <c r="D60" s="33">
        <v>2.0999999999999999E-3</v>
      </c>
      <c r="E60" s="33">
        <v>2.0999999999999999E-3</v>
      </c>
      <c r="F60" s="33">
        <v>2.0999999999999999E-3</v>
      </c>
      <c r="G60" s="33">
        <v>2.0999999999999999E-3</v>
      </c>
      <c r="H60" s="33">
        <v>5.4000000000000003E-3</v>
      </c>
      <c r="I60" s="33">
        <v>2.3E-3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spans="2:42" x14ac:dyDescent="0.25">
      <c r="B61" s="7">
        <v>2015</v>
      </c>
      <c r="C61" s="33">
        <v>-1.975E-4</v>
      </c>
      <c r="D61" s="33">
        <v>-1.975E-4</v>
      </c>
      <c r="E61" s="33">
        <v>-1.975E-4</v>
      </c>
      <c r="F61" s="33">
        <v>-1.975E-4</v>
      </c>
      <c r="G61" s="33">
        <v>-1.975E-4</v>
      </c>
      <c r="H61" s="33">
        <v>5.6999999999999993E-3</v>
      </c>
      <c r="I61" s="33">
        <v>3.1634420000000003E-3</v>
      </c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spans="2:42" x14ac:dyDescent="0.25">
      <c r="B62" s="7">
        <v>2016</v>
      </c>
      <c r="C62" s="33">
        <v>-2.6416669999999999E-3</v>
      </c>
      <c r="D62" s="33">
        <v>-2.6416669999999999E-3</v>
      </c>
      <c r="E62" s="33">
        <v>-2.6416669999999999E-3</v>
      </c>
      <c r="F62" s="33">
        <v>-2.6416669999999999E-3</v>
      </c>
      <c r="G62" s="33">
        <v>-2.6416669999999999E-3</v>
      </c>
      <c r="H62" s="33">
        <v>5.0000000000000001E-3</v>
      </c>
      <c r="I62" s="33">
        <v>7.4333329999999994E-3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spans="2:42" x14ac:dyDescent="0.25">
      <c r="B63" s="7"/>
    </row>
    <row r="64" spans="2:42" x14ac:dyDescent="0.25">
      <c r="B64" s="7"/>
    </row>
    <row r="65" spans="2:9" hidden="1" x14ac:dyDescent="0.25">
      <c r="B65" s="24"/>
    </row>
    <row r="66" spans="2:9" hidden="1" x14ac:dyDescent="0.25">
      <c r="B66" s="24"/>
      <c r="C66" s="32"/>
      <c r="D66" s="32"/>
      <c r="E66" s="32"/>
      <c r="F66" s="32"/>
      <c r="G66" s="32"/>
      <c r="H66" s="32"/>
      <c r="I66" s="32"/>
    </row>
    <row r="67" spans="2:9" hidden="1" x14ac:dyDescent="0.25">
      <c r="B67" s="24"/>
      <c r="C67" s="32"/>
      <c r="D67" s="32"/>
      <c r="E67" s="32"/>
      <c r="F67" s="32"/>
      <c r="G67" s="32"/>
      <c r="H67" s="32"/>
      <c r="I67" s="32"/>
    </row>
    <row r="68" spans="2:9" hidden="1" x14ac:dyDescent="0.25">
      <c r="B68" s="24"/>
      <c r="C68" s="32"/>
      <c r="D68" s="32"/>
      <c r="E68" s="32"/>
      <c r="F68" s="32"/>
      <c r="G68" s="32"/>
      <c r="H68" s="32"/>
      <c r="I68" s="32"/>
    </row>
    <row r="69" spans="2:9" hidden="1" x14ac:dyDescent="0.25">
      <c r="B69" s="32"/>
      <c r="C69" s="32"/>
      <c r="D69" s="32"/>
      <c r="E69" s="32"/>
      <c r="F69" s="32"/>
      <c r="G69" s="32"/>
      <c r="H69" s="32"/>
      <c r="I69" s="32"/>
    </row>
    <row r="70" spans="2:9" hidden="1" x14ac:dyDescent="0.25">
      <c r="B70" s="32"/>
      <c r="C70" s="32"/>
      <c r="D70" s="32"/>
      <c r="E70" s="32"/>
      <c r="F70" s="32"/>
      <c r="G70" s="32"/>
      <c r="H70" s="32"/>
      <c r="I70" s="32"/>
    </row>
    <row r="71" spans="2:9" hidden="1" x14ac:dyDescent="0.25">
      <c r="B71" s="32"/>
      <c r="C71" s="32"/>
      <c r="D71" s="32"/>
      <c r="E71" s="32"/>
      <c r="F71" s="32"/>
      <c r="G71" s="32"/>
      <c r="H71" s="32"/>
      <c r="I71" s="32"/>
    </row>
    <row r="72" spans="2:9" hidden="1" x14ac:dyDescent="0.25">
      <c r="B72" s="32"/>
      <c r="C72" s="32"/>
      <c r="D72" s="32"/>
      <c r="E72" s="32"/>
      <c r="F72" s="32"/>
      <c r="G72" s="32"/>
      <c r="H72" s="32"/>
      <c r="I72" s="32"/>
    </row>
    <row r="73" spans="2:9" hidden="1" x14ac:dyDescent="0.25">
      <c r="B73" s="32"/>
      <c r="C73" s="32"/>
      <c r="D73" s="32"/>
      <c r="E73" s="32"/>
      <c r="F73" s="32"/>
      <c r="G73" s="32"/>
      <c r="H73" s="32"/>
      <c r="I73" s="32"/>
    </row>
    <row r="74" spans="2:9" hidden="1" x14ac:dyDescent="0.25">
      <c r="B74" s="32"/>
      <c r="C74" s="32"/>
      <c r="D74" s="32"/>
      <c r="E74" s="32"/>
      <c r="F74" s="32"/>
      <c r="G74" s="32"/>
      <c r="H74" s="32"/>
      <c r="I74" s="32"/>
    </row>
    <row r="75" spans="2:9" hidden="1" x14ac:dyDescent="0.25">
      <c r="B75" s="32"/>
      <c r="C75" s="32"/>
      <c r="D75" s="32"/>
      <c r="E75" s="32"/>
      <c r="F75" s="32"/>
      <c r="G75" s="32"/>
      <c r="H75" s="32"/>
      <c r="I75" s="32"/>
    </row>
    <row r="76" spans="2:9" hidden="1" x14ac:dyDescent="0.25">
      <c r="B76" s="32"/>
      <c r="C76" s="32"/>
      <c r="D76" s="32"/>
      <c r="E76" s="32"/>
      <c r="F76" s="32"/>
      <c r="G76" s="32"/>
      <c r="H76" s="32"/>
      <c r="I76" s="32"/>
    </row>
    <row r="77" spans="2:9" hidden="1" x14ac:dyDescent="0.25">
      <c r="B77" s="32"/>
      <c r="C77" s="32"/>
      <c r="D77" s="32"/>
      <c r="E77" s="32"/>
      <c r="F77" s="32"/>
      <c r="G77" s="32"/>
      <c r="H77" s="32"/>
      <c r="I77" s="32"/>
    </row>
    <row r="78" spans="2:9" hidden="1" x14ac:dyDescent="0.25">
      <c r="B78" s="32"/>
      <c r="C78" s="32"/>
      <c r="D78" s="32"/>
      <c r="E78" s="32"/>
      <c r="F78" s="32"/>
      <c r="G78" s="32"/>
      <c r="H78" s="32"/>
      <c r="I78" s="32"/>
    </row>
    <row r="79" spans="2:9" hidden="1" x14ac:dyDescent="0.25">
      <c r="B79" s="32"/>
      <c r="C79" s="32"/>
      <c r="D79" s="32"/>
      <c r="E79" s="32"/>
      <c r="F79" s="32"/>
      <c r="G79" s="32"/>
      <c r="H79" s="32"/>
      <c r="I79" s="32"/>
    </row>
    <row r="80" spans="2:9" hidden="1" x14ac:dyDescent="0.25">
      <c r="B80" s="32"/>
      <c r="C80" s="32"/>
      <c r="D80" s="32"/>
      <c r="E80" s="32"/>
      <c r="F80" s="32"/>
      <c r="G80" s="32"/>
      <c r="H80" s="32"/>
      <c r="I80" s="32"/>
    </row>
    <row r="81" spans="2:9" hidden="1" x14ac:dyDescent="0.25">
      <c r="B81" s="32"/>
      <c r="C81" s="32"/>
      <c r="D81" s="32"/>
      <c r="E81" s="32"/>
      <c r="F81" s="32"/>
      <c r="G81" s="32"/>
      <c r="H81" s="32"/>
      <c r="I81" s="32"/>
    </row>
    <row r="82" spans="2:9" hidden="1" x14ac:dyDescent="0.25">
      <c r="B82" s="32"/>
      <c r="C82" s="32"/>
      <c r="D82" s="32"/>
      <c r="E82" s="32"/>
      <c r="F82" s="32"/>
      <c r="G82" s="32"/>
      <c r="H82" s="32"/>
      <c r="I82" s="32"/>
    </row>
    <row r="83" spans="2:9" hidden="1" x14ac:dyDescent="0.25">
      <c r="B83" s="32"/>
      <c r="C83" s="32"/>
      <c r="D83" s="32"/>
      <c r="E83" s="32"/>
      <c r="F83" s="32"/>
      <c r="G83" s="32"/>
      <c r="H83" s="32"/>
      <c r="I83" s="32"/>
    </row>
    <row r="84" spans="2:9" hidden="1" x14ac:dyDescent="0.25">
      <c r="B84" s="32"/>
      <c r="C84" s="32"/>
      <c r="D84" s="32"/>
      <c r="E84" s="32"/>
      <c r="F84" s="32"/>
      <c r="G84" s="32"/>
      <c r="H84" s="32"/>
      <c r="I84" s="32"/>
    </row>
    <row r="85" spans="2:9" hidden="1" x14ac:dyDescent="0.25">
      <c r="B85" s="32"/>
      <c r="C85" s="32"/>
      <c r="D85" s="32"/>
      <c r="E85" s="32"/>
      <c r="F85" s="32"/>
      <c r="G85" s="32"/>
      <c r="H85" s="32"/>
      <c r="I85" s="32"/>
    </row>
    <row r="86" spans="2:9" hidden="1" x14ac:dyDescent="0.25">
      <c r="B86" s="32"/>
      <c r="C86" s="32"/>
      <c r="D86" s="32"/>
      <c r="E86" s="32"/>
      <c r="F86" s="32"/>
      <c r="G86" s="32"/>
      <c r="H86" s="32"/>
      <c r="I86" s="32"/>
    </row>
    <row r="87" spans="2:9" hidden="1" x14ac:dyDescent="0.25">
      <c r="B87" s="32"/>
      <c r="C87" s="32"/>
      <c r="D87" s="32"/>
      <c r="E87" s="32"/>
      <c r="F87" s="32"/>
      <c r="G87" s="32"/>
      <c r="H87" s="32"/>
      <c r="I87" s="32"/>
    </row>
    <row r="88" spans="2:9" hidden="1" x14ac:dyDescent="0.25">
      <c r="B88" s="32"/>
      <c r="C88" s="32"/>
      <c r="D88" s="32"/>
      <c r="E88" s="32"/>
      <c r="F88" s="32"/>
      <c r="G88" s="32"/>
      <c r="H88" s="32"/>
      <c r="I88" s="32"/>
    </row>
    <row r="89" spans="2:9" hidden="1" x14ac:dyDescent="0.25">
      <c r="B89" s="32"/>
      <c r="C89" s="32"/>
      <c r="D89" s="32"/>
      <c r="E89" s="32"/>
      <c r="F89" s="32"/>
      <c r="G89" s="32"/>
      <c r="H89" s="32"/>
      <c r="I89" s="32"/>
    </row>
    <row r="90" spans="2:9" hidden="1" x14ac:dyDescent="0.25">
      <c r="B90" s="32"/>
      <c r="C90" s="32"/>
      <c r="D90" s="32"/>
      <c r="E90" s="32"/>
      <c r="F90" s="32"/>
      <c r="G90" s="32"/>
      <c r="H90" s="32"/>
      <c r="I90" s="32"/>
    </row>
    <row r="91" spans="2:9" hidden="1" x14ac:dyDescent="0.25">
      <c r="B91" s="32"/>
      <c r="C91" s="32"/>
      <c r="D91" s="32"/>
      <c r="E91" s="32"/>
      <c r="F91" s="32"/>
      <c r="G91" s="32"/>
      <c r="H91" s="32"/>
      <c r="I91" s="32"/>
    </row>
    <row r="92" spans="2:9" hidden="1" x14ac:dyDescent="0.25">
      <c r="B92" s="32"/>
      <c r="C92" s="32"/>
      <c r="D92" s="32"/>
      <c r="E92" s="32"/>
      <c r="F92" s="32"/>
      <c r="G92" s="32"/>
      <c r="H92" s="32"/>
      <c r="I92" s="32"/>
    </row>
    <row r="93" spans="2:9" hidden="1" x14ac:dyDescent="0.25">
      <c r="B93" s="32"/>
      <c r="C93" s="32"/>
      <c r="D93" s="32"/>
      <c r="E93" s="32"/>
      <c r="F93" s="32"/>
      <c r="G93" s="32"/>
      <c r="H93" s="32"/>
      <c r="I93" s="32"/>
    </row>
    <row r="94" spans="2:9" hidden="1" x14ac:dyDescent="0.25">
      <c r="B94" s="32"/>
      <c r="C94" s="32"/>
      <c r="D94" s="32"/>
      <c r="E94" s="32"/>
      <c r="F94" s="32"/>
      <c r="G94" s="32"/>
      <c r="H94" s="32"/>
      <c r="I94" s="32"/>
    </row>
    <row r="95" spans="2:9" hidden="1" x14ac:dyDescent="0.25">
      <c r="B95" s="32"/>
      <c r="C95" s="32"/>
      <c r="D95" s="32"/>
      <c r="E95" s="32"/>
      <c r="F95" s="32"/>
      <c r="G95" s="32"/>
      <c r="H95" s="32"/>
      <c r="I95" s="32"/>
    </row>
    <row r="96" spans="2:9" hidden="1" x14ac:dyDescent="0.25">
      <c r="B96" s="32"/>
      <c r="C96" s="32"/>
      <c r="D96" s="32"/>
      <c r="E96" s="32"/>
      <c r="F96" s="32"/>
      <c r="G96" s="32"/>
      <c r="H96" s="32"/>
      <c r="I96" s="32"/>
    </row>
    <row r="97" spans="2:9" hidden="1" x14ac:dyDescent="0.25">
      <c r="B97" s="32"/>
      <c r="C97" s="32"/>
      <c r="D97" s="32"/>
      <c r="E97" s="32"/>
      <c r="F97" s="32"/>
      <c r="G97" s="32"/>
      <c r="H97" s="32"/>
      <c r="I97" s="32"/>
    </row>
    <row r="98" spans="2:9" hidden="1" x14ac:dyDescent="0.25">
      <c r="B98" s="32"/>
      <c r="C98" s="32"/>
      <c r="D98" s="32"/>
      <c r="E98" s="32"/>
      <c r="F98" s="32"/>
      <c r="G98" s="32"/>
      <c r="H98" s="32"/>
      <c r="I98" s="32"/>
    </row>
    <row r="99" spans="2:9" hidden="1" x14ac:dyDescent="0.25">
      <c r="B99" s="32"/>
      <c r="C99" s="32"/>
      <c r="D99" s="32"/>
      <c r="E99" s="32"/>
      <c r="F99" s="32"/>
      <c r="G99" s="32"/>
      <c r="H99" s="32"/>
      <c r="I99" s="32"/>
    </row>
    <row r="100" spans="2:9" hidden="1" x14ac:dyDescent="0.25">
      <c r="B100" s="32"/>
      <c r="C100" s="32"/>
      <c r="D100" s="32"/>
      <c r="E100" s="32"/>
      <c r="F100" s="32"/>
      <c r="G100" s="32"/>
      <c r="H100" s="32"/>
      <c r="I100" s="32"/>
    </row>
    <row r="101" spans="2:9" hidden="1" x14ac:dyDescent="0.25">
      <c r="B101" s="32"/>
      <c r="C101" s="32"/>
      <c r="D101" s="32"/>
      <c r="E101" s="32"/>
      <c r="F101" s="32"/>
      <c r="G101" s="32"/>
      <c r="H101" s="32"/>
      <c r="I101" s="32"/>
    </row>
    <row r="102" spans="2:9" hidden="1" x14ac:dyDescent="0.25">
      <c r="B102" s="32"/>
      <c r="C102" s="32"/>
      <c r="D102" s="32"/>
      <c r="E102" s="32"/>
      <c r="F102" s="32"/>
      <c r="G102" s="32"/>
      <c r="H102" s="32"/>
      <c r="I102" s="32"/>
    </row>
    <row r="103" spans="2:9" hidden="1" x14ac:dyDescent="0.25">
      <c r="B103" s="32"/>
      <c r="C103" s="32"/>
      <c r="D103" s="32"/>
      <c r="E103" s="32"/>
      <c r="F103" s="32"/>
      <c r="G103" s="32"/>
      <c r="H103" s="32"/>
      <c r="I103" s="32"/>
    </row>
    <row r="104" spans="2:9" hidden="1" x14ac:dyDescent="0.25">
      <c r="B104" s="32"/>
      <c r="C104" s="32"/>
      <c r="D104" s="32"/>
      <c r="E104" s="32"/>
      <c r="F104" s="32"/>
      <c r="G104" s="32"/>
      <c r="H104" s="32"/>
      <c r="I104" s="32"/>
    </row>
    <row r="105" spans="2:9" hidden="1" x14ac:dyDescent="0.25">
      <c r="B105" s="32"/>
      <c r="C105" s="32"/>
      <c r="D105" s="32"/>
      <c r="E105" s="32"/>
      <c r="F105" s="32"/>
      <c r="G105" s="32"/>
      <c r="H105" s="32"/>
      <c r="I105" s="32"/>
    </row>
    <row r="106" spans="2:9" hidden="1" x14ac:dyDescent="0.25">
      <c r="B106" s="32"/>
      <c r="C106" s="32"/>
      <c r="D106" s="32"/>
      <c r="E106" s="32"/>
      <c r="F106" s="32"/>
      <c r="G106" s="32"/>
      <c r="H106" s="32"/>
      <c r="I106" s="32"/>
    </row>
    <row r="107" spans="2:9" hidden="1" x14ac:dyDescent="0.25">
      <c r="B107" s="32"/>
      <c r="C107" s="32"/>
      <c r="D107" s="32"/>
      <c r="E107" s="32"/>
      <c r="F107" s="32"/>
      <c r="G107" s="32"/>
      <c r="H107" s="32"/>
      <c r="I107" s="32"/>
    </row>
    <row r="108" spans="2:9" hidden="1" x14ac:dyDescent="0.25">
      <c r="B108" s="32"/>
      <c r="C108" s="32"/>
      <c r="D108" s="32"/>
      <c r="E108" s="32"/>
      <c r="F108" s="32"/>
      <c r="G108" s="32"/>
      <c r="H108" s="32"/>
      <c r="I108" s="32"/>
    </row>
    <row r="109" spans="2:9" hidden="1" x14ac:dyDescent="0.25">
      <c r="B109" s="32"/>
      <c r="C109" s="32"/>
      <c r="D109" s="32"/>
      <c r="E109" s="32"/>
      <c r="F109" s="32"/>
      <c r="G109" s="32"/>
      <c r="H109" s="32"/>
      <c r="I109" s="32"/>
    </row>
    <row r="110" spans="2:9" hidden="1" x14ac:dyDescent="0.25">
      <c r="B110" s="32"/>
      <c r="C110" s="32"/>
      <c r="D110" s="32"/>
      <c r="E110" s="32"/>
      <c r="F110" s="32"/>
      <c r="G110" s="32"/>
      <c r="H110" s="32"/>
      <c r="I110" s="32"/>
    </row>
    <row r="111" spans="2:9" hidden="1" x14ac:dyDescent="0.25">
      <c r="B111" s="32"/>
      <c r="C111" s="32"/>
      <c r="D111" s="32"/>
      <c r="E111" s="32"/>
      <c r="F111" s="32"/>
      <c r="G111" s="32"/>
      <c r="H111" s="32"/>
      <c r="I111" s="32"/>
    </row>
    <row r="112" spans="2:9" hidden="1" x14ac:dyDescent="0.25">
      <c r="B112" s="32"/>
      <c r="C112" s="32"/>
      <c r="D112" s="32"/>
      <c r="E112" s="32"/>
      <c r="F112" s="32"/>
      <c r="G112" s="32"/>
      <c r="H112" s="32"/>
      <c r="I112" s="32"/>
    </row>
    <row r="113" spans="2:9" hidden="1" x14ac:dyDescent="0.25">
      <c r="B113" s="32"/>
      <c r="C113" s="32"/>
      <c r="D113" s="32"/>
      <c r="E113" s="32"/>
      <c r="F113" s="32"/>
      <c r="G113" s="32"/>
      <c r="H113" s="32"/>
      <c r="I113" s="32"/>
    </row>
    <row r="114" spans="2:9" hidden="1" x14ac:dyDescent="0.25">
      <c r="B114" s="32"/>
      <c r="C114" s="32"/>
      <c r="D114" s="32"/>
      <c r="E114" s="32"/>
      <c r="F114" s="32"/>
      <c r="G114" s="32"/>
      <c r="H114" s="32"/>
      <c r="I114" s="32"/>
    </row>
  </sheetData>
  <mergeCells count="1">
    <mergeCell ref="B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8"/>
  <sheetViews>
    <sheetView workbookViewId="0"/>
  </sheetViews>
  <sheetFormatPr defaultColWidth="0" defaultRowHeight="12.75" zeroHeight="1" x14ac:dyDescent="0.2"/>
  <cols>
    <col min="1" max="1" width="1.85546875" style="3" customWidth="1"/>
    <col min="2" max="2" width="7" style="10" customWidth="1"/>
    <col min="3" max="9" width="15.7109375" style="3" customWidth="1"/>
    <col min="10" max="10" width="11.42578125" style="3" customWidth="1"/>
    <col min="11" max="11" width="11.42578125" style="3" hidden="1" customWidth="1"/>
    <col min="12" max="42" width="0" style="3" hidden="1" customWidth="1"/>
    <col min="43" max="16384" width="11.42578125" style="3" hidden="1"/>
  </cols>
  <sheetData>
    <row r="1" spans="2:42" ht="6" customHeight="1" x14ac:dyDescent="0.2"/>
    <row r="2" spans="2:42" s="22" customFormat="1" ht="20.25" thickBot="1" x14ac:dyDescent="0.35">
      <c r="B2" s="23" t="s">
        <v>8</v>
      </c>
    </row>
    <row r="3" spans="2:42" ht="13.5" thickTop="1" x14ac:dyDescent="0.2">
      <c r="B3" s="4"/>
    </row>
    <row r="4" spans="2:42" ht="62.25" customHeight="1" x14ac:dyDescent="0.25">
      <c r="B4" s="47" t="s">
        <v>21</v>
      </c>
      <c r="C4" s="47"/>
      <c r="D4" s="47"/>
      <c r="E4" s="47"/>
      <c r="F4" s="47"/>
      <c r="G4" s="47"/>
      <c r="H4" s="47"/>
      <c r="I4" s="47"/>
    </row>
    <row r="5" spans="2:42" x14ac:dyDescent="0.2">
      <c r="B5" s="4"/>
    </row>
    <row r="6" spans="2:42" s="7" customFormat="1" x14ac:dyDescent="0.2">
      <c r="B6" s="28" t="s">
        <v>15</v>
      </c>
      <c r="C6" s="28" t="s">
        <v>0</v>
      </c>
      <c r="D6" s="28" t="s">
        <v>1</v>
      </c>
      <c r="E6" s="28" t="s">
        <v>2</v>
      </c>
      <c r="F6" s="28" t="s">
        <v>3</v>
      </c>
      <c r="G6" s="28" t="s">
        <v>4</v>
      </c>
      <c r="H6" s="28" t="s">
        <v>5</v>
      </c>
      <c r="I6" s="28" t="s">
        <v>6</v>
      </c>
      <c r="J6" s="6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2:42" ht="15" x14ac:dyDescent="0.25">
      <c r="B7" s="1">
        <v>1961</v>
      </c>
      <c r="C7" s="26">
        <v>0.01</v>
      </c>
      <c r="D7" s="26">
        <v>2.3E-2</v>
      </c>
      <c r="E7" s="26">
        <v>2.4E-2</v>
      </c>
      <c r="F7" s="26">
        <v>2.1000000000000001E-2</v>
      </c>
      <c r="G7" s="26">
        <v>6.0000000000000001E-3</v>
      </c>
      <c r="H7" s="26">
        <v>3.4000000000000002E-2</v>
      </c>
      <c r="I7" s="26">
        <v>1.1000000000000001E-2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2:42" ht="15" x14ac:dyDescent="0.25">
      <c r="B8" s="1">
        <v>1962</v>
      </c>
      <c r="C8" s="26">
        <v>1.3999999999999999E-2</v>
      </c>
      <c r="D8" s="26">
        <v>2.7999999999999997E-2</v>
      </c>
      <c r="E8" s="26">
        <v>5.2999999999999999E-2</v>
      </c>
      <c r="F8" s="26">
        <v>4.7E-2</v>
      </c>
      <c r="G8" s="26">
        <v>2.4E-2</v>
      </c>
      <c r="H8" s="26">
        <v>4.2000000000000003E-2</v>
      </c>
      <c r="I8" s="26">
        <v>1.2E-2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  <row r="9" spans="2:42" ht="15" x14ac:dyDescent="0.25">
      <c r="B9" s="1">
        <v>1963</v>
      </c>
      <c r="C9" s="26">
        <v>2.1000000000000001E-2</v>
      </c>
      <c r="D9" s="26">
        <v>0.03</v>
      </c>
      <c r="E9" s="26">
        <v>0.05</v>
      </c>
      <c r="F9" s="26">
        <v>7.4999999999999997E-2</v>
      </c>
      <c r="G9" s="26">
        <v>3.2000000000000001E-2</v>
      </c>
      <c r="H9" s="26">
        <v>0.02</v>
      </c>
      <c r="I9" s="26">
        <v>1.2E-2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</row>
    <row r="10" spans="2:42" ht="15" x14ac:dyDescent="0.25">
      <c r="B10" s="1">
        <v>1964</v>
      </c>
      <c r="C10" s="26">
        <v>4.2000000000000003E-2</v>
      </c>
      <c r="D10" s="26">
        <v>2.3E-2</v>
      </c>
      <c r="E10" s="26">
        <v>3.2000000000000001E-2</v>
      </c>
      <c r="F10" s="26">
        <v>5.9000000000000004E-2</v>
      </c>
      <c r="G10" s="26">
        <v>5.7999999999999996E-2</v>
      </c>
      <c r="H10" s="26">
        <v>3.3000000000000002E-2</v>
      </c>
      <c r="I10" s="26">
        <v>1.3000000000000001E-2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</row>
    <row r="11" spans="2:42" ht="15" x14ac:dyDescent="0.25">
      <c r="B11" s="1">
        <v>1965</v>
      </c>
      <c r="C11" s="26">
        <v>4.0999999999999995E-2</v>
      </c>
      <c r="D11" s="26">
        <v>3.2000000000000001E-2</v>
      </c>
      <c r="E11" s="26">
        <v>2.7000000000000003E-2</v>
      </c>
      <c r="F11" s="26">
        <v>4.4999999999999998E-2</v>
      </c>
      <c r="G11" s="26">
        <v>3.9E-2</v>
      </c>
      <c r="H11" s="26">
        <v>4.8000000000000001E-2</v>
      </c>
      <c r="I11" s="26">
        <v>1.6E-2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</row>
    <row r="12" spans="2:42" ht="15" x14ac:dyDescent="0.25">
      <c r="B12" s="1">
        <v>1966</v>
      </c>
      <c r="C12" s="26">
        <v>4.2000000000000003E-2</v>
      </c>
      <c r="D12" s="26">
        <v>3.5000000000000003E-2</v>
      </c>
      <c r="E12" s="26">
        <v>2.6000000000000002E-2</v>
      </c>
      <c r="F12" s="26">
        <v>2.3E-2</v>
      </c>
      <c r="G12" s="26">
        <v>5.7999999999999996E-2</v>
      </c>
      <c r="H12" s="26">
        <v>3.9E-2</v>
      </c>
      <c r="I12" s="26">
        <v>0.03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</row>
    <row r="13" spans="2:42" ht="15" x14ac:dyDescent="0.25">
      <c r="B13" s="1">
        <v>1967</v>
      </c>
      <c r="C13" s="26">
        <v>2.7000000000000003E-2</v>
      </c>
      <c r="D13" s="26">
        <v>1.8000000000000002E-2</v>
      </c>
      <c r="E13" s="26">
        <v>2.7999999999999997E-2</v>
      </c>
      <c r="F13" s="26">
        <v>3.7000000000000005E-2</v>
      </c>
      <c r="G13" s="26">
        <v>3.5000000000000003E-2</v>
      </c>
      <c r="H13" s="26">
        <v>2.5000000000000001E-2</v>
      </c>
      <c r="I13" s="26">
        <v>2.7999999999999997E-2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</row>
    <row r="14" spans="2:42" ht="15" x14ac:dyDescent="0.25">
      <c r="B14" s="1">
        <v>1968</v>
      </c>
      <c r="C14" s="26">
        <v>2.7000000000000003E-2</v>
      </c>
      <c r="D14" s="26">
        <v>1.4999999999999999E-2</v>
      </c>
      <c r="E14" s="26">
        <v>4.4999999999999998E-2</v>
      </c>
      <c r="F14" s="26">
        <v>1.3000000000000001E-2</v>
      </c>
      <c r="G14" s="26">
        <v>3.7000000000000005E-2</v>
      </c>
      <c r="H14" s="26">
        <v>4.7E-2</v>
      </c>
      <c r="I14" s="26">
        <v>4.2999999999999997E-2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</row>
    <row r="15" spans="2:42" ht="15" x14ac:dyDescent="0.25">
      <c r="B15" s="1">
        <v>1969</v>
      </c>
      <c r="C15" s="26">
        <v>3.7999999999999999E-2</v>
      </c>
      <c r="D15" s="26">
        <v>1.9E-2</v>
      </c>
      <c r="E15" s="26">
        <v>0.06</v>
      </c>
      <c r="F15" s="26">
        <v>2.7000000000000003E-2</v>
      </c>
      <c r="G15" s="26">
        <v>7.400000000000001E-2</v>
      </c>
      <c r="H15" s="26">
        <v>5.4000000000000006E-2</v>
      </c>
      <c r="I15" s="26">
        <v>5.5E-2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  <row r="16" spans="2:42" ht="15" x14ac:dyDescent="0.25">
      <c r="B16" s="1">
        <v>1970</v>
      </c>
      <c r="C16" s="26">
        <v>3.9E-2</v>
      </c>
      <c r="D16" s="26">
        <v>3.5000000000000003E-2</v>
      </c>
      <c r="E16" s="26">
        <v>5.2999999999999999E-2</v>
      </c>
      <c r="F16" s="26">
        <v>0.05</v>
      </c>
      <c r="G16" s="26">
        <v>3.7000000000000005E-2</v>
      </c>
      <c r="H16" s="26">
        <v>6.4000000000000001E-2</v>
      </c>
      <c r="I16" s="26">
        <v>5.7999999999999996E-2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</row>
    <row r="17" spans="2:42" ht="15" x14ac:dyDescent="0.25">
      <c r="B17" s="1">
        <v>1971</v>
      </c>
      <c r="C17" s="26">
        <v>4.2999999999999997E-2</v>
      </c>
      <c r="D17" s="26">
        <v>5.2000000000000005E-2</v>
      </c>
      <c r="E17" s="26">
        <v>5.4000000000000006E-2</v>
      </c>
      <c r="F17" s="26">
        <v>4.8000000000000001E-2</v>
      </c>
      <c r="G17" s="26">
        <v>7.4999999999999997E-2</v>
      </c>
      <c r="H17" s="26">
        <v>9.4E-2</v>
      </c>
      <c r="I17" s="26">
        <v>4.2999999999999997E-2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</row>
    <row r="18" spans="2:42" ht="15" x14ac:dyDescent="0.25">
      <c r="B18" s="1">
        <v>1972</v>
      </c>
      <c r="C18" s="26">
        <v>5.4000000000000006E-2</v>
      </c>
      <c r="D18" s="26">
        <v>5.5E-2</v>
      </c>
      <c r="E18" s="26">
        <v>6.0999999999999999E-2</v>
      </c>
      <c r="F18" s="26">
        <v>5.7000000000000002E-2</v>
      </c>
      <c r="G18" s="26">
        <v>7.8E-2</v>
      </c>
      <c r="H18" s="26">
        <v>7.0999999999999994E-2</v>
      </c>
      <c r="I18" s="26">
        <v>3.3000000000000002E-2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</row>
    <row r="19" spans="2:42" ht="15" x14ac:dyDescent="0.25">
      <c r="B19" s="1">
        <v>1973</v>
      </c>
      <c r="C19" s="26">
        <v>7.0000000000000007E-2</v>
      </c>
      <c r="D19" s="26">
        <v>7.0000000000000007E-2</v>
      </c>
      <c r="E19" s="26">
        <v>7.400000000000001E-2</v>
      </c>
      <c r="F19" s="26">
        <v>0.10800000000000001</v>
      </c>
      <c r="G19" s="26">
        <v>0.08</v>
      </c>
      <c r="H19" s="26">
        <v>9.1999999999999998E-2</v>
      </c>
      <c r="I19" s="26">
        <v>6.2E-2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</row>
    <row r="20" spans="2:42" ht="15" x14ac:dyDescent="0.25">
      <c r="B20" s="1">
        <v>1974</v>
      </c>
      <c r="C20" s="26">
        <v>0.127</v>
      </c>
      <c r="D20" s="26">
        <v>7.0000000000000007E-2</v>
      </c>
      <c r="E20" s="26">
        <v>0.13600000000000001</v>
      </c>
      <c r="F20" s="26">
        <v>0.192</v>
      </c>
      <c r="G20" s="26">
        <v>9.6000000000000002E-2</v>
      </c>
      <c r="H20" s="26">
        <v>0.16</v>
      </c>
      <c r="I20" s="26">
        <v>0.111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</row>
    <row r="21" spans="2:42" ht="15" x14ac:dyDescent="0.25">
      <c r="B21" s="1">
        <v>1975</v>
      </c>
      <c r="C21" s="26">
        <v>0.128</v>
      </c>
      <c r="D21" s="26">
        <v>5.9000000000000004E-2</v>
      </c>
      <c r="E21" s="26">
        <v>0.11699999999999999</v>
      </c>
      <c r="F21" s="26">
        <v>0.17</v>
      </c>
      <c r="G21" s="26">
        <v>0.10199999999999999</v>
      </c>
      <c r="H21" s="26">
        <v>0.24199999999999999</v>
      </c>
      <c r="I21" s="26">
        <v>9.0999999999999998E-2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</row>
    <row r="22" spans="2:42" ht="15" x14ac:dyDescent="0.25">
      <c r="B22" s="1">
        <v>1976</v>
      </c>
      <c r="C22" s="26">
        <v>9.0999999999999998E-2</v>
      </c>
      <c r="D22" s="26">
        <v>4.2000000000000003E-2</v>
      </c>
      <c r="E22" s="26">
        <v>9.6000000000000002E-2</v>
      </c>
      <c r="F22" s="26">
        <v>0.16600000000000001</v>
      </c>
      <c r="G22" s="26">
        <v>8.8000000000000009E-2</v>
      </c>
      <c r="H22" s="26">
        <v>0.16600000000000001</v>
      </c>
      <c r="I22" s="26">
        <v>5.7000000000000002E-2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</row>
    <row r="23" spans="2:42" ht="15" x14ac:dyDescent="0.25">
      <c r="B23" s="1">
        <v>1977</v>
      </c>
      <c r="C23" s="26">
        <v>7.0999999999999994E-2</v>
      </c>
      <c r="D23" s="26">
        <v>3.7000000000000005E-2</v>
      </c>
      <c r="E23" s="26">
        <v>9.5000000000000001E-2</v>
      </c>
      <c r="F23" s="26">
        <v>0.17100000000000001</v>
      </c>
      <c r="G23" s="26">
        <v>6.4000000000000001E-2</v>
      </c>
      <c r="H23" s="26">
        <v>0.158</v>
      </c>
      <c r="I23" s="26">
        <v>6.5000000000000002E-2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</row>
    <row r="24" spans="2:42" ht="15" x14ac:dyDescent="0.25">
      <c r="B24" s="1">
        <v>1978</v>
      </c>
      <c r="C24" s="26">
        <v>4.4999999999999998E-2</v>
      </c>
      <c r="D24" s="26">
        <v>2.7000000000000003E-2</v>
      </c>
      <c r="E24" s="26">
        <v>9.3000000000000013E-2</v>
      </c>
      <c r="F24" s="26">
        <v>0.121</v>
      </c>
      <c r="G24" s="26">
        <v>4.0999999999999995E-2</v>
      </c>
      <c r="H24" s="26">
        <v>8.3000000000000004E-2</v>
      </c>
      <c r="I24" s="26">
        <v>7.5999999999999998E-2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</row>
    <row r="25" spans="2:42" ht="15" x14ac:dyDescent="0.25">
      <c r="B25" s="1">
        <v>1979</v>
      </c>
      <c r="C25" s="26">
        <v>4.4999999999999998E-2</v>
      </c>
      <c r="D25" s="26">
        <v>0.04</v>
      </c>
      <c r="E25" s="26">
        <v>0.106</v>
      </c>
      <c r="F25" s="26">
        <v>0.14800000000000002</v>
      </c>
      <c r="G25" s="26">
        <v>4.2000000000000003E-2</v>
      </c>
      <c r="H25" s="26">
        <v>0.13400000000000001</v>
      </c>
      <c r="I25" s="26">
        <v>0.113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</row>
    <row r="26" spans="2:42" ht="15" x14ac:dyDescent="0.25">
      <c r="B26" s="1">
        <v>1980</v>
      </c>
      <c r="C26" s="26">
        <v>6.6000000000000003E-2</v>
      </c>
      <c r="D26" s="26">
        <v>5.4000000000000006E-2</v>
      </c>
      <c r="E26" s="26">
        <v>0.13600000000000001</v>
      </c>
      <c r="F26" s="26">
        <v>0.21100000000000002</v>
      </c>
      <c r="G26" s="26">
        <v>6.5000000000000002E-2</v>
      </c>
      <c r="H26" s="26">
        <v>0.18</v>
      </c>
      <c r="I26" s="26">
        <v>0.13500000000000001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</row>
    <row r="27" spans="2:42" ht="15" x14ac:dyDescent="0.25">
      <c r="B27" s="1">
        <v>1981</v>
      </c>
      <c r="C27" s="26">
        <v>7.5999999999999998E-2</v>
      </c>
      <c r="D27" s="26">
        <v>6.3E-2</v>
      </c>
      <c r="E27" s="26">
        <v>0.13300000000000001</v>
      </c>
      <c r="F27" s="26">
        <v>0.18</v>
      </c>
      <c r="G27" s="26">
        <v>6.7000000000000004E-2</v>
      </c>
      <c r="H27" s="26">
        <v>0.11900000000000001</v>
      </c>
      <c r="I27" s="26">
        <v>0.10300000000000001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</row>
    <row r="28" spans="2:42" ht="15" x14ac:dyDescent="0.25">
      <c r="B28" s="1">
        <v>1982</v>
      </c>
      <c r="C28" s="26">
        <v>8.6999999999999994E-2</v>
      </c>
      <c r="D28" s="26">
        <v>5.2000000000000005E-2</v>
      </c>
      <c r="E28" s="26">
        <v>0.12</v>
      </c>
      <c r="F28" s="26">
        <v>0.16500000000000001</v>
      </c>
      <c r="G28" s="26">
        <v>5.9000000000000004E-2</v>
      </c>
      <c r="H28" s="26">
        <v>8.5999999999999993E-2</v>
      </c>
      <c r="I28" s="26">
        <v>6.0999999999999999E-2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</row>
    <row r="29" spans="2:42" ht="15" x14ac:dyDescent="0.25">
      <c r="B29" s="1">
        <v>1983</v>
      </c>
      <c r="C29" s="26">
        <v>7.6999999999999999E-2</v>
      </c>
      <c r="D29" s="26">
        <v>3.3000000000000002E-2</v>
      </c>
      <c r="E29" s="26">
        <v>9.5000000000000001E-2</v>
      </c>
      <c r="F29" s="26">
        <v>0.14599999999999999</v>
      </c>
      <c r="G29" s="26">
        <v>2.7000000000000003E-2</v>
      </c>
      <c r="H29" s="26">
        <v>4.5999999999999999E-2</v>
      </c>
      <c r="I29" s="26">
        <v>3.2000000000000001E-2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</row>
    <row r="30" spans="2:42" ht="15" x14ac:dyDescent="0.25">
      <c r="B30" s="1">
        <v>1984</v>
      </c>
      <c r="C30" s="26">
        <v>6.3E-2</v>
      </c>
      <c r="D30" s="26">
        <v>2.4E-2</v>
      </c>
      <c r="E30" s="26">
        <v>7.6999999999999999E-2</v>
      </c>
      <c r="F30" s="26">
        <v>0.10800000000000001</v>
      </c>
      <c r="G30" s="26">
        <v>3.3000000000000002E-2</v>
      </c>
      <c r="H30" s="26">
        <v>0.05</v>
      </c>
      <c r="I30" s="26">
        <v>4.2999999999999997E-2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</row>
    <row r="31" spans="2:42" ht="15" x14ac:dyDescent="0.25">
      <c r="B31" s="1">
        <v>1985</v>
      </c>
      <c r="C31" s="26">
        <v>4.9000000000000002E-2</v>
      </c>
      <c r="D31" s="26">
        <v>2.1000000000000001E-2</v>
      </c>
      <c r="E31" s="26">
        <v>5.7999999999999996E-2</v>
      </c>
      <c r="F31" s="26">
        <v>9.1999999999999998E-2</v>
      </c>
      <c r="G31" s="26">
        <v>2.3E-2</v>
      </c>
      <c r="H31" s="26">
        <v>6.0999999999999999E-2</v>
      </c>
      <c r="I31" s="26">
        <v>3.5000000000000003E-2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</row>
    <row r="32" spans="2:42" ht="15" x14ac:dyDescent="0.25">
      <c r="B32" s="1">
        <v>1986</v>
      </c>
      <c r="C32" s="26">
        <v>1.3000000000000001E-2</v>
      </c>
      <c r="D32" s="26">
        <v>-1E-3</v>
      </c>
      <c r="E32" s="26">
        <v>2.5000000000000001E-2</v>
      </c>
      <c r="F32" s="26">
        <v>5.7999999999999996E-2</v>
      </c>
      <c r="G32" s="26">
        <v>1E-3</v>
      </c>
      <c r="H32" s="26">
        <v>3.4000000000000002E-2</v>
      </c>
      <c r="I32" s="26">
        <v>1.9E-2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</row>
    <row r="33" spans="2:42" ht="15" x14ac:dyDescent="0.25">
      <c r="B33" s="1">
        <v>1987</v>
      </c>
      <c r="C33" s="26">
        <v>1.6E-2</v>
      </c>
      <c r="D33" s="26">
        <v>2E-3</v>
      </c>
      <c r="E33" s="26">
        <v>3.3000000000000002E-2</v>
      </c>
      <c r="F33" s="26">
        <v>4.7E-2</v>
      </c>
      <c r="G33" s="26">
        <v>-6.9999999999999993E-3</v>
      </c>
      <c r="H33" s="26">
        <v>4.0999999999999995E-2</v>
      </c>
      <c r="I33" s="26">
        <v>3.7000000000000005E-2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</row>
    <row r="34" spans="2:42" ht="15" x14ac:dyDescent="0.25">
      <c r="B34" s="1">
        <v>1988</v>
      </c>
      <c r="C34" s="26">
        <v>1.2E-2</v>
      </c>
      <c r="D34" s="26">
        <v>1.3000000000000001E-2</v>
      </c>
      <c r="E34" s="26">
        <v>2.7000000000000003E-2</v>
      </c>
      <c r="F34" s="26">
        <v>5.0999999999999997E-2</v>
      </c>
      <c r="G34" s="26">
        <v>6.9999999999999993E-3</v>
      </c>
      <c r="H34" s="26">
        <v>0.04</v>
      </c>
      <c r="I34" s="26">
        <v>4.0999999999999995E-2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</row>
    <row r="35" spans="2:42" ht="15" x14ac:dyDescent="0.25">
      <c r="B35" s="1">
        <v>1989</v>
      </c>
      <c r="C35" s="26">
        <v>3.1E-2</v>
      </c>
      <c r="D35" s="26">
        <v>2.7999999999999997E-2</v>
      </c>
      <c r="E35" s="26">
        <v>3.5000000000000003E-2</v>
      </c>
      <c r="F35" s="26">
        <v>6.3E-2</v>
      </c>
      <c r="G35" s="26">
        <v>1.1000000000000001E-2</v>
      </c>
      <c r="H35" s="26">
        <v>5.2000000000000005E-2</v>
      </c>
      <c r="I35" s="26">
        <v>4.8000000000000001E-2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</row>
    <row r="36" spans="2:42" ht="15" x14ac:dyDescent="0.25">
      <c r="B36" s="1">
        <v>1990</v>
      </c>
      <c r="C36" s="26">
        <v>3.4000000000000002E-2</v>
      </c>
      <c r="D36" s="26">
        <v>2.7000000000000003E-2</v>
      </c>
      <c r="E36" s="26">
        <v>3.2000000000000001E-2</v>
      </c>
      <c r="F36" s="26">
        <v>6.5000000000000002E-2</v>
      </c>
      <c r="G36" s="26">
        <v>2.5000000000000001E-2</v>
      </c>
      <c r="H36" s="26">
        <v>7.0000000000000007E-2</v>
      </c>
      <c r="I36" s="26">
        <v>5.4000000000000006E-2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2:42" ht="15" x14ac:dyDescent="0.25">
      <c r="B37" s="1">
        <v>1991</v>
      </c>
      <c r="C37" s="26">
        <v>3.2000000000000001E-2</v>
      </c>
      <c r="D37" s="26">
        <v>0.04</v>
      </c>
      <c r="E37" s="26">
        <v>3.2000000000000001E-2</v>
      </c>
      <c r="F37" s="26">
        <v>6.3E-2</v>
      </c>
      <c r="G37" s="26">
        <v>3.2000000000000001E-2</v>
      </c>
      <c r="H37" s="26">
        <v>7.4999999999999997E-2</v>
      </c>
      <c r="I37" s="26">
        <v>4.2000000000000003E-2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</row>
    <row r="38" spans="2:42" ht="15" x14ac:dyDescent="0.25">
      <c r="B38" s="1">
        <v>1992</v>
      </c>
      <c r="C38" s="26">
        <v>2.4E-2</v>
      </c>
      <c r="D38" s="26">
        <v>5.0999999999999997E-2</v>
      </c>
      <c r="E38" s="26">
        <v>2.4E-2</v>
      </c>
      <c r="F38" s="26">
        <v>5.2999999999999999E-2</v>
      </c>
      <c r="G38" s="26">
        <v>3.2000000000000001E-2</v>
      </c>
      <c r="H38" s="26">
        <v>4.2999999999999997E-2</v>
      </c>
      <c r="I38" s="26">
        <v>0.03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</row>
    <row r="39" spans="2:42" ht="15" x14ac:dyDescent="0.25">
      <c r="B39" s="1">
        <v>1993</v>
      </c>
      <c r="C39" s="26">
        <v>2.7999999999999997E-2</v>
      </c>
      <c r="D39" s="26">
        <v>4.4999999999999998E-2</v>
      </c>
      <c r="E39" s="26">
        <v>2.1000000000000001E-2</v>
      </c>
      <c r="F39" s="26">
        <v>4.5999999999999999E-2</v>
      </c>
      <c r="G39" s="26">
        <v>2.6000000000000002E-2</v>
      </c>
      <c r="H39" s="26">
        <v>2.5000000000000001E-2</v>
      </c>
      <c r="I39" s="26">
        <v>0.03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2:42" ht="15" x14ac:dyDescent="0.25">
      <c r="B40" s="1">
        <v>1994</v>
      </c>
      <c r="C40" s="26">
        <v>2.4E-2</v>
      </c>
      <c r="D40" s="26">
        <v>2.7000000000000003E-2</v>
      </c>
      <c r="E40" s="26">
        <v>1.7000000000000001E-2</v>
      </c>
      <c r="F40" s="26">
        <v>4.0999999999999995E-2</v>
      </c>
      <c r="G40" s="26">
        <v>2.7999999999999997E-2</v>
      </c>
      <c r="H40" s="26">
        <v>0.02</v>
      </c>
      <c r="I40" s="26">
        <v>2.6000000000000002E-2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2:42" ht="15" x14ac:dyDescent="0.25">
      <c r="B41" s="1">
        <v>1995</v>
      </c>
      <c r="C41" s="26">
        <v>1.4999999999999999E-2</v>
      </c>
      <c r="D41" s="26">
        <v>1.7000000000000001E-2</v>
      </c>
      <c r="E41" s="26">
        <v>1.8000000000000002E-2</v>
      </c>
      <c r="F41" s="26">
        <v>5.2000000000000005E-2</v>
      </c>
      <c r="G41" s="26">
        <v>1.9E-2</v>
      </c>
      <c r="H41" s="26">
        <v>2.6000000000000002E-2</v>
      </c>
      <c r="I41" s="26">
        <v>2.7999999999999997E-2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</row>
    <row r="42" spans="2:42" ht="15" x14ac:dyDescent="0.25">
      <c r="B42" s="1">
        <v>1996</v>
      </c>
      <c r="C42" s="26">
        <v>2.1000000000000001E-2</v>
      </c>
      <c r="D42" s="26">
        <v>1.3999999999999999E-2</v>
      </c>
      <c r="E42" s="26">
        <v>0.02</v>
      </c>
      <c r="F42" s="26">
        <v>0.04</v>
      </c>
      <c r="G42" s="26">
        <v>0.02</v>
      </c>
      <c r="H42" s="26">
        <v>2.5000000000000001E-2</v>
      </c>
      <c r="I42" s="26">
        <v>2.8999999999999998E-2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</row>
    <row r="43" spans="2:42" ht="15" x14ac:dyDescent="0.25">
      <c r="B43" s="1">
        <v>1997</v>
      </c>
      <c r="C43" s="26">
        <v>1.6E-2</v>
      </c>
      <c r="D43" s="26">
        <v>1.9E-2</v>
      </c>
      <c r="E43" s="26">
        <v>1.2E-2</v>
      </c>
      <c r="F43" s="26">
        <v>0.02</v>
      </c>
      <c r="G43" s="26">
        <v>2.2000000000000002E-2</v>
      </c>
      <c r="H43" s="26">
        <v>1.8000000000000002E-2</v>
      </c>
      <c r="I43" s="26">
        <v>2.3E-2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</row>
    <row r="44" spans="2:42" ht="15" x14ac:dyDescent="0.25">
      <c r="B44" s="1">
        <v>1998</v>
      </c>
      <c r="C44" s="26">
        <v>9.0000000000000011E-3</v>
      </c>
      <c r="D44" s="26">
        <v>9.0000000000000011E-3</v>
      </c>
      <c r="E44" s="26">
        <v>6.0000000000000001E-3</v>
      </c>
      <c r="F44" s="26">
        <v>0.02</v>
      </c>
      <c r="G44" s="26">
        <v>0.02</v>
      </c>
      <c r="H44" s="26">
        <v>1.6E-2</v>
      </c>
      <c r="I44" s="26">
        <v>1.6E-2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</row>
    <row r="45" spans="2:42" ht="15" x14ac:dyDescent="0.25">
      <c r="B45" s="1">
        <v>1999</v>
      </c>
      <c r="C45" s="26">
        <v>1.1000000000000001E-2</v>
      </c>
      <c r="D45" s="26">
        <v>6.0000000000000001E-3</v>
      </c>
      <c r="E45" s="26">
        <v>5.0000000000000001E-3</v>
      </c>
      <c r="F45" s="26">
        <v>1.7000000000000001E-2</v>
      </c>
      <c r="G45" s="26">
        <v>2.2000000000000002E-2</v>
      </c>
      <c r="H45" s="26">
        <v>1.3000000000000001E-2</v>
      </c>
      <c r="I45" s="26">
        <v>2.2000000000000002E-2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</row>
    <row r="46" spans="2:42" ht="15" x14ac:dyDescent="0.25">
      <c r="B46" s="1">
        <v>2000</v>
      </c>
      <c r="C46" s="26">
        <v>2.5000000000000001E-2</v>
      </c>
      <c r="D46" s="26">
        <v>1.3999999999999999E-2</v>
      </c>
      <c r="E46" s="26">
        <v>1.7000000000000001E-2</v>
      </c>
      <c r="F46" s="26">
        <v>2.5000000000000001E-2</v>
      </c>
      <c r="G46" s="26">
        <v>2.3E-2</v>
      </c>
      <c r="H46" s="26">
        <v>8.0000000000000002E-3</v>
      </c>
      <c r="I46" s="26">
        <v>3.4000000000000002E-2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</row>
    <row r="47" spans="2:42" ht="15" x14ac:dyDescent="0.25">
      <c r="B47" s="1">
        <v>2001</v>
      </c>
      <c r="C47" s="26">
        <v>2.5000000000000001E-2</v>
      </c>
      <c r="D47" s="26">
        <v>0.02</v>
      </c>
      <c r="E47" s="26">
        <v>1.6E-2</v>
      </c>
      <c r="F47" s="26">
        <v>2.7999999999999997E-2</v>
      </c>
      <c r="G47" s="26">
        <v>4.2000000000000003E-2</v>
      </c>
      <c r="H47" s="26">
        <v>1.2E-2</v>
      </c>
      <c r="I47" s="26">
        <v>2.7999999999999997E-2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</row>
    <row r="48" spans="2:42" ht="15" x14ac:dyDescent="0.25">
      <c r="B48" s="1">
        <v>2002</v>
      </c>
      <c r="C48" s="26">
        <v>1.6E-2</v>
      </c>
      <c r="D48" s="26">
        <v>1.3999999999999999E-2</v>
      </c>
      <c r="E48" s="26">
        <v>1.9E-2</v>
      </c>
      <c r="F48" s="26">
        <v>2.5000000000000001E-2</v>
      </c>
      <c r="G48" s="26">
        <v>3.3000000000000002E-2</v>
      </c>
      <c r="H48" s="26">
        <v>1.3000000000000001E-2</v>
      </c>
      <c r="I48" s="26">
        <v>1.6E-2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</row>
    <row r="49" spans="2:42" ht="15" x14ac:dyDescent="0.25">
      <c r="B49" s="1">
        <v>2003</v>
      </c>
      <c r="C49" s="26">
        <v>1.6E-2</v>
      </c>
      <c r="D49" s="26">
        <v>0.01</v>
      </c>
      <c r="E49" s="26">
        <v>2.1000000000000001E-2</v>
      </c>
      <c r="F49" s="26">
        <v>2.7000000000000003E-2</v>
      </c>
      <c r="G49" s="26">
        <v>2.1000000000000001E-2</v>
      </c>
      <c r="H49" s="26">
        <v>1.3999999999999999E-2</v>
      </c>
      <c r="I49" s="26">
        <v>2.3E-2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</row>
    <row r="50" spans="2:42" ht="15" x14ac:dyDescent="0.25">
      <c r="B50" s="1">
        <v>2004</v>
      </c>
      <c r="C50" s="26">
        <v>2.1000000000000001E-2</v>
      </c>
      <c r="D50" s="26">
        <v>1.7000000000000001E-2</v>
      </c>
      <c r="E50" s="26">
        <v>2.1000000000000001E-2</v>
      </c>
      <c r="F50" s="26">
        <v>2.2000000000000002E-2</v>
      </c>
      <c r="G50" s="26">
        <v>1.2E-2</v>
      </c>
      <c r="H50" s="26">
        <v>1.3000000000000001E-2</v>
      </c>
      <c r="I50" s="26">
        <v>2.7000000000000003E-2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</row>
    <row r="51" spans="2:42" ht="15" x14ac:dyDescent="0.25">
      <c r="B51" s="1">
        <v>2005</v>
      </c>
      <c r="C51" s="26">
        <v>2.7999999999999997E-2</v>
      </c>
      <c r="D51" s="26">
        <v>1.4999999999999999E-2</v>
      </c>
      <c r="E51" s="26">
        <v>1.7000000000000001E-2</v>
      </c>
      <c r="F51" s="26">
        <v>0.02</v>
      </c>
      <c r="G51" s="26">
        <v>1.7000000000000001E-2</v>
      </c>
      <c r="H51" s="26">
        <v>2.1000000000000001E-2</v>
      </c>
      <c r="I51" s="26">
        <v>3.4000000000000002E-2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</row>
    <row r="52" spans="2:42" ht="15" x14ac:dyDescent="0.25">
      <c r="B52" s="1">
        <v>2006</v>
      </c>
      <c r="C52" s="26">
        <v>1.8000000000000002E-2</v>
      </c>
      <c r="D52" s="26">
        <v>1.6E-2</v>
      </c>
      <c r="E52" s="26">
        <v>1.7000000000000001E-2</v>
      </c>
      <c r="F52" s="26">
        <v>2.1000000000000001E-2</v>
      </c>
      <c r="G52" s="26">
        <v>1.2E-2</v>
      </c>
      <c r="H52" s="26">
        <v>2.3E-2</v>
      </c>
      <c r="I52" s="26">
        <v>3.2000000000000001E-2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</row>
    <row r="53" spans="2:42" ht="15" x14ac:dyDescent="0.25">
      <c r="B53" s="1">
        <v>2007</v>
      </c>
      <c r="C53" s="26">
        <v>1.8000000000000002E-2</v>
      </c>
      <c r="D53" s="26">
        <v>2.3E-2</v>
      </c>
      <c r="E53" s="26">
        <v>1.4999999999999999E-2</v>
      </c>
      <c r="F53" s="26">
        <v>1.8000000000000002E-2</v>
      </c>
      <c r="G53" s="26">
        <v>1.6E-2</v>
      </c>
      <c r="H53" s="26">
        <v>2.3E-2</v>
      </c>
      <c r="I53" s="26">
        <v>2.8999999999999998E-2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</row>
    <row r="54" spans="2:42" ht="15" x14ac:dyDescent="0.25">
      <c r="B54" s="1">
        <v>2008</v>
      </c>
      <c r="C54" s="26">
        <v>4.4999999999999998E-2</v>
      </c>
      <c r="D54" s="26">
        <v>2.6000000000000002E-2</v>
      </c>
      <c r="E54" s="26">
        <v>2.7999999999999997E-2</v>
      </c>
      <c r="F54" s="26">
        <v>3.3000000000000002E-2</v>
      </c>
      <c r="G54" s="26">
        <v>2.5000000000000001E-2</v>
      </c>
      <c r="H54" s="26">
        <v>3.6000000000000004E-2</v>
      </c>
      <c r="I54" s="26">
        <v>3.7999999999999999E-2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</row>
    <row r="55" spans="2:42" ht="15" x14ac:dyDescent="0.25">
      <c r="B55" s="1">
        <v>2009</v>
      </c>
      <c r="C55" s="26">
        <v>-1E-3</v>
      </c>
      <c r="D55" s="26">
        <v>3.0000000000000001E-3</v>
      </c>
      <c r="E55" s="26">
        <v>1E-3</v>
      </c>
      <c r="F55" s="26">
        <v>8.0000000000000002E-3</v>
      </c>
      <c r="G55" s="26">
        <v>1.2E-2</v>
      </c>
      <c r="H55" s="26">
        <v>2.2000000000000002E-2</v>
      </c>
      <c r="I55" s="26">
        <v>-4.0000000000000001E-3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</row>
    <row r="56" spans="2:42" ht="15" x14ac:dyDescent="0.25">
      <c r="B56" s="1">
        <v>2010</v>
      </c>
      <c r="C56" s="26">
        <v>2.2000000000000002E-2</v>
      </c>
      <c r="D56" s="26">
        <v>1.1000000000000001E-2</v>
      </c>
      <c r="E56" s="26">
        <v>1.4999999999999999E-2</v>
      </c>
      <c r="F56" s="26">
        <v>1.4999999999999999E-2</v>
      </c>
      <c r="G56" s="26">
        <v>1.3000000000000001E-2</v>
      </c>
      <c r="H56" s="26">
        <v>3.3000000000000002E-2</v>
      </c>
      <c r="I56" s="26">
        <v>1.6E-2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</row>
    <row r="57" spans="2:42" ht="15" x14ac:dyDescent="0.25">
      <c r="B57" s="1">
        <v>2011</v>
      </c>
      <c r="C57" s="26">
        <v>3.5000000000000003E-2</v>
      </c>
      <c r="D57" s="26">
        <v>2.1000000000000001E-2</v>
      </c>
      <c r="E57" s="26">
        <v>2.1000000000000001E-2</v>
      </c>
      <c r="F57" s="26">
        <v>2.7999999999999997E-2</v>
      </c>
      <c r="G57" s="26">
        <v>2.3E-2</v>
      </c>
      <c r="H57" s="26">
        <v>4.4999999999999998E-2</v>
      </c>
      <c r="I57" s="26">
        <v>3.2000000000000001E-2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</row>
    <row r="58" spans="2:42" ht="15" x14ac:dyDescent="0.25">
      <c r="B58" s="1">
        <v>2012</v>
      </c>
      <c r="C58" s="26">
        <v>2.7999999999999997E-2</v>
      </c>
      <c r="D58" s="26">
        <v>0.02</v>
      </c>
      <c r="E58" s="26">
        <v>0.02</v>
      </c>
      <c r="F58" s="26">
        <v>0.03</v>
      </c>
      <c r="G58" s="26">
        <v>2.5000000000000001E-2</v>
      </c>
      <c r="H58" s="26">
        <v>2.7999999999999997E-2</v>
      </c>
      <c r="I58" s="26">
        <v>2.1000000000000001E-2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</row>
    <row r="59" spans="2:42" ht="15" x14ac:dyDescent="0.25">
      <c r="B59" s="1">
        <v>2013</v>
      </c>
      <c r="C59" s="26">
        <v>1.1000000000000001E-2</v>
      </c>
      <c r="D59" s="26">
        <v>1.4999999999999999E-2</v>
      </c>
      <c r="E59" s="26">
        <v>9.0000000000000011E-3</v>
      </c>
      <c r="F59" s="26">
        <v>1.2E-2</v>
      </c>
      <c r="G59" s="26">
        <v>2.5000000000000001E-2</v>
      </c>
      <c r="H59" s="26">
        <v>2.6000000000000002E-2</v>
      </c>
      <c r="I59" s="26">
        <v>1.4999999999999999E-2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</row>
    <row r="60" spans="2:42" ht="15" x14ac:dyDescent="0.25">
      <c r="B60" s="1">
        <v>2014</v>
      </c>
      <c r="C60" s="26">
        <v>3.0000000000000001E-3</v>
      </c>
      <c r="D60" s="26">
        <v>9.0000000000000011E-3</v>
      </c>
      <c r="E60" s="26">
        <v>5.0000000000000001E-3</v>
      </c>
      <c r="F60" s="26">
        <v>2E-3</v>
      </c>
      <c r="G60" s="26">
        <v>0.01</v>
      </c>
      <c r="H60" s="26">
        <v>1.4999999999999999E-2</v>
      </c>
      <c r="I60" s="26">
        <v>1.6E-2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</row>
    <row r="61" spans="2:42" x14ac:dyDescent="0.2">
      <c r="B61" s="1">
        <v>2015</v>
      </c>
      <c r="C61" s="27">
        <v>6.0000000000000001E-3</v>
      </c>
      <c r="D61" s="27">
        <v>2E-3</v>
      </c>
      <c r="E61" s="27">
        <v>0</v>
      </c>
      <c r="F61" s="27">
        <v>0</v>
      </c>
      <c r="G61" s="27">
        <v>6.0000000000000001E-3</v>
      </c>
      <c r="H61" s="27">
        <v>0</v>
      </c>
      <c r="I61" s="27">
        <v>0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</row>
    <row r="62" spans="2:42" x14ac:dyDescent="0.2">
      <c r="B62" s="1">
        <v>2016</v>
      </c>
      <c r="C62" s="27">
        <v>0.02</v>
      </c>
      <c r="D62" s="27">
        <v>5.0000000000000001E-3</v>
      </c>
      <c r="E62" s="27">
        <v>2E-3</v>
      </c>
      <c r="F62" s="27">
        <v>-1E-3</v>
      </c>
      <c r="G62" s="27">
        <v>3.0000000000000001E-3</v>
      </c>
      <c r="H62" s="27">
        <v>6.9999999999999993E-3</v>
      </c>
      <c r="I62" s="27">
        <v>1.3000000000000001E-2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</row>
    <row r="63" spans="2:42" x14ac:dyDescent="0.2">
      <c r="B63" s="1"/>
      <c r="C63" s="2"/>
      <c r="D63" s="2"/>
      <c r="E63" s="2"/>
      <c r="F63" s="2"/>
      <c r="G63" s="2"/>
      <c r="H63" s="2"/>
      <c r="I63" s="2"/>
    </row>
    <row r="64" spans="2:42" ht="15" hidden="1" x14ac:dyDescent="0.25">
      <c r="B64" s="1"/>
      <c r="C64" s="9"/>
      <c r="D64" s="9"/>
      <c r="E64" s="9"/>
      <c r="F64" s="9"/>
      <c r="G64" s="9"/>
      <c r="H64" s="9"/>
      <c r="I64" s="9"/>
    </row>
    <row r="65" spans="2:9" ht="15" hidden="1" x14ac:dyDescent="0.25">
      <c r="B65" s="1"/>
      <c r="C65" s="9"/>
      <c r="D65" s="9"/>
      <c r="E65" s="9"/>
      <c r="F65" s="9"/>
      <c r="G65" s="9"/>
      <c r="H65" s="9"/>
      <c r="I65" s="9"/>
    </row>
    <row r="66" spans="2:9" ht="15" hidden="1" x14ac:dyDescent="0.25">
      <c r="B66" s="1"/>
      <c r="C66" s="9"/>
      <c r="D66" s="9"/>
      <c r="E66" s="9"/>
      <c r="F66" s="9"/>
      <c r="G66" s="9"/>
      <c r="H66" s="9"/>
      <c r="I66" s="9"/>
    </row>
    <row r="67" spans="2:9" ht="15" hidden="1" x14ac:dyDescent="0.25">
      <c r="B67" s="1"/>
      <c r="C67" s="9"/>
      <c r="D67" s="9"/>
      <c r="E67" s="9"/>
      <c r="F67" s="9"/>
      <c r="G67" s="9"/>
      <c r="H67" s="9"/>
      <c r="I67" s="9"/>
    </row>
    <row r="68" spans="2:9" ht="15" hidden="1" x14ac:dyDescent="0.25">
      <c r="B68" s="1"/>
      <c r="C68" s="9"/>
      <c r="D68" s="9"/>
      <c r="E68" s="9"/>
      <c r="F68" s="9"/>
      <c r="G68" s="9"/>
      <c r="H68" s="9"/>
      <c r="I68" s="9"/>
    </row>
    <row r="69" spans="2:9" ht="15" hidden="1" x14ac:dyDescent="0.25">
      <c r="B69" s="1"/>
      <c r="C69" s="9"/>
      <c r="D69" s="9"/>
      <c r="E69" s="9"/>
      <c r="F69" s="9"/>
      <c r="G69" s="9"/>
      <c r="H69" s="9"/>
      <c r="I69" s="9"/>
    </row>
    <row r="70" spans="2:9" ht="15" hidden="1" x14ac:dyDescent="0.25">
      <c r="B70" s="1"/>
      <c r="C70" s="9"/>
      <c r="D70" s="9"/>
      <c r="E70" s="9"/>
      <c r="F70" s="9"/>
      <c r="G70" s="9"/>
      <c r="H70" s="9"/>
      <c r="I70" s="9"/>
    </row>
    <row r="71" spans="2:9" ht="15" hidden="1" x14ac:dyDescent="0.25">
      <c r="B71" s="1"/>
      <c r="C71" s="9"/>
      <c r="D71" s="9"/>
      <c r="E71" s="9"/>
      <c r="F71" s="9"/>
      <c r="G71" s="9"/>
      <c r="H71" s="9"/>
      <c r="I71" s="9"/>
    </row>
    <row r="72" spans="2:9" ht="15" hidden="1" x14ac:dyDescent="0.25">
      <c r="B72" s="1"/>
      <c r="C72" s="9"/>
      <c r="D72" s="9"/>
      <c r="E72" s="9"/>
      <c r="F72" s="9"/>
      <c r="G72" s="9"/>
      <c r="H72" s="9"/>
      <c r="I72" s="9"/>
    </row>
    <row r="73" spans="2:9" ht="15" hidden="1" x14ac:dyDescent="0.25">
      <c r="B73" s="1"/>
      <c r="C73" s="9"/>
      <c r="D73" s="9"/>
      <c r="E73" s="9"/>
      <c r="F73" s="9"/>
      <c r="G73" s="9"/>
      <c r="H73" s="9"/>
      <c r="I73" s="9"/>
    </row>
    <row r="74" spans="2:9" ht="15" hidden="1" x14ac:dyDescent="0.25">
      <c r="B74" s="1"/>
      <c r="C74" s="9"/>
      <c r="D74" s="9"/>
      <c r="E74" s="9"/>
      <c r="F74" s="9"/>
      <c r="G74" s="9"/>
      <c r="H74" s="9"/>
      <c r="I74" s="9"/>
    </row>
    <row r="75" spans="2:9" ht="15" hidden="1" x14ac:dyDescent="0.25">
      <c r="B75" s="1"/>
      <c r="C75" s="9"/>
      <c r="D75" s="9"/>
      <c r="E75" s="9"/>
      <c r="F75" s="9"/>
      <c r="G75" s="9"/>
      <c r="H75" s="9"/>
      <c r="I75" s="9"/>
    </row>
    <row r="76" spans="2:9" ht="15" hidden="1" x14ac:dyDescent="0.25">
      <c r="B76" s="1"/>
      <c r="C76" s="9"/>
      <c r="D76" s="9"/>
      <c r="E76" s="9"/>
      <c r="F76" s="9"/>
      <c r="G76" s="9"/>
      <c r="H76" s="9"/>
      <c r="I76" s="9"/>
    </row>
    <row r="77" spans="2:9" ht="15" hidden="1" x14ac:dyDescent="0.25">
      <c r="B77" s="1"/>
      <c r="C77" s="9"/>
      <c r="D77" s="9"/>
      <c r="E77" s="9"/>
      <c r="F77" s="9"/>
      <c r="G77" s="9"/>
      <c r="H77" s="9"/>
      <c r="I77" s="9"/>
    </row>
    <row r="78" spans="2:9" ht="15" hidden="1" x14ac:dyDescent="0.25">
      <c r="B78" s="1"/>
      <c r="C78" s="9"/>
      <c r="D78" s="9"/>
      <c r="E78" s="9"/>
      <c r="F78" s="9"/>
      <c r="G78" s="9"/>
      <c r="H78" s="9"/>
      <c r="I78" s="9"/>
    </row>
    <row r="79" spans="2:9" ht="15" hidden="1" x14ac:dyDescent="0.25">
      <c r="B79" s="1"/>
      <c r="C79" s="9"/>
      <c r="D79" s="9"/>
      <c r="E79" s="9"/>
      <c r="F79" s="9"/>
      <c r="G79" s="9"/>
      <c r="H79" s="9"/>
      <c r="I79" s="9"/>
    </row>
    <row r="80" spans="2:9" ht="15" hidden="1" x14ac:dyDescent="0.25">
      <c r="B80" s="1"/>
      <c r="C80" s="9"/>
      <c r="D80" s="9"/>
      <c r="E80" s="9"/>
      <c r="F80" s="9"/>
      <c r="G80" s="9"/>
      <c r="H80" s="9"/>
      <c r="I80" s="9"/>
    </row>
    <row r="81" spans="2:10" ht="15" hidden="1" x14ac:dyDescent="0.25">
      <c r="B81" s="1"/>
      <c r="C81" s="9"/>
      <c r="D81" s="9"/>
      <c r="E81" s="9"/>
      <c r="F81" s="9"/>
      <c r="G81" s="9"/>
      <c r="H81" s="9"/>
      <c r="I81" s="9"/>
      <c r="J81" s="9"/>
    </row>
    <row r="82" spans="2:10" ht="15" hidden="1" x14ac:dyDescent="0.25">
      <c r="B82" s="1"/>
      <c r="C82" s="9"/>
      <c r="D82" s="9"/>
      <c r="E82" s="9"/>
      <c r="F82" s="9"/>
      <c r="G82" s="9"/>
      <c r="H82" s="9"/>
      <c r="I82" s="9"/>
      <c r="J82" s="9"/>
    </row>
    <row r="83" spans="2:10" ht="15" hidden="1" x14ac:dyDescent="0.25">
      <c r="B83" s="1"/>
      <c r="C83" s="9"/>
      <c r="D83" s="9"/>
      <c r="E83" s="9"/>
      <c r="F83" s="9"/>
      <c r="G83" s="9"/>
      <c r="H83" s="9"/>
      <c r="I83" s="9"/>
      <c r="J83" s="9"/>
    </row>
    <row r="84" spans="2:10" ht="15" hidden="1" x14ac:dyDescent="0.25">
      <c r="B84" s="1"/>
      <c r="C84" s="9"/>
      <c r="D84" s="9"/>
      <c r="E84" s="9"/>
      <c r="F84" s="9"/>
      <c r="G84" s="9"/>
      <c r="H84" s="9"/>
      <c r="I84" s="9"/>
      <c r="J84" s="9"/>
    </row>
    <row r="85" spans="2:10" ht="15" hidden="1" x14ac:dyDescent="0.25">
      <c r="B85" s="1"/>
      <c r="C85" s="9"/>
      <c r="D85" s="9"/>
      <c r="E85" s="9"/>
      <c r="F85" s="9"/>
      <c r="G85" s="9"/>
      <c r="H85" s="9"/>
      <c r="I85" s="9"/>
      <c r="J85" s="9"/>
    </row>
    <row r="86" spans="2:10" ht="15" hidden="1" x14ac:dyDescent="0.25">
      <c r="B86" s="1"/>
      <c r="C86" s="9"/>
      <c r="D86" s="9"/>
      <c r="E86" s="9"/>
      <c r="F86" s="9"/>
      <c r="G86" s="9"/>
      <c r="H86" s="9"/>
      <c r="I86" s="9"/>
      <c r="J86" s="9"/>
    </row>
    <row r="87" spans="2:10" ht="15" hidden="1" x14ac:dyDescent="0.25">
      <c r="B87" s="1"/>
      <c r="C87" s="9"/>
      <c r="D87" s="9"/>
      <c r="E87" s="9"/>
      <c r="F87" s="9"/>
      <c r="G87" s="9"/>
      <c r="H87" s="9"/>
      <c r="I87" s="9"/>
      <c r="J87" s="9"/>
    </row>
    <row r="88" spans="2:10" ht="15" hidden="1" x14ac:dyDescent="0.25">
      <c r="B88" s="1"/>
      <c r="C88" s="9"/>
      <c r="D88" s="9"/>
      <c r="E88" s="9"/>
      <c r="F88" s="9"/>
      <c r="G88" s="9"/>
      <c r="H88" s="9"/>
      <c r="I88" s="9"/>
      <c r="J88" s="9"/>
    </row>
    <row r="89" spans="2:10" ht="15" hidden="1" x14ac:dyDescent="0.25">
      <c r="B89" s="1"/>
      <c r="C89" s="9"/>
      <c r="D89" s="9"/>
      <c r="E89" s="9"/>
      <c r="F89" s="9"/>
      <c r="G89" s="9"/>
      <c r="H89" s="9"/>
      <c r="I89" s="9"/>
      <c r="J89" s="9"/>
    </row>
    <row r="90" spans="2:10" ht="15" hidden="1" x14ac:dyDescent="0.25">
      <c r="B90" s="1"/>
      <c r="C90" s="9"/>
      <c r="D90" s="9"/>
      <c r="E90" s="9"/>
      <c r="F90" s="9"/>
      <c r="G90" s="9"/>
      <c r="H90" s="9"/>
      <c r="I90" s="9"/>
      <c r="J90" s="9"/>
    </row>
    <row r="91" spans="2:10" ht="15" hidden="1" x14ac:dyDescent="0.25">
      <c r="B91" s="1"/>
      <c r="C91" s="9"/>
      <c r="D91" s="9"/>
      <c r="E91" s="9"/>
      <c r="F91" s="9"/>
      <c r="G91" s="9"/>
      <c r="H91" s="9"/>
      <c r="I91" s="9"/>
      <c r="J91" s="9"/>
    </row>
    <row r="92" spans="2:10" ht="15" hidden="1" x14ac:dyDescent="0.25">
      <c r="B92" s="1"/>
      <c r="C92" s="9"/>
      <c r="D92" s="9"/>
      <c r="E92" s="9"/>
      <c r="F92" s="9"/>
      <c r="G92" s="9"/>
      <c r="H92" s="9"/>
      <c r="I92" s="9"/>
      <c r="J92" s="9"/>
    </row>
    <row r="93" spans="2:10" ht="15" hidden="1" x14ac:dyDescent="0.25">
      <c r="B93" s="1"/>
      <c r="C93" s="9"/>
      <c r="D93" s="9"/>
      <c r="E93" s="9"/>
      <c r="F93" s="9"/>
      <c r="G93" s="9"/>
      <c r="H93" s="9"/>
      <c r="I93" s="9"/>
      <c r="J93" s="9"/>
    </row>
    <row r="94" spans="2:10" ht="15" hidden="1" x14ac:dyDescent="0.25">
      <c r="B94" s="1"/>
      <c r="C94" s="9"/>
      <c r="D94" s="9"/>
      <c r="E94" s="9"/>
      <c r="F94" s="9"/>
      <c r="G94" s="9"/>
      <c r="H94" s="9"/>
      <c r="I94" s="9"/>
      <c r="J94" s="9"/>
    </row>
    <row r="95" spans="2:10" ht="15" hidden="1" x14ac:dyDescent="0.25">
      <c r="B95" s="1"/>
      <c r="C95" s="9"/>
      <c r="D95" s="9"/>
      <c r="E95" s="9"/>
      <c r="F95" s="9"/>
      <c r="G95" s="9"/>
      <c r="H95" s="9"/>
      <c r="I95" s="9"/>
      <c r="J95" s="9"/>
    </row>
    <row r="96" spans="2:10" ht="15" hidden="1" x14ac:dyDescent="0.25">
      <c r="B96" s="1"/>
      <c r="C96" s="9"/>
      <c r="D96" s="9"/>
      <c r="E96" s="9"/>
      <c r="F96" s="9"/>
      <c r="G96" s="9"/>
      <c r="H96" s="9"/>
      <c r="I96" s="9"/>
      <c r="J96" s="9"/>
    </row>
    <row r="97" spans="2:10" ht="15" hidden="1" x14ac:dyDescent="0.25">
      <c r="B97" s="1"/>
      <c r="C97" s="9"/>
      <c r="D97" s="9"/>
      <c r="E97" s="9"/>
      <c r="F97" s="9"/>
      <c r="G97" s="9"/>
      <c r="H97" s="9"/>
      <c r="I97" s="9"/>
      <c r="J97" s="9"/>
    </row>
    <row r="98" spans="2:10" ht="15" hidden="1" x14ac:dyDescent="0.25">
      <c r="B98" s="1"/>
      <c r="C98" s="9"/>
      <c r="D98" s="9"/>
      <c r="E98" s="9"/>
      <c r="F98" s="9"/>
      <c r="G98" s="9"/>
      <c r="H98" s="9"/>
      <c r="I98" s="9"/>
      <c r="J98" s="9"/>
    </row>
    <row r="99" spans="2:10" ht="15" hidden="1" x14ac:dyDescent="0.25">
      <c r="B99" s="1"/>
      <c r="C99" s="9"/>
      <c r="D99" s="9"/>
      <c r="E99" s="9"/>
      <c r="F99" s="9"/>
      <c r="G99" s="9"/>
      <c r="H99" s="9"/>
      <c r="I99" s="9"/>
      <c r="J99" s="9"/>
    </row>
    <row r="100" spans="2:10" ht="15" hidden="1" x14ac:dyDescent="0.25">
      <c r="B100" s="1"/>
      <c r="C100" s="9"/>
      <c r="D100" s="9"/>
      <c r="E100" s="9"/>
      <c r="F100" s="9"/>
      <c r="G100" s="9"/>
      <c r="H100" s="9"/>
      <c r="I100" s="9"/>
      <c r="J100" s="9"/>
    </row>
    <row r="101" spans="2:10" ht="15" hidden="1" x14ac:dyDescent="0.25">
      <c r="B101" s="1"/>
      <c r="C101" s="9"/>
      <c r="D101" s="9"/>
      <c r="E101" s="9"/>
      <c r="F101" s="9"/>
      <c r="G101" s="9"/>
      <c r="H101" s="9"/>
      <c r="I101" s="9"/>
      <c r="J101" s="9"/>
    </row>
    <row r="102" spans="2:10" ht="15" hidden="1" x14ac:dyDescent="0.25">
      <c r="B102" s="1"/>
      <c r="C102" s="9"/>
      <c r="D102" s="9"/>
      <c r="E102" s="9"/>
      <c r="F102" s="9"/>
      <c r="G102" s="9"/>
      <c r="H102" s="9"/>
      <c r="I102" s="9"/>
      <c r="J102" s="9"/>
    </row>
    <row r="103" spans="2:10" ht="15" hidden="1" x14ac:dyDescent="0.25">
      <c r="B103" s="1"/>
      <c r="C103" s="9"/>
      <c r="D103" s="9"/>
      <c r="E103" s="9"/>
      <c r="F103" s="9"/>
      <c r="G103" s="9"/>
      <c r="H103" s="9"/>
      <c r="I103" s="9"/>
      <c r="J103" s="9"/>
    </row>
    <row r="104" spans="2:10" ht="15" hidden="1" x14ac:dyDescent="0.25">
      <c r="B104" s="1"/>
      <c r="C104" s="9"/>
      <c r="D104" s="9"/>
      <c r="E104" s="9"/>
      <c r="F104" s="9"/>
      <c r="G104" s="9"/>
      <c r="H104" s="9"/>
      <c r="I104" s="9"/>
      <c r="J104" s="9"/>
    </row>
    <row r="105" spans="2:10" ht="15" hidden="1" x14ac:dyDescent="0.25">
      <c r="B105" s="1"/>
      <c r="C105" s="9"/>
      <c r="D105" s="9"/>
      <c r="E105" s="9"/>
      <c r="F105" s="9"/>
      <c r="G105" s="9"/>
      <c r="H105" s="9"/>
      <c r="I105" s="9"/>
      <c r="J105" s="9"/>
    </row>
    <row r="106" spans="2:10" ht="15" hidden="1" x14ac:dyDescent="0.25">
      <c r="B106" s="1"/>
      <c r="C106" s="9"/>
      <c r="D106" s="9"/>
      <c r="E106" s="9"/>
      <c r="F106" s="9"/>
      <c r="G106" s="9"/>
      <c r="H106" s="9"/>
      <c r="I106" s="9"/>
      <c r="J106" s="9"/>
    </row>
    <row r="107" spans="2:10" ht="15" hidden="1" x14ac:dyDescent="0.25">
      <c r="B107" s="1"/>
      <c r="C107" s="9"/>
      <c r="D107" s="9"/>
      <c r="E107" s="9"/>
      <c r="F107" s="9"/>
      <c r="G107" s="9"/>
      <c r="H107" s="9"/>
      <c r="I107" s="9"/>
      <c r="J107" s="9"/>
    </row>
    <row r="108" spans="2:10" ht="15" hidden="1" x14ac:dyDescent="0.25">
      <c r="B108" s="1"/>
      <c r="C108" s="9"/>
      <c r="D108" s="9"/>
      <c r="E108" s="9"/>
      <c r="F108" s="9"/>
      <c r="G108" s="9"/>
      <c r="H108" s="9"/>
      <c r="I108" s="9"/>
      <c r="J108" s="9"/>
    </row>
  </sheetData>
  <mergeCells count="1">
    <mergeCell ref="B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6"/>
  <sheetViews>
    <sheetView workbookViewId="0"/>
  </sheetViews>
  <sheetFormatPr defaultColWidth="0" defaultRowHeight="12.75" zeroHeight="1" x14ac:dyDescent="0.2"/>
  <cols>
    <col min="1" max="1" width="1.5703125" style="3" customWidth="1"/>
    <col min="2" max="2" width="7" style="10" customWidth="1"/>
    <col min="3" max="9" width="15.7109375" style="3" customWidth="1"/>
    <col min="10" max="10" width="11.42578125" style="3" customWidth="1"/>
    <col min="11" max="42" width="0" style="3" hidden="1" customWidth="1"/>
    <col min="43" max="16384" width="11.42578125" style="3" hidden="1"/>
  </cols>
  <sheetData>
    <row r="1" spans="2:42" ht="6" customHeight="1" x14ac:dyDescent="0.2"/>
    <row r="2" spans="2:42" s="22" customFormat="1" ht="20.25" thickBot="1" x14ac:dyDescent="0.35">
      <c r="B2" s="21" t="s">
        <v>7</v>
      </c>
    </row>
    <row r="3" spans="2:42" ht="13.5" thickTop="1" x14ac:dyDescent="0.2">
      <c r="B3" s="3"/>
    </row>
    <row r="4" spans="2:42" s="7" customFormat="1" x14ac:dyDescent="0.2">
      <c r="B4" s="28" t="s">
        <v>15</v>
      </c>
      <c r="C4" s="28" t="s">
        <v>0</v>
      </c>
      <c r="D4" s="28" t="s">
        <v>1</v>
      </c>
      <c r="E4" s="28" t="s">
        <v>2</v>
      </c>
      <c r="F4" s="28" t="s">
        <v>3</v>
      </c>
      <c r="G4" s="28" t="s">
        <v>4</v>
      </c>
      <c r="H4" s="28" t="s">
        <v>5</v>
      </c>
      <c r="I4" s="28" t="s">
        <v>6</v>
      </c>
      <c r="J4" s="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2:42" ht="15" x14ac:dyDescent="0.25">
      <c r="B5" s="1">
        <v>1961</v>
      </c>
      <c r="C5" s="26">
        <f>(NominalRates!C7-InflationRates!C7)/(1+InflationRates!C7)</f>
        <v>3.5940594059405938E-2</v>
      </c>
      <c r="D5" s="26">
        <f>(NominalRates!D7-InflationRates!D7)/(1+InflationRates!D7)</f>
        <v>1.2609970674486807E-2</v>
      </c>
      <c r="E5" s="26">
        <f>(NominalRates!E7-InflationRates!E7)/(1+InflationRates!E7)</f>
        <v>1.2207031249999997E-2</v>
      </c>
      <c r="F5" s="26">
        <f>(NominalRates!F7-InflationRates!F7)/(1+InflationRates!F7)</f>
        <v>1.3712047012732619E-2</v>
      </c>
      <c r="G5" s="26">
        <f>(NominalRates!G7-InflationRates!G7)/(1+InflationRates!G7)</f>
        <v>5.3677932405566588E-3</v>
      </c>
      <c r="H5" s="26">
        <f>(NominalRates!H7-InflationRates!H7)/(1+InflationRates!H7)</f>
        <v>1.7698259187620892E-2</v>
      </c>
      <c r="I5" s="26">
        <f>(NominalRates!I7-InflationRates!I7)/(1+InflationRates!I7)</f>
        <v>1.2561819980217609E-2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2:42" ht="15" x14ac:dyDescent="0.25">
      <c r="B6" s="1">
        <v>1962</v>
      </c>
      <c r="C6" s="26">
        <f>(NominalRates!C8-InflationRates!C8)/(1+InflationRates!C8)</f>
        <v>1.9329388560157791E-2</v>
      </c>
      <c r="D6" s="26">
        <f>(NominalRates!D8-InflationRates!D8)/(1+InflationRates!D8)</f>
        <v>6.0311284046692644E-3</v>
      </c>
      <c r="E6" s="26">
        <f>(NominalRates!E8-InflationRates!E8)/(1+InflationRates!E8)</f>
        <v>-1.604938271604938E-2</v>
      </c>
      <c r="F6" s="26">
        <f>(NominalRates!F8-InflationRates!F8)/(1+InflationRates!F8)</f>
        <v>-1.1461318051575929E-2</v>
      </c>
      <c r="G6" s="26">
        <f>(NominalRates!G8-InflationRates!G8)/(1+InflationRates!G8)</f>
        <v>-5.0781250000000028E-3</v>
      </c>
      <c r="H6" s="26">
        <f>(NominalRates!H8-InflationRates!H8)/(1+InflationRates!H8)</f>
        <v>-7.6775431861804422E-4</v>
      </c>
      <c r="I6" s="26">
        <f>(NominalRates!I8-InflationRates!I8)/(1+InflationRates!I8)</f>
        <v>1.5513833992094861E-2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2:42" ht="15" x14ac:dyDescent="0.25">
      <c r="B7" s="1">
        <v>1963</v>
      </c>
      <c r="C7" s="26">
        <f>(NominalRates!C9-InflationRates!C9)/(1+InflationRates!C9)</f>
        <v>1.469147894221352E-2</v>
      </c>
      <c r="D7" s="26">
        <f>(NominalRates!D9-InflationRates!D9)/(1+InflationRates!D9)</f>
        <v>9.514563106796119E-3</v>
      </c>
      <c r="E7" s="26">
        <f>(NominalRates!E9-InflationRates!E9)/(1+InflationRates!E9)</f>
        <v>-9.7142857142857152E-3</v>
      </c>
      <c r="F7" s="26">
        <f>(NominalRates!F9-InflationRates!F9)/(1+InflationRates!F9)</f>
        <v>-3.7209302325581388E-2</v>
      </c>
      <c r="G7" s="26">
        <f>(NominalRates!G9-InflationRates!G9)/(1+InflationRates!G9)</f>
        <v>-1.1821705426356591E-2</v>
      </c>
      <c r="H7" s="26">
        <f>(NominalRates!H9-InflationRates!H9)/(1+InflationRates!H9)</f>
        <v>1.637254901960784E-2</v>
      </c>
      <c r="I7" s="26">
        <f>(NominalRates!I9-InflationRates!I9)/(1+InflationRates!I9)</f>
        <v>1.9466403162055335E-2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2:42" ht="15" x14ac:dyDescent="0.25">
      <c r="B8" s="1">
        <v>1964</v>
      </c>
      <c r="C8" s="26">
        <f>(NominalRates!C10-InflationRates!C10)/(1+InflationRates!C10)</f>
        <v>6.238003838771585E-3</v>
      </c>
      <c r="D8" s="26">
        <f>(NominalRates!D10-InflationRates!D10)/(1+InflationRates!D10)</f>
        <v>1.7497556207233627E-2</v>
      </c>
      <c r="E8" s="26">
        <f>(NominalRates!E10-InflationRates!E10)/(1+InflationRates!E10)</f>
        <v>1.4534883720930232E-2</v>
      </c>
      <c r="F8" s="26">
        <f>(NominalRates!F10-InflationRates!F10)/(1+InflationRates!F10)</f>
        <v>-2.2662889518413599E-2</v>
      </c>
      <c r="G8" s="26">
        <f>(NominalRates!G10-InflationRates!G10)/(1+InflationRates!G10)</f>
        <v>-2.2211720226843094E-2</v>
      </c>
      <c r="H8" s="26">
        <f>(NominalRates!H10-InflationRates!H10)/(1+InflationRates!H10)</f>
        <v>1.6456921587608909E-2</v>
      </c>
      <c r="I8" s="26">
        <f>(NominalRates!I10-InflationRates!I10)/(1+InflationRates!I10)</f>
        <v>2.2408687068114507E-2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  <row r="9" spans="2:42" ht="15" x14ac:dyDescent="0.25">
      <c r="B9" s="1">
        <v>1965</v>
      </c>
      <c r="C9" s="26">
        <f>(NominalRates!C11-InflationRates!C11)/(1+InflationRates!C11)</f>
        <v>8.9337175792507297E-3</v>
      </c>
      <c r="D9" s="26">
        <f>(NominalRates!D11-InflationRates!D11)/(1+InflationRates!D11)</f>
        <v>1.8798449612403095E-2</v>
      </c>
      <c r="E9" s="26">
        <f>(NominalRates!E11-InflationRates!E11)/(1+InflationRates!E11)</f>
        <v>1.4410905550146052E-2</v>
      </c>
      <c r="F9" s="26">
        <f>(NominalRates!F11-InflationRates!F11)/(1+InflationRates!F11)</f>
        <v>-9.5693779904306182E-3</v>
      </c>
      <c r="G9" s="26">
        <f>(NominalRates!G11-InflationRates!G11)/(1+InflationRates!G11)</f>
        <v>5.7747834456207546E-4</v>
      </c>
      <c r="H9" s="26">
        <f>(NominalRates!H11-InflationRates!H11)/(1+InflationRates!H11)</f>
        <v>1.9465648854961833E-2</v>
      </c>
      <c r="I9" s="26">
        <f>(NominalRates!I11-InflationRates!I11)/(1+InflationRates!I11)</f>
        <v>2.3326771653543306E-2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</row>
    <row r="10" spans="2:42" ht="15" x14ac:dyDescent="0.25">
      <c r="B10" s="1">
        <v>1966</v>
      </c>
      <c r="C10" s="26">
        <f>(NominalRates!C12-InflationRates!C12)/(1+InflationRates!C12)</f>
        <v>1.295585412667946E-2</v>
      </c>
      <c r="D10" s="26">
        <f>(NominalRates!D12-InflationRates!D12)/(1+InflationRates!D12)</f>
        <v>3.0241545893719805E-2</v>
      </c>
      <c r="E10" s="26">
        <f>(NominalRates!E12-InflationRates!E12)/(1+InflationRates!E12)</f>
        <v>2.1345029239766077E-2</v>
      </c>
      <c r="F10" s="26">
        <f>(NominalRates!F12-InflationRates!F12)/(1+InflationRates!F12)</f>
        <v>1.1730205278592381E-2</v>
      </c>
      <c r="G10" s="26">
        <f>(NominalRates!G12-InflationRates!G12)/(1+InflationRates!G12)</f>
        <v>-8.7901701323251369E-3</v>
      </c>
      <c r="H10" s="26">
        <f>(NominalRates!H12-InflationRates!H12)/(1+InflationRates!H12)</f>
        <v>2.983638113570742E-2</v>
      </c>
      <c r="I10" s="26">
        <f>(NominalRates!I12-InflationRates!I12)/(1+InflationRates!I12)</f>
        <v>1.8058252427184472E-2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</row>
    <row r="11" spans="2:42" ht="15" x14ac:dyDescent="0.25">
      <c r="B11" s="1">
        <v>1967</v>
      </c>
      <c r="C11" s="26">
        <f>(NominalRates!C13-InflationRates!C13)/(1+InflationRates!C13)</f>
        <v>2.7361246348588115E-2</v>
      </c>
      <c r="D11" s="26">
        <f>(NominalRates!D13-InflationRates!D13)/(1+InflationRates!D13)</f>
        <v>2.4263261296660111E-2</v>
      </c>
      <c r="E11" s="26">
        <f>(NominalRates!E13-InflationRates!E13)/(1+InflationRates!E13)</f>
        <v>1.9163424124513613E-2</v>
      </c>
      <c r="F11" s="26">
        <f>(NominalRates!F13-InflationRates!F13)/(1+InflationRates!F13)</f>
        <v>-1.9286403085824512E-3</v>
      </c>
      <c r="G11" s="26">
        <f>(NominalRates!G13-InflationRates!G13)/(1+InflationRates!G13)</f>
        <v>1.1497584541062804E-2</v>
      </c>
      <c r="H11" s="26">
        <f>(NominalRates!H13-InflationRates!H13)/(1+InflationRates!H13)</f>
        <v>3.7073170731707322E-2</v>
      </c>
      <c r="I11" s="26">
        <f>(NominalRates!I13-InflationRates!I13)/(1+InflationRates!I13)</f>
        <v>1.4591439688715952E-2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</row>
    <row r="12" spans="2:42" ht="15" x14ac:dyDescent="0.25">
      <c r="B12" s="1">
        <v>1968</v>
      </c>
      <c r="C12" s="26">
        <f>(NominalRates!C14-InflationRates!C14)/(1+InflationRates!C14)</f>
        <v>1.7332035053554046E-2</v>
      </c>
      <c r="D12" s="26">
        <f>(NominalRates!D14-InflationRates!D14)/(1+InflationRates!D14)</f>
        <v>2.256157635467981E-2</v>
      </c>
      <c r="E12" s="26">
        <f>(NominalRates!E14-InflationRates!E14)/(1+InflationRates!E14)</f>
        <v>1.6363636363636368E-2</v>
      </c>
      <c r="F12" s="26">
        <f>(NominalRates!F14-InflationRates!F14)/(1+InflationRates!F14)</f>
        <v>2.1717670286278384E-2</v>
      </c>
      <c r="G12" s="26">
        <f>(NominalRates!G14-InflationRates!G14)/(1+InflationRates!G14)</f>
        <v>8.1967213114754051E-3</v>
      </c>
      <c r="H12" s="26">
        <f>(NominalRates!H14-InflationRates!H14)/(1+InflationRates!H14)</f>
        <v>3.0754536771728742E-2</v>
      </c>
      <c r="I12" s="26">
        <f>(NominalRates!I14-InflationRates!I14)/(1+InflationRates!I14)</f>
        <v>1.0067114093959734E-2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</row>
    <row r="13" spans="2:42" ht="15" x14ac:dyDescent="0.25">
      <c r="B13" s="1">
        <v>1969</v>
      </c>
      <c r="C13" s="26">
        <f>(NominalRates!C15-InflationRates!C15)/(1+InflationRates!C15)</f>
        <v>3.4007707129094414E-2</v>
      </c>
      <c r="D13" s="26">
        <f>(NominalRates!D15-InflationRates!D15)/(1+InflationRates!D15)</f>
        <v>3.8174681059862617E-2</v>
      </c>
      <c r="E13" s="26">
        <f>(NominalRates!E15-InflationRates!E15)/(1+InflationRates!E15)</f>
        <v>3.1415094339622633E-2</v>
      </c>
      <c r="F13" s="26">
        <f>(NominalRates!F15-InflationRates!F15)/(1+InflationRates!F15)</f>
        <v>9.8344693281402131E-3</v>
      </c>
      <c r="G13" s="26">
        <f>(NominalRates!G15-InflationRates!G15)/(1+InflationRates!G15)</f>
        <v>-1.5735567970204853E-2</v>
      </c>
      <c r="H13" s="26">
        <f>(NominalRates!H15-InflationRates!H15)/(1+InflationRates!H15)</f>
        <v>3.5958254269449701E-2</v>
      </c>
      <c r="I13" s="26">
        <f>(NominalRates!I15-InflationRates!I15)/(1+InflationRates!I15)</f>
        <v>1.175355450236967E-2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</row>
    <row r="14" spans="2:42" ht="15" x14ac:dyDescent="0.25">
      <c r="B14" s="1">
        <v>1970</v>
      </c>
      <c r="C14" s="26">
        <f>(NominalRates!C16-InflationRates!C16)/(1+InflationRates!C16)</f>
        <v>4.0230991337824831E-2</v>
      </c>
      <c r="D14" s="26">
        <f>(NominalRates!D16-InflationRates!D16)/(1+InflationRates!D16)</f>
        <v>5.6521739130434782E-2</v>
      </c>
      <c r="E14" s="26">
        <f>(NominalRates!E16-InflationRates!E16)/(1+InflationRates!E16)</f>
        <v>3.1433998100664766E-2</v>
      </c>
      <c r="F14" s="26">
        <f>(NominalRates!F16-InflationRates!F16)/(1+InflationRates!F16)</f>
        <v>2.3809523809523764E-3</v>
      </c>
      <c r="G14" s="26">
        <f>(NominalRates!G16-InflationRates!G16)/(1+InflationRates!G16)</f>
        <v>2.3625843780135009E-2</v>
      </c>
      <c r="H14" s="26">
        <f>(NominalRates!H16-InflationRates!H16)/(1+InflationRates!H16)</f>
        <v>1.5601503759398498E-2</v>
      </c>
      <c r="I14" s="26">
        <f>(NominalRates!I16-InflationRates!I16)/(1+InflationRates!I16)</f>
        <v>4.5368620037807301E-3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</row>
    <row r="15" spans="2:42" ht="15" x14ac:dyDescent="0.25">
      <c r="B15" s="1">
        <v>1971</v>
      </c>
      <c r="C15" s="26">
        <f>(NominalRates!C17-InflationRates!C17)/(1+InflationRates!C17)</f>
        <v>1.0067114093959734E-2</v>
      </c>
      <c r="D15" s="26">
        <f>(NominalRates!D17-InflationRates!D17)/(1+InflationRates!D17)</f>
        <v>1.8155893536121664E-2</v>
      </c>
      <c r="E15" s="26">
        <f>(NominalRates!E17-InflationRates!E17)/(1+InflationRates!E17)</f>
        <v>5.5028462998102457E-3</v>
      </c>
      <c r="F15" s="26">
        <f>(NominalRates!F17-InflationRates!F17)/(1+InflationRates!F17)</f>
        <v>8.4923664122137452E-3</v>
      </c>
      <c r="G15" s="26">
        <f>(NominalRates!G17-InflationRates!G17)/(1+InflationRates!G17)</f>
        <v>-2.8372093023255808E-2</v>
      </c>
      <c r="H15" s="26">
        <f>(NominalRates!H17-InflationRates!H17)/(1+InflationRates!H17)</f>
        <v>-2.9250457038391225E-2</v>
      </c>
      <c r="I15" s="26">
        <f>(NominalRates!I17-InflationRates!I17)/(1+InflationRates!I17)</f>
        <v>1.9175455417066707E-4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  <row r="16" spans="2:42" ht="15" x14ac:dyDescent="0.25">
      <c r="B16" s="1">
        <v>1972</v>
      </c>
      <c r="C16" s="26">
        <f>(NominalRates!C18-InflationRates!C18)/(1+InflationRates!C18)</f>
        <v>-1.1574952561669837E-2</v>
      </c>
      <c r="D16" s="26">
        <f>(NominalRates!D18-InflationRates!D18)/(1+InflationRates!D18)</f>
        <v>1.5165876777251226E-3</v>
      </c>
      <c r="E16" s="26">
        <f>(NominalRates!E18-InflationRates!E18)/(1+InflationRates!E18)</f>
        <v>-7.4458058435438309E-3</v>
      </c>
      <c r="F16" s="26">
        <f>(NominalRates!F18-InflationRates!F18)/(1+InflationRates!F18)</f>
        <v>-4.9195837275307509E-3</v>
      </c>
      <c r="G16" s="26">
        <f>(NominalRates!G18-InflationRates!G18)/(1+InflationRates!G18)</f>
        <v>-4.6938775510204075E-2</v>
      </c>
      <c r="H16" s="26">
        <f>(NominalRates!H18-InflationRates!H18)/(1+InflationRates!H18)</f>
        <v>-2.7077497665732959E-3</v>
      </c>
      <c r="I16" s="26">
        <f>(NominalRates!I18-InflationRates!I18)/(1+InflationRates!I18)</f>
        <v>8.5188770571151939E-3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</row>
    <row r="17" spans="2:42" ht="15" x14ac:dyDescent="0.25">
      <c r="B17" s="1">
        <v>1973</v>
      </c>
      <c r="C17" s="26">
        <f>(NominalRates!C19-InflationRates!C19)/(1+InflationRates!C19)</f>
        <v>-3.8317757009345851E-3</v>
      </c>
      <c r="D17" s="26">
        <f>(NominalRates!D19-InflationRates!D19)/(1+InflationRates!D19)</f>
        <v>4.869158878504673E-2</v>
      </c>
      <c r="E17" s="26">
        <f>(NominalRates!E19-InflationRates!E19)/(1+InflationRates!E19)</f>
        <v>1.722532588454375E-2</v>
      </c>
      <c r="F17" s="26">
        <f>(NominalRates!F19-InflationRates!F19)/(1+InflationRates!F19)</f>
        <v>-3.4476534296028885E-2</v>
      </c>
      <c r="G17" s="26">
        <f>(NominalRates!G19-InflationRates!G19)/(1+InflationRates!G19)</f>
        <v>-4.2592592592592656E-3</v>
      </c>
      <c r="H17" s="26">
        <f>(NominalRates!H19-InflationRates!H19)/(1+InflationRates!H19)</f>
        <v>2.3534798534798534E-2</v>
      </c>
      <c r="I17" s="26">
        <f>(NominalRates!I19-InflationRates!I19)/(1+InflationRates!I19)</f>
        <v>9.3220338983050904E-3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</row>
    <row r="18" spans="2:42" ht="15" x14ac:dyDescent="0.25">
      <c r="B18" s="1">
        <v>1974</v>
      </c>
      <c r="C18" s="26">
        <f>(NominalRates!C20-InflationRates!C20)/(1+InflationRates!C20)</f>
        <v>-1.8544809228039045E-2</v>
      </c>
      <c r="D18" s="26">
        <f>(NominalRates!D20-InflationRates!D20)/(1+InflationRates!D20)</f>
        <v>2.6168224299065415E-2</v>
      </c>
      <c r="E18" s="26">
        <f>(NominalRates!E20-InflationRates!E20)/(1+InflationRates!E20)</f>
        <v>-5.4577464788732486E-3</v>
      </c>
      <c r="F18" s="26">
        <f>(NominalRates!F20-InflationRates!F20)/(1+InflationRates!F20)</f>
        <v>-3.6241610738255027E-2</v>
      </c>
      <c r="G18" s="26">
        <f>(NominalRates!G20-InflationRates!G20)/(1+InflationRates!G20)</f>
        <v>6.9343065693430609E-3</v>
      </c>
      <c r="H18" s="26">
        <f>(NominalRates!H20-InflationRates!H20)/(1+InflationRates!H20)</f>
        <v>-2.2155172413793105E-2</v>
      </c>
      <c r="I18" s="26">
        <f>(NominalRates!I20-InflationRates!I20)/(1+InflationRates!I20)</f>
        <v>-2.8892889288928896E-2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</row>
    <row r="19" spans="2:42" ht="15" x14ac:dyDescent="0.25">
      <c r="B19" s="1">
        <v>1975</v>
      </c>
      <c r="C19" s="26">
        <f>(NominalRates!C21-InflationRates!C21)/(1+InflationRates!C21)</f>
        <v>-5.1329787234042551E-2</v>
      </c>
      <c r="D19" s="26">
        <f>(NominalRates!D21-InflationRates!D21)/(1+InflationRates!D21)</f>
        <v>-9.1595845136921705E-3</v>
      </c>
      <c r="E19" s="26">
        <f>(NominalRates!E21-InflationRates!E21)/(1+InflationRates!E21)</f>
        <v>-3.6615935541629355E-2</v>
      </c>
      <c r="F19" s="26">
        <f>(NominalRates!F21-InflationRates!F21)/(1+InflationRates!F21)</f>
        <v>-5.6068376068376086E-2</v>
      </c>
      <c r="G19" s="26">
        <f>(NominalRates!G21-InflationRates!G21)/(1+InflationRates!G21)</f>
        <v>-4.4010889292196001E-2</v>
      </c>
      <c r="H19" s="26">
        <f>(NominalRates!H21-InflationRates!H21)/(1+InflationRates!H21)</f>
        <v>-0.10950080515297908</v>
      </c>
      <c r="I19" s="26">
        <f>(NominalRates!I21-InflationRates!I21)/(1+InflationRates!I21)</f>
        <v>-3.0522456461961507E-2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</row>
    <row r="20" spans="2:42" ht="15" x14ac:dyDescent="0.25">
      <c r="B20" s="1">
        <v>1976</v>
      </c>
      <c r="C20" s="26">
        <f>(NominalRates!C22-InflationRates!C22)/(1+InflationRates!C22)</f>
        <v>1.1274060494958759E-2</v>
      </c>
      <c r="D20" s="26">
        <f>(NominalRates!D22-InflationRates!D22)/(1+InflationRates!D22)</f>
        <v>8.6372360844529561E-4</v>
      </c>
      <c r="E20" s="26">
        <f>(NominalRates!E22-InflationRates!E22)/(1+InflationRates!E22)</f>
        <v>-8.485401459854016E-3</v>
      </c>
      <c r="F20" s="26">
        <f>(NominalRates!F22-InflationRates!F22)/(1+InflationRates!F22)</f>
        <v>-5.4030874785591767E-3</v>
      </c>
      <c r="G20" s="26">
        <f>(NominalRates!G22-InflationRates!G22)/(1+InflationRates!G22)</f>
        <v>-1.3143382352941182E-2</v>
      </c>
      <c r="H20" s="26">
        <f>(NominalRates!H22-InflationRates!H22)/(1+InflationRates!H22)</f>
        <v>-4.3224699828473413E-2</v>
      </c>
      <c r="I20" s="26">
        <f>(NominalRates!I22-InflationRates!I22)/(1+InflationRates!I22)</f>
        <v>-6.6225165562913907E-3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</row>
    <row r="21" spans="2:42" ht="15" x14ac:dyDescent="0.25">
      <c r="B21" s="1">
        <v>1977</v>
      </c>
      <c r="C21" s="26">
        <f>(NominalRates!C23-InflationRates!C23)/(1+InflationRates!C23)</f>
        <v>2.9878618113912312E-3</v>
      </c>
      <c r="D21" s="26">
        <f>(NominalRates!D23-InflationRates!D23)/(1+InflationRates!D23)</f>
        <v>6.0752169720347093E-3</v>
      </c>
      <c r="E21" s="26">
        <f>(NominalRates!E23-InflationRates!E23)/(1+InflationRates!E23)</f>
        <v>-3.9269406392694051E-3</v>
      </c>
      <c r="F21" s="26">
        <f>(NominalRates!F23-InflationRates!F23)/(1+InflationRates!F23)</f>
        <v>-2.6900085397096523E-2</v>
      </c>
      <c r="G21" s="26">
        <f>(NominalRates!G23-InflationRates!G23)/(1+InflationRates!G23)</f>
        <v>-1.550751879699248E-2</v>
      </c>
      <c r="H21" s="26">
        <f>(NominalRates!H23-InflationRates!H23)/(1+InflationRates!H23)</f>
        <v>-6.7443868739205534E-2</v>
      </c>
      <c r="I21" s="26">
        <f>(NominalRates!I23-InflationRates!I23)/(1+InflationRates!I23)</f>
        <v>-1.0985915492957748E-2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</row>
    <row r="22" spans="2:42" ht="15" x14ac:dyDescent="0.25">
      <c r="B22" s="1">
        <v>1978</v>
      </c>
      <c r="C22" s="26">
        <f>(NominalRates!C24-InflationRates!C24)/(1+InflationRates!C24)</f>
        <v>2.6794258373205742E-2</v>
      </c>
      <c r="D22" s="26">
        <f>(NominalRates!D24-InflationRates!D24)/(1+InflationRates!D24)</f>
        <v>1.0029211295034077E-2</v>
      </c>
      <c r="E22" s="26">
        <f>(NominalRates!E24-InflationRates!E24)/(1+InflationRates!E24)</f>
        <v>-1.3723696248856372E-2</v>
      </c>
      <c r="F22" s="26">
        <f>(NominalRates!F24-InflationRates!F24)/(1+InflationRates!F24)</f>
        <v>-5.3523639607493236E-3</v>
      </c>
      <c r="G22" s="26">
        <f>(NominalRates!G24-InflationRates!G24)/(1+InflationRates!G24)</f>
        <v>2.7569644572526423E-2</v>
      </c>
      <c r="H22" s="26">
        <f>(NominalRates!H24-InflationRates!H24)/(1+InflationRates!H24)</f>
        <v>1.0618651892890104E-2</v>
      </c>
      <c r="I22" s="26">
        <f>(NominalRates!I24-InflationRates!I24)/(1+InflationRates!I24)</f>
        <v>-2.1375464684014835E-3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</row>
    <row r="23" spans="2:42" ht="15" x14ac:dyDescent="0.25">
      <c r="B23" s="1">
        <v>1979</v>
      </c>
      <c r="C23" s="26">
        <f>(NominalRates!C25-InflationRates!C25)/(1+InflationRates!C25)</f>
        <v>6.1435406698564607E-2</v>
      </c>
      <c r="D23" s="26">
        <f>(NominalRates!D25-InflationRates!D25)/(1+InflationRates!D25)</f>
        <v>2.788461538461539E-2</v>
      </c>
      <c r="E23" s="26">
        <f>(NominalRates!E25-InflationRates!E25)/(1+InflationRates!E25)</f>
        <v>-8.3182640144665448E-3</v>
      </c>
      <c r="F23" s="26">
        <f>(NominalRates!F25-InflationRates!F25)/(1+InflationRates!F25)</f>
        <v>-2.4825783972125454E-2</v>
      </c>
      <c r="G23" s="26">
        <f>(NominalRates!G25-InflationRates!G25)/(1+InflationRates!G25)</f>
        <v>5.1631477927063331E-2</v>
      </c>
      <c r="H23" s="26">
        <f>(NominalRates!H25-InflationRates!H25)/(1+InflationRates!H25)</f>
        <v>4.4091710758377466E-3</v>
      </c>
      <c r="I23" s="26">
        <f>(NominalRates!I25-InflationRates!I25)/(1+InflationRates!I25)</f>
        <v>-1.0691823899371075E-2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</row>
    <row r="24" spans="2:42" ht="15" x14ac:dyDescent="0.25">
      <c r="B24" s="1">
        <v>1980</v>
      </c>
      <c r="C24" s="26">
        <f>(NominalRates!C26-InflationRates!C26)/(1+InflationRates!C26)</f>
        <v>7.2514071294559099E-2</v>
      </c>
      <c r="D24" s="26">
        <f>(NominalRates!D26-InflationRates!D26)/(1+InflationRates!D26)</f>
        <v>3.9278937381404151E-2</v>
      </c>
      <c r="E24" s="26">
        <f>(NominalRates!E26-InflationRates!E26)/(1+InflationRates!E26)</f>
        <v>-1.3820422535211284E-2</v>
      </c>
      <c r="F24" s="26">
        <f>(NominalRates!F26-InflationRates!F26)/(1+InflationRates!F26)</f>
        <v>-3.4434351775392245E-2</v>
      </c>
      <c r="G24" s="26">
        <f>(NominalRates!G26-InflationRates!G26)/(1+InflationRates!G26)</f>
        <v>3.8028169014084519E-2</v>
      </c>
      <c r="H24" s="26">
        <f>(NominalRates!H26-InflationRates!H26)/(1+InflationRates!H26)</f>
        <v>-1.0593220338983036E-2</v>
      </c>
      <c r="I24" s="26">
        <f>(NominalRates!I26-InflationRates!I26)/(1+InflationRates!I26)</f>
        <v>-1.709251101321586E-2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</row>
    <row r="25" spans="2:42" ht="15" x14ac:dyDescent="0.25">
      <c r="B25" s="1">
        <v>1981</v>
      </c>
      <c r="C25" s="26">
        <f>(NominalRates!C27-InflationRates!C27)/(1+InflationRates!C27)</f>
        <v>7.3977695167286264E-2</v>
      </c>
      <c r="D25" s="26">
        <f>(NominalRates!D27-InflationRates!D27)/(1+InflationRates!D27)</f>
        <v>5.691439322671684E-2</v>
      </c>
      <c r="E25" s="26">
        <f>(NominalRates!E27-InflationRates!E27)/(1+InflationRates!E27)</f>
        <v>1.782877316857899E-2</v>
      </c>
      <c r="F25" s="26">
        <f>(NominalRates!F27-InflationRates!F27)/(1+InflationRates!F27)</f>
        <v>1.1101694915254237E-2</v>
      </c>
      <c r="G25" s="26">
        <f>(NominalRates!G27-InflationRates!G27)/(1+InflationRates!G27)</f>
        <v>4.7516401124648548E-2</v>
      </c>
      <c r="H25" s="26">
        <f>(NominalRates!H27-InflationRates!H27)/(1+InflationRates!H27)</f>
        <v>2.010723860589813E-2</v>
      </c>
      <c r="I25" s="26">
        <f>(NominalRates!I27-InflationRates!I27)/(1+InflationRates!I27)</f>
        <v>3.3272892112420682E-2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</row>
    <row r="26" spans="2:42" ht="15" x14ac:dyDescent="0.25">
      <c r="B26" s="1">
        <v>1982</v>
      </c>
      <c r="C26" s="26">
        <f>(NominalRates!C28-InflationRates!C28)/(1+InflationRates!C28)</f>
        <v>5.1057957681692731E-2</v>
      </c>
      <c r="D26" s="26">
        <f>(NominalRates!D28-InflationRates!D28)/(1+InflationRates!D28)</f>
        <v>3.3745247148288963E-2</v>
      </c>
      <c r="E26" s="26">
        <f>(NominalRates!E28-InflationRates!E28)/(1+InflationRates!E28)</f>
        <v>2.3392857142857142E-2</v>
      </c>
      <c r="F26" s="26">
        <f>(NominalRates!F28-InflationRates!F28)/(1+InflationRates!F28)</f>
        <v>2.9012875536480659E-2</v>
      </c>
      <c r="G26" s="26">
        <f>(NominalRates!G28-InflationRates!G28)/(1+InflationRates!G28)</f>
        <v>2.1813031161473092E-2</v>
      </c>
      <c r="H26" s="26">
        <f>(NominalRates!H28-InflationRates!H28)/(1+InflationRates!H28)</f>
        <v>3.3241252302025799E-2</v>
      </c>
      <c r="I26" s="26">
        <f>(NominalRates!I28-InflationRates!I28)/(1+InflationRates!I28)</f>
        <v>4.2412818096135722E-2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</row>
    <row r="27" spans="2:42" ht="15" x14ac:dyDescent="0.25">
      <c r="B27" s="1">
        <v>1983</v>
      </c>
      <c r="C27" s="26">
        <f>(NominalRates!C29-InflationRates!C29)/(1+InflationRates!C29)</f>
        <v>2.5255338904363978E-2</v>
      </c>
      <c r="D27" s="26">
        <f>(NominalRates!D29-InflationRates!D29)/(1+InflationRates!D29)</f>
        <v>2.4201355275895446E-2</v>
      </c>
      <c r="E27" s="26">
        <f>(NominalRates!E29-InflationRates!E29)/(1+InflationRates!E29)</f>
        <v>2.7123287671232881E-2</v>
      </c>
      <c r="F27" s="26">
        <f>(NominalRates!F29-InflationRates!F29)/(1+InflationRates!F29)</f>
        <v>3.2373472949389179E-2</v>
      </c>
      <c r="G27" s="26">
        <f>(NominalRates!G29-InflationRates!G29)/(1+InflationRates!G29)</f>
        <v>2.8919182083739045E-2</v>
      </c>
      <c r="H27" s="26">
        <f>(NominalRates!H29-InflationRates!H29)/(1+InflationRates!H29)</f>
        <v>5.2772466539196941E-2</v>
      </c>
      <c r="I27" s="26">
        <f>(NominalRates!I29-InflationRates!I29)/(1+InflationRates!I29)</f>
        <v>5.3003875968992246E-2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</row>
    <row r="28" spans="2:42" ht="15" x14ac:dyDescent="0.25">
      <c r="B28" s="1">
        <v>1984</v>
      </c>
      <c r="C28" s="26">
        <f>(NominalRates!C30-InflationRates!C30)/(1+InflationRates!C30)</f>
        <v>4.9200376293508936E-2</v>
      </c>
      <c r="D28" s="26">
        <f>(NominalRates!D30-InflationRates!D30)/(1+InflationRates!D30)</f>
        <v>3.4863281249999996E-2</v>
      </c>
      <c r="E28" s="26">
        <f>(NominalRates!E30-InflationRates!E30)/(1+InflationRates!E30)</f>
        <v>3.7140204271123488E-2</v>
      </c>
      <c r="F28" s="26">
        <f>(NominalRates!F30-InflationRates!F30)/(1+InflationRates!F30)</f>
        <v>5.8393501805054128E-2</v>
      </c>
      <c r="G28" s="26">
        <f>(NominalRates!G30-InflationRates!G30)/(1+InflationRates!G30)</f>
        <v>2.6911907066795741E-2</v>
      </c>
      <c r="H28" s="26">
        <f>(NominalRates!H30-InflationRates!H30)/(1+InflationRates!H30)</f>
        <v>4.7714285714285702E-2</v>
      </c>
      <c r="I28" s="26">
        <f>(NominalRates!I30-InflationRates!I30)/(1+InflationRates!I30)</f>
        <v>5.0239693192713319E-2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</row>
    <row r="29" spans="2:42" ht="15" x14ac:dyDescent="0.25">
      <c r="B29" s="1">
        <v>1985</v>
      </c>
      <c r="C29" s="26">
        <f>(NominalRates!C31-InflationRates!C31)/(1+InflationRates!C31)</f>
        <v>4.4327931363203052E-2</v>
      </c>
      <c r="D29" s="26">
        <f>(NominalRates!D31-InflationRates!D31)/(1+InflationRates!D31)</f>
        <v>3.2713026444662098E-2</v>
      </c>
      <c r="E29" s="26">
        <f>(NominalRates!E31-InflationRates!E31)/(1+InflationRates!E31)</f>
        <v>3.9224952741020787E-2</v>
      </c>
      <c r="F29" s="26">
        <f>(NominalRates!F31-InflationRates!F31)/(1+InflationRates!F31)</f>
        <v>5.3479853479853456E-2</v>
      </c>
      <c r="G29" s="26">
        <f>(NominalRates!G31-InflationRates!G31)/(1+InflationRates!G31)</f>
        <v>3.8709677419354847E-2</v>
      </c>
      <c r="H29" s="26">
        <f>(NominalRates!H31-InflationRates!H31)/(1+InflationRates!H31)</f>
        <v>5.7775683317624893E-2</v>
      </c>
      <c r="I29" s="26">
        <f>(NominalRates!I31-InflationRates!I31)/(1+InflationRates!I31)</f>
        <v>4.7149758454106294E-2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</row>
    <row r="30" spans="2:42" ht="15" x14ac:dyDescent="0.25">
      <c r="B30" s="1">
        <v>1986</v>
      </c>
      <c r="C30" s="26">
        <f>(NominalRates!C32-InflationRates!C32)/(1+InflationRates!C32)</f>
        <v>6.6633761105626868E-2</v>
      </c>
      <c r="D30" s="26">
        <f>(NominalRates!D32-InflationRates!D32)/(1+InflationRates!D32)</f>
        <v>4.7047047047047048E-2</v>
      </c>
      <c r="E30" s="26">
        <f>(NominalRates!E32-InflationRates!E32)/(1+InflationRates!E32)</f>
        <v>5.082926829268293E-2</v>
      </c>
      <c r="F30" s="26">
        <f>(NominalRates!F32-InflationRates!F32)/(1+InflationRates!F32)</f>
        <v>6.6446124763705108E-2</v>
      </c>
      <c r="G30" s="26">
        <f>(NominalRates!G32-InflationRates!G32)/(1+InflationRates!G32)</f>
        <v>5.5544455544455557E-2</v>
      </c>
      <c r="H30" s="26">
        <f>(NominalRates!H32-InflationRates!H32)/(1+InflationRates!H32)</f>
        <v>7.3404255319148931E-2</v>
      </c>
      <c r="I30" s="26">
        <f>(NominalRates!I32-InflationRates!I32)/(1+InflationRates!I32)</f>
        <v>4.8380765456329737E-2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</row>
    <row r="31" spans="2:42" ht="15" x14ac:dyDescent="0.25">
      <c r="B31" s="1">
        <v>1987</v>
      </c>
      <c r="C31" s="26">
        <f>(NominalRates!C33-InflationRates!C33)/(1+InflationRates!C33)</f>
        <v>5.3641732283464562E-2</v>
      </c>
      <c r="D31" s="26">
        <f>(NominalRates!D33-InflationRates!D33)/(1+InflationRates!D33)</f>
        <v>3.782435129740519E-2</v>
      </c>
      <c r="E31" s="26">
        <f>(NominalRates!E33-InflationRates!E33)/(1+InflationRates!E33)</f>
        <v>4.7918683446272994E-2</v>
      </c>
      <c r="F31" s="26">
        <f>(NominalRates!F33-InflationRates!F33)/(1+InflationRates!F33)</f>
        <v>6.3896848137535822E-2</v>
      </c>
      <c r="G31" s="26">
        <f>(NominalRates!G33-InflationRates!G33)/(1+InflationRates!G33)</f>
        <v>6.1027190332326287E-2</v>
      </c>
      <c r="H31" s="26">
        <f>(NominalRates!H33-InflationRates!H33)/(1+InflationRates!H33)</f>
        <v>5.3506243996157547E-2</v>
      </c>
      <c r="I31" s="26">
        <f>(NominalRates!I33-InflationRates!I33)/(1+InflationRates!I33)</f>
        <v>3.3654773384763748E-2</v>
      </c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</row>
    <row r="32" spans="2:42" ht="15" x14ac:dyDescent="0.25">
      <c r="B32" s="1">
        <v>1988</v>
      </c>
      <c r="C32" s="26">
        <f>(NominalRates!C34-InflationRates!C34)/(1+InflationRates!C34)</f>
        <v>5.4644268774703561E-2</v>
      </c>
      <c r="D32" s="26">
        <f>(NominalRates!D34-InflationRates!D34)/(1+InflationRates!D34)</f>
        <v>2.9318854886475811E-2</v>
      </c>
      <c r="E32" s="26">
        <f>(NominalRates!E34-InflationRates!E34)/(1+InflationRates!E34)</f>
        <v>5.1022395326192793E-2</v>
      </c>
      <c r="F32" s="26">
        <f>(NominalRates!F34-InflationRates!F34)/(1+InflationRates!F34)</f>
        <v>5.8896289248334913E-2</v>
      </c>
      <c r="G32" s="26">
        <f>(NominalRates!G34-InflationRates!G34)/(1+InflationRates!G34)</f>
        <v>4.0913604766633568E-2</v>
      </c>
      <c r="H32" s="26">
        <f>(NominalRates!H34-InflationRates!H34)/(1+InflationRates!H34)</f>
        <v>6.1153846153846142E-2</v>
      </c>
      <c r="I32" s="26">
        <f>(NominalRates!I34-InflationRates!I34)/(1+InflationRates!I34)</f>
        <v>3.7271853986551411E-2</v>
      </c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</row>
    <row r="33" spans="2:42" ht="15" x14ac:dyDescent="0.25">
      <c r="B33" s="1">
        <v>1989</v>
      </c>
      <c r="C33" s="26">
        <f>(NominalRates!C35-InflationRates!C35)/(1+InflationRates!C35)</f>
        <v>5.4607177497575175E-2</v>
      </c>
      <c r="D33" s="26">
        <f>(NominalRates!D35-InflationRates!D35)/(1+InflationRates!D35)</f>
        <v>4.1536964980544745E-2</v>
      </c>
      <c r="E33" s="26">
        <f>(NominalRates!E35-InflationRates!E35)/(1+InflationRates!E35)</f>
        <v>5.7004830917874401E-2</v>
      </c>
      <c r="F33" s="26">
        <f>(NominalRates!F35-InflationRates!F35)/(1+InflationRates!F35)</f>
        <v>6.0018814675446848E-2</v>
      </c>
      <c r="G33" s="26">
        <f>(NominalRates!G35-InflationRates!G35)/(1+InflationRates!G35)</f>
        <v>6.2215628090999016E-2</v>
      </c>
      <c r="H33" s="26">
        <f>(NominalRates!H35-InflationRates!H35)/(1+InflationRates!H35)</f>
        <v>8.307984790874523E-2</v>
      </c>
      <c r="I33" s="26">
        <f>(NominalRates!I35-InflationRates!I35)/(1+InflationRates!I35)</f>
        <v>4.2748091603053429E-2</v>
      </c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</row>
    <row r="34" spans="2:42" ht="15" x14ac:dyDescent="0.25">
      <c r="B34" s="1">
        <v>1990</v>
      </c>
      <c r="C34" s="26">
        <f>(NominalRates!C36-InflationRates!C36)/(1+InflationRates!C36)</f>
        <v>6.2088974854932304E-2</v>
      </c>
      <c r="D34" s="26">
        <f>(NominalRates!D36-InflationRates!D36)/(1+InflationRates!D36)</f>
        <v>5.5793573515092502E-2</v>
      </c>
      <c r="E34" s="26">
        <f>(NominalRates!E36-InflationRates!E36)/(1+InflationRates!E36)</f>
        <v>6.8992248062015496E-2</v>
      </c>
      <c r="F34" s="26">
        <f>(NominalRates!F36-InflationRates!F36)/(1+InflationRates!F36)</f>
        <v>5.4741784037558694E-2</v>
      </c>
      <c r="G34" s="26">
        <f>(NominalRates!G36-InflationRates!G36)/(1+InflationRates!G36)</f>
        <v>6.0292682926829273E-2</v>
      </c>
      <c r="H34" s="26">
        <f>(NominalRates!H36-InflationRates!H36)/(1+InflationRates!H36)</f>
        <v>7.2990654205607478E-2</v>
      </c>
      <c r="I34" s="26">
        <f>(NominalRates!I36-InflationRates!I36)/(1+InflationRates!I36)</f>
        <v>2.7324478178368111E-2</v>
      </c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</row>
    <row r="35" spans="2:42" ht="15" x14ac:dyDescent="0.25">
      <c r="B35" s="1">
        <v>1991</v>
      </c>
      <c r="C35" s="26">
        <f>(NominalRates!C37-InflationRates!C37)/(1+InflationRates!C37)</f>
        <v>5.9980620155038765E-2</v>
      </c>
      <c r="D35" s="26">
        <f>(NominalRates!D37-InflationRates!D37)/(1+InflationRates!D37)</f>
        <v>4.9807692307692296E-2</v>
      </c>
      <c r="E35" s="26">
        <f>(NominalRates!E37-InflationRates!E37)/(1+InflationRates!E37)</f>
        <v>6.2209302325581389E-2</v>
      </c>
      <c r="F35" s="26">
        <f>(NominalRates!F37-InflationRates!F37)/(1+InflationRates!F37)</f>
        <v>5.5503292568203196E-2</v>
      </c>
      <c r="G35" s="26">
        <f>(NominalRates!G37-InflationRates!G37)/(1+InflationRates!G37)</f>
        <v>5.8914728682170535E-2</v>
      </c>
      <c r="H35" s="26">
        <f>(NominalRates!H37-InflationRates!H37)/(1+InflationRates!H37)</f>
        <v>3.7860465116279073E-2</v>
      </c>
      <c r="I35" s="26">
        <f>(NominalRates!I37-InflationRates!I37)/(1+InflationRates!I37)</f>
        <v>1.7082533589251443E-2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</row>
    <row r="36" spans="2:42" ht="15" x14ac:dyDescent="0.25">
      <c r="B36" s="1">
        <v>1992</v>
      </c>
      <c r="C36" s="26">
        <f>(NominalRates!C38-InflationRates!C38)/(1+InflationRates!C38)</f>
        <v>6.8164062499999997E-2</v>
      </c>
      <c r="D36" s="26">
        <f>(NominalRates!D38-InflationRates!D38)/(1+InflationRates!D38)</f>
        <v>4.1484300666032356E-2</v>
      </c>
      <c r="E36" s="26">
        <f>(NominalRates!E38-InflationRates!E38)/(1+InflationRates!E38)</f>
        <v>7.7636718749999986E-2</v>
      </c>
      <c r="F36" s="26">
        <f>(NominalRates!F38-InflationRates!F38)/(1+InflationRates!F38)</f>
        <v>8.2716049382716067E-2</v>
      </c>
      <c r="G36" s="26">
        <f>(NominalRates!G38-InflationRates!G38)/(1+InflationRates!G38)</f>
        <v>5.9593023255813948E-2</v>
      </c>
      <c r="H36" s="26">
        <f>(NominalRates!H38-InflationRates!H38)/(1+InflationRates!H38)</f>
        <v>5.1581975071907961E-2</v>
      </c>
      <c r="I36" s="26">
        <f>(NominalRates!I38-InflationRates!I38)/(1+InflationRates!I38)</f>
        <v>8.0582524271844667E-3</v>
      </c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2:42" ht="15" x14ac:dyDescent="0.25">
      <c r="B37" s="1">
        <v>1993</v>
      </c>
      <c r="C37" s="26">
        <f>(NominalRates!C39-InflationRates!C39)/(1+InflationRates!C39)</f>
        <v>5.1361867704280154E-2</v>
      </c>
      <c r="D37" s="26">
        <f>(NominalRates!D39-InflationRates!D39)/(1+InflationRates!D39)</f>
        <v>2.6220095693779914E-2</v>
      </c>
      <c r="E37" s="26">
        <f>(NominalRates!E39-InflationRates!E39)/(1+InflationRates!E39)</f>
        <v>6.3565132223310492E-2</v>
      </c>
      <c r="F37" s="26">
        <f>(NominalRates!F39-InflationRates!F39)/(1+InflationRates!F39)</f>
        <v>5.3441682600382401E-2</v>
      </c>
      <c r="G37" s="26">
        <f>(NominalRates!G39-InflationRates!G39)/(1+InflationRates!G39)</f>
        <v>4.142300194931773E-2</v>
      </c>
      <c r="H37" s="26">
        <f>(NominalRates!H39-InflationRates!H39)/(1+InflationRates!H39)</f>
        <v>3.4048780487804881E-2</v>
      </c>
      <c r="I37" s="26">
        <f>(NominalRates!I39-InflationRates!I39)/(1+InflationRates!I39)</f>
        <v>2.9126213592233037E-3</v>
      </c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</row>
    <row r="38" spans="2:42" ht="15" x14ac:dyDescent="0.25">
      <c r="B38" s="1">
        <v>1994</v>
      </c>
      <c r="C38" s="26">
        <f>(NominalRates!C40-InflationRates!C40)/(1+InflationRates!C40)</f>
        <v>3.1054687500000001E-2</v>
      </c>
      <c r="D38" s="26">
        <f>(NominalRates!D40-InflationRates!D40)/(1+InflationRates!D40)</f>
        <v>2.55111976630964E-2</v>
      </c>
      <c r="E38" s="26">
        <f>(NominalRates!E40-InflationRates!E40)/(1+InflationRates!E40)</f>
        <v>4.0806293018682396E-2</v>
      </c>
      <c r="F38" s="26">
        <f>(NominalRates!F40-InflationRates!F40)/(1+InflationRates!F40)</f>
        <v>4.1786743515850142E-2</v>
      </c>
      <c r="G38" s="26">
        <f>(NominalRates!G40-InflationRates!G40)/(1+InflationRates!G40)</f>
        <v>2.3151750972762647E-2</v>
      </c>
      <c r="H38" s="26">
        <f>(NominalRates!H40-InflationRates!H40)/(1+InflationRates!H40)</f>
        <v>3.4999999999999996E-2</v>
      </c>
      <c r="I38" s="26">
        <f>(NominalRates!I40-InflationRates!I40)/(1+InflationRates!I40)</f>
        <v>2.0955165692007796E-2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</row>
    <row r="39" spans="2:42" ht="15" x14ac:dyDescent="0.25">
      <c r="B39" s="1">
        <v>1995</v>
      </c>
      <c r="C39" s="26">
        <f>(NominalRates!C41-InflationRates!C41)/(1+InflationRates!C41)</f>
        <v>3.1527093596059118E-2</v>
      </c>
      <c r="D39" s="26">
        <f>(NominalRates!D41-InflationRates!D41)/(1+InflationRates!D41)</f>
        <v>2.7335299901671592E-2</v>
      </c>
      <c r="E39" s="26">
        <f>(NominalRates!E41-InflationRates!E41)/(1+InflationRates!E41)</f>
        <v>4.6954813359528481E-2</v>
      </c>
      <c r="F39" s="26">
        <f>(NominalRates!F41-InflationRates!F41)/(1+InflationRates!F41)</f>
        <v>4.8764258555133076E-2</v>
      </c>
      <c r="G39" s="26">
        <f>(NominalRates!G41-InflationRates!G41)/(1+InflationRates!G41)</f>
        <v>2.4239450441609425E-2</v>
      </c>
      <c r="H39" s="26">
        <f>(NominalRates!H41-InflationRates!H41)/(1+InflationRates!H41)</f>
        <v>4.0448343079922025E-2</v>
      </c>
      <c r="I39" s="26">
        <f>(NominalRates!I41-InflationRates!I41)/(1+InflationRates!I41)</f>
        <v>3.1517509727626465E-2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2:42" ht="15" x14ac:dyDescent="0.25">
      <c r="B40" s="1">
        <v>1996</v>
      </c>
      <c r="C40" s="26">
        <f>(NominalRates!C42-InflationRates!C42)/(1+InflationRates!C42)</f>
        <v>1.0577864838393734E-2</v>
      </c>
      <c r="D40" s="26">
        <f>(NominalRates!D42-InflationRates!D42)/(1+InflationRates!D42)</f>
        <v>1.8441814595660751E-2</v>
      </c>
      <c r="E40" s="26">
        <f>(NominalRates!E42-InflationRates!E42)/(1+InflationRates!E42)</f>
        <v>1.9019607843137252E-2</v>
      </c>
      <c r="F40" s="26">
        <f>(NominalRates!F42-InflationRates!F42)/(1+InflationRates!F42)</f>
        <v>4.5096153846153834E-2</v>
      </c>
      <c r="G40" s="26">
        <f>(NominalRates!G42-InflationRates!G42)/(1+InflationRates!G42)</f>
        <v>9.7058823529411788E-3</v>
      </c>
      <c r="H40" s="26">
        <f>(NominalRates!H42-InflationRates!H42)/(1+InflationRates!H42)</f>
        <v>3.5219512195121955E-2</v>
      </c>
      <c r="I40" s="26">
        <f>(NominalRates!I42-InflationRates!I42)/(1+InflationRates!I42)</f>
        <v>2.5364431486880466E-2</v>
      </c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2:42" ht="15" x14ac:dyDescent="0.25">
      <c r="B41" s="1">
        <v>1997</v>
      </c>
      <c r="C41" s="26">
        <f>(NominalRates!C43-InflationRates!C43)/(1+InflationRates!C43)</f>
        <v>1.8110236220472441E-2</v>
      </c>
      <c r="D41" s="26">
        <f>(NominalRates!D43-InflationRates!D43)/(1+InflationRates!D43)</f>
        <v>1.3738959764474978E-2</v>
      </c>
      <c r="E41" s="26">
        <f>(NominalRates!E43-InflationRates!E43)/(1+InflationRates!E43)</f>
        <v>2.2332015810276679E-2</v>
      </c>
      <c r="F41" s="26">
        <f>(NominalRates!F43-InflationRates!F43)/(1+InflationRates!F43)</f>
        <v>4.6862745098039213E-2</v>
      </c>
      <c r="G41" s="26">
        <f>(NominalRates!G43-InflationRates!G43)/(1+InflationRates!G43)</f>
        <v>1.0958904109589039E-2</v>
      </c>
      <c r="H41" s="26">
        <f>(NominalRates!H43-InflationRates!H43)/(1+InflationRates!H43)</f>
        <v>5.0294695481335951E-2</v>
      </c>
      <c r="I41" s="26">
        <f>(NominalRates!I43-InflationRates!I43)/(1+InflationRates!I43)</f>
        <v>3.3626588465298146E-2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</row>
    <row r="42" spans="2:42" ht="15" x14ac:dyDescent="0.25">
      <c r="B42" s="1">
        <v>1998</v>
      </c>
      <c r="C42" s="26">
        <f>(NominalRates!C44-InflationRates!C44)/(1+InflationRates!C44)</f>
        <v>2.6164519326065415E-2</v>
      </c>
      <c r="D42" s="26">
        <f>(NominalRates!D44-InflationRates!D44)/(1+InflationRates!D44)</f>
        <v>2.5966303270564921E-2</v>
      </c>
      <c r="E42" s="26">
        <f>(NominalRates!E44-InflationRates!E44)/(1+InflationRates!E44)</f>
        <v>2.9423459244532803E-2</v>
      </c>
      <c r="F42" s="26">
        <f>(NominalRates!F44-InflationRates!F44)/(1+InflationRates!F44)</f>
        <v>2.8529411764705886E-2</v>
      </c>
      <c r="G42" s="26">
        <f>(NominalRates!G44-InflationRates!G44)/(1+InflationRates!G44)</f>
        <v>1.3921568627450981E-2</v>
      </c>
      <c r="H42" s="26">
        <f>(NominalRates!H44-InflationRates!H44)/(1+InflationRates!H44)</f>
        <v>5.7283464566929135E-2</v>
      </c>
      <c r="I42" s="26">
        <f>(NominalRates!I44-InflationRates!I44)/(1+InflationRates!I44)</f>
        <v>3.8976377952755902E-2</v>
      </c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</row>
    <row r="43" spans="2:42" ht="15" x14ac:dyDescent="0.25">
      <c r="B43" s="1">
        <v>1999</v>
      </c>
      <c r="C43" s="26">
        <f>(NominalRates!C45-InflationRates!C45)/(1+InflationRates!C45)</f>
        <v>1.8397626112759646E-2</v>
      </c>
      <c r="D43" s="26">
        <f>(NominalRates!D45-InflationRates!D45)/(1+InflationRates!D45)</f>
        <v>2.3459244532803184E-2</v>
      </c>
      <c r="E43" s="26">
        <f>(NominalRates!E45-InflationRates!E45)/(1+InflationRates!E45)</f>
        <v>2.4477611940298509E-2</v>
      </c>
      <c r="F43" s="26">
        <f>(NominalRates!F45-InflationRates!F45)/(1+InflationRates!F45)</f>
        <v>1.2389380530973453E-2</v>
      </c>
      <c r="G43" s="26">
        <f>(NominalRates!G45-InflationRates!G45)/(1+InflationRates!G45)</f>
        <v>7.4363992172211341E-3</v>
      </c>
      <c r="H43" s="26">
        <f>(NominalRates!H45-InflationRates!H45)/(1+InflationRates!H45)</f>
        <v>4.1954590325765054E-2</v>
      </c>
      <c r="I43" s="26">
        <f>(NominalRates!I45-InflationRates!I45)/(1+InflationRates!I45)</f>
        <v>3.1409001956947166E-2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</row>
    <row r="44" spans="2:42" ht="15" x14ac:dyDescent="0.25">
      <c r="B44" s="1">
        <v>2000</v>
      </c>
      <c r="C44" s="26">
        <f>(NominalRates!C46-InflationRates!C46)/(1+InflationRates!C46)</f>
        <v>1.8439024390243898E-2</v>
      </c>
      <c r="D44" s="26">
        <f>(NominalRates!D46-InflationRates!D46)/(1+InflationRates!D46)</f>
        <v>2.9487179487179483E-2</v>
      </c>
      <c r="E44" s="26">
        <f>(NominalRates!E46-InflationRates!E46)/(1+InflationRates!E46)</f>
        <v>2.6450344149459189E-2</v>
      </c>
      <c r="F44" s="26">
        <f>(NominalRates!F46-InflationRates!F46)/(1+InflationRates!F46)</f>
        <v>1.8439024390243898E-2</v>
      </c>
      <c r="G44" s="26">
        <f>(NominalRates!G46-InflationRates!G46)/(1+InflationRates!G46)</f>
        <v>2.0430107526881718E-2</v>
      </c>
      <c r="H44" s="26">
        <f>(NominalRates!H46-InflationRates!H46)/(1+InflationRates!H46)</f>
        <v>5.3472222222222227E-2</v>
      </c>
      <c r="I44" s="26">
        <f>(NominalRates!I46-InflationRates!I46)/(1+InflationRates!I46)</f>
        <v>3.0270793036750478E-2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</row>
    <row r="45" spans="2:42" ht="15" x14ac:dyDescent="0.25">
      <c r="B45" s="1">
        <v>2001</v>
      </c>
      <c r="C45" s="26">
        <f>(NominalRates!C47-InflationRates!C47)/(1+InflationRates!C47)</f>
        <v>1.7170731707317071E-2</v>
      </c>
      <c r="D45" s="26">
        <f>(NominalRates!D47-InflationRates!D47)/(1+InflationRates!D47)</f>
        <v>2.2156862745098038E-2</v>
      </c>
      <c r="E45" s="26">
        <f>(NominalRates!E47-InflationRates!E47)/(1+InflationRates!E47)</f>
        <v>2.6181102362204722E-2</v>
      </c>
      <c r="F45" s="26">
        <f>(NominalRates!F47-InflationRates!F47)/(1+InflationRates!F47)</f>
        <v>1.4202334630350196E-2</v>
      </c>
      <c r="G45" s="26">
        <f>(NominalRates!G47-InflationRates!G47)/(1+InflationRates!G47)</f>
        <v>5.758157389635282E-4</v>
      </c>
      <c r="H45" s="26">
        <f>(NominalRates!H47-InflationRates!H47)/(1+InflationRates!H47)</f>
        <v>3.7944664031620556E-2</v>
      </c>
      <c r="I45" s="26">
        <f>(NominalRates!I47-InflationRates!I47)/(1+InflationRates!I47)</f>
        <v>9.4357976653696492E-3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</row>
    <row r="46" spans="2:42" ht="15" x14ac:dyDescent="0.25">
      <c r="B46" s="1">
        <v>2002</v>
      </c>
      <c r="C46" s="26">
        <f>(NominalRates!C48-InflationRates!C48)/(1+InflationRates!C48)</f>
        <v>1.6929133858267716E-2</v>
      </c>
      <c r="D46" s="26">
        <f>(NominalRates!D48-InflationRates!D48)/(1+InflationRates!D48)</f>
        <v>1.8934911242603551E-2</v>
      </c>
      <c r="E46" s="26">
        <f>(NominalRates!E48-InflationRates!E48)/(1+InflationRates!E48)</f>
        <v>1.3935230618253192E-2</v>
      </c>
      <c r="F46" s="26">
        <f>(NominalRates!F48-InflationRates!F48)/(1+InflationRates!F48)</f>
        <v>8.0000000000000002E-3</v>
      </c>
      <c r="G46" s="26">
        <f>(NominalRates!G48-InflationRates!G48)/(1+InflationRates!G48)</f>
        <v>1.9361084220716245E-4</v>
      </c>
      <c r="H46" s="26">
        <f>(NominalRates!H48-InflationRates!H48)/(1+InflationRates!H48)</f>
        <v>2.7245804540967422E-2</v>
      </c>
      <c r="I46" s="26">
        <f>(NominalRates!I48-InflationRates!I48)/(1+InflationRates!I48)</f>
        <v>1.8700787401574792E-3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</row>
    <row r="47" spans="2:42" ht="15" x14ac:dyDescent="0.25">
      <c r="B47" s="1">
        <v>2003</v>
      </c>
      <c r="C47" s="26">
        <f>(NominalRates!C49-InflationRates!C49)/(1+InflationRates!C49)</f>
        <v>7.1850393700787409E-3</v>
      </c>
      <c r="D47" s="26">
        <f>(NominalRates!D49-InflationRates!D49)/(1+InflationRates!D49)</f>
        <v>1.316831683168317E-2</v>
      </c>
      <c r="E47" s="26">
        <f>(NominalRates!E49-InflationRates!E49)/(1+InflationRates!E49)</f>
        <v>2.2526934378060727E-3</v>
      </c>
      <c r="F47" s="26">
        <f>(NominalRates!F49-InflationRates!F49)/(1+InflationRates!F49)</f>
        <v>-3.6027263875365164E-3</v>
      </c>
      <c r="G47" s="26">
        <f>(NominalRates!G49-InflationRates!G49)/(1+InflationRates!G49)</f>
        <v>2.2526934378060727E-3</v>
      </c>
      <c r="H47" s="26">
        <f>(NominalRates!H49-InflationRates!H49)/(1+InflationRates!H49)</f>
        <v>2.2978303747534519E-2</v>
      </c>
      <c r="I47" s="26">
        <f>(NominalRates!I49-InflationRates!I49)/(1+InflationRates!I49)</f>
        <v>-1.055718475073314E-2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</row>
    <row r="48" spans="2:42" ht="15" x14ac:dyDescent="0.25">
      <c r="B48" s="1">
        <v>2004</v>
      </c>
      <c r="C48" s="26">
        <f>(NominalRates!C50-InflationRates!C50)/(1+InflationRates!C50)</f>
        <v>9.7943192948086132E-5</v>
      </c>
      <c r="D48" s="26">
        <f>(NominalRates!D50-InflationRates!D50)/(1+InflationRates!D50)</f>
        <v>4.0314650934119923E-3</v>
      </c>
      <c r="E48" s="26">
        <f>(NominalRates!E50-InflationRates!E50)/(1+InflationRates!E50)</f>
        <v>9.7943192948086132E-5</v>
      </c>
      <c r="F48" s="26">
        <f>(NominalRates!F50-InflationRates!F50)/(1+InflationRates!F50)</f>
        <v>-8.8062622309198132E-4</v>
      </c>
      <c r="G48" s="26">
        <f>(NominalRates!G50-InflationRates!G50)/(1+InflationRates!G50)</f>
        <v>8.9920948616600757E-3</v>
      </c>
      <c r="H48" s="26">
        <f>(NominalRates!H50-InflationRates!H50)/(1+InflationRates!H50)</f>
        <v>3.2971372161895364E-2</v>
      </c>
      <c r="I48" s="26">
        <f>(NominalRates!I50-InflationRates!I50)/(1+InflationRates!I50)</f>
        <v>-1.0516066212268745E-2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</row>
    <row r="49" spans="2:42" ht="15" x14ac:dyDescent="0.25">
      <c r="B49" s="1">
        <v>2005</v>
      </c>
      <c r="C49" s="26">
        <f>(NominalRates!C51-InflationRates!C51)/(1+InflationRates!C51)</f>
        <v>-5.933852140077819E-3</v>
      </c>
      <c r="D49" s="26">
        <f>(NominalRates!D51-InflationRates!D51)/(1+InflationRates!D51)</f>
        <v>6.7980295566502464E-3</v>
      </c>
      <c r="E49" s="26">
        <f>(NominalRates!E51-InflationRates!E51)/(1+InflationRates!E51)</f>
        <v>4.8180924287118962E-3</v>
      </c>
      <c r="F49" s="26">
        <f>(NominalRates!F51-InflationRates!F51)/(1+InflationRates!F51)</f>
        <v>1.8627450980392146E-3</v>
      </c>
      <c r="G49" s="26">
        <f>(NominalRates!G51-InflationRates!G51)/(1+InflationRates!G51)</f>
        <v>4.8180924287118962E-3</v>
      </c>
      <c r="H49" s="26">
        <f>(NominalRates!H51-InflationRates!H51)/(1+InflationRates!H51)</f>
        <v>2.6052889324191968E-2</v>
      </c>
      <c r="I49" s="26">
        <f>(NominalRates!I51-InflationRates!I51)/(1+InflationRates!I51)</f>
        <v>1.547388781431332E-3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</row>
    <row r="50" spans="2:42" ht="15" x14ac:dyDescent="0.25">
      <c r="B50" s="1">
        <v>2006</v>
      </c>
      <c r="C50" s="26">
        <f>(NominalRates!C52-InflationRates!C52)/(1+InflationRates!C52)</f>
        <v>1.2573673870333988E-2</v>
      </c>
      <c r="D50" s="26">
        <f>(NominalRates!D52-InflationRates!D52)/(1+InflationRates!D52)</f>
        <v>1.4566929133858268E-2</v>
      </c>
      <c r="E50" s="26">
        <f>(NominalRates!E52-InflationRates!E52)/(1+InflationRates!E52)</f>
        <v>1.3569321533923305E-2</v>
      </c>
      <c r="F50" s="26">
        <f>(NominalRates!F52-InflationRates!F52)/(1+InflationRates!F52)</f>
        <v>9.5984329089128309E-3</v>
      </c>
      <c r="G50" s="26">
        <f>(NominalRates!G52-InflationRates!G52)/(1+InflationRates!G52)</f>
        <v>1.857707509881423E-2</v>
      </c>
      <c r="H50" s="26">
        <f>(NominalRates!H52-InflationRates!H52)/(1+InflationRates!H52)</f>
        <v>2.4926686217008796E-2</v>
      </c>
      <c r="I50" s="26">
        <f>(NominalRates!I52-InflationRates!I52)/(1+InflationRates!I52)</f>
        <v>1.9379844961240313E-2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</row>
    <row r="51" spans="2:42" ht="15" x14ac:dyDescent="0.25">
      <c r="B51" s="1">
        <v>2007</v>
      </c>
      <c r="C51" s="26">
        <f>(NominalRates!C53-InflationRates!C53)/(1+InflationRates!C53)</f>
        <v>2.4361493123772105E-2</v>
      </c>
      <c r="D51" s="26">
        <f>(NominalRates!D53-InflationRates!D53)/(1+InflationRates!D53)</f>
        <v>1.9354838709677427E-2</v>
      </c>
      <c r="E51" s="26">
        <f>(NominalRates!E53-InflationRates!E53)/(1+InflationRates!E53)</f>
        <v>2.7389162561576363E-2</v>
      </c>
      <c r="F51" s="26">
        <f>(NominalRates!F53-InflationRates!F53)/(1+InflationRates!F53)</f>
        <v>2.4361493123772105E-2</v>
      </c>
      <c r="G51" s="26">
        <f>(NominalRates!G53-InflationRates!G53)/(1+InflationRates!G53)</f>
        <v>2.6377952755905515E-2</v>
      </c>
      <c r="H51" s="26">
        <f>(NominalRates!H53-InflationRates!H53)/(1+InflationRates!H53)</f>
        <v>3.6168132942326493E-2</v>
      </c>
      <c r="I51" s="26">
        <f>(NominalRates!I53-InflationRates!I53)/(1+InflationRates!I53)</f>
        <v>2.3323615160349857E-2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</row>
    <row r="52" spans="2:42" ht="15" x14ac:dyDescent="0.25">
      <c r="B52" s="1">
        <v>2008</v>
      </c>
      <c r="C52" s="26">
        <f>(NominalRates!C54-InflationRates!C54)/(1+InflationRates!C54)</f>
        <v>1.2440191387559833E-3</v>
      </c>
      <c r="D52" s="26">
        <f>(NominalRates!D54-InflationRates!D54)/(1+InflationRates!D54)</f>
        <v>1.9785575048732941E-2</v>
      </c>
      <c r="E52" s="26">
        <f>(NominalRates!E54-InflationRates!E54)/(1+InflationRates!E54)</f>
        <v>1.7801556420233466E-2</v>
      </c>
      <c r="F52" s="26">
        <f>(NominalRates!F54-InflationRates!F54)/(1+InflationRates!F54)</f>
        <v>1.287512100677638E-2</v>
      </c>
      <c r="G52" s="26">
        <f>(NominalRates!G54-InflationRates!G54)/(1+InflationRates!G54)</f>
        <v>2.078048780487805E-2</v>
      </c>
      <c r="H52" s="26">
        <f>(NominalRates!H54-InflationRates!H54)/(1+InflationRates!H54)</f>
        <v>1.8436293436293428E-2</v>
      </c>
      <c r="I52" s="26">
        <f>(NominalRates!I54-InflationRates!I54)/(1+InflationRates!I54)</f>
        <v>-8.5741811175337173E-3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</row>
    <row r="53" spans="2:42" ht="15" x14ac:dyDescent="0.25">
      <c r="B53" s="1">
        <v>2009</v>
      </c>
      <c r="C53" s="26">
        <f>(NominalRates!C55-InflationRates!C55)/(1+InflationRates!C55)</f>
        <v>1.3213213213213212E-2</v>
      </c>
      <c r="D53" s="26">
        <f>(NominalRates!D55-InflationRates!D55)/(1+InflationRates!D55)</f>
        <v>9.1724825523429726E-3</v>
      </c>
      <c r="E53" s="26">
        <f>(NominalRates!E55-InflationRates!E55)/(1+InflationRates!E55)</f>
        <v>1.1188811188811189E-2</v>
      </c>
      <c r="F53" s="26">
        <f>(NominalRates!F55-InflationRates!F55)/(1+InflationRates!F55)</f>
        <v>4.1666666666666657E-3</v>
      </c>
      <c r="G53" s="26">
        <f>(NominalRates!G55-InflationRates!G55)/(1+InflationRates!G55)</f>
        <v>1.9762845849802252E-4</v>
      </c>
      <c r="H53" s="26">
        <f>(NominalRates!H55-InflationRates!H55)/(1+InflationRates!H55)</f>
        <v>-9.6868884540117443E-3</v>
      </c>
      <c r="I53" s="26">
        <f>(NominalRates!I55-InflationRates!I55)/(1+InflationRates!I55)</f>
        <v>1.0943775100401607E-2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</row>
    <row r="54" spans="2:42" ht="15" x14ac:dyDescent="0.25">
      <c r="B54" s="1">
        <v>2010</v>
      </c>
      <c r="C54" s="26">
        <f>(NominalRates!C56-InflationRates!C56)/(1+InflationRates!C56)</f>
        <v>-1.3600782778864971E-2</v>
      </c>
      <c r="D54" s="26">
        <f>(NominalRates!D56-InflationRates!D56)/(1+InflationRates!D56)</f>
        <v>-2.8684470820969339E-3</v>
      </c>
      <c r="E54" s="26">
        <f>(NominalRates!E56-InflationRates!E56)/(1+InflationRates!E56)</f>
        <v>-6.7980295566502456E-3</v>
      </c>
      <c r="F54" s="26">
        <f>(NominalRates!F56-InflationRates!F56)/(1+InflationRates!F56)</f>
        <v>-6.7980295566502456E-3</v>
      </c>
      <c r="G54" s="26">
        <f>(NominalRates!G56-InflationRates!G56)/(1+InflationRates!G56)</f>
        <v>-4.8371174728529124E-3</v>
      </c>
      <c r="H54" s="26">
        <f>(NominalRates!H56-InflationRates!H56)/(1+InflationRates!H56)</f>
        <v>-2.5169409486931273E-2</v>
      </c>
      <c r="I54" s="26">
        <f>(NominalRates!I56-InflationRates!I56)/(1+InflationRates!I56)</f>
        <v>-1.2401574803149606E-2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</row>
    <row r="55" spans="2:42" ht="15" x14ac:dyDescent="0.25">
      <c r="B55" s="1">
        <v>2011</v>
      </c>
      <c r="C55" s="26">
        <f>(NominalRates!C57-InflationRates!C57)/(1+InflationRates!C57)</f>
        <v>-2.0386473429951698E-2</v>
      </c>
      <c r="D55" s="26">
        <f>(NominalRates!D57-InflationRates!D57)/(1+InflationRates!D57)</f>
        <v>-6.9539666993144005E-3</v>
      </c>
      <c r="E55" s="26">
        <f>(NominalRates!E57-InflationRates!E57)/(1+InflationRates!E57)</f>
        <v>-6.9539666993144005E-3</v>
      </c>
      <c r="F55" s="26">
        <f>(NominalRates!F57-InflationRates!F57)/(1+InflationRates!F57)</f>
        <v>-1.3715953307392994E-2</v>
      </c>
      <c r="G55" s="26">
        <f>(NominalRates!G57-InflationRates!G57)/(1+InflationRates!G57)</f>
        <v>-8.8954056695992184E-3</v>
      </c>
      <c r="H55" s="26">
        <f>(NominalRates!H57-InflationRates!H57)/(1+InflationRates!H57)</f>
        <v>-3.4641148325358848E-2</v>
      </c>
      <c r="I55" s="26">
        <f>(NominalRates!I57-InflationRates!I57)/(1+InflationRates!I57)</f>
        <v>-2.7713178294573645E-2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</row>
    <row r="56" spans="2:42" ht="15" x14ac:dyDescent="0.25">
      <c r="B56" s="1">
        <v>2012</v>
      </c>
      <c r="C56" s="26">
        <f>(NominalRates!C58-InflationRates!C58)/(1+InflationRates!C58)</f>
        <v>-2.1692607003891046E-2</v>
      </c>
      <c r="D56" s="26">
        <f>(NominalRates!D58-InflationRates!D58)/(1+InflationRates!D58)</f>
        <v>-1.4019607843137254E-2</v>
      </c>
      <c r="E56" s="26">
        <f>(NominalRates!E58-InflationRates!E58)/(1+InflationRates!E58)</f>
        <v>-1.4019607843137254E-2</v>
      </c>
      <c r="F56" s="26">
        <f>(NominalRates!F58-InflationRates!F58)/(1+InflationRates!F58)</f>
        <v>-2.3592233009708734E-2</v>
      </c>
      <c r="G56" s="26">
        <f>(NominalRates!G58-InflationRates!G58)/(1+InflationRates!G58)</f>
        <v>-1.882926829268293E-2</v>
      </c>
      <c r="H56" s="26">
        <f>(NominalRates!H58-InflationRates!H58)/(1+InflationRates!H58)</f>
        <v>-1.9163424124513613E-2</v>
      </c>
      <c r="I56" s="26">
        <f>(NominalRates!I58-InflationRates!I58)/(1+InflationRates!I58)</f>
        <v>-1.6356513222331049E-2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</row>
    <row r="57" spans="2:42" ht="15" x14ac:dyDescent="0.25">
      <c r="B57" s="1">
        <v>2013</v>
      </c>
      <c r="C57" s="26">
        <f>(NominalRates!C59-InflationRates!C59)/(1+InflationRates!C59)</f>
        <v>-8.7042532146389719E-3</v>
      </c>
      <c r="D57" s="26">
        <f>(NominalRates!D59-InflationRates!D59)/(1+InflationRates!D59)</f>
        <v>-1.2610837438423646E-2</v>
      </c>
      <c r="E57" s="26">
        <f>(NominalRates!E59-InflationRates!E59)/(1+InflationRates!E59)</f>
        <v>-6.7393458870168496E-3</v>
      </c>
      <c r="F57" s="26">
        <f>(NominalRates!F59-InflationRates!F59)/(1+InflationRates!F59)</f>
        <v>-9.6837944664031617E-3</v>
      </c>
      <c r="G57" s="26">
        <f>(NominalRates!G59-InflationRates!G59)/(1+InflationRates!G59)</f>
        <v>-2.2243902439024393E-2</v>
      </c>
      <c r="H57" s="26">
        <f>(NominalRates!H59-InflationRates!H59)/(1+InflationRates!H59)</f>
        <v>-2.0370370370370372E-2</v>
      </c>
      <c r="I57" s="26">
        <f>(NominalRates!I59-InflationRates!I59)/(1+InflationRates!I59)</f>
        <v>-1.2118226600985221E-2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</row>
    <row r="58" spans="2:42" ht="15" x14ac:dyDescent="0.25">
      <c r="B58" s="1">
        <v>2014</v>
      </c>
      <c r="C58" s="26">
        <f>(NominalRates!C60-InflationRates!C60)/(1+InflationRates!C60)</f>
        <v>-8.9730807577268227E-4</v>
      </c>
      <c r="D58" s="26">
        <f>(NominalRates!D60-InflationRates!D60)/(1+InflationRates!D60)</f>
        <v>-6.8384539147670984E-3</v>
      </c>
      <c r="E58" s="26">
        <f>(NominalRates!E60-InflationRates!E60)/(1+InflationRates!E60)</f>
        <v>-2.8855721393034831E-3</v>
      </c>
      <c r="F58" s="26">
        <f>(NominalRates!F60-InflationRates!F60)/(1+InflationRates!F60)</f>
        <v>9.9800399201596638E-5</v>
      </c>
      <c r="G58" s="26">
        <f>(NominalRates!G60-InflationRates!G60)/(1+InflationRates!G60)</f>
        <v>-7.8217821782178218E-3</v>
      </c>
      <c r="H58" s="26">
        <f>(NominalRates!H60-InflationRates!H60)/(1+InflationRates!H60)</f>
        <v>-9.4581280788177333E-3</v>
      </c>
      <c r="I58" s="26">
        <f>(NominalRates!I60-InflationRates!I60)/(1+InflationRates!I60)</f>
        <v>-1.3484251968503938E-2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</row>
    <row r="59" spans="2:42" ht="15" x14ac:dyDescent="0.25">
      <c r="B59" s="1">
        <v>2015</v>
      </c>
      <c r="C59" s="26">
        <f>(NominalRates!C61-InflationRates!C61)/(1+InflationRates!C61)</f>
        <v>-6.1605367793240553E-3</v>
      </c>
      <c r="D59" s="27">
        <f>(NominalRates!D61-InflationRates!D61)/(1+InflationRates!D61)</f>
        <v>-2.1931137724550899E-3</v>
      </c>
      <c r="E59" s="27">
        <f>(NominalRates!E61-InflationRates!E61)/(1+InflationRates!E61)</f>
        <v>-1.975E-4</v>
      </c>
      <c r="F59" s="27">
        <f>(NominalRates!F61-InflationRates!F61)/(1+InflationRates!F61)</f>
        <v>-1.975E-4</v>
      </c>
      <c r="G59" s="27">
        <f>(NominalRates!G61-InflationRates!G61)/(1+InflationRates!G61)</f>
        <v>-6.1605367793240553E-3</v>
      </c>
      <c r="H59" s="27">
        <f>(NominalRates!H61-InflationRates!H61)/(1+InflationRates!H61)</f>
        <v>5.6999999999999993E-3</v>
      </c>
      <c r="I59" s="27">
        <f>(NominalRates!I61-InflationRates!I61)/(1+InflationRates!I61)</f>
        <v>3.1634420000000003E-3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</row>
    <row r="60" spans="2:42" ht="15" x14ac:dyDescent="0.25">
      <c r="B60" s="1">
        <v>2016</v>
      </c>
      <c r="C60" s="26">
        <f>(NominalRates!C62-InflationRates!C62)/(1+InflationRates!C62)</f>
        <v>-2.219771274509804E-2</v>
      </c>
      <c r="D60" s="27">
        <f>(NominalRates!D62-InflationRates!D62)/(1+InflationRates!D62)</f>
        <v>-7.6036487562189062E-3</v>
      </c>
      <c r="E60" s="27">
        <f>(NominalRates!E62-InflationRates!E62)/(1+InflationRates!E62)</f>
        <v>-4.6324021956087825E-3</v>
      </c>
      <c r="F60" s="27">
        <f>(NominalRates!F62-InflationRates!F62)/(1+InflationRates!F62)</f>
        <v>-1.6433103103103103E-3</v>
      </c>
      <c r="G60" s="27">
        <f>(NominalRates!G62-InflationRates!G62)/(1+InflationRates!G62)</f>
        <v>-5.624792622133599E-3</v>
      </c>
      <c r="H60" s="27">
        <f>(NominalRates!H62-InflationRates!H62)/(1+InflationRates!H62)</f>
        <v>-1.9860973187686192E-3</v>
      </c>
      <c r="I60" s="27">
        <f>(NominalRates!I62-InflationRates!I62)/(1+InflationRates!I62)</f>
        <v>-5.4952290227048397E-3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</row>
    <row r="61" spans="2:42" x14ac:dyDescent="0.2">
      <c r="B61" s="1"/>
      <c r="C61" s="2"/>
      <c r="D61" s="2"/>
      <c r="E61" s="2"/>
      <c r="F61" s="2"/>
      <c r="G61" s="2"/>
      <c r="H61" s="2"/>
      <c r="I61" s="2"/>
    </row>
    <row r="62" spans="2:42" ht="15" x14ac:dyDescent="0.25">
      <c r="B62" s="1"/>
      <c r="C62" s="9"/>
      <c r="D62" s="9"/>
      <c r="E62" s="9"/>
      <c r="F62" s="9"/>
      <c r="G62" s="9"/>
      <c r="H62" s="9"/>
      <c r="I62" s="9"/>
    </row>
    <row r="63" spans="2:42" ht="15" hidden="1" x14ac:dyDescent="0.25">
      <c r="B63" s="1"/>
      <c r="C63" s="9"/>
      <c r="D63" s="9"/>
      <c r="E63" s="9"/>
      <c r="F63" s="9"/>
      <c r="G63" s="9"/>
      <c r="H63" s="9"/>
      <c r="I63" s="9"/>
    </row>
    <row r="64" spans="2:42" ht="15" hidden="1" x14ac:dyDescent="0.25">
      <c r="B64" s="1"/>
      <c r="C64" s="9"/>
      <c r="D64" s="9"/>
      <c r="E64" s="9"/>
      <c r="F64" s="9"/>
      <c r="G64" s="9"/>
      <c r="H64" s="9"/>
      <c r="I64" s="9"/>
    </row>
    <row r="65" spans="2:10" ht="15" hidden="1" x14ac:dyDescent="0.25">
      <c r="B65" s="1"/>
      <c r="C65" s="9"/>
      <c r="D65" s="9"/>
      <c r="E65" s="9"/>
      <c r="F65" s="9"/>
      <c r="G65" s="9"/>
      <c r="H65" s="9"/>
      <c r="I65" s="9"/>
    </row>
    <row r="66" spans="2:10" ht="15" hidden="1" x14ac:dyDescent="0.25">
      <c r="B66" s="1"/>
      <c r="C66" s="9"/>
      <c r="D66" s="9"/>
      <c r="E66" s="9"/>
      <c r="F66" s="9"/>
      <c r="G66" s="9"/>
      <c r="H66" s="9"/>
      <c r="I66" s="9"/>
    </row>
    <row r="67" spans="2:10" ht="15" hidden="1" x14ac:dyDescent="0.25">
      <c r="B67" s="1"/>
      <c r="C67" s="9"/>
      <c r="D67" s="9"/>
      <c r="E67" s="9"/>
      <c r="F67" s="9"/>
      <c r="G67" s="9"/>
      <c r="H67" s="9"/>
      <c r="I67" s="9"/>
    </row>
    <row r="68" spans="2:10" ht="15" hidden="1" x14ac:dyDescent="0.25">
      <c r="B68" s="1"/>
      <c r="C68" s="9"/>
      <c r="D68" s="9"/>
      <c r="E68" s="9"/>
      <c r="F68" s="9"/>
      <c r="G68" s="9"/>
      <c r="H68" s="9"/>
      <c r="I68" s="9"/>
    </row>
    <row r="69" spans="2:10" ht="15" hidden="1" x14ac:dyDescent="0.25">
      <c r="B69" s="1"/>
      <c r="C69" s="9"/>
      <c r="D69" s="9"/>
      <c r="E69" s="9"/>
      <c r="F69" s="9"/>
      <c r="G69" s="9"/>
      <c r="H69" s="9"/>
      <c r="I69" s="9"/>
    </row>
    <row r="70" spans="2:10" ht="15" hidden="1" x14ac:dyDescent="0.25">
      <c r="B70" s="1"/>
      <c r="C70" s="9"/>
      <c r="D70" s="9"/>
      <c r="E70" s="9"/>
      <c r="F70" s="9"/>
      <c r="G70" s="9"/>
      <c r="H70" s="9"/>
      <c r="I70" s="9"/>
    </row>
    <row r="71" spans="2:10" ht="15" hidden="1" x14ac:dyDescent="0.25">
      <c r="B71" s="1"/>
      <c r="C71" s="9"/>
      <c r="D71" s="9"/>
      <c r="E71" s="9"/>
      <c r="F71" s="9"/>
      <c r="G71" s="9"/>
      <c r="H71" s="9"/>
      <c r="I71" s="9"/>
    </row>
    <row r="72" spans="2:10" ht="15" hidden="1" x14ac:dyDescent="0.25">
      <c r="B72" s="1"/>
      <c r="C72" s="9"/>
      <c r="D72" s="9"/>
      <c r="E72" s="9"/>
      <c r="F72" s="9"/>
      <c r="G72" s="9"/>
      <c r="H72" s="9"/>
      <c r="I72" s="9"/>
    </row>
    <row r="73" spans="2:10" ht="15" hidden="1" x14ac:dyDescent="0.25">
      <c r="B73" s="1"/>
      <c r="C73" s="9"/>
      <c r="D73" s="9"/>
      <c r="E73" s="9"/>
      <c r="F73" s="9"/>
      <c r="G73" s="9"/>
      <c r="H73" s="9"/>
      <c r="I73" s="9"/>
    </row>
    <row r="74" spans="2:10" ht="15" hidden="1" x14ac:dyDescent="0.25">
      <c r="B74" s="1"/>
      <c r="C74" s="9"/>
      <c r="D74" s="9"/>
      <c r="E74" s="9"/>
      <c r="F74" s="9"/>
      <c r="G74" s="9"/>
      <c r="H74" s="9"/>
      <c r="I74" s="9"/>
    </row>
    <row r="75" spans="2:10" ht="15" hidden="1" x14ac:dyDescent="0.25">
      <c r="B75" s="1"/>
      <c r="C75" s="9"/>
      <c r="D75" s="9"/>
      <c r="E75" s="9"/>
      <c r="F75" s="9"/>
      <c r="G75" s="9"/>
      <c r="H75" s="9"/>
      <c r="I75" s="9"/>
    </row>
    <row r="76" spans="2:10" ht="15" hidden="1" x14ac:dyDescent="0.25">
      <c r="B76" s="1"/>
      <c r="C76" s="9"/>
      <c r="D76" s="9"/>
      <c r="E76" s="9"/>
      <c r="F76" s="9"/>
      <c r="G76" s="9"/>
      <c r="H76" s="9"/>
      <c r="I76" s="9"/>
    </row>
    <row r="77" spans="2:10" ht="15" hidden="1" x14ac:dyDescent="0.25">
      <c r="B77" s="1"/>
      <c r="C77" s="9"/>
      <c r="D77" s="9"/>
      <c r="E77" s="9"/>
      <c r="F77" s="9"/>
      <c r="G77" s="9"/>
      <c r="H77" s="9"/>
      <c r="I77" s="9"/>
    </row>
    <row r="78" spans="2:10" ht="15" hidden="1" x14ac:dyDescent="0.25">
      <c r="B78" s="1"/>
      <c r="C78" s="9"/>
      <c r="D78" s="9"/>
      <c r="E78" s="9"/>
      <c r="F78" s="9"/>
      <c r="G78" s="9"/>
      <c r="H78" s="9"/>
      <c r="I78" s="9"/>
    </row>
    <row r="79" spans="2:10" ht="15" hidden="1" x14ac:dyDescent="0.25">
      <c r="B79" s="1"/>
      <c r="C79" s="9"/>
      <c r="D79" s="9"/>
      <c r="E79" s="9"/>
      <c r="F79" s="9"/>
      <c r="G79" s="9"/>
      <c r="H79" s="9"/>
      <c r="I79" s="9"/>
      <c r="J79" s="9"/>
    </row>
    <row r="80" spans="2:10" ht="15" hidden="1" x14ac:dyDescent="0.25">
      <c r="B80" s="1"/>
      <c r="C80" s="9"/>
      <c r="D80" s="9"/>
      <c r="E80" s="9"/>
      <c r="F80" s="9"/>
      <c r="G80" s="9"/>
      <c r="H80" s="9"/>
      <c r="I80" s="9"/>
      <c r="J80" s="9"/>
    </row>
    <row r="81" spans="2:10" ht="15" hidden="1" x14ac:dyDescent="0.25">
      <c r="B81" s="1"/>
      <c r="C81" s="9"/>
      <c r="D81" s="9"/>
      <c r="E81" s="9"/>
      <c r="F81" s="9"/>
      <c r="G81" s="9"/>
      <c r="H81" s="9"/>
      <c r="I81" s="9"/>
      <c r="J81" s="9"/>
    </row>
    <row r="82" spans="2:10" ht="15" hidden="1" x14ac:dyDescent="0.25">
      <c r="B82" s="1"/>
      <c r="C82" s="9"/>
      <c r="D82" s="9"/>
      <c r="E82" s="9"/>
      <c r="F82" s="9"/>
      <c r="G82" s="9"/>
      <c r="H82" s="9"/>
      <c r="I82" s="9"/>
      <c r="J82" s="9"/>
    </row>
    <row r="83" spans="2:10" ht="15" hidden="1" x14ac:dyDescent="0.25">
      <c r="B83" s="1"/>
      <c r="C83" s="9"/>
      <c r="D83" s="9"/>
      <c r="E83" s="9"/>
      <c r="F83" s="9"/>
      <c r="G83" s="9"/>
      <c r="H83" s="9"/>
      <c r="I83" s="9"/>
      <c r="J83" s="9"/>
    </row>
    <row r="84" spans="2:10" ht="15" hidden="1" x14ac:dyDescent="0.25">
      <c r="B84" s="1"/>
      <c r="C84" s="9"/>
      <c r="D84" s="9"/>
      <c r="E84" s="9"/>
      <c r="F84" s="9"/>
      <c r="G84" s="9"/>
      <c r="H84" s="9"/>
      <c r="I84" s="9"/>
      <c r="J84" s="9"/>
    </row>
    <row r="85" spans="2:10" ht="15" hidden="1" x14ac:dyDescent="0.25">
      <c r="B85" s="1"/>
      <c r="C85" s="9"/>
      <c r="D85" s="9"/>
      <c r="E85" s="9"/>
      <c r="F85" s="9"/>
      <c r="G85" s="9"/>
      <c r="H85" s="9"/>
      <c r="I85" s="9"/>
      <c r="J85" s="9"/>
    </row>
    <row r="86" spans="2:10" ht="15" hidden="1" x14ac:dyDescent="0.25">
      <c r="B86" s="1"/>
      <c r="C86" s="9"/>
      <c r="D86" s="9"/>
      <c r="E86" s="9"/>
      <c r="F86" s="9"/>
      <c r="G86" s="9"/>
      <c r="H86" s="9"/>
      <c r="I86" s="9"/>
      <c r="J86" s="9"/>
    </row>
    <row r="87" spans="2:10" ht="15" hidden="1" x14ac:dyDescent="0.25">
      <c r="B87" s="1"/>
      <c r="C87" s="9"/>
      <c r="D87" s="9"/>
      <c r="E87" s="9"/>
      <c r="F87" s="9"/>
      <c r="G87" s="9"/>
      <c r="H87" s="9"/>
      <c r="I87" s="9"/>
      <c r="J87" s="9"/>
    </row>
    <row r="88" spans="2:10" ht="15" hidden="1" x14ac:dyDescent="0.25">
      <c r="B88" s="1"/>
      <c r="C88" s="9"/>
      <c r="D88" s="9"/>
      <c r="E88" s="9"/>
      <c r="F88" s="9"/>
      <c r="G88" s="9"/>
      <c r="H88" s="9"/>
      <c r="I88" s="9"/>
      <c r="J88" s="9"/>
    </row>
    <row r="89" spans="2:10" ht="15" hidden="1" x14ac:dyDescent="0.25">
      <c r="B89" s="1"/>
      <c r="C89" s="9"/>
      <c r="D89" s="9"/>
      <c r="E89" s="9"/>
      <c r="F89" s="9"/>
      <c r="G89" s="9"/>
      <c r="H89" s="9"/>
      <c r="I89" s="9"/>
      <c r="J89" s="9"/>
    </row>
    <row r="90" spans="2:10" ht="15" hidden="1" x14ac:dyDescent="0.25">
      <c r="B90" s="1"/>
      <c r="C90" s="9"/>
      <c r="D90" s="9"/>
      <c r="E90" s="9"/>
      <c r="F90" s="9"/>
      <c r="G90" s="9"/>
      <c r="H90" s="9"/>
      <c r="I90" s="9"/>
      <c r="J90" s="9"/>
    </row>
    <row r="91" spans="2:10" ht="15" hidden="1" x14ac:dyDescent="0.25">
      <c r="B91" s="1"/>
      <c r="C91" s="9"/>
      <c r="D91" s="9"/>
      <c r="E91" s="9"/>
      <c r="F91" s="9"/>
      <c r="G91" s="9"/>
      <c r="H91" s="9"/>
      <c r="I91" s="9"/>
      <c r="J91" s="9"/>
    </row>
    <row r="92" spans="2:10" ht="15" hidden="1" x14ac:dyDescent="0.25">
      <c r="B92" s="1"/>
      <c r="C92" s="9"/>
      <c r="D92" s="9"/>
      <c r="E92" s="9"/>
      <c r="F92" s="9"/>
      <c r="G92" s="9"/>
      <c r="H92" s="9"/>
      <c r="I92" s="9"/>
      <c r="J92" s="9"/>
    </row>
    <row r="93" spans="2:10" ht="15" hidden="1" x14ac:dyDescent="0.25">
      <c r="B93" s="1"/>
      <c r="C93" s="9"/>
      <c r="D93" s="9"/>
      <c r="E93" s="9"/>
      <c r="F93" s="9"/>
      <c r="G93" s="9"/>
      <c r="H93" s="9"/>
      <c r="I93" s="9"/>
      <c r="J93" s="9"/>
    </row>
    <row r="94" spans="2:10" ht="15" hidden="1" x14ac:dyDescent="0.25">
      <c r="B94" s="1"/>
      <c r="C94" s="9"/>
      <c r="D94" s="9"/>
      <c r="E94" s="9"/>
      <c r="F94" s="9"/>
      <c r="G94" s="9"/>
      <c r="H94" s="9"/>
      <c r="I94" s="9"/>
      <c r="J94" s="9"/>
    </row>
    <row r="95" spans="2:10" ht="15" hidden="1" x14ac:dyDescent="0.25">
      <c r="B95" s="1"/>
      <c r="C95" s="9"/>
      <c r="D95" s="9"/>
      <c r="E95" s="9"/>
      <c r="F95" s="9"/>
      <c r="G95" s="9"/>
      <c r="H95" s="9"/>
      <c r="I95" s="9"/>
      <c r="J95" s="9"/>
    </row>
    <row r="96" spans="2:10" ht="15" hidden="1" x14ac:dyDescent="0.25">
      <c r="B96" s="1"/>
      <c r="C96" s="9"/>
      <c r="D96" s="9"/>
      <c r="E96" s="9"/>
      <c r="F96" s="9"/>
      <c r="G96" s="9"/>
      <c r="H96" s="9"/>
      <c r="I96" s="9"/>
      <c r="J96" s="9"/>
    </row>
    <row r="97" spans="2:10" ht="15" hidden="1" x14ac:dyDescent="0.25">
      <c r="B97" s="1"/>
      <c r="C97" s="9"/>
      <c r="D97" s="9"/>
      <c r="E97" s="9"/>
      <c r="F97" s="9"/>
      <c r="G97" s="9"/>
      <c r="H97" s="9"/>
      <c r="I97" s="9"/>
      <c r="J97" s="9"/>
    </row>
    <row r="98" spans="2:10" ht="15" hidden="1" x14ac:dyDescent="0.25">
      <c r="B98" s="1"/>
      <c r="C98" s="9"/>
      <c r="D98" s="9"/>
      <c r="E98" s="9"/>
      <c r="F98" s="9"/>
      <c r="G98" s="9"/>
      <c r="H98" s="9"/>
      <c r="I98" s="9"/>
      <c r="J98" s="9"/>
    </row>
    <row r="99" spans="2:10" ht="15" hidden="1" x14ac:dyDescent="0.25">
      <c r="B99" s="1"/>
      <c r="C99" s="9"/>
      <c r="D99" s="9"/>
      <c r="E99" s="9"/>
      <c r="F99" s="9"/>
      <c r="G99" s="9"/>
      <c r="H99" s="9"/>
      <c r="I99" s="9"/>
      <c r="J99" s="9"/>
    </row>
    <row r="100" spans="2:10" ht="15" hidden="1" x14ac:dyDescent="0.25">
      <c r="B100" s="1"/>
      <c r="C100" s="9"/>
      <c r="D100" s="9"/>
      <c r="E100" s="9"/>
      <c r="F100" s="9"/>
      <c r="G100" s="9"/>
      <c r="H100" s="9"/>
      <c r="I100" s="9"/>
      <c r="J100" s="9"/>
    </row>
    <row r="101" spans="2:10" ht="15" hidden="1" x14ac:dyDescent="0.25">
      <c r="B101" s="1"/>
      <c r="C101" s="9"/>
      <c r="D101" s="9"/>
      <c r="E101" s="9"/>
      <c r="F101" s="9"/>
      <c r="G101" s="9"/>
      <c r="H101" s="9"/>
      <c r="I101" s="9"/>
      <c r="J101" s="9"/>
    </row>
    <row r="102" spans="2:10" ht="15" hidden="1" x14ac:dyDescent="0.25">
      <c r="B102" s="1"/>
      <c r="C102" s="9"/>
      <c r="D102" s="9"/>
      <c r="E102" s="9"/>
      <c r="F102" s="9"/>
      <c r="G102" s="9"/>
      <c r="H102" s="9"/>
      <c r="I102" s="9"/>
      <c r="J102" s="9"/>
    </row>
    <row r="103" spans="2:10" ht="15" hidden="1" x14ac:dyDescent="0.25">
      <c r="B103" s="1"/>
      <c r="C103" s="9"/>
      <c r="D103" s="9"/>
      <c r="E103" s="9"/>
      <c r="F103" s="9"/>
      <c r="G103" s="9"/>
      <c r="H103" s="9"/>
      <c r="I103" s="9"/>
      <c r="J103" s="9"/>
    </row>
    <row r="104" spans="2:10" ht="15" hidden="1" x14ac:dyDescent="0.25">
      <c r="B104" s="1"/>
      <c r="C104" s="9"/>
      <c r="D104" s="9"/>
      <c r="E104" s="9"/>
      <c r="F104" s="9"/>
      <c r="G104" s="9"/>
      <c r="H104" s="9"/>
      <c r="I104" s="9"/>
      <c r="J104" s="9"/>
    </row>
    <row r="105" spans="2:10" ht="15" hidden="1" x14ac:dyDescent="0.25">
      <c r="B105" s="1"/>
      <c r="C105" s="9"/>
      <c r="D105" s="9"/>
      <c r="E105" s="9"/>
      <c r="F105" s="9"/>
      <c r="G105" s="9"/>
      <c r="H105" s="9"/>
      <c r="I105" s="9"/>
      <c r="J105" s="9"/>
    </row>
    <row r="106" spans="2:10" ht="15" hidden="1" x14ac:dyDescent="0.25">
      <c r="B106" s="1"/>
      <c r="C106" s="9"/>
      <c r="D106" s="9"/>
      <c r="E106" s="9"/>
      <c r="F106" s="9"/>
      <c r="G106" s="9"/>
      <c r="H106" s="9"/>
      <c r="I106" s="9"/>
      <c r="J106" s="9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Normal="100" workbookViewId="0"/>
  </sheetViews>
  <sheetFormatPr defaultColWidth="0" defaultRowHeight="15" zeroHeight="1" x14ac:dyDescent="0.25"/>
  <cols>
    <col min="1" max="1" width="1.5703125" style="11" customWidth="1"/>
    <col min="2" max="2" width="9.140625" style="11" customWidth="1"/>
    <col min="3" max="3" width="17.42578125" style="11" bestFit="1" customWidth="1"/>
    <col min="4" max="7" width="9.140625" style="11" customWidth="1"/>
    <col min="8" max="8" width="22.42578125" style="11" customWidth="1"/>
    <col min="9" max="10" width="9.140625" style="11" customWidth="1"/>
    <col min="11" max="16384" width="9.140625" style="11" hidden="1"/>
  </cols>
  <sheetData>
    <row r="1" spans="2:9" ht="6" customHeight="1" x14ac:dyDescent="0.25"/>
    <row r="2" spans="2:9" s="12" customFormat="1" ht="20.25" thickBot="1" x14ac:dyDescent="0.35">
      <c r="B2" s="12" t="s">
        <v>10</v>
      </c>
    </row>
    <row r="3" spans="2:9" ht="15.75" thickTop="1" x14ac:dyDescent="0.25"/>
    <row r="4" spans="2:9" x14ac:dyDescent="0.25">
      <c r="B4" s="28" t="s">
        <v>15</v>
      </c>
      <c r="C4" s="28" t="s">
        <v>11</v>
      </c>
      <c r="D4" s="13"/>
    </row>
    <row r="5" spans="2:9" x14ac:dyDescent="0.25">
      <c r="B5" s="14">
        <v>1961</v>
      </c>
      <c r="C5" s="25">
        <f>AVERAGE(RealRates!C5:I5)</f>
        <v>1.5728216486431502E-2</v>
      </c>
    </row>
    <row r="6" spans="2:9" x14ac:dyDescent="0.25">
      <c r="B6" s="14">
        <v>1962</v>
      </c>
      <c r="C6" s="25">
        <f>AVERAGE(RealRates!C6:I6)</f>
        <v>1.0739672672397942E-3</v>
      </c>
      <c r="E6" s="38" t="s">
        <v>16</v>
      </c>
      <c r="F6" s="39"/>
      <c r="G6" s="39"/>
      <c r="H6" s="39"/>
      <c r="I6" s="40">
        <v>2.1999999999999999E-2</v>
      </c>
    </row>
    <row r="7" spans="2:9" x14ac:dyDescent="0.25">
      <c r="B7" s="14">
        <v>1963</v>
      </c>
      <c r="C7" s="25">
        <f>AVERAGE(RealRates!C7:I7)</f>
        <v>1.8567153777844563E-4</v>
      </c>
      <c r="E7" s="41" t="s">
        <v>12</v>
      </c>
      <c r="F7" s="42"/>
      <c r="G7" s="42"/>
      <c r="H7" s="42"/>
      <c r="I7" s="43">
        <f>AVERAGE(C5:C60)</f>
        <v>1.6390296002181944E-2</v>
      </c>
    </row>
    <row r="8" spans="2:9" x14ac:dyDescent="0.25">
      <c r="B8" s="14">
        <v>1964</v>
      </c>
      <c r="C8" s="25">
        <f>AVERAGE(RealRates!C8:I8)</f>
        <v>4.6087775253431671E-3</v>
      </c>
      <c r="E8" s="35" t="s">
        <v>17</v>
      </c>
      <c r="F8" s="36"/>
      <c r="G8" s="36"/>
      <c r="H8" s="36"/>
      <c r="I8" s="37">
        <f>IF(I7&lt;I6,CEILING(I7,0.0005),FLOOR(I7,0.0005))</f>
        <v>1.6500000000000001E-2</v>
      </c>
    </row>
    <row r="9" spans="2:9" x14ac:dyDescent="0.25">
      <c r="B9" s="14">
        <v>1965</v>
      </c>
      <c r="C9" s="25">
        <f>AVERAGE(RealRates!C9:I9)</f>
        <v>1.0849084800633782E-2</v>
      </c>
    </row>
    <row r="10" spans="2:9" x14ac:dyDescent="0.25">
      <c r="B10" s="14">
        <v>1966</v>
      </c>
      <c r="C10" s="25">
        <f>AVERAGE(RealRates!C10:I10)</f>
        <v>1.6482442567046358E-2</v>
      </c>
    </row>
    <row r="11" spans="2:9" x14ac:dyDescent="0.25">
      <c r="B11" s="14">
        <v>1967</v>
      </c>
      <c r="C11" s="25">
        <f>AVERAGE(RealRates!C11:I11)</f>
        <v>1.8860212346095067E-2</v>
      </c>
    </row>
    <row r="12" spans="2:9" x14ac:dyDescent="0.25">
      <c r="B12" s="14">
        <v>1968</v>
      </c>
      <c r="C12" s="25">
        <f>AVERAGE(RealRates!C12:I12)</f>
        <v>1.8141898605044643E-2</v>
      </c>
    </row>
    <row r="13" spans="2:9" x14ac:dyDescent="0.25">
      <c r="B13" s="14">
        <v>1969</v>
      </c>
      <c r="C13" s="25">
        <f>AVERAGE(RealRates!C13:I13)</f>
        <v>2.0772598951190629E-2</v>
      </c>
    </row>
    <row r="14" spans="2:9" x14ac:dyDescent="0.25">
      <c r="B14" s="14">
        <v>1970</v>
      </c>
      <c r="C14" s="25">
        <f>AVERAGE(RealRates!C14:I14)</f>
        <v>2.4904555784741572E-2</v>
      </c>
    </row>
    <row r="15" spans="2:9" x14ac:dyDescent="0.25">
      <c r="B15" s="14">
        <v>1971</v>
      </c>
      <c r="C15" s="25">
        <f>AVERAGE(RealRates!C15:I15)</f>
        <v>-2.1732250236244257E-3</v>
      </c>
    </row>
    <row r="16" spans="2:9" x14ac:dyDescent="0.25">
      <c r="B16" s="14">
        <v>1972</v>
      </c>
      <c r="C16" s="25">
        <f>AVERAGE(RealRates!C16:I16)</f>
        <v>-9.0787718106687832E-3</v>
      </c>
    </row>
    <row r="17" spans="2:3" x14ac:dyDescent="0.25">
      <c r="B17" s="14">
        <v>1973</v>
      </c>
      <c r="C17" s="25">
        <f>AVERAGE(RealRates!C17:I17)</f>
        <v>8.0294539780673396E-3</v>
      </c>
    </row>
    <row r="18" spans="2:3" x14ac:dyDescent="0.25">
      <c r="B18" s="14">
        <v>1974</v>
      </c>
      <c r="C18" s="25">
        <f>AVERAGE(RealRates!C18:I18)</f>
        <v>-1.1169956754211549E-2</v>
      </c>
    </row>
    <row r="19" spans="2:3" x14ac:dyDescent="0.25">
      <c r="B19" s="14">
        <v>1975</v>
      </c>
      <c r="C19" s="25">
        <f>AVERAGE(RealRates!C19:I19)</f>
        <v>-4.8172547752125254E-2</v>
      </c>
    </row>
    <row r="20" spans="2:3" x14ac:dyDescent="0.25">
      <c r="B20" s="14">
        <v>1976</v>
      </c>
      <c r="C20" s="25">
        <f>AVERAGE(RealRates!C20:I20)</f>
        <v>-9.2487576532450187E-3</v>
      </c>
    </row>
    <row r="21" spans="2:3" x14ac:dyDescent="0.25">
      <c r="B21" s="14">
        <v>1977</v>
      </c>
      <c r="C21" s="25">
        <f>AVERAGE(RealRates!C21:I21)</f>
        <v>-1.6528750040299391E-2</v>
      </c>
    </row>
    <row r="22" spans="2:3" x14ac:dyDescent="0.25">
      <c r="B22" s="14">
        <v>1978</v>
      </c>
      <c r="C22" s="25">
        <f>AVERAGE(RealRates!C22:I22)</f>
        <v>7.6854513508070243E-3</v>
      </c>
    </row>
    <row r="23" spans="2:3" x14ac:dyDescent="0.25">
      <c r="B23" s="14">
        <v>1979</v>
      </c>
      <c r="C23" s="25">
        <f>AVERAGE(RealRates!C23:I23)</f>
        <v>1.4503542742873998E-2</v>
      </c>
    </row>
    <row r="24" spans="2:3" x14ac:dyDescent="0.25">
      <c r="B24" s="14">
        <v>1980</v>
      </c>
      <c r="C24" s="25">
        <f>AVERAGE(RealRates!C24:I24)</f>
        <v>1.0554381718177904E-2</v>
      </c>
    </row>
    <row r="25" spans="2:3" x14ac:dyDescent="0.25">
      <c r="B25" s="14">
        <v>1981</v>
      </c>
      <c r="C25" s="25">
        <f>AVERAGE(RealRates!C25:I25)</f>
        <v>3.7245584045829103E-2</v>
      </c>
    </row>
    <row r="26" spans="2:3" x14ac:dyDescent="0.25">
      <c r="B26" s="14">
        <v>1982</v>
      </c>
      <c r="C26" s="25">
        <f>AVERAGE(RealRates!C26:I26)</f>
        <v>3.3525148438422019E-2</v>
      </c>
    </row>
    <row r="27" spans="2:3" x14ac:dyDescent="0.25">
      <c r="B27" s="14">
        <v>1983</v>
      </c>
      <c r="C27" s="25">
        <f>AVERAGE(RealRates!C27:I27)</f>
        <v>3.4806997056115674E-2</v>
      </c>
    </row>
    <row r="28" spans="2:3" x14ac:dyDescent="0.25">
      <c r="B28" s="14">
        <v>1984</v>
      </c>
      <c r="C28" s="25">
        <f>AVERAGE(RealRates!C28:I28)</f>
        <v>4.3494749941925905E-2</v>
      </c>
    </row>
    <row r="29" spans="2:3" x14ac:dyDescent="0.25">
      <c r="B29" s="14">
        <v>1985</v>
      </c>
      <c r="C29" s="25">
        <f>AVERAGE(RealRates!C29:I29)</f>
        <v>4.4768697602832204E-2</v>
      </c>
    </row>
    <row r="30" spans="2:3" x14ac:dyDescent="0.25">
      <c r="B30" s="14">
        <v>1986</v>
      </c>
      <c r="C30" s="25">
        <f>AVERAGE(RealRates!C30:I30)</f>
        <v>5.8326525361285179E-2</v>
      </c>
    </row>
    <row r="31" spans="2:3" x14ac:dyDescent="0.25">
      <c r="B31" s="14">
        <v>1987</v>
      </c>
      <c r="C31" s="25">
        <f>AVERAGE(RealRates!C31:I31)</f>
        <v>5.0209974696846592E-2</v>
      </c>
    </row>
    <row r="32" spans="2:3" x14ac:dyDescent="0.25">
      <c r="B32" s="14">
        <v>1988</v>
      </c>
      <c r="C32" s="25">
        <f>AVERAGE(RealRates!C32:I32)</f>
        <v>4.7603016163248309E-2</v>
      </c>
    </row>
    <row r="33" spans="2:3" x14ac:dyDescent="0.25">
      <c r="B33" s="14">
        <v>1989</v>
      </c>
      <c r="C33" s="25">
        <f>AVERAGE(RealRates!C33:I33)</f>
        <v>5.731590795346269E-2</v>
      </c>
    </row>
    <row r="34" spans="2:3" x14ac:dyDescent="0.25">
      <c r="B34" s="14">
        <v>1990</v>
      </c>
      <c r="C34" s="25">
        <f>AVERAGE(RealRates!C34:I34)</f>
        <v>5.7460627968629115E-2</v>
      </c>
    </row>
    <row r="35" spans="2:3" x14ac:dyDescent="0.25">
      <c r="B35" s="14">
        <v>1991</v>
      </c>
      <c r="C35" s="25">
        <f>AVERAGE(RealRates!C35:I35)</f>
        <v>4.8765519249173807E-2</v>
      </c>
    </row>
    <row r="36" spans="2:3" x14ac:dyDescent="0.25">
      <c r="B36" s="14">
        <v>1992</v>
      </c>
      <c r="C36" s="25">
        <f>AVERAGE(RealRates!C36:I36)</f>
        <v>5.560491172195068E-2</v>
      </c>
    </row>
    <row r="37" spans="2:3" x14ac:dyDescent="0.25">
      <c r="B37" s="14">
        <v>1993</v>
      </c>
      <c r="C37" s="25">
        <f>AVERAGE(RealRates!C37:I37)</f>
        <v>3.8996168859728411E-2</v>
      </c>
    </row>
    <row r="38" spans="2:3" x14ac:dyDescent="0.25">
      <c r="B38" s="14">
        <v>1994</v>
      </c>
      <c r="C38" s="25">
        <f>AVERAGE(RealRates!C38:I38)</f>
        <v>3.1180834051771338E-2</v>
      </c>
    </row>
    <row r="39" spans="2:3" x14ac:dyDescent="0.25">
      <c r="B39" s="14">
        <v>1995</v>
      </c>
      <c r="C39" s="25">
        <f>AVERAGE(RealRates!C39:I39)</f>
        <v>3.5826681237364308E-2</v>
      </c>
    </row>
    <row r="40" spans="2:3" x14ac:dyDescent="0.25">
      <c r="B40" s="14">
        <v>1996</v>
      </c>
      <c r="C40" s="25">
        <f>AVERAGE(RealRates!C40:I40)</f>
        <v>2.3346466736898452E-2</v>
      </c>
    </row>
    <row r="41" spans="2:3" x14ac:dyDescent="0.25">
      <c r="B41" s="14">
        <v>1997</v>
      </c>
      <c r="C41" s="25">
        <f>AVERAGE(RealRates!C41:I41)</f>
        <v>2.7989163564212351E-2</v>
      </c>
    </row>
    <row r="42" spans="2:3" x14ac:dyDescent="0.25">
      <c r="B42" s="14">
        <v>1998</v>
      </c>
      <c r="C42" s="25">
        <f>AVERAGE(RealRates!C42:I42)</f>
        <v>3.1466443536143578E-2</v>
      </c>
    </row>
    <row r="43" spans="2:3" x14ac:dyDescent="0.25">
      <c r="B43" s="14">
        <v>1999</v>
      </c>
      <c r="C43" s="25">
        <f>AVERAGE(RealRates!C43:I43)</f>
        <v>2.2789122088109737E-2</v>
      </c>
    </row>
    <row r="44" spans="2:3" x14ac:dyDescent="0.25">
      <c r="B44" s="14">
        <v>2000</v>
      </c>
      <c r="C44" s="25">
        <f>AVERAGE(RealRates!C44:I44)</f>
        <v>2.814124217185441E-2</v>
      </c>
    </row>
    <row r="45" spans="2:3" x14ac:dyDescent="0.25">
      <c r="B45" s="14">
        <v>2001</v>
      </c>
      <c r="C45" s="25">
        <f>AVERAGE(RealRates!C45:I45)</f>
        <v>1.8238186982989107E-2</v>
      </c>
    </row>
    <row r="46" spans="2:3" x14ac:dyDescent="0.25">
      <c r="B46" s="14">
        <v>2002</v>
      </c>
      <c r="C46" s="25">
        <f>AVERAGE(RealRates!C46:I46)</f>
        <v>1.2444109977493787E-2</v>
      </c>
    </row>
    <row r="47" spans="2:3" x14ac:dyDescent="0.25">
      <c r="B47" s="14">
        <v>2003</v>
      </c>
      <c r="C47" s="25">
        <f>AVERAGE(RealRates!C47:I47)</f>
        <v>4.8110193838055591E-3</v>
      </c>
    </row>
    <row r="48" spans="2:3" x14ac:dyDescent="0.25">
      <c r="B48" s="14">
        <v>2004</v>
      </c>
      <c r="C48" s="25">
        <f>AVERAGE(RealRates!C48:I48)</f>
        <v>4.9705894382146964E-3</v>
      </c>
    </row>
    <row r="49" spans="2:3" x14ac:dyDescent="0.25">
      <c r="B49" s="14">
        <v>2005</v>
      </c>
      <c r="C49" s="25">
        <f>AVERAGE(RealRates!C49:I49)</f>
        <v>5.7090550682369623E-3</v>
      </c>
    </row>
    <row r="50" spans="2:3" x14ac:dyDescent="0.25">
      <c r="B50" s="14">
        <v>2006</v>
      </c>
      <c r="C50" s="25">
        <f>AVERAGE(RealRates!C50:I50)</f>
        <v>1.6170280532013106E-2</v>
      </c>
    </row>
    <row r="51" spans="2:3" x14ac:dyDescent="0.25">
      <c r="B51" s="14">
        <v>2007</v>
      </c>
      <c r="C51" s="25">
        <f>AVERAGE(RealRates!C51:I51)</f>
        <v>2.5905241196768552E-2</v>
      </c>
    </row>
    <row r="52" spans="2:3" x14ac:dyDescent="0.25">
      <c r="B52" s="14">
        <v>2008</v>
      </c>
      <c r="C52" s="25">
        <f>AVERAGE(RealRates!C52:I52)</f>
        <v>1.1764124534019505E-2</v>
      </c>
    </row>
    <row r="53" spans="2:3" x14ac:dyDescent="0.25">
      <c r="B53" s="14">
        <v>2009</v>
      </c>
      <c r="C53" s="25">
        <f>AVERAGE(RealRates!C53:I53)</f>
        <v>5.5993841037031327E-3</v>
      </c>
    </row>
    <row r="54" spans="2:3" x14ac:dyDescent="0.25">
      <c r="B54" s="14">
        <v>2010</v>
      </c>
      <c r="C54" s="25">
        <f>AVERAGE(RealRates!C54:I54)</f>
        <v>-1.0353341533885169E-2</v>
      </c>
    </row>
    <row r="55" spans="2:3" x14ac:dyDescent="0.25">
      <c r="B55" s="14">
        <v>2011</v>
      </c>
      <c r="C55" s="25">
        <f>AVERAGE(RealRates!C55:I55)</f>
        <v>-1.7037156060786457E-2</v>
      </c>
    </row>
    <row r="56" spans="2:3" x14ac:dyDescent="0.25">
      <c r="B56" s="14">
        <v>2012</v>
      </c>
      <c r="C56" s="25">
        <f>AVERAGE(RealRates!C56:I56)</f>
        <v>-1.8239037334200271E-2</v>
      </c>
    </row>
    <row r="57" spans="2:3" x14ac:dyDescent="0.25">
      <c r="B57" s="14">
        <v>2013</v>
      </c>
      <c r="C57" s="25">
        <f>AVERAGE(RealRates!C57:I57)</f>
        <v>-1.3210104345266089E-2</v>
      </c>
    </row>
    <row r="58" spans="2:3" x14ac:dyDescent="0.25">
      <c r="B58" s="14">
        <v>2014</v>
      </c>
      <c r="C58" s="25">
        <f>AVERAGE(RealRates!C58:I58)</f>
        <v>-5.8979565651687367E-3</v>
      </c>
    </row>
    <row r="59" spans="2:3" x14ac:dyDescent="0.25">
      <c r="B59" s="14">
        <v>2015</v>
      </c>
      <c r="C59" s="25">
        <f>AVERAGE(RealRates!C59:I59)</f>
        <v>-8.6367790444331438E-4</v>
      </c>
    </row>
    <row r="60" spans="2:3" x14ac:dyDescent="0.25">
      <c r="B60" s="14">
        <v>2016</v>
      </c>
      <c r="C60" s="25">
        <f>AVERAGE(RealRates!C60:I60)</f>
        <v>-7.026170424406156E-3</v>
      </c>
    </row>
    <row r="61" spans="2:3" x14ac:dyDescent="0.25"/>
    <row r="62" spans="2:3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2017-05-23T08:05:56+00:00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Props1.xml><?xml version="1.0" encoding="utf-8"?>
<ds:datastoreItem xmlns:ds="http://schemas.openxmlformats.org/officeDocument/2006/customXml" ds:itemID="{CBD48D48-017E-4A4B-95E3-17A60F6BC72F}"/>
</file>

<file path=customXml/itemProps2.xml><?xml version="1.0" encoding="utf-8"?>
<ds:datastoreItem xmlns:ds="http://schemas.openxmlformats.org/officeDocument/2006/customXml" ds:itemID="{4C046319-7E3C-4AFD-8B12-38644AA2C008}"/>
</file>

<file path=customXml/itemProps3.xml><?xml version="1.0" encoding="utf-8"?>
<ds:datastoreItem xmlns:ds="http://schemas.openxmlformats.org/officeDocument/2006/customXml" ds:itemID="{E1D9191C-236B-408B-B2EA-179B65B04E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NominalRates</vt:lpstr>
      <vt:lpstr>InflationRates</vt:lpstr>
      <vt:lpstr>RealRates</vt:lpstr>
      <vt:lpstr>ExpectedRealRate</vt:lpstr>
    </vt:vector>
  </TitlesOfParts>
  <Company>EIOPA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Florentin Harbich</dc:creator>
  <cp:lastModifiedBy>Lars Dieckhoff</cp:lastModifiedBy>
  <dcterms:created xsi:type="dcterms:W3CDTF">2017-03-06T07:13:49Z</dcterms:created>
  <dcterms:modified xsi:type="dcterms:W3CDTF">2017-05-16T14:04:36Z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585779540</vt:i4>
  </property>
  <property fmtid="{D5CDD505-2E9C-101B-9397-08002B2CF9AE}" pid="3" name="_NewReviewCycle">
    <vt:lpwstr/>
  </property>
  <property fmtid="{D5CDD505-2E9C-101B-9397-08002B2CF9AE}" pid="4" name="_EmailSubject">
    <vt:lpwstr>Publication of UFR consultation report</vt:lpwstr>
  </property>
  <property fmtid="{D5CDD505-2E9C-101B-9397-08002B2CF9AE}" pid="5" name="_AuthorEmail">
    <vt:lpwstr>jerneja.orthmayr@eiopa.europa.eu</vt:lpwstr>
  </property>
  <property fmtid="{D5CDD505-2E9C-101B-9397-08002B2CF9AE}" pid="6" name="_AuthorEmailDisplayName">
    <vt:lpwstr>Jerneja Orthmayr</vt:lpwstr>
  </property>
  <property fmtid="{D5CDD505-2E9C-101B-9397-08002B2CF9AE}" pid="7" name="_PreviousAdHocReviewCycleID">
    <vt:i4>51884111</vt:i4>
  </property>
  <property fmtid="{D5CDD505-2E9C-101B-9397-08002B2CF9AE}" pid="8" name="ContentTypeId">
    <vt:lpwstr>0x010100F025371A0D5F1846930DBA2C9EDAF56600AFC9069F21C440458F2314C115976576</vt:lpwstr>
  </property>
</Properties>
</file>