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15" yWindow="45" windowWidth="19095" windowHeight="1162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Pillar_1!$D$10:$J$931</definedName>
    <definedName name="_xlnm._FilterDatabase" localSheetId="5" hidden="1">Superv_Review_Proc!$A$10:$AJ$10</definedName>
    <definedName name="_Ref384654327" localSheetId="1">Pillar_1!#REF!</definedName>
    <definedName name="_Ref384655559" localSheetId="1">Pillar_1!#REF!</definedName>
    <definedName name="_Ref384656262" localSheetId="1">Pillar_1!#REF!</definedName>
    <definedName name="_Ref384657073" localSheetId="1">Pillar_1!#REF!</definedName>
    <definedName name="_Ref384657746" localSheetId="1">Pillar_1!#REF!</definedName>
    <definedName name="_Ref384723277" localSheetId="1">Pillar_1!#REF!</definedName>
    <definedName name="_Toc319595936" localSheetId="1">Pillar_1!#REF!</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Pillar_1!#REF!</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Pillar_1!#REF!</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Pillar_1!$U$18</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Pillar_1!$U$24</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Pillar_1!#REF!</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Pillar_1!#REF!</definedName>
    <definedName name="_Toc351031691" localSheetId="5">Superv_Review_Proc!$O$84</definedName>
    <definedName name="_Toc383428559" localSheetId="1">Pillar_1!$AO$43</definedName>
    <definedName name="_Toc384387975" localSheetId="1">Pillar_1!#REF!</definedName>
    <definedName name="_Toc388375036" localSheetId="1">Pillar_1!$AO$44</definedName>
    <definedName name="Exp_ContractualTerms" localSheetId="1">Pillar_1!$AH$29</definedName>
    <definedName name="OG_Disben2" localSheetId="1">Pillar_1!#REF!</definedName>
    <definedName name="OG_Mechanisms" localSheetId="1">Pillar_1!#REF!</definedName>
    <definedName name="OG_Method" localSheetId="1">Pillar_1!#REF!</definedName>
    <definedName name="PP_CFpattern" localSheetId="1">Pillar_1!#REF!</definedName>
    <definedName name="PP_ClaimsCost" localSheetId="1">Pillar_1!#REF!</definedName>
    <definedName name="PP_Coverage" localSheetId="1">Pillar_1!#REF!</definedName>
    <definedName name="PP_NegativeResult" localSheetId="1">Pillar_1!#REF!</definedName>
    <definedName name="PP_PHbehaviour" localSheetId="1">Pillar_1!#REF!</definedName>
    <definedName name="Prop_CDAdj" localSheetId="1">Pillar_1!#REF!</definedName>
    <definedName name="Prop_ClaimsProvision" localSheetId="1">Pillar_1!#REF!</definedName>
    <definedName name="Prop_Consequences" localSheetId="1">Pillar_1!#REF!</definedName>
    <definedName name="Prop_Expenses" localSheetId="1">Pillar_1!$AH$35</definedName>
    <definedName name="Prop_hierarchy" localSheetId="1">Pillar_1!#REF!</definedName>
    <definedName name="Prop_Intro" localSheetId="1">Pillar_1!#REF!</definedName>
    <definedName name="Prop_Nature" localSheetId="1">Pillar_1!#REF!</definedName>
    <definedName name="Prop_Projection" localSheetId="1">Pillar_1!#REF!</definedName>
    <definedName name="Prop_RRCP" localSheetId="1">Pillar_1!#REF!</definedName>
    <definedName name="Prop_RRPP" localSheetId="1">Pillar_1!#REF!</definedName>
    <definedName name="Prop_Scale" localSheetId="1">Pillar_1!#REF!</definedName>
    <definedName name="TPWhole_Criteria" localSheetId="1">Pillar_1!#REF!</definedName>
    <definedName name="Validation_Approaches" localSheetId="1">Pillar_1!#REF!</definedName>
  </definedNames>
  <calcPr calcId="144525"/>
</workbook>
</file>

<file path=xl/calcChain.xml><?xml version="1.0" encoding="utf-8"?>
<calcChain xmlns="http://schemas.openxmlformats.org/spreadsheetml/2006/main">
  <c r="B15" i="16" l="1"/>
  <c r="B16" i="16"/>
  <c r="B17" i="16"/>
  <c r="J33" i="16" l="1"/>
  <c r="N1" i="16" l="1"/>
  <c r="AU6" i="16" l="1"/>
  <c r="AT6" i="16"/>
  <c r="AS6" i="16"/>
  <c r="AR6" i="16"/>
  <c r="AQ6" i="16"/>
  <c r="AP6" i="16"/>
  <c r="AO6" i="16"/>
  <c r="AN6" i="16"/>
  <c r="AM6" i="16"/>
  <c r="AL6" i="16"/>
  <c r="AK6" i="16"/>
  <c r="AJ6" i="16"/>
  <c r="AI6" i="16"/>
  <c r="AH6" i="16"/>
  <c r="AG6" i="16"/>
  <c r="J42" i="16" l="1"/>
  <c r="J41" i="16"/>
  <c r="J11" i="16" l="1"/>
  <c r="J1010" i="14" l="1"/>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8" i="16"/>
  <c r="J127" i="16"/>
  <c r="J126" i="16"/>
  <c r="J125" i="16"/>
  <c r="J124" i="16"/>
  <c r="J123" i="16"/>
  <c r="J122" i="16"/>
  <c r="J121"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0" i="16"/>
  <c r="J39" i="16"/>
  <c r="J37" i="16"/>
  <c r="J36" i="16"/>
  <c r="J35" i="16"/>
  <c r="J34" i="16"/>
  <c r="J32" i="16"/>
  <c r="J31" i="16"/>
  <c r="J30" i="16"/>
  <c r="J29" i="16"/>
  <c r="J28" i="16"/>
  <c r="J27" i="16"/>
  <c r="J26" i="16"/>
  <c r="J25" i="16"/>
  <c r="J24" i="16"/>
  <c r="J23" i="16"/>
  <c r="J22" i="16"/>
  <c r="J21" i="16"/>
  <c r="J20" i="16"/>
  <c r="J19" i="16"/>
  <c r="J18"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l="1"/>
  <c r="E11" i="13"/>
  <c r="E11" i="11"/>
  <c r="B1007" i="14" l="1"/>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B18" i="11"/>
  <c r="B17" i="11"/>
  <c r="B16" i="11"/>
  <c r="B15" i="11"/>
  <c r="B14" i="11"/>
  <c r="B13" i="11"/>
  <c r="B12" i="11"/>
  <c r="F12" i="14"/>
  <c r="E12" i="14"/>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O3" i="16" l="1"/>
  <c r="O2" i="16"/>
  <c r="O23" i="14"/>
  <c r="O24" i="14"/>
  <c r="O25" i="14"/>
  <c r="O22" i="14"/>
  <c r="O3" i="7"/>
  <c r="O2" i="7"/>
  <c r="O6" i="7"/>
  <c r="O7" i="7"/>
  <c r="O8" i="7"/>
  <c r="O5" i="7"/>
  <c r="O6" i="16"/>
  <c r="O7" i="16"/>
  <c r="O8" i="16"/>
  <c r="O5" i="16"/>
  <c r="F11" i="14" l="1"/>
  <c r="E11" i="14"/>
  <c r="I3" i="16"/>
  <c r="B33" i="16" s="1"/>
  <c r="I3" i="14"/>
  <c r="I3" i="10"/>
  <c r="B11" i="10" s="1"/>
  <c r="I3" i="11"/>
  <c r="I3" i="13"/>
  <c r="B11" i="13" s="1"/>
  <c r="I3" i="7"/>
  <c r="B11" i="7" s="1"/>
  <c r="B14" i="16" l="1"/>
  <c r="B13" i="16"/>
  <c r="B12" i="16"/>
  <c r="B38" i="16"/>
  <c r="B41" i="16"/>
  <c r="B42" i="16"/>
  <c r="B44" i="16"/>
  <c r="B43" i="16"/>
  <c r="B11" i="16"/>
  <c r="C11" i="16" s="1"/>
  <c r="B928" i="16"/>
  <c r="C928" i="16" s="1"/>
  <c r="B11" i="14"/>
  <c r="B12" i="14"/>
  <c r="B930" i="16"/>
  <c r="C930" i="16" s="1"/>
  <c r="B931" i="16"/>
  <c r="C931" i="16" s="1"/>
  <c r="B929" i="16"/>
  <c r="C929" i="16" s="1"/>
  <c r="B58" i="16"/>
  <c r="B74" i="16"/>
  <c r="B90" i="16"/>
  <c r="B122" i="16"/>
  <c r="B147" i="16"/>
  <c r="B40" i="16"/>
  <c r="B30" i="16"/>
  <c r="B209" i="16"/>
  <c r="C209" i="16" s="1"/>
  <c r="B229" i="16"/>
  <c r="C229" i="16" s="1"/>
  <c r="B241" i="16"/>
  <c r="C241" i="16" s="1"/>
  <c r="B261" i="16"/>
  <c r="C261" i="16" s="1"/>
  <c r="B273" i="16"/>
  <c r="C273" i="16" s="1"/>
  <c r="B23" i="16"/>
  <c r="B106" i="16"/>
  <c r="B18" i="16"/>
  <c r="B34" i="16"/>
  <c r="B46" i="16"/>
  <c r="B78" i="16"/>
  <c r="B110" i="16"/>
  <c r="B129" i="16"/>
  <c r="B142" i="16"/>
  <c r="B151" i="16"/>
  <c r="B159" i="16"/>
  <c r="B167" i="16"/>
  <c r="B175" i="16"/>
  <c r="B183" i="16"/>
  <c r="B191" i="16"/>
  <c r="B199" i="16"/>
  <c r="B217" i="16"/>
  <c r="C217" i="16" s="1"/>
  <c r="B249" i="16"/>
  <c r="C249" i="16" s="1"/>
  <c r="B269" i="16"/>
  <c r="C269" i="16" s="1"/>
  <c r="B281" i="16"/>
  <c r="C281" i="16" s="1"/>
  <c r="B293" i="16"/>
  <c r="C293" i="16" s="1"/>
  <c r="B294" i="16"/>
  <c r="C294" i="16" s="1"/>
  <c r="B764" i="16"/>
  <c r="C764" i="16" s="1"/>
  <c r="B772" i="16"/>
  <c r="C772" i="16" s="1"/>
  <c r="B780" i="16"/>
  <c r="C780" i="16" s="1"/>
  <c r="B788" i="16"/>
  <c r="C788" i="16" s="1"/>
  <c r="B22" i="16"/>
  <c r="B31" i="16"/>
  <c r="B39" i="16"/>
  <c r="B50" i="16"/>
  <c r="B66" i="16"/>
  <c r="B82" i="16"/>
  <c r="B98" i="16"/>
  <c r="B114" i="16"/>
  <c r="B213" i="16"/>
  <c r="C213" i="16" s="1"/>
  <c r="B225" i="16"/>
  <c r="C225" i="16" s="1"/>
  <c r="B245" i="16"/>
  <c r="C245" i="16" s="1"/>
  <c r="B257" i="16"/>
  <c r="C257" i="16" s="1"/>
  <c r="B277" i="16"/>
  <c r="C277" i="16" s="1"/>
  <c r="B307" i="16"/>
  <c r="C307" i="16" s="1"/>
  <c r="B27" i="16"/>
  <c r="B62" i="16"/>
  <c r="B94" i="16"/>
  <c r="B126" i="16"/>
  <c r="B141" i="16"/>
  <c r="B145" i="16"/>
  <c r="B155" i="16"/>
  <c r="B163" i="16"/>
  <c r="B171" i="16"/>
  <c r="B179" i="16"/>
  <c r="B187" i="16"/>
  <c r="B195" i="16"/>
  <c r="B205" i="16"/>
  <c r="C205" i="16" s="1"/>
  <c r="B237" i="16"/>
  <c r="C237" i="16" s="1"/>
  <c r="B19" i="16"/>
  <c r="B26" i="16"/>
  <c r="B35" i="16"/>
  <c r="B54" i="16"/>
  <c r="B70" i="16"/>
  <c r="B86" i="16"/>
  <c r="B102" i="16"/>
  <c r="B118" i="16"/>
  <c r="B133" i="16"/>
  <c r="B134" i="16"/>
  <c r="B137" i="16"/>
  <c r="B149" i="16"/>
  <c r="B150" i="16"/>
  <c r="B153" i="16"/>
  <c r="B157" i="16"/>
  <c r="B161" i="16"/>
  <c r="B165" i="16"/>
  <c r="B169" i="16"/>
  <c r="B173" i="16"/>
  <c r="B177" i="16"/>
  <c r="B181" i="16"/>
  <c r="B185" i="16"/>
  <c r="B189" i="16"/>
  <c r="B193" i="16"/>
  <c r="B197" i="16"/>
  <c r="B201" i="16"/>
  <c r="C201" i="16" s="1"/>
  <c r="B221" i="16"/>
  <c r="C221" i="16" s="1"/>
  <c r="B233" i="16"/>
  <c r="C233" i="16" s="1"/>
  <c r="B253" i="16"/>
  <c r="C253" i="16" s="1"/>
  <c r="B265" i="16"/>
  <c r="C265" i="16" s="1"/>
  <c r="B285" i="16"/>
  <c r="C285" i="16" s="1"/>
  <c r="B286" i="16"/>
  <c r="C286" i="16" s="1"/>
  <c r="B301" i="16"/>
  <c r="C301" i="16" s="1"/>
  <c r="B302" i="16"/>
  <c r="C302" i="16" s="1"/>
  <c r="B303" i="16"/>
  <c r="C303" i="16" s="1"/>
  <c r="B21" i="16"/>
  <c r="B25" i="16"/>
  <c r="B29" i="16"/>
  <c r="B37" i="16"/>
  <c r="B45" i="16"/>
  <c r="B49" i="16"/>
  <c r="B53" i="16"/>
  <c r="B57" i="16"/>
  <c r="B61" i="16"/>
  <c r="B65" i="16"/>
  <c r="B69" i="16"/>
  <c r="B73" i="16"/>
  <c r="B77" i="16"/>
  <c r="B81" i="16"/>
  <c r="B85" i="16"/>
  <c r="B89" i="16"/>
  <c r="B93" i="16"/>
  <c r="B97" i="16"/>
  <c r="B101" i="16"/>
  <c r="B105" i="16"/>
  <c r="B109" i="16"/>
  <c r="B113" i="16"/>
  <c r="B117" i="16"/>
  <c r="B121" i="16"/>
  <c r="B125" i="16"/>
  <c r="B131" i="16"/>
  <c r="B139" i="16"/>
  <c r="B927" i="16"/>
  <c r="C927" i="16" s="1"/>
  <c r="B923" i="16"/>
  <c r="C923" i="16" s="1"/>
  <c r="B919" i="16"/>
  <c r="C919" i="16" s="1"/>
  <c r="B915" i="16"/>
  <c r="C915" i="16" s="1"/>
  <c r="B911" i="16"/>
  <c r="C911" i="16" s="1"/>
  <c r="B907" i="16"/>
  <c r="C907" i="16" s="1"/>
  <c r="B903" i="16"/>
  <c r="C903" i="16" s="1"/>
  <c r="B899" i="16"/>
  <c r="C899" i="16" s="1"/>
  <c r="B895" i="16"/>
  <c r="C895" i="16" s="1"/>
  <c r="B891" i="16"/>
  <c r="C891" i="16" s="1"/>
  <c r="B887" i="16"/>
  <c r="C887" i="16" s="1"/>
  <c r="B883" i="16"/>
  <c r="C883" i="16" s="1"/>
  <c r="B879" i="16"/>
  <c r="C879" i="16" s="1"/>
  <c r="B875" i="16"/>
  <c r="C875" i="16" s="1"/>
  <c r="B871" i="16"/>
  <c r="C871" i="16" s="1"/>
  <c r="B867" i="16"/>
  <c r="C867" i="16" s="1"/>
  <c r="B863" i="16"/>
  <c r="C863" i="16" s="1"/>
  <c r="B859" i="16"/>
  <c r="C859" i="16" s="1"/>
  <c r="B855" i="16"/>
  <c r="C855" i="16" s="1"/>
  <c r="B851" i="16"/>
  <c r="C851" i="16" s="1"/>
  <c r="B847" i="16"/>
  <c r="C847" i="16" s="1"/>
  <c r="B843" i="16"/>
  <c r="C843" i="16" s="1"/>
  <c r="B839" i="16"/>
  <c r="C839" i="16" s="1"/>
  <c r="B835" i="16"/>
  <c r="C835" i="16" s="1"/>
  <c r="B831" i="16"/>
  <c r="C831" i="16" s="1"/>
  <c r="B827" i="16"/>
  <c r="C827" i="16" s="1"/>
  <c r="B823" i="16"/>
  <c r="C823" i="16" s="1"/>
  <c r="B819" i="16"/>
  <c r="C819" i="16" s="1"/>
  <c r="B815" i="16"/>
  <c r="C815" i="16" s="1"/>
  <c r="B811" i="16"/>
  <c r="C811" i="16" s="1"/>
  <c r="B807" i="16"/>
  <c r="C807" i="16" s="1"/>
  <c r="B803" i="16"/>
  <c r="C803" i="16" s="1"/>
  <c r="B799" i="16"/>
  <c r="C799" i="16" s="1"/>
  <c r="B795" i="16"/>
  <c r="C795" i="16" s="1"/>
  <c r="B791" i="16"/>
  <c r="C791" i="16" s="1"/>
  <c r="B787" i="16"/>
  <c r="C787" i="16" s="1"/>
  <c r="B783" i="16"/>
  <c r="C783" i="16" s="1"/>
  <c r="B779" i="16"/>
  <c r="C779" i="16" s="1"/>
  <c r="B775" i="16"/>
  <c r="C775" i="16" s="1"/>
  <c r="B926" i="16"/>
  <c r="C926" i="16" s="1"/>
  <c r="B922" i="16"/>
  <c r="C922" i="16" s="1"/>
  <c r="B918" i="16"/>
  <c r="C918" i="16" s="1"/>
  <c r="B914" i="16"/>
  <c r="C914" i="16" s="1"/>
  <c r="B910" i="16"/>
  <c r="C910" i="16" s="1"/>
  <c r="B906" i="16"/>
  <c r="C906" i="16" s="1"/>
  <c r="B902" i="16"/>
  <c r="C902" i="16" s="1"/>
  <c r="B898" i="16"/>
  <c r="C898" i="16" s="1"/>
  <c r="B894" i="16"/>
  <c r="C894" i="16" s="1"/>
  <c r="B890" i="16"/>
  <c r="C890" i="16" s="1"/>
  <c r="B886" i="16"/>
  <c r="C886" i="16" s="1"/>
  <c r="B882" i="16"/>
  <c r="C882" i="16" s="1"/>
  <c r="B878" i="16"/>
  <c r="C878" i="16" s="1"/>
  <c r="B874" i="16"/>
  <c r="C874" i="16" s="1"/>
  <c r="B870" i="16"/>
  <c r="C870" i="16" s="1"/>
  <c r="B866" i="16"/>
  <c r="C866" i="16" s="1"/>
  <c r="B862" i="16"/>
  <c r="C862" i="16" s="1"/>
  <c r="B858" i="16"/>
  <c r="C858" i="16" s="1"/>
  <c r="B854" i="16"/>
  <c r="C854" i="16" s="1"/>
  <c r="B850" i="16"/>
  <c r="C850" i="16" s="1"/>
  <c r="B846" i="16"/>
  <c r="C846" i="16" s="1"/>
  <c r="B842" i="16"/>
  <c r="C842" i="16" s="1"/>
  <c r="B838" i="16"/>
  <c r="C838" i="16" s="1"/>
  <c r="B834" i="16"/>
  <c r="C834" i="16" s="1"/>
  <c r="B830" i="16"/>
  <c r="C830" i="16" s="1"/>
  <c r="B826" i="16"/>
  <c r="C826" i="16" s="1"/>
  <c r="B822" i="16"/>
  <c r="C822" i="16" s="1"/>
  <c r="B818" i="16"/>
  <c r="C818" i="16" s="1"/>
  <c r="B814" i="16"/>
  <c r="C814" i="16" s="1"/>
  <c r="B810" i="16"/>
  <c r="C810" i="16" s="1"/>
  <c r="B806" i="16"/>
  <c r="C806" i="16" s="1"/>
  <c r="B802" i="16"/>
  <c r="C802" i="16" s="1"/>
  <c r="B798" i="16"/>
  <c r="C798" i="16" s="1"/>
  <c r="B794" i="16"/>
  <c r="C794" i="16" s="1"/>
  <c r="B790" i="16"/>
  <c r="C790" i="16" s="1"/>
  <c r="B786" i="16"/>
  <c r="C786" i="16" s="1"/>
  <c r="B782" i="16"/>
  <c r="C782" i="16" s="1"/>
  <c r="B778" i="16"/>
  <c r="C778" i="16" s="1"/>
  <c r="B774" i="16"/>
  <c r="C774" i="16" s="1"/>
  <c r="B770" i="16"/>
  <c r="C770" i="16" s="1"/>
  <c r="B766" i="16"/>
  <c r="C766" i="16" s="1"/>
  <c r="B762" i="16"/>
  <c r="C762" i="16" s="1"/>
  <c r="B924" i="16"/>
  <c r="C924" i="16" s="1"/>
  <c r="B920" i="16"/>
  <c r="C920" i="16" s="1"/>
  <c r="B916" i="16"/>
  <c r="C916" i="16" s="1"/>
  <c r="B912" i="16"/>
  <c r="C912" i="16" s="1"/>
  <c r="B908" i="16"/>
  <c r="C908" i="16" s="1"/>
  <c r="B904" i="16"/>
  <c r="C904" i="16" s="1"/>
  <c r="B900" i="16"/>
  <c r="C900" i="16" s="1"/>
  <c r="B896" i="16"/>
  <c r="C896" i="16" s="1"/>
  <c r="B892" i="16"/>
  <c r="C892" i="16" s="1"/>
  <c r="B888" i="16"/>
  <c r="C888" i="16" s="1"/>
  <c r="B884" i="16"/>
  <c r="C884" i="16" s="1"/>
  <c r="B880" i="16"/>
  <c r="C880" i="16" s="1"/>
  <c r="B876" i="16"/>
  <c r="C876" i="16" s="1"/>
  <c r="B872" i="16"/>
  <c r="C872" i="16" s="1"/>
  <c r="B868" i="16"/>
  <c r="C868" i="16" s="1"/>
  <c r="B864" i="16"/>
  <c r="C864" i="16" s="1"/>
  <c r="B860" i="16"/>
  <c r="C860" i="16" s="1"/>
  <c r="B856" i="16"/>
  <c r="C856" i="16" s="1"/>
  <c r="B852" i="16"/>
  <c r="C852" i="16" s="1"/>
  <c r="B848" i="16"/>
  <c r="C848" i="16" s="1"/>
  <c r="B844" i="16"/>
  <c r="C844" i="16" s="1"/>
  <c r="B840" i="16"/>
  <c r="C840" i="16" s="1"/>
  <c r="B836" i="16"/>
  <c r="C836" i="16" s="1"/>
  <c r="B832" i="16"/>
  <c r="C832" i="16" s="1"/>
  <c r="B828" i="16"/>
  <c r="C828" i="16" s="1"/>
  <c r="B824" i="16"/>
  <c r="C824" i="16" s="1"/>
  <c r="B820" i="16"/>
  <c r="C820" i="16" s="1"/>
  <c r="B816" i="16"/>
  <c r="C816" i="16" s="1"/>
  <c r="B812" i="16"/>
  <c r="C812" i="16" s="1"/>
  <c r="B808" i="16"/>
  <c r="C808" i="16" s="1"/>
  <c r="B804" i="16"/>
  <c r="C804" i="16" s="1"/>
  <c r="B800" i="16"/>
  <c r="C800" i="16" s="1"/>
  <c r="B796" i="16"/>
  <c r="C796" i="16" s="1"/>
  <c r="B792" i="16"/>
  <c r="C792" i="16" s="1"/>
  <c r="B768" i="16"/>
  <c r="C768" i="16" s="1"/>
  <c r="B760" i="16"/>
  <c r="C760" i="16" s="1"/>
  <c r="B756" i="16"/>
  <c r="C756" i="16" s="1"/>
  <c r="B752" i="16"/>
  <c r="C752" i="16" s="1"/>
  <c r="B748" i="16"/>
  <c r="C748" i="16" s="1"/>
  <c r="B744" i="16"/>
  <c r="C744" i="16" s="1"/>
  <c r="B740" i="16"/>
  <c r="C740" i="16" s="1"/>
  <c r="B736" i="16"/>
  <c r="C736" i="16" s="1"/>
  <c r="B732" i="16"/>
  <c r="C732" i="16" s="1"/>
  <c r="B728" i="16"/>
  <c r="C728" i="16" s="1"/>
  <c r="B724" i="16"/>
  <c r="C724" i="16" s="1"/>
  <c r="B720" i="16"/>
  <c r="C720" i="16" s="1"/>
  <c r="B716" i="16"/>
  <c r="C716" i="16" s="1"/>
  <c r="B712" i="16"/>
  <c r="C712" i="16" s="1"/>
  <c r="B708" i="16"/>
  <c r="C708" i="16" s="1"/>
  <c r="B704" i="16"/>
  <c r="C704" i="16" s="1"/>
  <c r="B700" i="16"/>
  <c r="C700" i="16" s="1"/>
  <c r="B696" i="16"/>
  <c r="C696" i="16" s="1"/>
  <c r="B692" i="16"/>
  <c r="C692" i="16" s="1"/>
  <c r="B688" i="16"/>
  <c r="C688" i="16" s="1"/>
  <c r="B684" i="16"/>
  <c r="C684" i="16" s="1"/>
  <c r="B680" i="16"/>
  <c r="C680" i="16" s="1"/>
  <c r="B676" i="16"/>
  <c r="C676" i="16" s="1"/>
  <c r="B789" i="16"/>
  <c r="C789" i="16" s="1"/>
  <c r="B785" i="16"/>
  <c r="C785" i="16" s="1"/>
  <c r="B781" i="16"/>
  <c r="C781" i="16" s="1"/>
  <c r="B777" i="16"/>
  <c r="C777" i="16" s="1"/>
  <c r="B773" i="16"/>
  <c r="C773" i="16" s="1"/>
  <c r="B765" i="16"/>
  <c r="C765" i="16" s="1"/>
  <c r="B759" i="16"/>
  <c r="C759" i="16" s="1"/>
  <c r="B755" i="16"/>
  <c r="C755" i="16" s="1"/>
  <c r="B751" i="16"/>
  <c r="C751" i="16" s="1"/>
  <c r="B747" i="16"/>
  <c r="C747" i="16" s="1"/>
  <c r="B743" i="16"/>
  <c r="C743" i="16" s="1"/>
  <c r="B739" i="16"/>
  <c r="C739" i="16" s="1"/>
  <c r="B735" i="16"/>
  <c r="C735" i="16" s="1"/>
  <c r="B731" i="16"/>
  <c r="C731" i="16" s="1"/>
  <c r="B727" i="16"/>
  <c r="C727" i="16" s="1"/>
  <c r="B723" i="16"/>
  <c r="C723" i="16" s="1"/>
  <c r="B769" i="16"/>
  <c r="C769" i="16" s="1"/>
  <c r="B761" i="16"/>
  <c r="C761" i="16" s="1"/>
  <c r="B757" i="16"/>
  <c r="C757" i="16" s="1"/>
  <c r="B753" i="16"/>
  <c r="C753" i="16" s="1"/>
  <c r="B749" i="16"/>
  <c r="C749" i="16" s="1"/>
  <c r="B745" i="16"/>
  <c r="C745" i="16" s="1"/>
  <c r="B741" i="16"/>
  <c r="C741" i="16" s="1"/>
  <c r="B737" i="16"/>
  <c r="C737" i="16" s="1"/>
  <c r="B733" i="16"/>
  <c r="C733" i="16" s="1"/>
  <c r="B729" i="16"/>
  <c r="C729" i="16" s="1"/>
  <c r="B725" i="16"/>
  <c r="C725" i="16" s="1"/>
  <c r="B721" i="16"/>
  <c r="C721" i="16" s="1"/>
  <c r="B717" i="16"/>
  <c r="C717" i="16" s="1"/>
  <c r="B713" i="16"/>
  <c r="C713" i="16" s="1"/>
  <c r="B709" i="16"/>
  <c r="C709" i="16" s="1"/>
  <c r="B705" i="16"/>
  <c r="C705" i="16" s="1"/>
  <c r="B701" i="16"/>
  <c r="C701" i="16" s="1"/>
  <c r="B697" i="16"/>
  <c r="C697" i="16" s="1"/>
  <c r="B754" i="16"/>
  <c r="C754" i="16" s="1"/>
  <c r="B691" i="16"/>
  <c r="C691" i="16" s="1"/>
  <c r="B683" i="16"/>
  <c r="C683" i="16" s="1"/>
  <c r="B675" i="16"/>
  <c r="C675" i="16" s="1"/>
  <c r="B670" i="16"/>
  <c r="C670" i="16" s="1"/>
  <c r="B666" i="16"/>
  <c r="C666" i="16" s="1"/>
  <c r="B662" i="16"/>
  <c r="C662" i="16" s="1"/>
  <c r="B658" i="16"/>
  <c r="C658" i="16" s="1"/>
  <c r="B654" i="16"/>
  <c r="C654" i="16" s="1"/>
  <c r="B650" i="16"/>
  <c r="C650" i="16" s="1"/>
  <c r="B646" i="16"/>
  <c r="C646" i="16" s="1"/>
  <c r="B642" i="16"/>
  <c r="C642" i="16" s="1"/>
  <c r="B638" i="16"/>
  <c r="C638" i="16" s="1"/>
  <c r="B634" i="16"/>
  <c r="C634" i="16" s="1"/>
  <c r="B630" i="16"/>
  <c r="C630" i="16" s="1"/>
  <c r="B626" i="16"/>
  <c r="C626" i="16" s="1"/>
  <c r="B622" i="16"/>
  <c r="C622" i="16" s="1"/>
  <c r="B618" i="16"/>
  <c r="C618" i="16" s="1"/>
  <c r="B614" i="16"/>
  <c r="C614" i="16" s="1"/>
  <c r="B610" i="16"/>
  <c r="C610" i="16" s="1"/>
  <c r="B606" i="16"/>
  <c r="C606" i="16" s="1"/>
  <c r="B602" i="16"/>
  <c r="C602" i="16" s="1"/>
  <c r="B598" i="16"/>
  <c r="C598" i="16" s="1"/>
  <c r="B594" i="16"/>
  <c r="C594" i="16" s="1"/>
  <c r="B913" i="16"/>
  <c r="C913" i="16" s="1"/>
  <c r="B897" i="16"/>
  <c r="C897" i="16" s="1"/>
  <c r="B881" i="16"/>
  <c r="C881" i="16" s="1"/>
  <c r="B865" i="16"/>
  <c r="C865" i="16" s="1"/>
  <c r="B849" i="16"/>
  <c r="C849" i="16" s="1"/>
  <c r="B833" i="16"/>
  <c r="C833" i="16" s="1"/>
  <c r="B817" i="16"/>
  <c r="C817" i="16" s="1"/>
  <c r="B801" i="16"/>
  <c r="C801" i="16" s="1"/>
  <c r="B771" i="16"/>
  <c r="C771" i="16" s="1"/>
  <c r="B763" i="16"/>
  <c r="C763" i="16" s="1"/>
  <c r="B690" i="16"/>
  <c r="C690" i="16" s="1"/>
  <c r="B682" i="16"/>
  <c r="C682" i="16" s="1"/>
  <c r="B674" i="16"/>
  <c r="C674" i="16" s="1"/>
  <c r="B669" i="16"/>
  <c r="C669" i="16" s="1"/>
  <c r="B665" i="16"/>
  <c r="C665" i="16" s="1"/>
  <c r="B661" i="16"/>
  <c r="C661" i="16" s="1"/>
  <c r="B657" i="16"/>
  <c r="C657" i="16" s="1"/>
  <c r="B653" i="16"/>
  <c r="C653" i="16" s="1"/>
  <c r="B649" i="16"/>
  <c r="C649" i="16" s="1"/>
  <c r="B645" i="16"/>
  <c r="C645" i="16" s="1"/>
  <c r="B641" i="16"/>
  <c r="C641" i="16" s="1"/>
  <c r="B637" i="16"/>
  <c r="C637" i="16" s="1"/>
  <c r="B633" i="16"/>
  <c r="C633" i="16" s="1"/>
  <c r="B629" i="16"/>
  <c r="C629" i="16" s="1"/>
  <c r="B625" i="16"/>
  <c r="C625" i="16" s="1"/>
  <c r="B621" i="16"/>
  <c r="C621" i="16" s="1"/>
  <c r="B617" i="16"/>
  <c r="C617" i="16" s="1"/>
  <c r="B613" i="16"/>
  <c r="C613" i="16" s="1"/>
  <c r="B609" i="16"/>
  <c r="C609" i="16" s="1"/>
  <c r="B921" i="16"/>
  <c r="C921" i="16" s="1"/>
  <c r="B905" i="16"/>
  <c r="C905" i="16" s="1"/>
  <c r="B889" i="16"/>
  <c r="C889" i="16" s="1"/>
  <c r="B873" i="16"/>
  <c r="C873" i="16" s="1"/>
  <c r="B857" i="16"/>
  <c r="C857" i="16" s="1"/>
  <c r="B841" i="16"/>
  <c r="C841" i="16" s="1"/>
  <c r="B825" i="16"/>
  <c r="C825" i="16" s="1"/>
  <c r="B809" i="16"/>
  <c r="C809" i="16" s="1"/>
  <c r="B793" i="16"/>
  <c r="C793" i="16" s="1"/>
  <c r="B719" i="16"/>
  <c r="C719" i="16" s="1"/>
  <c r="B718" i="16"/>
  <c r="C718" i="16" s="1"/>
  <c r="B715" i="16"/>
  <c r="C715" i="16" s="1"/>
  <c r="B714" i="16"/>
  <c r="C714" i="16" s="1"/>
  <c r="B711" i="16"/>
  <c r="C711" i="16" s="1"/>
  <c r="B710" i="16"/>
  <c r="C710" i="16" s="1"/>
  <c r="B707" i="16"/>
  <c r="C707" i="16" s="1"/>
  <c r="B706" i="16"/>
  <c r="C706" i="16" s="1"/>
  <c r="B703" i="16"/>
  <c r="C703" i="16" s="1"/>
  <c r="B702" i="16"/>
  <c r="C702" i="16" s="1"/>
  <c r="B699" i="16"/>
  <c r="C699" i="16" s="1"/>
  <c r="B698" i="16"/>
  <c r="C698" i="16" s="1"/>
  <c r="B695" i="16"/>
  <c r="C695" i="16" s="1"/>
  <c r="B694" i="16"/>
  <c r="C694" i="16" s="1"/>
  <c r="B693" i="16"/>
  <c r="C693" i="16" s="1"/>
  <c r="B686" i="16"/>
  <c r="C686" i="16" s="1"/>
  <c r="B685" i="16"/>
  <c r="C685" i="16" s="1"/>
  <c r="B678" i="16"/>
  <c r="C678" i="16" s="1"/>
  <c r="B677" i="16"/>
  <c r="C677" i="16" s="1"/>
  <c r="B671" i="16"/>
  <c r="C671" i="16" s="1"/>
  <c r="B667" i="16"/>
  <c r="C667" i="16" s="1"/>
  <c r="B663" i="16"/>
  <c r="C663" i="16" s="1"/>
  <c r="B659" i="16"/>
  <c r="C659" i="16" s="1"/>
  <c r="B655" i="16"/>
  <c r="C655" i="16" s="1"/>
  <c r="B651" i="16"/>
  <c r="C651" i="16" s="1"/>
  <c r="B647" i="16"/>
  <c r="C647" i="16" s="1"/>
  <c r="B643" i="16"/>
  <c r="C643" i="16" s="1"/>
  <c r="B639" i="16"/>
  <c r="C639" i="16" s="1"/>
  <c r="B635" i="16"/>
  <c r="C635" i="16" s="1"/>
  <c r="B631" i="16"/>
  <c r="C631" i="16" s="1"/>
  <c r="B627" i="16"/>
  <c r="C627" i="16" s="1"/>
  <c r="B623" i="16"/>
  <c r="C623" i="16" s="1"/>
  <c r="B619" i="16"/>
  <c r="C619" i="16" s="1"/>
  <c r="B615" i="16"/>
  <c r="C615" i="16" s="1"/>
  <c r="B611" i="16"/>
  <c r="C611" i="16" s="1"/>
  <c r="B607" i="16"/>
  <c r="C607" i="16" s="1"/>
  <c r="B603" i="16"/>
  <c r="C603" i="16" s="1"/>
  <c r="B672" i="16"/>
  <c r="C672" i="16" s="1"/>
  <c r="B664" i="16"/>
  <c r="C664" i="16" s="1"/>
  <c r="B656" i="16"/>
  <c r="C656" i="16" s="1"/>
  <c r="B648" i="16"/>
  <c r="C648" i="16" s="1"/>
  <c r="B640" i="16"/>
  <c r="C640" i="16" s="1"/>
  <c r="B632" i="16"/>
  <c r="C632" i="16" s="1"/>
  <c r="B624" i="16"/>
  <c r="C624" i="16" s="1"/>
  <c r="B616" i="16"/>
  <c r="C616" i="16" s="1"/>
  <c r="B608" i="16"/>
  <c r="C608" i="16" s="1"/>
  <c r="B605" i="16"/>
  <c r="C605" i="16" s="1"/>
  <c r="B604" i="16"/>
  <c r="C604" i="16" s="1"/>
  <c r="B601" i="16"/>
  <c r="C601" i="16" s="1"/>
  <c r="B593" i="16"/>
  <c r="C593" i="16" s="1"/>
  <c r="B589" i="16"/>
  <c r="C589" i="16" s="1"/>
  <c r="B585" i="16"/>
  <c r="C585" i="16" s="1"/>
  <c r="B581" i="16"/>
  <c r="C581" i="16" s="1"/>
  <c r="B577" i="16"/>
  <c r="C577" i="16" s="1"/>
  <c r="B573" i="16"/>
  <c r="C573" i="16" s="1"/>
  <c r="B569" i="16"/>
  <c r="C569" i="16" s="1"/>
  <c r="B565" i="16"/>
  <c r="C565" i="16" s="1"/>
  <c r="B561" i="16"/>
  <c r="C561" i="16" s="1"/>
  <c r="B557" i="16"/>
  <c r="C557" i="16" s="1"/>
  <c r="B553" i="16"/>
  <c r="C553" i="16" s="1"/>
  <c r="B549" i="16"/>
  <c r="C549" i="16" s="1"/>
  <c r="B545" i="16"/>
  <c r="C545" i="16" s="1"/>
  <c r="B541" i="16"/>
  <c r="C541" i="16" s="1"/>
  <c r="B537" i="16"/>
  <c r="C537" i="16" s="1"/>
  <c r="B533" i="16"/>
  <c r="C533" i="16" s="1"/>
  <c r="B529" i="16"/>
  <c r="C529" i="16" s="1"/>
  <c r="B525" i="16"/>
  <c r="C525" i="16" s="1"/>
  <c r="B521" i="16"/>
  <c r="C521" i="16" s="1"/>
  <c r="B517" i="16"/>
  <c r="C517" i="16" s="1"/>
  <c r="B513" i="16"/>
  <c r="C513" i="16" s="1"/>
  <c r="B509" i="16"/>
  <c r="C509" i="16" s="1"/>
  <c r="B505" i="16"/>
  <c r="C505" i="16" s="1"/>
  <c r="B501" i="16"/>
  <c r="C501" i="16" s="1"/>
  <c r="B497" i="16"/>
  <c r="C497" i="16" s="1"/>
  <c r="B493" i="16"/>
  <c r="C493" i="16" s="1"/>
  <c r="B489" i="16"/>
  <c r="C489" i="16" s="1"/>
  <c r="B485" i="16"/>
  <c r="C485" i="16" s="1"/>
  <c r="B481" i="16"/>
  <c r="C481" i="16" s="1"/>
  <c r="B477" i="16"/>
  <c r="C477" i="16" s="1"/>
  <c r="B473" i="16"/>
  <c r="C473" i="16" s="1"/>
  <c r="B469" i="16"/>
  <c r="C469" i="16" s="1"/>
  <c r="B465" i="16"/>
  <c r="C465" i="16" s="1"/>
  <c r="B461" i="16"/>
  <c r="C461" i="16" s="1"/>
  <c r="B457" i="16"/>
  <c r="C457" i="16" s="1"/>
  <c r="B453" i="16"/>
  <c r="C453" i="16" s="1"/>
  <c r="B449" i="16"/>
  <c r="C449" i="16" s="1"/>
  <c r="B445" i="16"/>
  <c r="C445" i="16" s="1"/>
  <c r="B441" i="16"/>
  <c r="C441" i="16" s="1"/>
  <c r="B437" i="16"/>
  <c r="C437" i="16" s="1"/>
  <c r="B433" i="16"/>
  <c r="C433" i="16" s="1"/>
  <c r="B429" i="16"/>
  <c r="C429" i="16" s="1"/>
  <c r="B425" i="16"/>
  <c r="C425" i="16" s="1"/>
  <c r="B421" i="16"/>
  <c r="C421" i="16" s="1"/>
  <c r="B417" i="16"/>
  <c r="C417" i="16" s="1"/>
  <c r="B413" i="16"/>
  <c r="C413" i="16" s="1"/>
  <c r="B409" i="16"/>
  <c r="C409" i="16" s="1"/>
  <c r="B405" i="16"/>
  <c r="C405" i="16" s="1"/>
  <c r="B401" i="16"/>
  <c r="C401" i="16" s="1"/>
  <c r="B397" i="16"/>
  <c r="C397" i="16" s="1"/>
  <c r="B393" i="16"/>
  <c r="C393" i="16" s="1"/>
  <c r="B389" i="16"/>
  <c r="C389" i="16" s="1"/>
  <c r="B385" i="16"/>
  <c r="C385" i="16" s="1"/>
  <c r="B381" i="16"/>
  <c r="C381" i="16" s="1"/>
  <c r="B377" i="16"/>
  <c r="C377" i="16" s="1"/>
  <c r="B373" i="16"/>
  <c r="C373" i="16" s="1"/>
  <c r="B369" i="16"/>
  <c r="C369" i="16" s="1"/>
  <c r="B365" i="16"/>
  <c r="C365" i="16" s="1"/>
  <c r="B361" i="16"/>
  <c r="C361" i="16" s="1"/>
  <c r="B357" i="16"/>
  <c r="C357" i="16" s="1"/>
  <c r="B353" i="16"/>
  <c r="C353" i="16" s="1"/>
  <c r="B349" i="16"/>
  <c r="C349" i="16" s="1"/>
  <c r="B345" i="16"/>
  <c r="C345" i="16" s="1"/>
  <c r="B341" i="16"/>
  <c r="C341" i="16" s="1"/>
  <c r="B337" i="16"/>
  <c r="C337" i="16" s="1"/>
  <c r="B333" i="16"/>
  <c r="C333" i="16" s="1"/>
  <c r="B329" i="16"/>
  <c r="C329" i="16" s="1"/>
  <c r="B325" i="16"/>
  <c r="C325" i="16" s="1"/>
  <c r="B321" i="16"/>
  <c r="C321" i="16" s="1"/>
  <c r="B317" i="16"/>
  <c r="C317" i="16" s="1"/>
  <c r="B313" i="16"/>
  <c r="C313" i="16" s="1"/>
  <c r="B309" i="16"/>
  <c r="C309" i="16" s="1"/>
  <c r="B305" i="16"/>
  <c r="C305" i="16" s="1"/>
  <c r="B750" i="16"/>
  <c r="C750" i="16" s="1"/>
  <c r="B734" i="16"/>
  <c r="C734" i="16" s="1"/>
  <c r="B600" i="16"/>
  <c r="C600" i="16" s="1"/>
  <c r="B592" i="16"/>
  <c r="C592" i="16" s="1"/>
  <c r="B588" i="16"/>
  <c r="C588" i="16" s="1"/>
  <c r="B584" i="16"/>
  <c r="C584" i="16" s="1"/>
  <c r="B580" i="16"/>
  <c r="C580" i="16" s="1"/>
  <c r="B576" i="16"/>
  <c r="C576" i="16" s="1"/>
  <c r="B572" i="16"/>
  <c r="C572" i="16" s="1"/>
  <c r="B568" i="16"/>
  <c r="C568" i="16" s="1"/>
  <c r="B564" i="16"/>
  <c r="C564" i="16" s="1"/>
  <c r="B560" i="16"/>
  <c r="C560" i="16" s="1"/>
  <c r="B556" i="16"/>
  <c r="C556" i="16" s="1"/>
  <c r="B552" i="16"/>
  <c r="C552" i="16" s="1"/>
  <c r="B548" i="16"/>
  <c r="C548" i="16" s="1"/>
  <c r="B544" i="16"/>
  <c r="C544" i="16" s="1"/>
  <c r="B540" i="16"/>
  <c r="C540" i="16" s="1"/>
  <c r="B536" i="16"/>
  <c r="C536" i="16" s="1"/>
  <c r="B532" i="16"/>
  <c r="C532" i="16" s="1"/>
  <c r="B528" i="16"/>
  <c r="C528" i="16" s="1"/>
  <c r="B524" i="16"/>
  <c r="C524" i="16" s="1"/>
  <c r="B520" i="16"/>
  <c r="C520" i="16" s="1"/>
  <c r="B516" i="16"/>
  <c r="C516" i="16" s="1"/>
  <c r="B512" i="16"/>
  <c r="C512" i="16" s="1"/>
  <c r="B508" i="16"/>
  <c r="C508" i="16" s="1"/>
  <c r="B504" i="16"/>
  <c r="C504" i="16" s="1"/>
  <c r="B500" i="16"/>
  <c r="C500" i="16" s="1"/>
  <c r="B496" i="16"/>
  <c r="C496" i="16" s="1"/>
  <c r="B492" i="16"/>
  <c r="C492" i="16" s="1"/>
  <c r="B488" i="16"/>
  <c r="C488" i="16" s="1"/>
  <c r="B484" i="16"/>
  <c r="C484" i="16" s="1"/>
  <c r="B480" i="16"/>
  <c r="C480" i="16" s="1"/>
  <c r="B476" i="16"/>
  <c r="C476" i="16" s="1"/>
  <c r="B472" i="16"/>
  <c r="C472" i="16" s="1"/>
  <c r="B468" i="16"/>
  <c r="C468" i="16" s="1"/>
  <c r="B464" i="16"/>
  <c r="C464" i="16" s="1"/>
  <c r="B460" i="16"/>
  <c r="C460" i="16" s="1"/>
  <c r="B456" i="16"/>
  <c r="C456" i="16" s="1"/>
  <c r="B452" i="16"/>
  <c r="C452" i="16" s="1"/>
  <c r="B448" i="16"/>
  <c r="C448" i="16" s="1"/>
  <c r="B444" i="16"/>
  <c r="C444" i="16" s="1"/>
  <c r="B440" i="16"/>
  <c r="C440" i="16" s="1"/>
  <c r="B436" i="16"/>
  <c r="C436" i="16" s="1"/>
  <c r="B432" i="16"/>
  <c r="C432" i="16" s="1"/>
  <c r="B428" i="16"/>
  <c r="C428" i="16" s="1"/>
  <c r="B424" i="16"/>
  <c r="C424" i="16" s="1"/>
  <c r="B420" i="16"/>
  <c r="C420" i="16" s="1"/>
  <c r="B416" i="16"/>
  <c r="C416" i="16" s="1"/>
  <c r="B412" i="16"/>
  <c r="C412" i="16" s="1"/>
  <c r="B408" i="16"/>
  <c r="C408" i="16" s="1"/>
  <c r="B404" i="16"/>
  <c r="C404" i="16" s="1"/>
  <c r="B400" i="16"/>
  <c r="C400" i="16" s="1"/>
  <c r="B396" i="16"/>
  <c r="C396" i="16" s="1"/>
  <c r="B392" i="16"/>
  <c r="C392" i="16" s="1"/>
  <c r="B388" i="16"/>
  <c r="C388" i="16" s="1"/>
  <c r="B384" i="16"/>
  <c r="C384" i="16" s="1"/>
  <c r="B380" i="16"/>
  <c r="C380" i="16" s="1"/>
  <c r="B376" i="16"/>
  <c r="C376" i="16" s="1"/>
  <c r="B372" i="16"/>
  <c r="C372" i="16" s="1"/>
  <c r="B368" i="16"/>
  <c r="C368" i="16" s="1"/>
  <c r="B364" i="16"/>
  <c r="C364" i="16" s="1"/>
  <c r="B360" i="16"/>
  <c r="C360" i="16" s="1"/>
  <c r="B356" i="16"/>
  <c r="C356" i="16" s="1"/>
  <c r="B352" i="16"/>
  <c r="C352" i="16" s="1"/>
  <c r="B348" i="16"/>
  <c r="C348" i="16" s="1"/>
  <c r="B344" i="16"/>
  <c r="C344" i="16" s="1"/>
  <c r="B340" i="16"/>
  <c r="C340" i="16" s="1"/>
  <c r="B336" i="16"/>
  <c r="C336" i="16" s="1"/>
  <c r="B332" i="16"/>
  <c r="C332" i="16" s="1"/>
  <c r="B328" i="16"/>
  <c r="C328" i="16" s="1"/>
  <c r="B324" i="16"/>
  <c r="C324" i="16" s="1"/>
  <c r="B320" i="16"/>
  <c r="C320" i="16" s="1"/>
  <c r="B316" i="16"/>
  <c r="C316" i="16" s="1"/>
  <c r="B312" i="16"/>
  <c r="C312" i="16" s="1"/>
  <c r="B308" i="16"/>
  <c r="C308" i="16" s="1"/>
  <c r="B304" i="16"/>
  <c r="C304" i="16" s="1"/>
  <c r="B300" i="16"/>
  <c r="C300" i="16" s="1"/>
  <c r="B296" i="16"/>
  <c r="C296" i="16" s="1"/>
  <c r="B292" i="16"/>
  <c r="C292" i="16" s="1"/>
  <c r="B288" i="16"/>
  <c r="C288" i="16" s="1"/>
  <c r="B758" i="16"/>
  <c r="C758" i="16" s="1"/>
  <c r="B742" i="16"/>
  <c r="C742" i="16" s="1"/>
  <c r="B726" i="16"/>
  <c r="C726" i="16" s="1"/>
  <c r="B687" i="16"/>
  <c r="C687" i="16" s="1"/>
  <c r="B596" i="16"/>
  <c r="C596" i="16" s="1"/>
  <c r="B595" i="16"/>
  <c r="C595" i="16" s="1"/>
  <c r="B590" i="16"/>
  <c r="C590" i="16" s="1"/>
  <c r="B586" i="16"/>
  <c r="C586" i="16" s="1"/>
  <c r="B582" i="16"/>
  <c r="C582" i="16" s="1"/>
  <c r="B578" i="16"/>
  <c r="C578" i="16" s="1"/>
  <c r="B574" i="16"/>
  <c r="C574" i="16" s="1"/>
  <c r="B570" i="16"/>
  <c r="C570" i="16" s="1"/>
  <c r="B566" i="16"/>
  <c r="C566" i="16" s="1"/>
  <c r="B562" i="16"/>
  <c r="C562" i="16" s="1"/>
  <c r="B558" i="16"/>
  <c r="C558" i="16" s="1"/>
  <c r="B554" i="16"/>
  <c r="C554" i="16" s="1"/>
  <c r="B550" i="16"/>
  <c r="C550" i="16" s="1"/>
  <c r="B546" i="16"/>
  <c r="C546" i="16" s="1"/>
  <c r="B542" i="16"/>
  <c r="C542" i="16" s="1"/>
  <c r="B538" i="16"/>
  <c r="C538" i="16" s="1"/>
  <c r="B534" i="16"/>
  <c r="C534" i="16" s="1"/>
  <c r="B530" i="16"/>
  <c r="C530" i="16" s="1"/>
  <c r="B526" i="16"/>
  <c r="C526" i="16" s="1"/>
  <c r="B522" i="16"/>
  <c r="C522" i="16" s="1"/>
  <c r="B518" i="16"/>
  <c r="C518" i="16" s="1"/>
  <c r="B514" i="16"/>
  <c r="C514" i="16" s="1"/>
  <c r="B510" i="16"/>
  <c r="C510" i="16" s="1"/>
  <c r="B506" i="16"/>
  <c r="C506" i="16" s="1"/>
  <c r="B502" i="16"/>
  <c r="C502" i="16" s="1"/>
  <c r="B498" i="16"/>
  <c r="C498" i="16" s="1"/>
  <c r="B494" i="16"/>
  <c r="C494" i="16" s="1"/>
  <c r="B490" i="16"/>
  <c r="C490" i="16" s="1"/>
  <c r="B486" i="16"/>
  <c r="C486" i="16" s="1"/>
  <c r="B482" i="16"/>
  <c r="C482" i="16" s="1"/>
  <c r="B478" i="16"/>
  <c r="C478" i="16" s="1"/>
  <c r="B474" i="16"/>
  <c r="C474" i="16" s="1"/>
  <c r="B470" i="16"/>
  <c r="C470" i="16" s="1"/>
  <c r="B466" i="16"/>
  <c r="C466" i="16" s="1"/>
  <c r="B462" i="16"/>
  <c r="C462" i="16" s="1"/>
  <c r="B458" i="16"/>
  <c r="C458" i="16" s="1"/>
  <c r="B454" i="16"/>
  <c r="C454" i="16" s="1"/>
  <c r="B450" i="16"/>
  <c r="C450" i="16" s="1"/>
  <c r="B446" i="16"/>
  <c r="C446" i="16" s="1"/>
  <c r="B442" i="16"/>
  <c r="C442" i="16" s="1"/>
  <c r="B438" i="16"/>
  <c r="C438" i="16" s="1"/>
  <c r="B434" i="16"/>
  <c r="C434" i="16" s="1"/>
  <c r="B430" i="16"/>
  <c r="C430" i="16" s="1"/>
  <c r="B426" i="16"/>
  <c r="C426" i="16" s="1"/>
  <c r="B422" i="16"/>
  <c r="C422" i="16" s="1"/>
  <c r="B418" i="16"/>
  <c r="C418" i="16" s="1"/>
  <c r="B414" i="16"/>
  <c r="C414" i="16" s="1"/>
  <c r="B410" i="16"/>
  <c r="C410" i="16" s="1"/>
  <c r="B406" i="16"/>
  <c r="C406" i="16" s="1"/>
  <c r="B402" i="16"/>
  <c r="C402" i="16" s="1"/>
  <c r="B398" i="16"/>
  <c r="C398" i="16" s="1"/>
  <c r="B394" i="16"/>
  <c r="C394" i="16" s="1"/>
  <c r="B390" i="16"/>
  <c r="C390" i="16" s="1"/>
  <c r="B386" i="16"/>
  <c r="C386" i="16" s="1"/>
  <c r="B382" i="16"/>
  <c r="C382" i="16" s="1"/>
  <c r="B378" i="16"/>
  <c r="C378" i="16" s="1"/>
  <c r="B374" i="16"/>
  <c r="C374" i="16" s="1"/>
  <c r="B370" i="16"/>
  <c r="C370" i="16" s="1"/>
  <c r="B366" i="16"/>
  <c r="C366" i="16" s="1"/>
  <c r="B362" i="16"/>
  <c r="C362" i="16" s="1"/>
  <c r="B358" i="16"/>
  <c r="C358" i="16" s="1"/>
  <c r="B354" i="16"/>
  <c r="C354" i="16" s="1"/>
  <c r="B350" i="16"/>
  <c r="C350" i="16" s="1"/>
  <c r="B346" i="16"/>
  <c r="C346" i="16" s="1"/>
  <c r="B342" i="16"/>
  <c r="C342" i="16" s="1"/>
  <c r="B338" i="16"/>
  <c r="C338" i="16" s="1"/>
  <c r="B334" i="16"/>
  <c r="C334" i="16" s="1"/>
  <c r="B330" i="16"/>
  <c r="C330" i="16" s="1"/>
  <c r="B326" i="16"/>
  <c r="C326" i="16" s="1"/>
  <c r="B322" i="16"/>
  <c r="C322" i="16" s="1"/>
  <c r="B318" i="16"/>
  <c r="C318" i="16" s="1"/>
  <c r="B314" i="16"/>
  <c r="C314" i="16" s="1"/>
  <c r="B310" i="16"/>
  <c r="C310" i="16" s="1"/>
  <c r="B298" i="16"/>
  <c r="C298" i="16" s="1"/>
  <c r="B297" i="16"/>
  <c r="C297" i="16" s="1"/>
  <c r="B290" i="16"/>
  <c r="C290" i="16" s="1"/>
  <c r="B289" i="16"/>
  <c r="C289" i="16" s="1"/>
  <c r="B283" i="16"/>
  <c r="C283" i="16" s="1"/>
  <c r="B279" i="16"/>
  <c r="C279" i="16" s="1"/>
  <c r="B275" i="16"/>
  <c r="C275" i="16" s="1"/>
  <c r="B271" i="16"/>
  <c r="C271" i="16" s="1"/>
  <c r="B267" i="16"/>
  <c r="C267" i="16" s="1"/>
  <c r="B263" i="16"/>
  <c r="C263" i="16" s="1"/>
  <c r="B259" i="16"/>
  <c r="C259" i="16" s="1"/>
  <c r="B255" i="16"/>
  <c r="C255" i="16" s="1"/>
  <c r="B251" i="16"/>
  <c r="C251" i="16" s="1"/>
  <c r="B247" i="16"/>
  <c r="C247" i="16" s="1"/>
  <c r="B243" i="16"/>
  <c r="C243" i="16" s="1"/>
  <c r="B239" i="16"/>
  <c r="C239" i="16" s="1"/>
  <c r="B235" i="16"/>
  <c r="C235" i="16" s="1"/>
  <c r="B231" i="16"/>
  <c r="C231" i="16" s="1"/>
  <c r="B227" i="16"/>
  <c r="C227" i="16" s="1"/>
  <c r="B223" i="16"/>
  <c r="C223" i="16" s="1"/>
  <c r="B219" i="16"/>
  <c r="C219" i="16" s="1"/>
  <c r="B215" i="16"/>
  <c r="C215" i="16" s="1"/>
  <c r="B211" i="16"/>
  <c r="C211" i="16" s="1"/>
  <c r="B207" i="16"/>
  <c r="C207" i="16" s="1"/>
  <c r="B668" i="16"/>
  <c r="C668" i="16" s="1"/>
  <c r="B652" i="16"/>
  <c r="C652" i="16" s="1"/>
  <c r="B636" i="16"/>
  <c r="C636" i="16" s="1"/>
  <c r="B620" i="16"/>
  <c r="C620" i="16" s="1"/>
  <c r="B295" i="16"/>
  <c r="C295" i="16" s="1"/>
  <c r="B287" i="16"/>
  <c r="C287" i="16" s="1"/>
  <c r="B282" i="16"/>
  <c r="C282" i="16" s="1"/>
  <c r="B278" i="16"/>
  <c r="C278" i="16" s="1"/>
  <c r="B274" i="16"/>
  <c r="C274" i="16" s="1"/>
  <c r="B270" i="16"/>
  <c r="C270" i="16" s="1"/>
  <c r="B266" i="16"/>
  <c r="C266" i="16" s="1"/>
  <c r="B262" i="16"/>
  <c r="C262" i="16" s="1"/>
  <c r="B258" i="16"/>
  <c r="C258" i="16" s="1"/>
  <c r="B254" i="16"/>
  <c r="C254" i="16" s="1"/>
  <c r="B250" i="16"/>
  <c r="C250" i="16" s="1"/>
  <c r="B246" i="16"/>
  <c r="C246" i="16" s="1"/>
  <c r="B242" i="16"/>
  <c r="C242" i="16" s="1"/>
  <c r="B238" i="16"/>
  <c r="C238" i="16" s="1"/>
  <c r="B234" i="16"/>
  <c r="C234" i="16" s="1"/>
  <c r="B230" i="16"/>
  <c r="C230" i="16" s="1"/>
  <c r="B226" i="16"/>
  <c r="C226" i="16" s="1"/>
  <c r="B222" i="16"/>
  <c r="C222" i="16" s="1"/>
  <c r="B218" i="16"/>
  <c r="C218" i="16" s="1"/>
  <c r="B214" i="16"/>
  <c r="C214" i="16" s="1"/>
  <c r="B210" i="16"/>
  <c r="C210" i="16" s="1"/>
  <c r="B206" i="16"/>
  <c r="C206" i="16" s="1"/>
  <c r="B202" i="16"/>
  <c r="C202" i="16" s="1"/>
  <c r="B198" i="16"/>
  <c r="B194" i="16"/>
  <c r="B190" i="16"/>
  <c r="B186" i="16"/>
  <c r="B182" i="16"/>
  <c r="B178" i="16"/>
  <c r="B174" i="16"/>
  <c r="B170" i="16"/>
  <c r="B166" i="16"/>
  <c r="B162" i="16"/>
  <c r="B158" i="16"/>
  <c r="B154" i="16"/>
  <c r="B660" i="16"/>
  <c r="C660" i="16" s="1"/>
  <c r="B644" i="16"/>
  <c r="C644" i="16" s="1"/>
  <c r="B628" i="16"/>
  <c r="C628" i="16" s="1"/>
  <c r="B612" i="16"/>
  <c r="C612" i="16" s="1"/>
  <c r="B597" i="16"/>
  <c r="C597" i="16" s="1"/>
  <c r="B591" i="16"/>
  <c r="C591" i="16" s="1"/>
  <c r="B583" i="16"/>
  <c r="C583" i="16" s="1"/>
  <c r="B575" i="16"/>
  <c r="C575" i="16" s="1"/>
  <c r="B567" i="16"/>
  <c r="C567" i="16" s="1"/>
  <c r="B559" i="16"/>
  <c r="C559" i="16" s="1"/>
  <c r="B551" i="16"/>
  <c r="C551" i="16" s="1"/>
  <c r="B543" i="16"/>
  <c r="C543" i="16" s="1"/>
  <c r="B535" i="16"/>
  <c r="C535" i="16" s="1"/>
  <c r="B527" i="16"/>
  <c r="C527" i="16" s="1"/>
  <c r="B519" i="16"/>
  <c r="C519" i="16" s="1"/>
  <c r="B511" i="16"/>
  <c r="C511" i="16" s="1"/>
  <c r="B503" i="16"/>
  <c r="C503" i="16" s="1"/>
  <c r="B495" i="16"/>
  <c r="C495" i="16" s="1"/>
  <c r="B487" i="16"/>
  <c r="C487" i="16" s="1"/>
  <c r="B479" i="16"/>
  <c r="C479" i="16" s="1"/>
  <c r="B471" i="16"/>
  <c r="C471" i="16" s="1"/>
  <c r="B463" i="16"/>
  <c r="C463" i="16" s="1"/>
  <c r="B455" i="16"/>
  <c r="C455" i="16" s="1"/>
  <c r="B447" i="16"/>
  <c r="C447" i="16" s="1"/>
  <c r="B439" i="16"/>
  <c r="C439" i="16" s="1"/>
  <c r="B299" i="16"/>
  <c r="C299" i="16" s="1"/>
  <c r="B291" i="16"/>
  <c r="C291" i="16" s="1"/>
  <c r="B284" i="16"/>
  <c r="C284" i="16" s="1"/>
  <c r="B280" i="16"/>
  <c r="C280" i="16" s="1"/>
  <c r="B276" i="16"/>
  <c r="C276" i="16" s="1"/>
  <c r="B272" i="16"/>
  <c r="C272" i="16" s="1"/>
  <c r="B268" i="16"/>
  <c r="C268" i="16" s="1"/>
  <c r="B264" i="16"/>
  <c r="C264" i="16" s="1"/>
  <c r="B260" i="16"/>
  <c r="C260" i="16" s="1"/>
  <c r="B256" i="16"/>
  <c r="C256" i="16" s="1"/>
  <c r="B252" i="16"/>
  <c r="C252" i="16" s="1"/>
  <c r="B248" i="16"/>
  <c r="C248" i="16" s="1"/>
  <c r="B244" i="16"/>
  <c r="C244" i="16" s="1"/>
  <c r="B240" i="16"/>
  <c r="C240" i="16" s="1"/>
  <c r="B236" i="16"/>
  <c r="C236" i="16" s="1"/>
  <c r="B232" i="16"/>
  <c r="C232" i="16" s="1"/>
  <c r="B228" i="16"/>
  <c r="C228" i="16" s="1"/>
  <c r="B224" i="16"/>
  <c r="C224" i="16" s="1"/>
  <c r="B220" i="16"/>
  <c r="C220" i="16" s="1"/>
  <c r="B216" i="16"/>
  <c r="C216" i="16" s="1"/>
  <c r="B212" i="16"/>
  <c r="C212" i="16" s="1"/>
  <c r="B208" i="16"/>
  <c r="C208" i="16" s="1"/>
  <c r="B204" i="16"/>
  <c r="C204" i="16" s="1"/>
  <c r="B200" i="16"/>
  <c r="B196" i="16"/>
  <c r="B192" i="16"/>
  <c r="B188" i="16"/>
  <c r="B184" i="16"/>
  <c r="B180" i="16"/>
  <c r="B176" i="16"/>
  <c r="B172" i="16"/>
  <c r="B168" i="16"/>
  <c r="B164" i="16"/>
  <c r="B160" i="16"/>
  <c r="B156" i="16"/>
  <c r="B152" i="16"/>
  <c r="B148" i="16"/>
  <c r="B144" i="16"/>
  <c r="B140" i="16"/>
  <c r="B136" i="16"/>
  <c r="B132" i="16"/>
  <c r="B128" i="16"/>
  <c r="B47" i="16"/>
  <c r="B51" i="16"/>
  <c r="B55" i="16"/>
  <c r="B59" i="16"/>
  <c r="B63" i="16"/>
  <c r="B67" i="16"/>
  <c r="B71" i="16"/>
  <c r="B75" i="16"/>
  <c r="B79" i="16"/>
  <c r="B83" i="16"/>
  <c r="B87" i="16"/>
  <c r="B91" i="16"/>
  <c r="B95" i="16"/>
  <c r="B99" i="16"/>
  <c r="B103" i="16"/>
  <c r="B107" i="16"/>
  <c r="B111" i="16"/>
  <c r="B115" i="16"/>
  <c r="B119" i="16"/>
  <c r="B123" i="16"/>
  <c r="B127" i="16"/>
  <c r="B135" i="16"/>
  <c r="B143" i="16"/>
  <c r="B203" i="16"/>
  <c r="C203" i="16" s="1"/>
  <c r="B311" i="16"/>
  <c r="C311" i="16" s="1"/>
  <c r="B315" i="16"/>
  <c r="C315" i="16" s="1"/>
  <c r="B319" i="16"/>
  <c r="C319" i="16" s="1"/>
  <c r="B323" i="16"/>
  <c r="C323" i="16" s="1"/>
  <c r="B327" i="16"/>
  <c r="C327" i="16" s="1"/>
  <c r="B331" i="16"/>
  <c r="C331" i="16" s="1"/>
  <c r="B335" i="16"/>
  <c r="C335" i="16" s="1"/>
  <c r="B339" i="16"/>
  <c r="C339" i="16" s="1"/>
  <c r="B343" i="16"/>
  <c r="C343" i="16" s="1"/>
  <c r="B347" i="16"/>
  <c r="C347" i="16" s="1"/>
  <c r="B351" i="16"/>
  <c r="C351" i="16" s="1"/>
  <c r="B355" i="16"/>
  <c r="C355" i="16" s="1"/>
  <c r="B359" i="16"/>
  <c r="C359" i="16" s="1"/>
  <c r="B363" i="16"/>
  <c r="C363" i="16" s="1"/>
  <c r="B367" i="16"/>
  <c r="C367" i="16" s="1"/>
  <c r="B371" i="16"/>
  <c r="C371" i="16" s="1"/>
  <c r="B375" i="16"/>
  <c r="C375" i="16" s="1"/>
  <c r="B379" i="16"/>
  <c r="C379" i="16" s="1"/>
  <c r="B383" i="16"/>
  <c r="C383" i="16" s="1"/>
  <c r="B387" i="16"/>
  <c r="C387" i="16" s="1"/>
  <c r="B391" i="16"/>
  <c r="C391" i="16" s="1"/>
  <c r="B395" i="16"/>
  <c r="C395" i="16" s="1"/>
  <c r="B399" i="16"/>
  <c r="C399" i="16" s="1"/>
  <c r="B403" i="16"/>
  <c r="C403" i="16" s="1"/>
  <c r="B407" i="16"/>
  <c r="C407" i="16" s="1"/>
  <c r="B411" i="16"/>
  <c r="C411" i="16" s="1"/>
  <c r="B415" i="16"/>
  <c r="C415" i="16" s="1"/>
  <c r="B419" i="16"/>
  <c r="C419" i="16" s="1"/>
  <c r="B423" i="16"/>
  <c r="C423" i="16" s="1"/>
  <c r="B427" i="16"/>
  <c r="C427" i="16" s="1"/>
  <c r="B431" i="16"/>
  <c r="C431" i="16" s="1"/>
  <c r="B435" i="16"/>
  <c r="C435" i="16" s="1"/>
  <c r="B443" i="16"/>
  <c r="C443" i="16" s="1"/>
  <c r="B451" i="16"/>
  <c r="C451" i="16" s="1"/>
  <c r="B459" i="16"/>
  <c r="C459" i="16" s="1"/>
  <c r="B467" i="16"/>
  <c r="C467" i="16" s="1"/>
  <c r="B475" i="16"/>
  <c r="C475" i="16" s="1"/>
  <c r="B483" i="16"/>
  <c r="C483" i="16" s="1"/>
  <c r="B491" i="16"/>
  <c r="C491" i="16" s="1"/>
  <c r="B499" i="16"/>
  <c r="C499" i="16" s="1"/>
  <c r="B507" i="16"/>
  <c r="C507" i="16" s="1"/>
  <c r="B515" i="16"/>
  <c r="C515" i="16" s="1"/>
  <c r="B523" i="16"/>
  <c r="C523" i="16" s="1"/>
  <c r="B531" i="16"/>
  <c r="C531" i="16" s="1"/>
  <c r="B539" i="16"/>
  <c r="C539" i="16" s="1"/>
  <c r="B547" i="16"/>
  <c r="C547" i="16" s="1"/>
  <c r="B555" i="16"/>
  <c r="C555" i="16" s="1"/>
  <c r="B563" i="16"/>
  <c r="C563" i="16" s="1"/>
  <c r="B571" i="16"/>
  <c r="C571" i="16" s="1"/>
  <c r="B579" i="16"/>
  <c r="C579" i="16" s="1"/>
  <c r="B587" i="16"/>
  <c r="C587" i="16" s="1"/>
  <c r="B599" i="16"/>
  <c r="C599" i="16" s="1"/>
  <c r="B20" i="16"/>
  <c r="B24" i="16"/>
  <c r="B28" i="16"/>
  <c r="B32" i="16"/>
  <c r="B36" i="16"/>
  <c r="B48" i="16"/>
  <c r="B52" i="16"/>
  <c r="B56" i="16"/>
  <c r="B60" i="16"/>
  <c r="B64" i="16"/>
  <c r="B68" i="16"/>
  <c r="B72" i="16"/>
  <c r="B76" i="16"/>
  <c r="B80" i="16"/>
  <c r="B84" i="16"/>
  <c r="B88" i="16"/>
  <c r="B92" i="16"/>
  <c r="B96" i="16"/>
  <c r="B100" i="16"/>
  <c r="B104" i="16"/>
  <c r="B108" i="16"/>
  <c r="B112" i="16"/>
  <c r="B116" i="16"/>
  <c r="B120" i="16"/>
  <c r="B124" i="16"/>
  <c r="B130" i="16"/>
  <c r="B138" i="16"/>
  <c r="B146" i="16"/>
  <c r="B306" i="16"/>
  <c r="C306" i="16" s="1"/>
  <c r="B673" i="16"/>
  <c r="C673" i="16" s="1"/>
  <c r="B689" i="16"/>
  <c r="C689" i="16" s="1"/>
  <c r="B679" i="16"/>
  <c r="C679" i="16" s="1"/>
  <c r="B722" i="16"/>
  <c r="C722" i="16" s="1"/>
  <c r="B738" i="16"/>
  <c r="C738" i="16" s="1"/>
  <c r="B805" i="16"/>
  <c r="C805" i="16" s="1"/>
  <c r="B821" i="16"/>
  <c r="C821" i="16" s="1"/>
  <c r="B837" i="16"/>
  <c r="C837" i="16" s="1"/>
  <c r="B853" i="16"/>
  <c r="C853" i="16" s="1"/>
  <c r="B869" i="16"/>
  <c r="C869" i="16" s="1"/>
  <c r="B885" i="16"/>
  <c r="C885" i="16" s="1"/>
  <c r="B901" i="16"/>
  <c r="C901" i="16" s="1"/>
  <c r="B917" i="16"/>
  <c r="C917" i="16" s="1"/>
  <c r="B681" i="16"/>
  <c r="C681" i="16" s="1"/>
  <c r="B730" i="16"/>
  <c r="C730" i="16" s="1"/>
  <c r="B746" i="16"/>
  <c r="C746" i="16" s="1"/>
  <c r="B767" i="16"/>
  <c r="C767" i="16" s="1"/>
  <c r="B776" i="16"/>
  <c r="C776" i="16" s="1"/>
  <c r="B784" i="16"/>
  <c r="C784" i="16" s="1"/>
  <c r="B797" i="16"/>
  <c r="C797" i="16" s="1"/>
  <c r="B813" i="16"/>
  <c r="C813" i="16" s="1"/>
  <c r="B829" i="16"/>
  <c r="C829" i="16" s="1"/>
  <c r="B845" i="16"/>
  <c r="C845" i="16" s="1"/>
  <c r="B861" i="16"/>
  <c r="C861" i="16" s="1"/>
  <c r="B877" i="16"/>
  <c r="C877" i="16" s="1"/>
  <c r="B893" i="16"/>
  <c r="C893" i="16" s="1"/>
  <c r="B909" i="16"/>
  <c r="C909" i="16" s="1"/>
  <c r="B925" i="16"/>
  <c r="C925" i="16" s="1"/>
  <c r="O8" i="14"/>
  <c r="O7" i="14"/>
  <c r="O6" i="14"/>
  <c r="O5" i="14"/>
  <c r="O3" i="14"/>
  <c r="O2" i="14"/>
  <c r="C11" i="13"/>
  <c r="D11" i="13" s="1"/>
  <c r="O8" i="13"/>
  <c r="O7" i="13"/>
  <c r="O6" i="13"/>
  <c r="O5" i="13"/>
  <c r="O3" i="13"/>
  <c r="O2" i="13"/>
  <c r="O7" i="11"/>
  <c r="O8" i="11"/>
  <c r="O6" i="11"/>
  <c r="O5" i="11"/>
  <c r="O3" i="11"/>
  <c r="O2" i="11"/>
  <c r="C1010" i="11"/>
  <c r="D1010" i="11" s="1"/>
  <c r="C1009" i="11"/>
  <c r="D1009" i="11" s="1"/>
  <c r="C1008" i="11"/>
  <c r="D1008" i="11" s="1"/>
  <c r="C1007" i="11"/>
  <c r="D1007" i="11" s="1"/>
  <c r="B11" i="11"/>
  <c r="C11" i="11" s="1"/>
  <c r="D11" i="11" s="1"/>
  <c r="C12" i="16" l="1"/>
  <c r="C13" i="16" s="1"/>
  <c r="C14" i="16" s="1"/>
  <c r="C12" i="11"/>
  <c r="D12" i="11" s="1"/>
  <c r="C11" i="10"/>
  <c r="C15" i="16" l="1"/>
  <c r="C16" i="16" s="1"/>
  <c r="C17" i="16" s="1"/>
  <c r="C18" i="16" s="1"/>
  <c r="C19" i="16" s="1"/>
  <c r="C20" i="16" s="1"/>
  <c r="C21" i="16" s="1"/>
  <c r="C22" i="16" s="1"/>
  <c r="C23" i="16" s="1"/>
  <c r="C24" i="16" s="1"/>
  <c r="C25" i="16" s="1"/>
  <c r="C26" i="16" s="1"/>
  <c r="C27" i="16" s="1"/>
  <c r="C28" i="16" s="1"/>
  <c r="C29" i="16" s="1"/>
  <c r="C30" i="16" s="1"/>
  <c r="C31" i="16" s="1"/>
  <c r="C32" i="16" s="1"/>
  <c r="C33" i="16" s="1"/>
  <c r="C34" i="16" s="1"/>
  <c r="C35" i="16" s="1"/>
  <c r="C36" i="16" s="1"/>
  <c r="C37" i="16" s="1"/>
  <c r="C38" i="16" s="1"/>
  <c r="C39" i="16" s="1"/>
  <c r="C40" i="16" s="1"/>
  <c r="C41" i="16" s="1"/>
  <c r="C42" i="16" s="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 r="C74" i="16" s="1"/>
  <c r="C75" i="16" s="1"/>
  <c r="C76" i="16" s="1"/>
  <c r="C77" i="16" s="1"/>
  <c r="C78" i="16" s="1"/>
  <c r="C79" i="16" s="1"/>
  <c r="C80" i="16" s="1"/>
  <c r="C81" i="16" s="1"/>
  <c r="C82" i="16" s="1"/>
  <c r="C83" i="16" s="1"/>
  <c r="C84" i="16" s="1"/>
  <c r="C85" i="16" s="1"/>
  <c r="C86" i="16" s="1"/>
  <c r="C87" i="16" s="1"/>
  <c r="C88" i="16" s="1"/>
  <c r="C89" i="16" s="1"/>
  <c r="C90" i="16" s="1"/>
  <c r="C91" i="16" s="1"/>
  <c r="C92" i="16" s="1"/>
  <c r="C93" i="16" s="1"/>
  <c r="C94" i="16" s="1"/>
  <c r="C95" i="16" s="1"/>
  <c r="C96" i="16" s="1"/>
  <c r="C97" i="16" s="1"/>
  <c r="C98" i="16" s="1"/>
  <c r="C99" i="16" s="1"/>
  <c r="C100" i="16" s="1"/>
  <c r="C101" i="16" s="1"/>
  <c r="C102" i="16" s="1"/>
  <c r="C103" i="16" s="1"/>
  <c r="C104" i="16" s="1"/>
  <c r="C105" i="16" s="1"/>
  <c r="C106" i="16" s="1"/>
  <c r="C107" i="16" s="1"/>
  <c r="C108" i="16" s="1"/>
  <c r="C109" i="16" s="1"/>
  <c r="C110" i="16" s="1"/>
  <c r="C111" i="16" s="1"/>
  <c r="C112" i="16" s="1"/>
  <c r="C113" i="16" s="1"/>
  <c r="C114" i="16" s="1"/>
  <c r="C115" i="16" s="1"/>
  <c r="C116" i="16" s="1"/>
  <c r="C117" i="16" s="1"/>
  <c r="C118" i="16" s="1"/>
  <c r="C119" i="16" s="1"/>
  <c r="C120" i="16" s="1"/>
  <c r="C121" i="16" s="1"/>
  <c r="C122" i="16" s="1"/>
  <c r="C123" i="16" s="1"/>
  <c r="C124" i="16" s="1"/>
  <c r="C125" i="16" s="1"/>
  <c r="C126" i="16" s="1"/>
  <c r="C127" i="16" s="1"/>
  <c r="C128" i="16" s="1"/>
  <c r="C129" i="16" s="1"/>
  <c r="C130" i="16" s="1"/>
  <c r="C131" i="16" s="1"/>
  <c r="C132" i="16" s="1"/>
  <c r="C133" i="16" s="1"/>
  <c r="C134" i="16" s="1"/>
  <c r="C135" i="16" s="1"/>
  <c r="C136" i="16" s="1"/>
  <c r="C137" i="16" s="1"/>
  <c r="C138" i="16" s="1"/>
  <c r="C139" i="16" s="1"/>
  <c r="C140" i="16" s="1"/>
  <c r="C141" i="16" s="1"/>
  <c r="C142" i="16" s="1"/>
  <c r="C143" i="16" s="1"/>
  <c r="C144" i="16" s="1"/>
  <c r="C145" i="16" s="1"/>
  <c r="C146" i="16" s="1"/>
  <c r="C147" i="16" s="1"/>
  <c r="C148" i="16" s="1"/>
  <c r="C149" i="16" s="1"/>
  <c r="C150" i="16" s="1"/>
  <c r="C151" i="16" s="1"/>
  <c r="C152" i="16" s="1"/>
  <c r="C153" i="16" s="1"/>
  <c r="C154" i="16" s="1"/>
  <c r="C155" i="16" s="1"/>
  <c r="C156" i="16" s="1"/>
  <c r="C157" i="16" s="1"/>
  <c r="C158" i="16" s="1"/>
  <c r="C159" i="16" s="1"/>
  <c r="C160" i="16" s="1"/>
  <c r="C161" i="16" s="1"/>
  <c r="C162" i="16" s="1"/>
  <c r="C163" i="16" s="1"/>
  <c r="C164" i="16" s="1"/>
  <c r="C165" i="16" s="1"/>
  <c r="C166" i="16" s="1"/>
  <c r="C167" i="16" s="1"/>
  <c r="C168" i="16" s="1"/>
  <c r="C169" i="16" s="1"/>
  <c r="C170" i="16" s="1"/>
  <c r="C171" i="16" s="1"/>
  <c r="C172" i="16" s="1"/>
  <c r="C173" i="16" s="1"/>
  <c r="C174" i="16" s="1"/>
  <c r="C175" i="16" s="1"/>
  <c r="C176" i="16" s="1"/>
  <c r="C177" i="16" s="1"/>
  <c r="C178" i="16" s="1"/>
  <c r="C179" i="16" s="1"/>
  <c r="C180" i="16" s="1"/>
  <c r="C181" i="16" s="1"/>
  <c r="C182" i="16" s="1"/>
  <c r="C183" i="16" s="1"/>
  <c r="C184" i="16" s="1"/>
  <c r="C185" i="16" s="1"/>
  <c r="C186" i="16" s="1"/>
  <c r="C187" i="16" s="1"/>
  <c r="C188" i="16" s="1"/>
  <c r="C189" i="16" s="1"/>
  <c r="C190" i="16" s="1"/>
  <c r="C191" i="16" s="1"/>
  <c r="C192" i="16" s="1"/>
  <c r="C193" i="16" s="1"/>
  <c r="C194" i="16" s="1"/>
  <c r="C195" i="16" s="1"/>
  <c r="C196" i="16" s="1"/>
  <c r="C197" i="16" s="1"/>
  <c r="C198" i="16" s="1"/>
  <c r="C199" i="16" s="1"/>
  <c r="C200" i="16" s="1"/>
  <c r="D11" i="10"/>
  <c r="C13" i="11"/>
  <c r="C11" i="7"/>
  <c r="D11" i="7" s="1"/>
  <c r="C14" i="11" l="1"/>
  <c r="D13" i="11"/>
  <c r="C15" i="11" l="1"/>
  <c r="D14" i="11"/>
  <c r="C16" i="11" l="1"/>
  <c r="D15" i="11"/>
  <c r="C17" i="11" l="1"/>
  <c r="D16" i="11"/>
  <c r="C18" i="11" l="1"/>
  <c r="D17" i="11"/>
  <c r="C19" i="11" l="1"/>
  <c r="D18" i="11"/>
  <c r="C20" i="11" l="1"/>
  <c r="D19" i="11"/>
  <c r="C21" i="11" l="1"/>
  <c r="D20" i="11"/>
  <c r="C22" i="11" l="1"/>
  <c r="D21" i="11"/>
  <c r="C23" i="11" l="1"/>
  <c r="D22" i="11"/>
  <c r="C24" i="11" l="1"/>
  <c r="D23" i="11"/>
  <c r="C25" i="11" l="1"/>
  <c r="D24" i="11"/>
  <c r="C26" i="11" l="1"/>
  <c r="D25" i="11"/>
  <c r="C27" i="11" l="1"/>
  <c r="D26" i="11"/>
  <c r="C28" i="11" l="1"/>
  <c r="D27" i="11"/>
  <c r="C29" i="11" l="1"/>
  <c r="D28" i="11"/>
  <c r="C30" i="11" l="1"/>
  <c r="D29" i="11"/>
  <c r="C31" i="11" l="1"/>
  <c r="D30" i="11"/>
  <c r="C32" i="11" l="1"/>
  <c r="D31" i="11"/>
  <c r="C33" i="11" l="1"/>
  <c r="D32" i="11"/>
  <c r="C34" i="11" l="1"/>
  <c r="D33" i="11"/>
  <c r="C35" i="11" l="1"/>
  <c r="D34" i="11"/>
  <c r="C36" i="11" l="1"/>
  <c r="D35" i="11"/>
  <c r="C37" i="11" l="1"/>
  <c r="D36" i="11"/>
  <c r="C38" i="11" l="1"/>
  <c r="D37" i="11"/>
  <c r="C39" i="11" l="1"/>
  <c r="D38" i="11"/>
  <c r="C40" i="11" l="1"/>
  <c r="D39" i="11"/>
  <c r="C41" i="11" l="1"/>
  <c r="D40" i="11"/>
  <c r="C42" i="11" l="1"/>
  <c r="D41" i="11"/>
  <c r="C43" i="11" l="1"/>
  <c r="D42" i="11"/>
  <c r="C44" i="11" l="1"/>
  <c r="D43" i="11"/>
  <c r="C45" i="11" l="1"/>
  <c r="D44" i="11"/>
  <c r="C46" i="11" l="1"/>
  <c r="D45" i="11"/>
  <c r="C47" i="11" l="1"/>
  <c r="D46" i="11"/>
  <c r="C48" i="11" l="1"/>
  <c r="D47" i="11"/>
  <c r="C49" i="11" l="1"/>
  <c r="D48" i="11"/>
  <c r="C50" i="11" l="1"/>
  <c r="D49" i="11"/>
  <c r="C51" i="11" l="1"/>
  <c r="D50" i="11"/>
  <c r="C52" i="11" l="1"/>
  <c r="D51" i="11"/>
  <c r="C53" i="11" l="1"/>
  <c r="D52" i="11"/>
  <c r="C54" i="11" l="1"/>
  <c r="D53" i="11"/>
  <c r="C55" i="11" l="1"/>
  <c r="D54" i="11"/>
  <c r="C56" i="11" l="1"/>
  <c r="D55" i="11"/>
  <c r="C57" i="11" l="1"/>
  <c r="D56" i="11"/>
  <c r="C58" i="11" l="1"/>
  <c r="D57" i="11"/>
  <c r="C59" i="11" l="1"/>
  <c r="D58" i="11"/>
  <c r="C60" i="11" l="1"/>
  <c r="D59" i="11"/>
  <c r="C61" i="11" l="1"/>
  <c r="D60" i="11"/>
  <c r="C62" i="11" l="1"/>
  <c r="D61" i="11"/>
  <c r="C63" i="11" l="1"/>
  <c r="D62" i="11"/>
  <c r="C64" i="11" l="1"/>
  <c r="D63" i="11"/>
  <c r="C65" i="11" l="1"/>
  <c r="D64" i="11"/>
  <c r="C66" i="11" l="1"/>
  <c r="D65" i="11"/>
  <c r="C67" i="11" l="1"/>
  <c r="D66" i="11"/>
  <c r="C68" i="11" l="1"/>
  <c r="D67" i="11"/>
  <c r="C69" i="11" l="1"/>
  <c r="D68" i="11"/>
  <c r="C70" i="11" l="1"/>
  <c r="D69" i="11"/>
  <c r="C71" i="11" l="1"/>
  <c r="D70" i="11"/>
  <c r="C72" i="11" l="1"/>
  <c r="D71" i="11"/>
  <c r="C73" i="11" l="1"/>
  <c r="D72" i="11"/>
  <c r="C74" i="11" l="1"/>
  <c r="D73" i="11"/>
  <c r="C75" i="11" l="1"/>
  <c r="D74" i="11"/>
  <c r="C76" i="11" l="1"/>
  <c r="D75" i="11"/>
  <c r="C77" i="11" l="1"/>
  <c r="D76" i="11"/>
  <c r="C78" i="11" l="1"/>
  <c r="D77" i="11"/>
  <c r="C79" i="11" l="1"/>
  <c r="D78" i="11"/>
  <c r="C80" i="11" l="1"/>
  <c r="D79" i="11"/>
  <c r="C81" i="11" l="1"/>
  <c r="D80" i="11"/>
  <c r="C82" i="11" l="1"/>
  <c r="D81" i="11"/>
  <c r="C83" i="11" l="1"/>
  <c r="D82" i="11"/>
  <c r="C84" i="11" l="1"/>
  <c r="D83" i="11"/>
  <c r="C85" i="11" l="1"/>
  <c r="D84" i="11"/>
  <c r="C86" i="11" l="1"/>
  <c r="D85" i="11"/>
  <c r="C87" i="11" l="1"/>
  <c r="D86" i="11"/>
  <c r="C88" i="11" l="1"/>
  <c r="D87" i="11"/>
  <c r="C89" i="11" l="1"/>
  <c r="D88" i="11"/>
  <c r="C90" i="11" l="1"/>
  <c r="D89" i="11"/>
  <c r="C91" i="11" l="1"/>
  <c r="D90" i="11"/>
  <c r="C92" i="11" l="1"/>
  <c r="D91" i="11"/>
  <c r="C93" i="11" l="1"/>
  <c r="D92" i="11"/>
  <c r="C94" i="11" l="1"/>
  <c r="D93" i="11"/>
  <c r="C95" i="11" l="1"/>
  <c r="D94" i="11"/>
  <c r="C96" i="11" l="1"/>
  <c r="D95" i="11"/>
  <c r="C97" i="11" l="1"/>
  <c r="D96" i="11"/>
  <c r="C98" i="11" l="1"/>
  <c r="D97" i="11"/>
  <c r="C99" i="11" l="1"/>
  <c r="D98" i="11"/>
  <c r="C100" i="11" l="1"/>
  <c r="D99" i="11"/>
  <c r="C101" i="11" l="1"/>
  <c r="D100" i="11"/>
  <c r="C102" i="11" l="1"/>
  <c r="D101" i="11"/>
  <c r="C103" i="11" l="1"/>
  <c r="D102" i="11"/>
  <c r="C104" i="11" l="1"/>
  <c r="D103" i="11"/>
  <c r="C105" i="11" l="1"/>
  <c r="D104" i="11"/>
  <c r="C106" i="11" l="1"/>
  <c r="D105" i="11"/>
  <c r="C107" i="11" l="1"/>
  <c r="D106" i="11"/>
  <c r="C108" i="11" l="1"/>
  <c r="D107" i="11"/>
  <c r="C109" i="11" l="1"/>
  <c r="D108" i="11"/>
  <c r="C110" i="11" l="1"/>
  <c r="D109" i="11"/>
  <c r="C111" i="11" l="1"/>
  <c r="D110" i="11"/>
  <c r="C112" i="11" l="1"/>
  <c r="D111" i="11"/>
  <c r="C113" i="11" l="1"/>
  <c r="D112" i="11"/>
  <c r="C114" i="11" l="1"/>
  <c r="D113" i="11"/>
  <c r="C115" i="11" l="1"/>
  <c r="D114" i="11"/>
  <c r="C116" i="11" l="1"/>
  <c r="D115" i="11"/>
  <c r="C117" i="11" l="1"/>
  <c r="D116" i="11"/>
  <c r="C118" i="11" l="1"/>
  <c r="D117" i="11"/>
  <c r="C119" i="11" l="1"/>
  <c r="D118" i="11"/>
  <c r="C120" i="11" l="1"/>
  <c r="D119" i="11"/>
  <c r="C121" i="11" l="1"/>
  <c r="D120" i="11"/>
  <c r="C122" i="11" l="1"/>
  <c r="D121" i="11"/>
  <c r="C123" i="11" l="1"/>
  <c r="D122" i="11"/>
  <c r="C124" i="11" l="1"/>
  <c r="D123" i="11"/>
  <c r="C125" i="11" l="1"/>
  <c r="D124" i="11"/>
  <c r="C126" i="11" l="1"/>
  <c r="D125" i="11"/>
  <c r="C127" i="11" l="1"/>
  <c r="D126" i="11"/>
  <c r="C128" i="11" l="1"/>
  <c r="D127" i="11"/>
  <c r="C129" i="11" l="1"/>
  <c r="D128" i="11"/>
  <c r="C130" i="11" l="1"/>
  <c r="D129" i="11"/>
  <c r="C131" i="11" l="1"/>
  <c r="D130" i="11"/>
  <c r="C132" i="11" l="1"/>
  <c r="D131" i="11"/>
  <c r="C133" i="11" l="1"/>
  <c r="D132" i="11"/>
  <c r="C134" i="11" l="1"/>
  <c r="D133" i="11"/>
  <c r="C135" i="11" l="1"/>
  <c r="D134" i="11"/>
  <c r="C136" i="11" l="1"/>
  <c r="D135" i="11"/>
  <c r="C137" i="11" l="1"/>
  <c r="D136" i="11"/>
  <c r="C138" i="11" l="1"/>
  <c r="D137" i="11"/>
  <c r="C139" i="11" l="1"/>
  <c r="D138" i="11"/>
  <c r="C140" i="11" l="1"/>
  <c r="D139" i="11"/>
  <c r="C141" i="11" l="1"/>
  <c r="D140" i="11"/>
  <c r="C142" i="11" l="1"/>
  <c r="D141" i="11"/>
  <c r="C143" i="11" l="1"/>
  <c r="D142" i="11"/>
  <c r="C144" i="11" l="1"/>
  <c r="D143" i="11"/>
  <c r="C145" i="11" l="1"/>
  <c r="D144" i="11"/>
  <c r="C146" i="11" l="1"/>
  <c r="D145" i="11"/>
  <c r="C147" i="11" l="1"/>
  <c r="D146" i="11"/>
  <c r="C148" i="11" l="1"/>
  <c r="D147" i="11"/>
  <c r="C149" i="11" l="1"/>
  <c r="D148" i="11"/>
  <c r="C150" i="11" l="1"/>
  <c r="D149" i="11"/>
  <c r="C151" i="11" l="1"/>
  <c r="D150" i="11"/>
  <c r="C152" i="11" l="1"/>
  <c r="D151" i="11"/>
  <c r="C153" i="11" l="1"/>
  <c r="D152" i="11"/>
  <c r="C154" i="11" l="1"/>
  <c r="D153" i="11"/>
  <c r="C155" i="11" l="1"/>
  <c r="D154" i="11"/>
  <c r="C156" i="11" l="1"/>
  <c r="D155" i="11"/>
  <c r="C157" i="11" l="1"/>
  <c r="D156" i="11"/>
  <c r="C158" i="11" l="1"/>
  <c r="D157" i="11"/>
  <c r="C159" i="11" l="1"/>
  <c r="D158" i="11"/>
  <c r="C160" i="11" l="1"/>
  <c r="D159" i="11"/>
  <c r="C161" i="11" l="1"/>
  <c r="D160" i="11"/>
  <c r="C162" i="11" l="1"/>
  <c r="D161" i="11"/>
  <c r="C163" i="11" l="1"/>
  <c r="D162" i="11"/>
  <c r="C164" i="11" l="1"/>
  <c r="D163" i="11"/>
  <c r="C165" i="11" l="1"/>
  <c r="D164" i="11"/>
  <c r="C166" i="11" l="1"/>
  <c r="D165" i="11"/>
  <c r="C167" i="11" l="1"/>
  <c r="D166" i="11"/>
  <c r="C168" i="11" l="1"/>
  <c r="D167" i="11"/>
  <c r="C169" i="11" l="1"/>
  <c r="D168" i="11"/>
  <c r="C170" i="11" l="1"/>
  <c r="D169" i="11"/>
  <c r="C171" i="11" l="1"/>
  <c r="D170" i="11"/>
  <c r="C172" i="11" l="1"/>
  <c r="D171" i="11"/>
  <c r="C173" i="11" l="1"/>
  <c r="D172" i="11"/>
  <c r="C174" i="11" l="1"/>
  <c r="D173" i="11"/>
  <c r="C175" i="11" l="1"/>
  <c r="D174" i="11"/>
  <c r="C176" i="11" l="1"/>
  <c r="D175" i="11"/>
  <c r="C177" i="11" l="1"/>
  <c r="D176" i="11"/>
  <c r="C178" i="11" l="1"/>
  <c r="D177" i="11"/>
  <c r="C179" i="11" l="1"/>
  <c r="D178" i="11"/>
  <c r="C180" i="11" l="1"/>
  <c r="D179" i="11"/>
  <c r="C181" i="11" l="1"/>
  <c r="D180" i="11"/>
  <c r="C182" i="11" l="1"/>
  <c r="D181" i="11"/>
  <c r="C183" i="11" l="1"/>
  <c r="D182" i="11"/>
  <c r="C184" i="11" l="1"/>
  <c r="D183" i="11"/>
  <c r="C185" i="11" l="1"/>
  <c r="D184" i="11"/>
  <c r="C186" i="11" l="1"/>
  <c r="D185" i="11"/>
  <c r="C187" i="11" l="1"/>
  <c r="D186" i="11"/>
  <c r="C188" i="11" l="1"/>
  <c r="D187" i="11"/>
  <c r="C189" i="11" l="1"/>
  <c r="D188" i="11"/>
  <c r="C190" i="11" l="1"/>
  <c r="D189" i="11"/>
  <c r="C191" i="11" l="1"/>
  <c r="D190" i="11"/>
  <c r="C192" i="11" l="1"/>
  <c r="D191" i="11"/>
  <c r="C193" i="11" l="1"/>
  <c r="D192" i="11"/>
  <c r="C194" i="11" l="1"/>
  <c r="D193" i="11"/>
  <c r="C195" i="11" l="1"/>
  <c r="D194" i="11"/>
  <c r="C196" i="11" l="1"/>
  <c r="D195" i="11"/>
  <c r="C197" i="11" l="1"/>
  <c r="D196" i="11"/>
  <c r="C198" i="11" l="1"/>
  <c r="D197" i="11"/>
  <c r="C199" i="11" l="1"/>
  <c r="D198" i="11"/>
  <c r="C200" i="11" l="1"/>
  <c r="D199" i="11"/>
  <c r="C201" i="11" l="1"/>
  <c r="D200" i="11"/>
  <c r="C202" i="11" l="1"/>
  <c r="D201" i="11"/>
  <c r="C203" i="11" l="1"/>
  <c r="D202" i="11"/>
  <c r="C204" i="11" l="1"/>
  <c r="D203" i="11"/>
  <c r="C205" i="11" l="1"/>
  <c r="D204" i="11"/>
  <c r="C206" i="11" l="1"/>
  <c r="D205" i="11"/>
  <c r="C207" i="11" l="1"/>
  <c r="D206" i="11"/>
  <c r="C208" i="11" l="1"/>
  <c r="D207" i="11"/>
  <c r="C209" i="11" l="1"/>
  <c r="D208" i="11"/>
  <c r="C210" i="11" l="1"/>
  <c r="D209" i="11"/>
  <c r="C211" i="11" l="1"/>
  <c r="D210" i="11"/>
  <c r="C212" i="11" l="1"/>
  <c r="D211" i="11"/>
  <c r="C213" i="11" l="1"/>
  <c r="D212" i="11"/>
  <c r="C214" i="11" l="1"/>
  <c r="D213" i="11"/>
  <c r="C215" i="11" l="1"/>
  <c r="D214" i="11"/>
  <c r="C216" i="11" l="1"/>
  <c r="D215" i="11"/>
  <c r="C217" i="11" l="1"/>
  <c r="D216" i="11"/>
  <c r="C218" i="11" l="1"/>
  <c r="D217" i="11"/>
  <c r="C219" i="11" l="1"/>
  <c r="D218" i="11"/>
  <c r="C220" i="11" l="1"/>
  <c r="D219" i="11"/>
  <c r="C221" i="11" l="1"/>
  <c r="D220" i="11"/>
  <c r="C222" i="11" l="1"/>
  <c r="D221" i="11"/>
  <c r="C223" i="11" l="1"/>
  <c r="D222" i="11"/>
  <c r="C224" i="11" l="1"/>
  <c r="D223" i="11"/>
  <c r="C225" i="11" l="1"/>
  <c r="D224" i="11"/>
  <c r="C226" i="11" l="1"/>
  <c r="D225" i="11"/>
  <c r="C227" i="11" l="1"/>
  <c r="D226" i="11"/>
  <c r="C228" i="11" l="1"/>
  <c r="D227" i="11"/>
  <c r="C229" i="11" l="1"/>
  <c r="D228" i="11"/>
  <c r="C230" i="11" l="1"/>
  <c r="D229" i="11"/>
  <c r="C231" i="11" l="1"/>
  <c r="D230" i="11"/>
  <c r="C232" i="11" l="1"/>
  <c r="D231" i="11"/>
  <c r="C233" i="11" l="1"/>
  <c r="D232" i="11"/>
  <c r="C234" i="11" l="1"/>
  <c r="D233" i="11"/>
  <c r="C235" i="11" l="1"/>
  <c r="D234" i="11"/>
  <c r="C236" i="11" l="1"/>
  <c r="D235" i="11"/>
  <c r="C237" i="11" l="1"/>
  <c r="D236" i="11"/>
  <c r="C238" i="11" l="1"/>
  <c r="D237" i="11"/>
  <c r="C239" i="11" l="1"/>
  <c r="D238" i="11"/>
  <c r="C240" i="11" l="1"/>
  <c r="D239" i="11"/>
  <c r="C241" i="11" l="1"/>
  <c r="D240" i="11"/>
  <c r="C242" i="11" l="1"/>
  <c r="D241" i="11"/>
  <c r="C243" i="11" l="1"/>
  <c r="D242" i="11"/>
  <c r="C244" i="11" l="1"/>
  <c r="D243" i="11"/>
  <c r="C245" i="11" l="1"/>
  <c r="D244" i="11"/>
  <c r="C246" i="11" l="1"/>
  <c r="D245" i="11"/>
  <c r="C247" i="11" l="1"/>
  <c r="D246" i="11"/>
  <c r="C248" i="11" l="1"/>
  <c r="D247" i="11"/>
  <c r="C249" i="11" l="1"/>
  <c r="D248" i="11"/>
  <c r="C250" i="11" l="1"/>
  <c r="D249" i="11"/>
  <c r="C251" i="11" l="1"/>
  <c r="D250" i="11"/>
  <c r="C252" i="11" l="1"/>
  <c r="D251" i="11"/>
  <c r="C253" i="11" l="1"/>
  <c r="D252" i="11"/>
  <c r="C254" i="11" l="1"/>
  <c r="D253" i="11"/>
  <c r="C255" i="11" l="1"/>
  <c r="D254" i="11"/>
  <c r="C256" i="11" l="1"/>
  <c r="D255" i="11"/>
  <c r="C257" i="11" l="1"/>
  <c r="D256" i="11"/>
  <c r="C258" i="11" l="1"/>
  <c r="D257" i="11"/>
  <c r="C259" i="11" l="1"/>
  <c r="D258" i="11"/>
  <c r="C260" i="11" l="1"/>
  <c r="D259" i="11"/>
  <c r="C261" i="11" l="1"/>
  <c r="D260" i="11"/>
  <c r="C262" i="11" l="1"/>
  <c r="D261" i="11"/>
  <c r="C263" i="11" l="1"/>
  <c r="D262" i="11"/>
  <c r="C264" i="11" l="1"/>
  <c r="D263" i="11"/>
  <c r="C265" i="11" l="1"/>
  <c r="D264" i="11"/>
  <c r="C266" i="11" l="1"/>
  <c r="D265" i="11"/>
  <c r="C267" i="11" l="1"/>
  <c r="D266" i="11"/>
  <c r="C268" i="11" l="1"/>
  <c r="D267" i="11"/>
  <c r="C269" i="11" l="1"/>
  <c r="D268" i="11"/>
  <c r="C270" i="11" l="1"/>
  <c r="D269" i="11"/>
  <c r="C271" i="11" l="1"/>
  <c r="D270" i="11"/>
  <c r="C272" i="11" l="1"/>
  <c r="D271" i="11"/>
  <c r="C273" i="11" l="1"/>
  <c r="D272" i="11"/>
  <c r="C274" i="11" l="1"/>
  <c r="D273" i="11"/>
  <c r="C275" i="11" l="1"/>
  <c r="D274" i="11"/>
  <c r="C276" i="11" l="1"/>
  <c r="D275" i="11"/>
  <c r="C277" i="11" l="1"/>
  <c r="D276" i="11"/>
  <c r="C278" i="11" l="1"/>
  <c r="D277" i="11"/>
  <c r="C279" i="11" l="1"/>
  <c r="D278" i="11"/>
  <c r="C280" i="11" l="1"/>
  <c r="D279" i="11"/>
  <c r="C281" i="11" l="1"/>
  <c r="D280" i="11"/>
  <c r="C282" i="11" l="1"/>
  <c r="D281" i="11"/>
  <c r="C283" i="11" l="1"/>
  <c r="D282" i="11"/>
  <c r="C284" i="11" l="1"/>
  <c r="D283" i="11"/>
  <c r="C285" i="11" l="1"/>
  <c r="D284" i="11"/>
  <c r="C286" i="11" l="1"/>
  <c r="D285" i="11"/>
  <c r="C287" i="11" l="1"/>
  <c r="D286" i="11"/>
  <c r="C288" i="11" l="1"/>
  <c r="D287" i="11"/>
  <c r="C289" i="11" l="1"/>
  <c r="D288" i="11"/>
  <c r="C290" i="11" l="1"/>
  <c r="D289" i="11"/>
  <c r="C291" i="11" l="1"/>
  <c r="D290" i="11"/>
  <c r="C292" i="11" l="1"/>
  <c r="D291" i="11"/>
  <c r="C293" i="11" l="1"/>
  <c r="D292" i="11"/>
  <c r="C294" i="11" l="1"/>
  <c r="D293" i="11"/>
  <c r="C295" i="11" l="1"/>
  <c r="D294" i="11"/>
  <c r="C296" i="11" l="1"/>
  <c r="D295" i="11"/>
  <c r="C297" i="11" l="1"/>
  <c r="D296" i="11"/>
  <c r="C298" i="11" l="1"/>
  <c r="D297" i="11"/>
  <c r="C299" i="11" l="1"/>
  <c r="D298" i="11"/>
  <c r="C300" i="11" l="1"/>
  <c r="D299" i="11"/>
  <c r="C301" i="11" l="1"/>
  <c r="D300" i="11"/>
  <c r="C302" i="11" l="1"/>
  <c r="D301" i="11"/>
  <c r="C303" i="11" l="1"/>
  <c r="D302" i="11"/>
  <c r="C304" i="11" l="1"/>
  <c r="D303" i="11"/>
  <c r="C305" i="11" l="1"/>
  <c r="D304" i="11"/>
  <c r="C306" i="11" l="1"/>
  <c r="D305" i="11"/>
  <c r="C307" i="11" l="1"/>
  <c r="D306" i="11"/>
  <c r="C308" i="11" l="1"/>
  <c r="D307" i="11"/>
  <c r="C309" i="11" l="1"/>
  <c r="D308" i="11"/>
  <c r="C310" i="11" l="1"/>
  <c r="D309" i="11"/>
  <c r="C311" i="11" l="1"/>
  <c r="D310" i="11"/>
  <c r="C312" i="11" l="1"/>
  <c r="D311" i="11"/>
  <c r="C313" i="11" l="1"/>
  <c r="D312" i="11"/>
  <c r="C314" i="11" l="1"/>
  <c r="D313" i="11"/>
  <c r="C315" i="11" l="1"/>
  <c r="D314" i="11"/>
  <c r="C316" i="11" l="1"/>
  <c r="D315" i="11"/>
  <c r="C317" i="11" l="1"/>
  <c r="D316" i="11"/>
  <c r="C318" i="11" l="1"/>
  <c r="D317" i="11"/>
  <c r="C319" i="11" l="1"/>
  <c r="D318" i="11"/>
  <c r="C320" i="11" l="1"/>
  <c r="D319" i="11"/>
  <c r="C321" i="11" l="1"/>
  <c r="D320" i="11"/>
  <c r="C322" i="11" l="1"/>
  <c r="D321" i="11"/>
  <c r="C323" i="11" l="1"/>
  <c r="D322" i="11"/>
  <c r="C324" i="11" l="1"/>
  <c r="D323" i="11"/>
  <c r="C325" i="11" l="1"/>
  <c r="D324" i="11"/>
  <c r="C326" i="11" l="1"/>
  <c r="D325" i="11"/>
  <c r="C327" i="11" l="1"/>
  <c r="D326" i="11"/>
  <c r="C328" i="11" l="1"/>
  <c r="D327" i="11"/>
  <c r="C329" i="11" l="1"/>
  <c r="D328" i="11"/>
  <c r="C330" i="11" l="1"/>
  <c r="D329" i="11"/>
  <c r="C331" i="11" l="1"/>
  <c r="D330" i="11"/>
  <c r="C332" i="11" l="1"/>
  <c r="D331" i="11"/>
  <c r="C333" i="11" l="1"/>
  <c r="D332" i="11"/>
  <c r="C334" i="11" l="1"/>
  <c r="D333" i="11"/>
  <c r="C335" i="11" l="1"/>
  <c r="D334" i="11"/>
  <c r="C336" i="11" l="1"/>
  <c r="D335" i="11"/>
  <c r="C337" i="11" l="1"/>
  <c r="D336" i="11"/>
  <c r="C338" i="11" l="1"/>
  <c r="D337" i="11"/>
  <c r="C339" i="11" l="1"/>
  <c r="D338" i="11"/>
  <c r="C340" i="11" l="1"/>
  <c r="D339" i="11"/>
  <c r="C341" i="11" l="1"/>
  <c r="D340" i="11"/>
  <c r="C342" i="11" l="1"/>
  <c r="D341" i="11"/>
  <c r="C343" i="11" l="1"/>
  <c r="D342" i="11"/>
  <c r="C344" i="11" l="1"/>
  <c r="D343" i="11"/>
  <c r="C345" i="11" l="1"/>
  <c r="D344" i="11"/>
  <c r="C346" i="11" l="1"/>
  <c r="D345" i="11"/>
  <c r="C347" i="11" l="1"/>
  <c r="D346" i="11"/>
  <c r="C348" i="11" l="1"/>
  <c r="D347" i="11"/>
  <c r="C349" i="11" l="1"/>
  <c r="D348" i="11"/>
  <c r="C350" i="11" l="1"/>
  <c r="D349" i="11"/>
  <c r="C351" i="11" l="1"/>
  <c r="D350" i="11"/>
  <c r="C352" i="11" l="1"/>
  <c r="D351" i="11"/>
  <c r="C353" i="11" l="1"/>
  <c r="D352" i="11"/>
  <c r="C354" i="11" l="1"/>
  <c r="D353" i="11"/>
  <c r="C355" i="11" l="1"/>
  <c r="D354" i="11"/>
  <c r="C356" i="11" l="1"/>
  <c r="D355" i="11"/>
  <c r="C357" i="11" l="1"/>
  <c r="D356" i="11"/>
  <c r="C358" i="11" l="1"/>
  <c r="D357" i="11"/>
  <c r="C359" i="11" l="1"/>
  <c r="D358" i="11"/>
  <c r="C360" i="11" l="1"/>
  <c r="D359" i="11"/>
  <c r="C361" i="11" l="1"/>
  <c r="D360" i="11"/>
  <c r="C362" i="11" l="1"/>
  <c r="D361" i="11"/>
  <c r="C363" i="11" l="1"/>
  <c r="D362" i="11"/>
  <c r="C364" i="11" l="1"/>
  <c r="D363" i="11"/>
  <c r="C365" i="11" l="1"/>
  <c r="D364" i="11"/>
  <c r="C366" i="11" l="1"/>
  <c r="D365" i="11"/>
  <c r="C367" i="11" l="1"/>
  <c r="D366" i="11"/>
  <c r="C368" i="11" l="1"/>
  <c r="D367" i="11"/>
  <c r="C369" i="11" l="1"/>
  <c r="D368" i="11"/>
  <c r="C370" i="11" l="1"/>
  <c r="D369" i="11"/>
  <c r="C371" i="11" l="1"/>
  <c r="D370" i="11"/>
  <c r="C372" i="11" l="1"/>
  <c r="D371" i="11"/>
  <c r="C373" i="11" l="1"/>
  <c r="D372" i="11"/>
  <c r="C374" i="11" l="1"/>
  <c r="D373" i="11"/>
  <c r="C375" i="11" l="1"/>
  <c r="D374" i="11"/>
  <c r="C376" i="11" l="1"/>
  <c r="D375" i="11"/>
  <c r="C377" i="11" l="1"/>
  <c r="D376" i="11"/>
  <c r="C378" i="11" l="1"/>
  <c r="D377" i="11"/>
  <c r="C379" i="11" l="1"/>
  <c r="D378" i="11"/>
  <c r="C380" i="11" l="1"/>
  <c r="D379" i="11"/>
  <c r="C381" i="11" l="1"/>
  <c r="D380" i="11"/>
  <c r="C382" i="11" l="1"/>
  <c r="D381" i="11"/>
  <c r="C383" i="11" l="1"/>
  <c r="D382" i="11"/>
  <c r="C384" i="11" l="1"/>
  <c r="D383" i="11"/>
  <c r="C385" i="11" l="1"/>
  <c r="D384" i="11"/>
  <c r="C386" i="11" l="1"/>
  <c r="D385" i="11"/>
  <c r="C387" i="11" l="1"/>
  <c r="D386" i="11"/>
  <c r="C388" i="11" l="1"/>
  <c r="D387" i="11"/>
  <c r="C389" i="11" l="1"/>
  <c r="D388" i="11"/>
  <c r="C390" i="11" l="1"/>
  <c r="D389" i="11"/>
  <c r="C391" i="11" l="1"/>
  <c r="D390" i="11"/>
  <c r="C392" i="11" l="1"/>
  <c r="D391" i="11"/>
  <c r="C393" i="11" l="1"/>
  <c r="D392" i="11"/>
  <c r="C394" i="11" l="1"/>
  <c r="D393" i="11"/>
  <c r="C395" i="11" l="1"/>
  <c r="D394" i="11"/>
  <c r="C396" i="11" l="1"/>
  <c r="D395" i="11"/>
  <c r="C397" i="11" l="1"/>
  <c r="D396" i="11"/>
  <c r="C398" i="11" l="1"/>
  <c r="D397" i="11"/>
  <c r="C399" i="11" l="1"/>
  <c r="D398" i="11"/>
  <c r="C400" i="11" l="1"/>
  <c r="D399" i="11"/>
  <c r="C401" i="11" l="1"/>
  <c r="D400" i="11"/>
  <c r="C402" i="11" l="1"/>
  <c r="D401" i="11"/>
  <c r="C403" i="11" l="1"/>
  <c r="D402" i="11"/>
  <c r="C404" i="11" l="1"/>
  <c r="D403" i="11"/>
  <c r="C405" i="11" l="1"/>
  <c r="D404" i="11"/>
  <c r="C406" i="11" l="1"/>
  <c r="D405" i="11"/>
  <c r="C407" i="11" l="1"/>
  <c r="D406" i="11"/>
  <c r="C408" i="11" l="1"/>
  <c r="D407" i="11"/>
  <c r="C409" i="11" l="1"/>
  <c r="D408" i="11"/>
  <c r="C410" i="11" l="1"/>
  <c r="D409" i="11"/>
  <c r="C411" i="11" l="1"/>
  <c r="D410" i="11"/>
  <c r="C412" i="11" l="1"/>
  <c r="D411" i="11"/>
  <c r="C413" i="11" l="1"/>
  <c r="D412" i="11"/>
  <c r="C414" i="11" l="1"/>
  <c r="D413" i="11"/>
  <c r="C415" i="11" l="1"/>
  <c r="D414" i="11"/>
  <c r="C416" i="11" l="1"/>
  <c r="D415" i="11"/>
  <c r="C417" i="11" l="1"/>
  <c r="D416" i="11"/>
  <c r="C418" i="11" l="1"/>
  <c r="D417" i="11"/>
  <c r="C419" i="11" l="1"/>
  <c r="D418" i="11"/>
  <c r="C420" i="11" l="1"/>
  <c r="D419" i="11"/>
  <c r="C421" i="11" l="1"/>
  <c r="D420" i="11"/>
  <c r="C422" i="11" l="1"/>
  <c r="D421" i="11"/>
  <c r="C423" i="11" l="1"/>
  <c r="D422" i="11"/>
  <c r="C424" i="11" l="1"/>
  <c r="D423" i="11"/>
  <c r="C425" i="11" l="1"/>
  <c r="D424" i="11"/>
  <c r="C426" i="11" l="1"/>
  <c r="D425" i="11"/>
  <c r="C427" i="11" l="1"/>
  <c r="D426" i="11"/>
  <c r="C428" i="11" l="1"/>
  <c r="D427" i="11"/>
  <c r="C429" i="11" l="1"/>
  <c r="D428" i="11"/>
  <c r="C430" i="11" l="1"/>
  <c r="D429" i="11"/>
  <c r="C431" i="11" l="1"/>
  <c r="D430" i="11"/>
  <c r="C432" i="11" l="1"/>
  <c r="D431" i="11"/>
  <c r="C433" i="11" l="1"/>
  <c r="D432" i="11"/>
  <c r="C434" i="11" l="1"/>
  <c r="D433" i="11"/>
  <c r="C435" i="11" l="1"/>
  <c r="D434" i="11"/>
  <c r="C436" i="11" l="1"/>
  <c r="D435" i="11"/>
  <c r="C437" i="11" l="1"/>
  <c r="D436" i="11"/>
  <c r="C438" i="11" l="1"/>
  <c r="D437" i="11"/>
  <c r="C439" i="11" l="1"/>
  <c r="D438" i="11"/>
  <c r="C440" i="11" l="1"/>
  <c r="D439" i="11"/>
  <c r="C441" i="11" l="1"/>
  <c r="D440" i="11"/>
  <c r="C442" i="11" l="1"/>
  <c r="D441" i="11"/>
  <c r="C443" i="11" l="1"/>
  <c r="D442" i="11"/>
  <c r="C444" i="11" l="1"/>
  <c r="D443" i="11"/>
  <c r="C445" i="11" l="1"/>
  <c r="D444" i="11"/>
  <c r="C446" i="11" l="1"/>
  <c r="D445" i="11"/>
  <c r="C447" i="11" l="1"/>
  <c r="D446" i="11"/>
  <c r="C448" i="11" l="1"/>
  <c r="D447" i="11"/>
  <c r="C449" i="11" l="1"/>
  <c r="D448" i="11"/>
  <c r="C450" i="11" l="1"/>
  <c r="D449" i="11"/>
  <c r="C451" i="11" l="1"/>
  <c r="D450" i="11"/>
  <c r="C452" i="11" l="1"/>
  <c r="D451" i="11"/>
  <c r="C453" i="11" l="1"/>
  <c r="D452" i="11"/>
  <c r="C454" i="11" l="1"/>
  <c r="D453" i="11"/>
  <c r="C455" i="11" l="1"/>
  <c r="D454" i="11"/>
  <c r="C456" i="11" l="1"/>
  <c r="D455" i="11"/>
  <c r="C457" i="11" l="1"/>
  <c r="D456" i="11"/>
  <c r="C458" i="11" l="1"/>
  <c r="D457" i="11"/>
  <c r="C459" i="11" l="1"/>
  <c r="D458" i="11"/>
  <c r="C460" i="11" l="1"/>
  <c r="D459" i="11"/>
  <c r="C461" i="11" l="1"/>
  <c r="D460" i="11"/>
  <c r="C462" i="11" l="1"/>
  <c r="D461" i="11"/>
  <c r="C463" i="11" l="1"/>
  <c r="D462" i="11"/>
  <c r="C464" i="11" l="1"/>
  <c r="D463" i="11"/>
  <c r="C465" i="11" l="1"/>
  <c r="D464" i="11"/>
  <c r="C466" i="11" l="1"/>
  <c r="D465" i="11"/>
  <c r="C467" i="11" l="1"/>
  <c r="D466" i="11"/>
  <c r="C468" i="11" l="1"/>
  <c r="D467" i="11"/>
  <c r="C469" i="11" l="1"/>
  <c r="D468" i="11"/>
  <c r="C470" i="11" l="1"/>
  <c r="D469" i="11"/>
  <c r="C471" i="11" l="1"/>
  <c r="D470" i="11"/>
  <c r="C472" i="11" l="1"/>
  <c r="D471" i="11"/>
  <c r="C473" i="11" l="1"/>
  <c r="D472" i="11"/>
  <c r="C474" i="11" l="1"/>
  <c r="D473" i="11"/>
  <c r="C475" i="11" l="1"/>
  <c r="D474" i="11"/>
  <c r="C476" i="11" l="1"/>
  <c r="D475" i="11"/>
  <c r="C477" i="11" l="1"/>
  <c r="D476" i="11"/>
  <c r="C478" i="11" l="1"/>
  <c r="D477" i="11"/>
  <c r="C479" i="11" l="1"/>
  <c r="D478" i="11"/>
  <c r="C480" i="11" l="1"/>
  <c r="D479" i="11"/>
  <c r="C481" i="11" l="1"/>
  <c r="D480" i="11"/>
  <c r="C482" i="11" l="1"/>
  <c r="D481" i="11"/>
  <c r="C483" i="11" l="1"/>
  <c r="D482" i="11"/>
  <c r="C484" i="11" l="1"/>
  <c r="D483" i="11"/>
  <c r="C485" i="11" l="1"/>
  <c r="D484" i="11"/>
  <c r="C486" i="11" l="1"/>
  <c r="D485" i="11"/>
  <c r="C487" i="11" l="1"/>
  <c r="D486" i="11"/>
  <c r="C488" i="11" l="1"/>
  <c r="D487" i="11"/>
  <c r="C489" i="11" l="1"/>
  <c r="D488" i="11"/>
  <c r="C490" i="11" l="1"/>
  <c r="D489" i="11"/>
  <c r="C491" i="11" l="1"/>
  <c r="D490" i="11"/>
  <c r="C492" i="11" l="1"/>
  <c r="D491" i="11"/>
  <c r="C493" i="11" l="1"/>
  <c r="D492" i="11"/>
  <c r="C494" i="11" l="1"/>
  <c r="D493" i="11"/>
  <c r="C495" i="11" l="1"/>
  <c r="D494" i="11"/>
  <c r="C496" i="11" l="1"/>
  <c r="D495" i="11"/>
  <c r="C497" i="11" l="1"/>
  <c r="D496" i="11"/>
  <c r="C498" i="11" l="1"/>
  <c r="D497" i="11"/>
  <c r="C499" i="11" l="1"/>
  <c r="D498" i="11"/>
  <c r="C500" i="11" l="1"/>
  <c r="D499" i="11"/>
  <c r="C501" i="11" l="1"/>
  <c r="D500" i="11"/>
  <c r="C502" i="11" l="1"/>
  <c r="D501" i="11"/>
  <c r="C503" i="11" l="1"/>
  <c r="D502" i="11"/>
  <c r="C504" i="11" l="1"/>
  <c r="D503" i="11"/>
  <c r="C505" i="11" l="1"/>
  <c r="D504" i="11"/>
  <c r="C506" i="11" l="1"/>
  <c r="D505" i="11"/>
  <c r="C507" i="11" l="1"/>
  <c r="D506" i="11"/>
  <c r="C508" i="11" l="1"/>
  <c r="D507" i="11"/>
  <c r="C509" i="11" l="1"/>
  <c r="D508" i="11"/>
  <c r="C510" i="11" l="1"/>
  <c r="D509" i="11"/>
  <c r="C511" i="11" l="1"/>
  <c r="D510" i="11"/>
  <c r="C512" i="11" l="1"/>
  <c r="D511" i="11"/>
  <c r="C513" i="11" l="1"/>
  <c r="D512" i="11"/>
  <c r="C514" i="11" l="1"/>
  <c r="D513" i="11"/>
  <c r="C515" i="11" l="1"/>
  <c r="D514" i="11"/>
  <c r="C516" i="11" l="1"/>
  <c r="D515" i="11"/>
  <c r="C517" i="11" l="1"/>
  <c r="D516" i="11"/>
  <c r="C518" i="11" l="1"/>
  <c r="D517" i="11"/>
  <c r="C519" i="11" l="1"/>
  <c r="D518" i="11"/>
  <c r="C520" i="11" l="1"/>
  <c r="D519" i="11"/>
  <c r="C521" i="11" l="1"/>
  <c r="D520" i="11"/>
  <c r="C522" i="11" l="1"/>
  <c r="D521" i="11"/>
  <c r="C523" i="11" l="1"/>
  <c r="D522" i="11"/>
  <c r="C524" i="11" l="1"/>
  <c r="D523" i="11"/>
  <c r="C525" i="11" l="1"/>
  <c r="D524" i="11"/>
  <c r="C526" i="11" l="1"/>
  <c r="D525" i="11"/>
  <c r="C527" i="11" l="1"/>
  <c r="D526" i="11"/>
  <c r="C528" i="11" l="1"/>
  <c r="D527" i="11"/>
  <c r="C529" i="11" l="1"/>
  <c r="D528" i="11"/>
  <c r="C530" i="11" l="1"/>
  <c r="D529" i="11"/>
  <c r="C531" i="11" l="1"/>
  <c r="D530" i="11"/>
  <c r="C532" i="11" l="1"/>
  <c r="D531" i="11"/>
  <c r="C533" i="11" l="1"/>
  <c r="D532" i="11"/>
  <c r="C534" i="11" l="1"/>
  <c r="D533" i="11"/>
  <c r="C535" i="11" l="1"/>
  <c r="D534" i="11"/>
  <c r="C536" i="11" l="1"/>
  <c r="D535" i="11"/>
  <c r="C537" i="11" l="1"/>
  <c r="D536" i="11"/>
  <c r="C538" i="11" l="1"/>
  <c r="D537" i="11"/>
  <c r="C539" i="11" l="1"/>
  <c r="D538" i="11"/>
  <c r="C540" i="11" l="1"/>
  <c r="D539" i="11"/>
  <c r="C541" i="11" l="1"/>
  <c r="D540" i="11"/>
  <c r="C542" i="11" l="1"/>
  <c r="D541" i="11"/>
  <c r="C543" i="11" l="1"/>
  <c r="D542" i="11"/>
  <c r="C544" i="11" l="1"/>
  <c r="D543" i="11"/>
  <c r="C545" i="11" l="1"/>
  <c r="D544" i="11"/>
  <c r="C546" i="11" l="1"/>
  <c r="D545" i="11"/>
  <c r="C547" i="11" l="1"/>
  <c r="D546" i="11"/>
  <c r="C548" i="11" l="1"/>
  <c r="D547" i="11"/>
  <c r="C549" i="11" l="1"/>
  <c r="D548" i="11"/>
  <c r="C550" i="11" l="1"/>
  <c r="D549" i="11"/>
  <c r="C551" i="11" l="1"/>
  <c r="D550" i="11"/>
  <c r="C552" i="11" l="1"/>
  <c r="D551" i="11"/>
  <c r="C553" i="11" l="1"/>
  <c r="D552" i="11"/>
  <c r="C554" i="11" l="1"/>
  <c r="D553" i="11"/>
  <c r="C555" i="11" l="1"/>
  <c r="D554" i="11"/>
  <c r="C556" i="11" l="1"/>
  <c r="D555" i="11"/>
  <c r="C557" i="11" l="1"/>
  <c r="D556" i="11"/>
  <c r="C558" i="11" l="1"/>
  <c r="D557" i="11"/>
  <c r="C559" i="11" l="1"/>
  <c r="D558" i="11"/>
  <c r="C560" i="11" l="1"/>
  <c r="D559" i="11"/>
  <c r="C561" i="11" l="1"/>
  <c r="D560" i="11"/>
  <c r="C562" i="11" l="1"/>
  <c r="D561" i="11"/>
  <c r="C563" i="11" l="1"/>
  <c r="D562" i="11"/>
  <c r="C564" i="11" l="1"/>
  <c r="D563" i="11"/>
  <c r="C565" i="11" l="1"/>
  <c r="D564" i="11"/>
  <c r="C566" i="11" l="1"/>
  <c r="D565" i="11"/>
  <c r="C567" i="11" l="1"/>
  <c r="D566" i="11"/>
  <c r="C568" i="11" l="1"/>
  <c r="D567" i="11"/>
  <c r="C569" i="11" l="1"/>
  <c r="D568" i="11"/>
  <c r="C570" i="11" l="1"/>
  <c r="D569" i="11"/>
  <c r="C571" i="11" l="1"/>
  <c r="D570" i="11"/>
  <c r="C572" i="11" l="1"/>
  <c r="D571" i="11"/>
  <c r="C573" i="11" l="1"/>
  <c r="D572" i="11"/>
  <c r="C574" i="11" l="1"/>
  <c r="D573" i="11"/>
  <c r="C575" i="11" l="1"/>
  <c r="D574" i="11"/>
  <c r="C576" i="11" l="1"/>
  <c r="D575" i="11"/>
  <c r="C577" i="11" l="1"/>
  <c r="D576" i="11"/>
  <c r="C578" i="11" l="1"/>
  <c r="D577" i="11"/>
  <c r="C579" i="11" l="1"/>
  <c r="D578" i="11"/>
  <c r="C580" i="11" l="1"/>
  <c r="D579" i="11"/>
  <c r="C581" i="11" l="1"/>
  <c r="D580" i="11"/>
  <c r="C582" i="11" l="1"/>
  <c r="D581" i="11"/>
  <c r="C583" i="11" l="1"/>
  <c r="D582" i="11"/>
  <c r="C584" i="11" l="1"/>
  <c r="D583" i="11"/>
  <c r="C585" i="11" l="1"/>
  <c r="D584" i="11"/>
  <c r="C586" i="11" l="1"/>
  <c r="D585" i="11"/>
  <c r="C587" i="11" l="1"/>
  <c r="D586" i="11"/>
  <c r="C588" i="11" l="1"/>
  <c r="D587" i="11"/>
  <c r="C589" i="11" l="1"/>
  <c r="D588" i="11"/>
  <c r="C590" i="11" l="1"/>
  <c r="D589" i="11"/>
  <c r="C591" i="11" l="1"/>
  <c r="D590" i="11"/>
  <c r="C592" i="11" l="1"/>
  <c r="D591" i="11"/>
  <c r="C593" i="11" l="1"/>
  <c r="D592" i="11"/>
  <c r="C594" i="11" l="1"/>
  <c r="D593" i="11"/>
  <c r="C595" i="11" l="1"/>
  <c r="D594" i="11"/>
  <c r="C596" i="11" l="1"/>
  <c r="D595" i="11"/>
  <c r="C597" i="11" l="1"/>
  <c r="D596" i="11"/>
  <c r="C598" i="11" l="1"/>
  <c r="D597" i="11"/>
  <c r="C599" i="11" l="1"/>
  <c r="D598" i="11"/>
  <c r="C600" i="11" l="1"/>
  <c r="D599" i="11"/>
  <c r="C601" i="11" l="1"/>
  <c r="D600" i="11"/>
  <c r="C602" i="11" l="1"/>
  <c r="D601" i="11"/>
  <c r="C603" i="11" l="1"/>
  <c r="D602" i="11"/>
  <c r="C604" i="11" l="1"/>
  <c r="D603" i="11"/>
  <c r="C605" i="11" l="1"/>
  <c r="D604" i="11"/>
  <c r="C606" i="11" l="1"/>
  <c r="D605" i="11"/>
  <c r="C607" i="11" l="1"/>
  <c r="D606" i="11"/>
  <c r="C608" i="11" l="1"/>
  <c r="D607" i="11"/>
  <c r="C609" i="11" l="1"/>
  <c r="D608" i="11"/>
  <c r="C610" i="11" l="1"/>
  <c r="D609" i="11"/>
  <c r="C611" i="11" l="1"/>
  <c r="D610" i="11"/>
  <c r="C612" i="11" l="1"/>
  <c r="D611" i="11"/>
  <c r="C613" i="11" l="1"/>
  <c r="D612" i="11"/>
  <c r="C614" i="11" l="1"/>
  <c r="D613" i="11"/>
  <c r="C615" i="11" l="1"/>
  <c r="D614" i="11"/>
  <c r="C616" i="11" l="1"/>
  <c r="D615" i="11"/>
  <c r="C617" i="11" l="1"/>
  <c r="D616" i="11"/>
  <c r="C618" i="11" l="1"/>
  <c r="D617" i="11"/>
  <c r="C619" i="11" l="1"/>
  <c r="D618" i="11"/>
  <c r="C620" i="11" l="1"/>
  <c r="D619" i="11"/>
  <c r="C621" i="11" l="1"/>
  <c r="D620" i="11"/>
  <c r="C622" i="11" l="1"/>
  <c r="D621" i="11"/>
  <c r="C623" i="11" l="1"/>
  <c r="D622" i="11"/>
  <c r="C624" i="11" l="1"/>
  <c r="D623" i="11"/>
  <c r="C625" i="11" l="1"/>
  <c r="D624" i="11"/>
  <c r="C626" i="11" l="1"/>
  <c r="D625" i="11"/>
  <c r="C627" i="11" l="1"/>
  <c r="D626" i="11"/>
  <c r="C628" i="11" l="1"/>
  <c r="D627" i="11"/>
  <c r="C629" i="11" l="1"/>
  <c r="D628" i="11"/>
  <c r="C630" i="11" l="1"/>
  <c r="D629" i="11"/>
  <c r="C631" i="11" l="1"/>
  <c r="D630" i="11"/>
  <c r="C632" i="11" l="1"/>
  <c r="D631" i="11"/>
  <c r="C633" i="11" l="1"/>
  <c r="D632" i="11"/>
  <c r="C634" i="11" l="1"/>
  <c r="D633" i="11"/>
  <c r="C635" i="11" l="1"/>
  <c r="D634" i="11"/>
  <c r="C636" i="11" l="1"/>
  <c r="D635" i="11"/>
  <c r="C637" i="11" l="1"/>
  <c r="D636" i="11"/>
  <c r="C638" i="11" l="1"/>
  <c r="D637" i="11"/>
  <c r="C639" i="11" l="1"/>
  <c r="D638" i="11"/>
  <c r="C640" i="11" l="1"/>
  <c r="D639" i="11"/>
  <c r="C641" i="11" l="1"/>
  <c r="D640" i="11"/>
  <c r="C642" i="11" l="1"/>
  <c r="D641" i="11"/>
  <c r="C643" i="11" l="1"/>
  <c r="D642" i="11"/>
  <c r="C644" i="11" l="1"/>
  <c r="D643" i="11"/>
  <c r="C645" i="11" l="1"/>
  <c r="D644" i="11"/>
  <c r="C646" i="11" l="1"/>
  <c r="D645" i="11"/>
  <c r="C647" i="11" l="1"/>
  <c r="D646" i="11"/>
  <c r="C648" i="11" l="1"/>
  <c r="D647" i="11"/>
  <c r="C649" i="11" l="1"/>
  <c r="D648" i="11"/>
  <c r="C650" i="11" l="1"/>
  <c r="D649" i="11"/>
  <c r="C651" i="11" l="1"/>
  <c r="D650" i="11"/>
  <c r="C652" i="11" l="1"/>
  <c r="D651" i="11"/>
  <c r="C653" i="11" l="1"/>
  <c r="D652" i="11"/>
  <c r="C654" i="11" l="1"/>
  <c r="D653" i="11"/>
  <c r="C655" i="11" l="1"/>
  <c r="D654" i="11"/>
  <c r="C656" i="11" l="1"/>
  <c r="D655" i="11"/>
  <c r="C657" i="11" l="1"/>
  <c r="D656" i="11"/>
  <c r="C658" i="11" l="1"/>
  <c r="D657" i="11"/>
  <c r="C659" i="11" l="1"/>
  <c r="D658" i="11"/>
  <c r="C660" i="11" l="1"/>
  <c r="D659" i="11"/>
  <c r="C661" i="11" l="1"/>
  <c r="D660" i="11"/>
  <c r="C662" i="11" l="1"/>
  <c r="D661" i="11"/>
  <c r="C663" i="11" l="1"/>
  <c r="D662" i="11"/>
  <c r="C664" i="11" l="1"/>
  <c r="D663" i="11"/>
  <c r="C665" i="11" l="1"/>
  <c r="D664" i="11"/>
  <c r="C666" i="11" l="1"/>
  <c r="D665" i="11"/>
  <c r="C667" i="11" l="1"/>
  <c r="D666" i="11"/>
  <c r="C668" i="11" l="1"/>
  <c r="D667" i="11"/>
  <c r="C669" i="11" l="1"/>
  <c r="D668" i="11"/>
  <c r="C670" i="11" l="1"/>
  <c r="D669" i="11"/>
  <c r="C671" i="11" l="1"/>
  <c r="D670" i="11"/>
  <c r="C672" i="11" l="1"/>
  <c r="D671" i="11"/>
  <c r="C673" i="11" l="1"/>
  <c r="D672" i="11"/>
  <c r="C674" i="11" l="1"/>
  <c r="D673" i="11"/>
  <c r="C675" i="11" l="1"/>
  <c r="D674" i="11"/>
  <c r="C676" i="11" l="1"/>
  <c r="D675" i="11"/>
  <c r="C677" i="11" l="1"/>
  <c r="D676" i="11"/>
  <c r="C678" i="11" l="1"/>
  <c r="D677" i="11"/>
  <c r="C679" i="11" l="1"/>
  <c r="D678" i="11"/>
  <c r="C680" i="11" l="1"/>
  <c r="D679" i="11"/>
  <c r="C681" i="11" l="1"/>
  <c r="D680" i="11"/>
  <c r="C682" i="11" l="1"/>
  <c r="D681" i="11"/>
  <c r="C683" i="11" l="1"/>
  <c r="D682" i="11"/>
  <c r="C684" i="11" l="1"/>
  <c r="D683" i="11"/>
  <c r="C685" i="11" l="1"/>
  <c r="D684" i="11"/>
  <c r="C686" i="11" l="1"/>
  <c r="D685" i="11"/>
  <c r="C687" i="11" l="1"/>
  <c r="D686" i="11"/>
  <c r="C688" i="11" l="1"/>
  <c r="D687" i="11"/>
  <c r="C689" i="11" l="1"/>
  <c r="D688" i="11"/>
  <c r="C690" i="11" l="1"/>
  <c r="D689" i="11"/>
  <c r="C691" i="11" l="1"/>
  <c r="D690" i="11"/>
  <c r="C692" i="11" l="1"/>
  <c r="D691" i="11"/>
  <c r="C693" i="11" l="1"/>
  <c r="D692" i="11"/>
  <c r="C694" i="11" l="1"/>
  <c r="D693" i="11"/>
  <c r="C695" i="11" l="1"/>
  <c r="D694" i="11"/>
  <c r="C696" i="11" l="1"/>
  <c r="D695" i="11"/>
  <c r="C697" i="11" l="1"/>
  <c r="D696" i="11"/>
  <c r="C698" i="11" l="1"/>
  <c r="D697" i="11"/>
  <c r="C699" i="11" l="1"/>
  <c r="D698" i="11"/>
  <c r="C700" i="11" l="1"/>
  <c r="D699" i="11"/>
  <c r="C701" i="11" l="1"/>
  <c r="D700" i="11"/>
  <c r="C702" i="11" l="1"/>
  <c r="D701" i="11"/>
  <c r="C703" i="11" l="1"/>
  <c r="D702" i="11"/>
  <c r="C704" i="11" l="1"/>
  <c r="D703" i="11"/>
  <c r="C705" i="11" l="1"/>
  <c r="D704" i="11"/>
  <c r="C706" i="11" l="1"/>
  <c r="D705" i="11"/>
  <c r="C707" i="11" l="1"/>
  <c r="D706" i="11"/>
  <c r="C708" i="11" l="1"/>
  <c r="D707" i="11"/>
  <c r="C709" i="11" l="1"/>
  <c r="D708" i="11"/>
  <c r="C710" i="11" l="1"/>
  <c r="D709" i="11"/>
  <c r="C711" i="11" l="1"/>
  <c r="D710" i="11"/>
  <c r="C712" i="11" l="1"/>
  <c r="D711" i="11"/>
  <c r="C713" i="11" l="1"/>
  <c r="D712" i="11"/>
  <c r="C714" i="11" l="1"/>
  <c r="D713" i="11"/>
  <c r="C715" i="11" l="1"/>
  <c r="D714" i="11"/>
  <c r="C716" i="11" l="1"/>
  <c r="D715" i="11"/>
  <c r="C717" i="11" l="1"/>
  <c r="D716" i="11"/>
  <c r="C718" i="11" l="1"/>
  <c r="D717" i="11"/>
  <c r="C719" i="11" l="1"/>
  <c r="D718" i="11"/>
  <c r="C720" i="11" l="1"/>
  <c r="D719" i="11"/>
  <c r="C721" i="11" l="1"/>
  <c r="D720" i="11"/>
  <c r="C722" i="11" l="1"/>
  <c r="D721" i="11"/>
  <c r="C723" i="11" l="1"/>
  <c r="D722" i="11"/>
  <c r="C724" i="11" l="1"/>
  <c r="D723" i="11"/>
  <c r="C725" i="11" l="1"/>
  <c r="D724" i="11"/>
  <c r="C726" i="11" l="1"/>
  <c r="D725" i="11"/>
  <c r="C727" i="11" l="1"/>
  <c r="D726" i="11"/>
  <c r="C728" i="11" l="1"/>
  <c r="D727" i="11"/>
  <c r="C729" i="11" l="1"/>
  <c r="D728" i="11"/>
  <c r="C730" i="11" l="1"/>
  <c r="D729" i="11"/>
  <c r="C731" i="11" l="1"/>
  <c r="D730" i="11"/>
  <c r="C732" i="11" l="1"/>
  <c r="D731" i="11"/>
  <c r="C733" i="11" l="1"/>
  <c r="D732" i="11"/>
  <c r="C734" i="11" l="1"/>
  <c r="D733" i="11"/>
  <c r="C735" i="11" l="1"/>
  <c r="D734" i="11"/>
  <c r="C736" i="11" l="1"/>
  <c r="D735" i="11"/>
  <c r="C737" i="11" l="1"/>
  <c r="D736" i="11"/>
  <c r="C738" i="11" l="1"/>
  <c r="D737" i="11"/>
  <c r="C739" i="11" l="1"/>
  <c r="D738" i="11"/>
  <c r="C740" i="11" l="1"/>
  <c r="D739" i="11"/>
  <c r="C741" i="11" l="1"/>
  <c r="D740" i="11"/>
  <c r="C742" i="11" l="1"/>
  <c r="D741" i="11"/>
  <c r="C743" i="11" l="1"/>
  <c r="D742" i="11"/>
  <c r="C744" i="11" l="1"/>
  <c r="D743" i="11"/>
  <c r="C745" i="11" l="1"/>
  <c r="D744" i="11"/>
  <c r="C746" i="11" l="1"/>
  <c r="D745" i="11"/>
  <c r="C747" i="11" l="1"/>
  <c r="D746" i="11"/>
  <c r="C748" i="11" l="1"/>
  <c r="D747" i="11"/>
  <c r="C749" i="11" l="1"/>
  <c r="D748" i="11"/>
  <c r="C750" i="11" l="1"/>
  <c r="D749" i="11"/>
  <c r="C751" i="11" l="1"/>
  <c r="D750" i="11"/>
  <c r="C752" i="11" l="1"/>
  <c r="D751" i="11"/>
  <c r="C753" i="11" l="1"/>
  <c r="D752" i="11"/>
  <c r="C754" i="11" l="1"/>
  <c r="D753" i="11"/>
  <c r="C755" i="11" l="1"/>
  <c r="D754" i="11"/>
  <c r="C756" i="11" l="1"/>
  <c r="D755" i="11"/>
  <c r="C757" i="11" l="1"/>
  <c r="D756" i="11"/>
  <c r="C758" i="11" l="1"/>
  <c r="D757" i="11"/>
  <c r="C759" i="11" l="1"/>
  <c r="D758" i="11"/>
  <c r="C760" i="11" l="1"/>
  <c r="D759" i="11"/>
  <c r="C761" i="11" l="1"/>
  <c r="D760" i="11"/>
  <c r="C762" i="11" l="1"/>
  <c r="D761" i="11"/>
  <c r="C763" i="11" l="1"/>
  <c r="D762" i="11"/>
  <c r="C764" i="11" l="1"/>
  <c r="D763" i="11"/>
  <c r="C765" i="11" l="1"/>
  <c r="D764" i="11"/>
  <c r="C766" i="11" l="1"/>
  <c r="D765" i="11"/>
  <c r="C767" i="11" l="1"/>
  <c r="D766" i="11"/>
  <c r="C768" i="11" l="1"/>
  <c r="D767" i="11"/>
  <c r="C769" i="11" l="1"/>
  <c r="D768" i="11"/>
  <c r="C770" i="11" l="1"/>
  <c r="D769" i="11"/>
  <c r="C771" i="11" l="1"/>
  <c r="D770" i="11"/>
  <c r="C772" i="11" l="1"/>
  <c r="D771" i="11"/>
  <c r="C773" i="11" l="1"/>
  <c r="D772" i="11"/>
  <c r="C774" i="11" l="1"/>
  <c r="D773" i="11"/>
  <c r="C775" i="11" l="1"/>
  <c r="D774" i="11"/>
  <c r="C776" i="11" l="1"/>
  <c r="D775" i="11"/>
  <c r="C777" i="11" l="1"/>
  <c r="D776" i="11"/>
  <c r="C778" i="11" l="1"/>
  <c r="D777" i="11"/>
  <c r="C779" i="11" l="1"/>
  <c r="D778" i="11"/>
  <c r="C780" i="11" l="1"/>
  <c r="D779" i="11"/>
  <c r="C781" i="11" l="1"/>
  <c r="D780" i="11"/>
  <c r="C782" i="11" l="1"/>
  <c r="D781" i="11"/>
  <c r="C783" i="11" l="1"/>
  <c r="D782" i="11"/>
  <c r="C784" i="11" l="1"/>
  <c r="D783" i="11"/>
  <c r="C785" i="11" l="1"/>
  <c r="D784" i="11"/>
  <c r="C786" i="11" l="1"/>
  <c r="D785" i="11"/>
  <c r="C787" i="11" l="1"/>
  <c r="D786" i="11"/>
  <c r="C788" i="11" l="1"/>
  <c r="D787" i="11"/>
  <c r="C789" i="11" l="1"/>
  <c r="D788" i="11"/>
  <c r="C790" i="11" l="1"/>
  <c r="D789" i="11"/>
  <c r="C791" i="11" l="1"/>
  <c r="D790" i="11"/>
  <c r="C792" i="11" l="1"/>
  <c r="D791" i="11"/>
  <c r="C793" i="11" l="1"/>
  <c r="D792" i="11"/>
  <c r="C794" i="11" l="1"/>
  <c r="D793" i="11"/>
  <c r="C795" i="11" l="1"/>
  <c r="D794" i="11"/>
  <c r="C796" i="11" l="1"/>
  <c r="D795" i="11"/>
  <c r="C797" i="11" l="1"/>
  <c r="D796" i="11"/>
  <c r="C798" i="11" l="1"/>
  <c r="D797" i="11"/>
  <c r="C799" i="11" l="1"/>
  <c r="D798" i="11"/>
  <c r="C800" i="11" l="1"/>
  <c r="D799" i="11"/>
  <c r="C801" i="11" l="1"/>
  <c r="D800" i="11"/>
  <c r="C802" i="11" l="1"/>
  <c r="D801" i="11"/>
  <c r="C803" i="11" l="1"/>
  <c r="D802" i="11"/>
  <c r="C804" i="11" l="1"/>
  <c r="D803" i="11"/>
  <c r="C805" i="11" l="1"/>
  <c r="D804" i="11"/>
  <c r="C806" i="11" l="1"/>
  <c r="D805" i="11"/>
  <c r="C807" i="11" l="1"/>
  <c r="D806" i="11"/>
  <c r="C808" i="11" l="1"/>
  <c r="D807" i="11"/>
  <c r="C809" i="11" l="1"/>
  <c r="D808" i="11"/>
  <c r="C810" i="11" l="1"/>
  <c r="D809" i="11"/>
  <c r="C811" i="11" l="1"/>
  <c r="D810" i="11"/>
  <c r="C812" i="11" l="1"/>
  <c r="D811" i="11"/>
  <c r="C813" i="11" l="1"/>
  <c r="D812" i="11"/>
  <c r="C814" i="11" l="1"/>
  <c r="D813" i="11"/>
  <c r="C815" i="11" l="1"/>
  <c r="D814" i="11"/>
  <c r="C816" i="11" l="1"/>
  <c r="D815" i="11"/>
  <c r="C817" i="11" l="1"/>
  <c r="D816" i="11"/>
  <c r="C818" i="11" l="1"/>
  <c r="D817" i="11"/>
  <c r="C819" i="11" l="1"/>
  <c r="D818" i="11"/>
  <c r="C820" i="11" l="1"/>
  <c r="D819" i="11"/>
  <c r="C821" i="11" l="1"/>
  <c r="D820" i="11"/>
  <c r="C822" i="11" l="1"/>
  <c r="D821" i="11"/>
  <c r="C823" i="11" l="1"/>
  <c r="D822" i="11"/>
  <c r="C824" i="11" l="1"/>
  <c r="D823" i="11"/>
  <c r="C825" i="11" l="1"/>
  <c r="D824" i="11"/>
  <c r="C826" i="11" l="1"/>
  <c r="D825" i="11"/>
  <c r="C827" i="11" l="1"/>
  <c r="D826" i="11"/>
  <c r="C828" i="11" l="1"/>
  <c r="D827" i="11"/>
  <c r="C829" i="11" l="1"/>
  <c r="D828" i="11"/>
  <c r="C830" i="11" l="1"/>
  <c r="D829" i="11"/>
  <c r="C831" i="11" l="1"/>
  <c r="D830" i="11"/>
  <c r="C832" i="11" l="1"/>
  <c r="D831" i="11"/>
  <c r="C833" i="11" l="1"/>
  <c r="D832" i="11"/>
  <c r="C834" i="11" l="1"/>
  <c r="D833" i="11"/>
  <c r="C835" i="11" l="1"/>
  <c r="D834" i="11"/>
  <c r="C836" i="11" l="1"/>
  <c r="D835" i="11"/>
  <c r="C837" i="11" l="1"/>
  <c r="D836" i="11"/>
  <c r="C838" i="11" l="1"/>
  <c r="D837" i="11"/>
  <c r="C839" i="11" l="1"/>
  <c r="D838" i="11"/>
  <c r="C840" i="11" l="1"/>
  <c r="D839" i="11"/>
  <c r="C841" i="11" l="1"/>
  <c r="D840" i="11"/>
  <c r="C842" i="11" l="1"/>
  <c r="D841" i="11"/>
  <c r="C843" i="11" l="1"/>
  <c r="D842" i="11"/>
  <c r="C844" i="11" l="1"/>
  <c r="D843" i="11"/>
  <c r="C845" i="11" l="1"/>
  <c r="D844" i="11"/>
  <c r="C846" i="11" l="1"/>
  <c r="D845" i="11"/>
  <c r="C847" i="11" l="1"/>
  <c r="D846" i="11"/>
  <c r="C848" i="11" l="1"/>
  <c r="D847" i="11"/>
  <c r="C849" i="11" l="1"/>
  <c r="D848" i="11"/>
  <c r="C850" i="11" l="1"/>
  <c r="D849" i="11"/>
  <c r="C851" i="11" l="1"/>
  <c r="D850" i="11"/>
  <c r="C852" i="11" l="1"/>
  <c r="D851" i="11"/>
  <c r="C853" i="11" l="1"/>
  <c r="D852" i="11"/>
  <c r="C854" i="11" l="1"/>
  <c r="D853" i="11"/>
  <c r="C855" i="11" l="1"/>
  <c r="D854" i="11"/>
  <c r="C856" i="11" l="1"/>
  <c r="D855" i="11"/>
  <c r="C857" i="11" l="1"/>
  <c r="D856" i="11"/>
  <c r="C858" i="11" l="1"/>
  <c r="D857" i="11"/>
  <c r="C859" i="11" l="1"/>
  <c r="D858" i="11"/>
  <c r="C860" i="11" l="1"/>
  <c r="D859" i="11"/>
  <c r="C861" i="11" l="1"/>
  <c r="D860" i="11"/>
  <c r="C862" i="11" l="1"/>
  <c r="D861" i="11"/>
  <c r="C863" i="11" l="1"/>
  <c r="D862" i="11"/>
  <c r="C864" i="11" l="1"/>
  <c r="D863" i="11"/>
  <c r="C865" i="11" l="1"/>
  <c r="D864" i="11"/>
  <c r="C866" i="11" l="1"/>
  <c r="D865" i="11"/>
  <c r="C867" i="11" l="1"/>
  <c r="D866" i="11"/>
  <c r="C868" i="11" l="1"/>
  <c r="D867" i="11"/>
  <c r="C869" i="11" l="1"/>
  <c r="D868" i="11"/>
  <c r="C870" i="11" l="1"/>
  <c r="D869" i="11"/>
  <c r="C871" i="11" l="1"/>
  <c r="D870" i="11"/>
  <c r="C872" i="11" l="1"/>
  <c r="D871" i="11"/>
  <c r="C873" i="11" l="1"/>
  <c r="D872" i="11"/>
  <c r="C874" i="11" l="1"/>
  <c r="D873" i="11"/>
  <c r="C875" i="11" l="1"/>
  <c r="D874" i="11"/>
  <c r="C876" i="11" l="1"/>
  <c r="D875" i="11"/>
  <c r="C877" i="11" l="1"/>
  <c r="D876" i="11"/>
  <c r="C878" i="11" l="1"/>
  <c r="D877" i="11"/>
  <c r="C879" i="11" l="1"/>
  <c r="D878" i="11"/>
  <c r="C880" i="11" l="1"/>
  <c r="D879" i="11"/>
  <c r="C881" i="11" l="1"/>
  <c r="D880" i="11"/>
  <c r="C882" i="11" l="1"/>
  <c r="D881" i="11"/>
  <c r="C883" i="11" l="1"/>
  <c r="D882" i="11"/>
  <c r="C884" i="11" l="1"/>
  <c r="D883" i="11"/>
  <c r="C885" i="11" l="1"/>
  <c r="D884" i="11"/>
  <c r="C886" i="11" l="1"/>
  <c r="D885" i="11"/>
  <c r="C887" i="11" l="1"/>
  <c r="D886" i="11"/>
  <c r="C888" i="11" l="1"/>
  <c r="D887" i="11"/>
  <c r="C889" i="11" l="1"/>
  <c r="D888" i="11"/>
  <c r="C890" i="11" l="1"/>
  <c r="D889" i="11"/>
  <c r="C891" i="11" l="1"/>
  <c r="D890" i="11"/>
  <c r="C892" i="11" l="1"/>
  <c r="D891" i="11"/>
  <c r="C893" i="11" l="1"/>
  <c r="D892" i="11"/>
  <c r="C894" i="11" l="1"/>
  <c r="D893" i="11"/>
  <c r="C895" i="11" l="1"/>
  <c r="D894" i="11"/>
  <c r="C896" i="11" l="1"/>
  <c r="D895" i="11"/>
  <c r="C897" i="11" l="1"/>
  <c r="D896" i="11"/>
  <c r="C898" i="11" l="1"/>
  <c r="D897" i="11"/>
  <c r="C899" i="11" l="1"/>
  <c r="D898" i="11"/>
  <c r="C900" i="11" l="1"/>
  <c r="D899" i="11"/>
  <c r="C901" i="11" l="1"/>
  <c r="D900" i="11"/>
  <c r="C902" i="11" l="1"/>
  <c r="D901" i="11"/>
  <c r="C903" i="11" l="1"/>
  <c r="D902" i="11"/>
  <c r="C904" i="11" l="1"/>
  <c r="D903" i="11"/>
  <c r="C905" i="11" l="1"/>
  <c r="D904" i="11"/>
  <c r="C906" i="11" l="1"/>
  <c r="D905" i="11"/>
  <c r="C907" i="11" l="1"/>
  <c r="D906" i="11"/>
  <c r="C908" i="11" l="1"/>
  <c r="D907" i="11"/>
  <c r="C909" i="11" l="1"/>
  <c r="D908" i="11"/>
  <c r="C910" i="11" l="1"/>
  <c r="D909" i="11"/>
  <c r="C911" i="11" l="1"/>
  <c r="D910" i="11"/>
  <c r="C912" i="11" l="1"/>
  <c r="D911" i="11"/>
  <c r="C913" i="11" l="1"/>
  <c r="D912" i="11"/>
  <c r="C914" i="11" l="1"/>
  <c r="D913" i="11"/>
  <c r="C915" i="11" l="1"/>
  <c r="D914" i="11"/>
  <c r="C916" i="11" l="1"/>
  <c r="D915" i="11"/>
  <c r="C917" i="11" l="1"/>
  <c r="D916" i="11"/>
  <c r="C918" i="11" l="1"/>
  <c r="D917" i="11"/>
  <c r="C919" i="11" l="1"/>
  <c r="D918" i="11"/>
  <c r="C920" i="11" l="1"/>
  <c r="D919" i="11"/>
  <c r="C921" i="11" l="1"/>
  <c r="D920" i="11"/>
  <c r="C922" i="11" l="1"/>
  <c r="D921" i="11"/>
  <c r="C923" i="11" l="1"/>
  <c r="D922" i="11"/>
  <c r="C924" i="11" l="1"/>
  <c r="D923" i="11"/>
  <c r="C925" i="11" l="1"/>
  <c r="D924" i="11"/>
  <c r="C926" i="11" l="1"/>
  <c r="D925" i="11"/>
  <c r="C927" i="11" l="1"/>
  <c r="D926" i="11"/>
  <c r="C928" i="11" l="1"/>
  <c r="D927" i="11"/>
  <c r="C929" i="11" l="1"/>
  <c r="D928" i="11"/>
  <c r="C930" i="11" l="1"/>
  <c r="D929" i="11"/>
  <c r="C931" i="11" l="1"/>
  <c r="D930" i="11"/>
  <c r="C932" i="11" l="1"/>
  <c r="D931" i="11"/>
  <c r="C933" i="11" l="1"/>
  <c r="D932" i="11"/>
  <c r="C934" i="11" l="1"/>
  <c r="D933" i="11"/>
  <c r="C935" i="11" l="1"/>
  <c r="D934" i="11"/>
  <c r="C936" i="11" l="1"/>
  <c r="D935" i="11"/>
  <c r="C937" i="11" l="1"/>
  <c r="D936" i="11"/>
  <c r="C938" i="11" l="1"/>
  <c r="D937" i="11"/>
  <c r="C939" i="11" l="1"/>
  <c r="D938" i="11"/>
  <c r="C940" i="11" l="1"/>
  <c r="D939" i="11"/>
  <c r="C941" i="11" l="1"/>
  <c r="D940" i="11"/>
  <c r="C942" i="11" l="1"/>
  <c r="D941" i="11"/>
  <c r="C943" i="11" l="1"/>
  <c r="D942" i="11"/>
  <c r="C944" i="11" l="1"/>
  <c r="D943" i="11"/>
  <c r="C945" i="11" l="1"/>
  <c r="D944" i="11"/>
  <c r="C946" i="11" l="1"/>
  <c r="D945" i="11"/>
  <c r="C947" i="11" l="1"/>
  <c r="D946" i="11"/>
  <c r="C948" i="11" l="1"/>
  <c r="D947" i="11"/>
  <c r="C949" i="11" l="1"/>
  <c r="D948" i="11"/>
  <c r="C950" i="11" l="1"/>
  <c r="D949" i="11"/>
  <c r="C951" i="11" l="1"/>
  <c r="D950" i="11"/>
  <c r="C952" i="11" l="1"/>
  <c r="D951" i="11"/>
  <c r="C953" i="11" l="1"/>
  <c r="D952" i="11"/>
  <c r="C954" i="11" l="1"/>
  <c r="D953" i="11"/>
  <c r="C955" i="11" l="1"/>
  <c r="D954" i="11"/>
  <c r="C956" i="11" l="1"/>
  <c r="D955" i="11"/>
  <c r="C957" i="11" l="1"/>
  <c r="D956" i="11"/>
  <c r="C958" i="11" l="1"/>
  <c r="D957" i="11"/>
  <c r="C959" i="11" l="1"/>
  <c r="D958" i="11"/>
  <c r="C960" i="11" l="1"/>
  <c r="D959" i="11"/>
  <c r="C961" i="11" l="1"/>
  <c r="D960" i="11"/>
  <c r="C962" i="11" l="1"/>
  <c r="D961" i="11"/>
  <c r="C963" i="11" l="1"/>
  <c r="D962" i="11"/>
  <c r="C964" i="11" l="1"/>
  <c r="D963" i="11"/>
  <c r="C965" i="11" l="1"/>
  <c r="D964" i="11"/>
  <c r="C966" i="11" l="1"/>
  <c r="D965" i="11"/>
  <c r="C967" i="11" l="1"/>
  <c r="D966" i="11"/>
  <c r="C968" i="11" l="1"/>
  <c r="D967" i="11"/>
  <c r="C969" i="11" l="1"/>
  <c r="D968" i="11"/>
  <c r="C970" i="11" l="1"/>
  <c r="D969" i="11"/>
  <c r="C971" i="11" l="1"/>
  <c r="D970" i="11"/>
  <c r="C972" i="11" l="1"/>
  <c r="D971" i="11"/>
  <c r="C973" i="11" l="1"/>
  <c r="D972" i="11"/>
  <c r="C974" i="11" l="1"/>
  <c r="D973" i="11"/>
  <c r="C975" i="11" l="1"/>
  <c r="D974" i="11"/>
  <c r="C976" i="11" l="1"/>
  <c r="D975" i="11"/>
  <c r="C977" i="11" l="1"/>
  <c r="D976" i="11"/>
  <c r="C978" i="11" l="1"/>
  <c r="D977" i="11"/>
  <c r="C979" i="11" l="1"/>
  <c r="D978" i="11"/>
  <c r="C980" i="11" l="1"/>
  <c r="D979" i="11"/>
  <c r="C981" i="11" l="1"/>
  <c r="D980" i="11"/>
  <c r="C982" i="11" l="1"/>
  <c r="D981" i="11"/>
  <c r="C983" i="11" l="1"/>
  <c r="D982" i="11"/>
  <c r="C984" i="11" l="1"/>
  <c r="D983" i="11"/>
  <c r="C985" i="11" l="1"/>
  <c r="D984" i="11"/>
  <c r="C986" i="11" l="1"/>
  <c r="D985" i="11"/>
  <c r="C987" i="11" l="1"/>
  <c r="D986" i="11"/>
  <c r="C988" i="11" l="1"/>
  <c r="D987" i="11"/>
  <c r="C989" i="11" l="1"/>
  <c r="D988" i="11"/>
  <c r="C990" i="11" l="1"/>
  <c r="D989" i="11"/>
  <c r="C991" i="11" l="1"/>
  <c r="D990" i="11"/>
  <c r="C992" i="11" l="1"/>
  <c r="D991" i="11"/>
  <c r="C993" i="11" l="1"/>
  <c r="D992" i="11"/>
  <c r="C994" i="11" l="1"/>
  <c r="D993" i="11"/>
  <c r="C995" i="11" l="1"/>
  <c r="D994" i="11"/>
  <c r="C996" i="11" l="1"/>
  <c r="D995" i="11"/>
  <c r="C997" i="11" l="1"/>
  <c r="D996" i="11"/>
  <c r="C998" i="11" l="1"/>
  <c r="D997" i="11"/>
  <c r="C999" i="11" l="1"/>
  <c r="D998" i="11"/>
  <c r="C1000" i="11" l="1"/>
  <c r="D999" i="11"/>
  <c r="C1001" i="11" l="1"/>
  <c r="D1000" i="11"/>
  <c r="C1002" i="11" l="1"/>
  <c r="D1001" i="11"/>
  <c r="C1003" i="11" l="1"/>
  <c r="D1002" i="11"/>
  <c r="C1004" i="11" l="1"/>
  <c r="D1003" i="11"/>
  <c r="C1005" i="11" l="1"/>
  <c r="D1004" i="11"/>
  <c r="C1006" i="11" l="1"/>
  <c r="H32" i="15" s="1"/>
  <c r="D1005" i="11"/>
  <c r="D1006" i="11" l="1"/>
  <c r="E32" i="15" l="1"/>
  <c r="C144" i="10" l="1"/>
  <c r="D144" i="10" s="1"/>
  <c r="C893" i="10"/>
  <c r="D893" i="10" s="1"/>
  <c r="C61" i="10"/>
  <c r="D61" i="10" s="1"/>
  <c r="E144" i="10"/>
  <c r="E698" i="10"/>
  <c r="E428" i="10"/>
  <c r="C428" i="10"/>
  <c r="D428" i="10" s="1"/>
  <c r="C897" i="10"/>
  <c r="D897" i="10" s="1"/>
  <c r="C684" i="10"/>
  <c r="D684" i="10" s="1"/>
  <c r="C624" i="10"/>
  <c r="D624" i="10" s="1"/>
  <c r="E897" i="10"/>
  <c r="C228" i="10"/>
  <c r="D228" i="10" s="1"/>
  <c r="C909" i="10"/>
  <c r="D909" i="10" s="1"/>
  <c r="E909" i="10"/>
  <c r="C492" i="10"/>
  <c r="D492" i="10" s="1"/>
  <c r="C842" i="10"/>
  <c r="D842" i="10" s="1"/>
  <c r="C272" i="10"/>
  <c r="D272" i="10" s="1"/>
  <c r="C748" i="10"/>
  <c r="D748" i="10" s="1"/>
  <c r="C534" i="10"/>
  <c r="D534" i="10" s="1"/>
  <c r="E1001" i="10"/>
  <c r="C199" i="10"/>
  <c r="D199" i="10" s="1"/>
  <c r="C113" i="10"/>
  <c r="D113" i="10" s="1"/>
  <c r="C227" i="10"/>
  <c r="D227" i="10" s="1"/>
  <c r="E754" i="10"/>
  <c r="C754" i="10"/>
  <c r="D754" i="10" s="1"/>
  <c r="C111" i="10"/>
  <c r="D111" i="10" s="1"/>
  <c r="C984" i="10"/>
  <c r="D984" i="10" s="1"/>
  <c r="C786" i="10"/>
  <c r="D786" i="10" s="1"/>
  <c r="C240" i="10"/>
  <c r="D240" i="10" s="1"/>
  <c r="E637" i="10"/>
  <c r="C637" i="10"/>
  <c r="D637" i="10" s="1"/>
  <c r="C421" i="10"/>
  <c r="D421" i="10" s="1"/>
  <c r="E978" i="10"/>
  <c r="C978" i="10"/>
  <c r="D978" i="10" s="1"/>
  <c r="E748" i="10"/>
  <c r="E984" i="10"/>
  <c r="C592" i="10"/>
  <c r="D592" i="10" s="1"/>
  <c r="E227" i="10"/>
  <c r="C43" i="10"/>
  <c r="D43" i="10" s="1"/>
  <c r="C462" i="10"/>
  <c r="D462" i="10" s="1"/>
  <c r="C567" i="10"/>
  <c r="D567" i="10" s="1"/>
  <c r="E534" i="10"/>
  <c r="E449" i="10"/>
  <c r="C449" i="10"/>
  <c r="D449" i="10" s="1"/>
  <c r="E228" i="10"/>
  <c r="C164" i="10"/>
  <c r="D164" i="10" s="1"/>
  <c r="E164" i="10"/>
  <c r="C809" i="10"/>
  <c r="D809" i="10" s="1"/>
  <c r="C234" i="10"/>
  <c r="D234" i="10" s="1"/>
  <c r="C680" i="10"/>
  <c r="D680" i="10" s="1"/>
  <c r="C682" i="10"/>
  <c r="D682" i="10" s="1"/>
  <c r="C521" i="10"/>
  <c r="D521" i="10" s="1"/>
  <c r="E521" i="10"/>
  <c r="C91" i="10"/>
  <c r="D91" i="10" s="1"/>
  <c r="C836" i="10"/>
  <c r="D836" i="10" s="1"/>
  <c r="E538" i="10"/>
  <c r="C538" i="10"/>
  <c r="D538" i="10" s="1"/>
  <c r="C906" i="10"/>
  <c r="D906" i="10" s="1"/>
  <c r="C930" i="10"/>
  <c r="D930" i="10" s="1"/>
  <c r="C427" i="10"/>
  <c r="D427" i="10" s="1"/>
  <c r="C698" i="10"/>
  <c r="D698" i="10" s="1"/>
  <c r="E492" i="10"/>
  <c r="C794" i="10"/>
  <c r="D794" i="10" s="1"/>
  <c r="C460" i="10"/>
  <c r="D460" i="10" s="1"/>
  <c r="C949" i="10"/>
  <c r="D949" i="10" s="1"/>
  <c r="C368" i="10"/>
  <c r="D368" i="10" s="1"/>
  <c r="E234" i="10"/>
  <c r="E421" i="10"/>
  <c r="E959" i="10"/>
  <c r="C959" i="10"/>
  <c r="D959" i="10" s="1"/>
  <c r="C1001" i="10"/>
  <c r="D1001" i="10" s="1"/>
  <c r="E218" i="10"/>
  <c r="C218" i="10"/>
  <c r="D218" i="10" s="1"/>
  <c r="C236" i="10"/>
  <c r="D236" i="10" s="1"/>
  <c r="C687" i="10"/>
  <c r="D687" i="10" s="1"/>
  <c r="C223" i="10"/>
  <c r="D223" i="10" s="1"/>
  <c r="C555" i="10"/>
  <c r="D555" i="10" s="1"/>
  <c r="C323" i="10"/>
  <c r="D323" i="10" s="1"/>
  <c r="C401" i="10"/>
  <c r="D401" i="10" s="1"/>
  <c r="E401" i="10"/>
  <c r="C795" i="10"/>
  <c r="D795" i="10" s="1"/>
  <c r="E427" i="10"/>
  <c r="C801" i="10"/>
  <c r="D801" i="10" s="1"/>
  <c r="C49" i="10"/>
  <c r="D49" i="10" s="1"/>
  <c r="E49" i="10"/>
  <c r="E460" i="10"/>
  <c r="E21" i="10"/>
  <c r="C21" i="10"/>
  <c r="D21" i="10" s="1"/>
  <c r="C835" i="10"/>
  <c r="D835" i="10" s="1"/>
  <c r="C557" i="10"/>
  <c r="D557" i="10" s="1"/>
  <c r="C68" i="10"/>
  <c r="D68" i="10" s="1"/>
  <c r="C324" i="10"/>
  <c r="D324" i="10" s="1"/>
  <c r="C695" i="10"/>
  <c r="D695" i="10" s="1"/>
  <c r="C346" i="10"/>
  <c r="D346" i="10" s="1"/>
  <c r="C890" i="10"/>
  <c r="D890" i="10" s="1"/>
  <c r="C322" i="10"/>
  <c r="D322" i="10" s="1"/>
  <c r="E322" i="10"/>
  <c r="C292" i="10"/>
  <c r="D292" i="10" s="1"/>
  <c r="C901" i="10"/>
  <c r="D901" i="10" s="1"/>
  <c r="C650" i="10"/>
  <c r="D650" i="10" s="1"/>
  <c r="E368" i="10"/>
  <c r="C178" i="10"/>
  <c r="D178" i="10" s="1"/>
  <c r="E567" i="10"/>
  <c r="C920" i="10"/>
  <c r="D920" i="10" s="1"/>
  <c r="C116" i="10"/>
  <c r="D116" i="10" s="1"/>
  <c r="E116" i="10"/>
  <c r="C910" i="10"/>
  <c r="D910" i="10" s="1"/>
  <c r="E910" i="10"/>
  <c r="E350" i="10"/>
  <c r="C350" i="10"/>
  <c r="D350" i="10" s="1"/>
  <c r="C581" i="10"/>
  <c r="D581" i="10" s="1"/>
  <c r="E906" i="10"/>
  <c r="C93" i="10"/>
  <c r="D93" i="10" s="1"/>
  <c r="C946" i="10"/>
  <c r="D946" i="10" s="1"/>
  <c r="E398" i="10"/>
  <c r="C398" i="10"/>
  <c r="D398" i="10" s="1"/>
  <c r="C131" i="10"/>
  <c r="D131" i="10" s="1"/>
  <c r="C406" i="10"/>
  <c r="D406" i="10" s="1"/>
  <c r="C213" i="10"/>
  <c r="D213" i="10" s="1"/>
  <c r="E890" i="10"/>
  <c r="E508" i="10"/>
  <c r="C508" i="10"/>
  <c r="D508" i="10" s="1"/>
  <c r="E893" i="10"/>
  <c r="C732" i="10"/>
  <c r="D732" i="10" s="1"/>
  <c r="C853" i="10"/>
  <c r="D853" i="10" s="1"/>
  <c r="C944" i="10"/>
  <c r="D944" i="10" s="1"/>
  <c r="E944" i="10"/>
  <c r="C296" i="10"/>
  <c r="D296" i="10" s="1"/>
  <c r="E111" i="10"/>
  <c r="C760" i="10"/>
  <c r="D760" i="10" s="1"/>
  <c r="E236" i="10"/>
  <c r="E323" i="10"/>
  <c r="C191" i="10"/>
  <c r="D191" i="10" s="1"/>
  <c r="E191" i="10"/>
  <c r="C952" i="10"/>
  <c r="D952" i="10" s="1"/>
  <c r="C903" i="10"/>
  <c r="D903" i="10" s="1"/>
  <c r="C13" i="10"/>
  <c r="E13" i="10"/>
  <c r="C719" i="10"/>
  <c r="D719" i="10" s="1"/>
  <c r="E719" i="10"/>
  <c r="C171" i="10"/>
  <c r="D171" i="10" s="1"/>
  <c r="C579" i="10"/>
  <c r="D579" i="10" s="1"/>
  <c r="C196" i="10"/>
  <c r="D196" i="10" s="1"/>
  <c r="E946" i="10"/>
  <c r="C485" i="10"/>
  <c r="D485" i="10" s="1"/>
  <c r="C724" i="10"/>
  <c r="D724" i="10" s="1"/>
  <c r="C27" i="10"/>
  <c r="D27" i="10" s="1"/>
  <c r="E199" i="10"/>
  <c r="C515" i="10"/>
  <c r="D515" i="10" s="1"/>
  <c r="E999" i="10"/>
  <c r="C999" i="10"/>
  <c r="D999" i="10" s="1"/>
  <c r="E524" i="10"/>
  <c r="C524" i="10"/>
  <c r="D524" i="10" s="1"/>
  <c r="E841" i="10"/>
  <c r="C841" i="10"/>
  <c r="D841" i="10" s="1"/>
  <c r="C713" i="10"/>
  <c r="D713" i="10" s="1"/>
  <c r="E847" i="10"/>
  <c r="C847" i="10"/>
  <c r="D847" i="10" s="1"/>
  <c r="C994" i="10"/>
  <c r="D994" i="10" s="1"/>
  <c r="C175" i="10"/>
  <c r="D175" i="10" s="1"/>
  <c r="E817" i="10"/>
  <c r="C817" i="10"/>
  <c r="D817" i="10" s="1"/>
  <c r="C566" i="10"/>
  <c r="D566" i="10" s="1"/>
  <c r="E338" i="10"/>
  <c r="C338" i="10"/>
  <c r="D338" i="10" s="1"/>
  <c r="E555" i="10"/>
  <c r="E316" i="10"/>
  <c r="C316" i="10"/>
  <c r="D316" i="10" s="1"/>
  <c r="E952" i="10"/>
  <c r="C133" i="10"/>
  <c r="D133" i="10" s="1"/>
  <c r="E131" i="10"/>
  <c r="E112" i="10"/>
  <c r="C112" i="10"/>
  <c r="D112" i="10" s="1"/>
  <c r="E535" i="10"/>
  <c r="C535" i="10"/>
  <c r="D535" i="10" s="1"/>
  <c r="C804" i="10"/>
  <c r="D804" i="10" s="1"/>
  <c r="C729" i="10"/>
  <c r="D729" i="10" s="1"/>
  <c r="E579" i="10"/>
  <c r="C313" i="10"/>
  <c r="D313" i="10" s="1"/>
  <c r="C237" i="10"/>
  <c r="D237" i="10" s="1"/>
  <c r="C517" i="10"/>
  <c r="D517" i="10" s="1"/>
  <c r="E811" i="10"/>
  <c r="C811" i="10"/>
  <c r="D811" i="10" s="1"/>
  <c r="E182" i="10"/>
  <c r="C182" i="10"/>
  <c r="D182" i="10" s="1"/>
  <c r="C559" i="10"/>
  <c r="D559" i="10" s="1"/>
  <c r="E559" i="10"/>
  <c r="E675" i="10"/>
  <c r="C675" i="10"/>
  <c r="D675" i="10" s="1"/>
  <c r="E481" i="10"/>
  <c r="C481" i="10"/>
  <c r="D481" i="10" s="1"/>
  <c r="E528" i="10"/>
  <c r="C528" i="10"/>
  <c r="D528" i="10" s="1"/>
  <c r="E292" i="10"/>
  <c r="C547" i="10"/>
  <c r="D547" i="10" s="1"/>
  <c r="E337" i="10"/>
  <c r="C337" i="10"/>
  <c r="D337" i="10" s="1"/>
  <c r="E272" i="10"/>
  <c r="E920" i="10"/>
  <c r="E175" i="10"/>
  <c r="C235" i="10"/>
  <c r="D235" i="10" s="1"/>
  <c r="E694" i="10"/>
  <c r="C694" i="10"/>
  <c r="D694" i="10" s="1"/>
  <c r="C627" i="10"/>
  <c r="D627" i="10" s="1"/>
  <c r="C749" i="10"/>
  <c r="D749" i="10" s="1"/>
  <c r="E581" i="10"/>
  <c r="E788" i="10"/>
  <c r="C788" i="10"/>
  <c r="D788" i="10" s="1"/>
  <c r="E795" i="10"/>
  <c r="E171" i="10"/>
  <c r="C214" i="10"/>
  <c r="D214" i="10" s="1"/>
  <c r="E516" i="10"/>
  <c r="C516" i="10"/>
  <c r="D516" i="10" s="1"/>
  <c r="C188" i="10"/>
  <c r="D188" i="10" s="1"/>
  <c r="E353" i="10"/>
  <c r="C353" i="10"/>
  <c r="D353" i="10" s="1"/>
  <c r="C415" i="10"/>
  <c r="D415" i="10" s="1"/>
  <c r="E296" i="10"/>
  <c r="C607" i="10"/>
  <c r="D607" i="10" s="1"/>
  <c r="C1005" i="10"/>
  <c r="D1005" i="10" s="1"/>
  <c r="E1005" i="10"/>
  <c r="C22" i="10"/>
  <c r="D22" i="10" s="1"/>
  <c r="C649" i="10"/>
  <c r="D649" i="10" s="1"/>
  <c r="E649" i="10"/>
  <c r="C692" i="10"/>
  <c r="D692" i="10" s="1"/>
  <c r="E732" i="10"/>
  <c r="C143" i="10"/>
  <c r="D143" i="10" s="1"/>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C916" i="10"/>
  <c r="D916" i="10" s="1"/>
  <c r="E616" i="10"/>
  <c r="C616" i="10"/>
  <c r="D616" i="10" s="1"/>
  <c r="E358" i="10"/>
  <c r="C358" i="10"/>
  <c r="D358" i="10" s="1"/>
  <c r="E633" i="10"/>
  <c r="C633" i="10"/>
  <c r="D633" i="10" s="1"/>
  <c r="E681" i="10"/>
  <c r="E545" i="10"/>
  <c r="C545" i="10"/>
  <c r="D545" i="10" s="1"/>
  <c r="E562" i="10"/>
  <c r="C562" i="10"/>
  <c r="D562" i="10" s="1"/>
  <c r="C58" i="10"/>
  <c r="D58" i="10" s="1"/>
  <c r="C922" i="10"/>
  <c r="D922" i="10" s="1"/>
  <c r="C215" i="10"/>
  <c r="D215" i="10" s="1"/>
  <c r="C356" i="10"/>
  <c r="D356" i="10" s="1"/>
  <c r="E356" i="10"/>
  <c r="C456" i="10"/>
  <c r="D456" i="10" s="1"/>
  <c r="E456" i="10"/>
  <c r="C99" i="10"/>
  <c r="D99" i="10" s="1"/>
  <c r="C51" i="10"/>
  <c r="D51" i="10" s="1"/>
  <c r="E340" i="10"/>
  <c r="C340" i="10"/>
  <c r="D340" i="10" s="1"/>
  <c r="E711" i="10"/>
  <c r="C711" i="10"/>
  <c r="D711" i="10" s="1"/>
  <c r="C830" i="10"/>
  <c r="D830" i="10" s="1"/>
  <c r="C300" i="10"/>
  <c r="D300" i="10" s="1"/>
  <c r="E300" i="10"/>
  <c r="E336" i="10"/>
  <c r="C336" i="10"/>
  <c r="D336" i="10" s="1"/>
  <c r="E609" i="10"/>
  <c r="C121" i="10"/>
  <c r="D121" i="10" s="1"/>
  <c r="E260" i="10"/>
  <c r="C260" i="10"/>
  <c r="D260" i="10" s="1"/>
  <c r="E35" i="10"/>
  <c r="C35" i="10"/>
  <c r="D35" i="10" s="1"/>
  <c r="E544" i="10"/>
  <c r="C544" i="10"/>
  <c r="D544" i="10" s="1"/>
  <c r="C154" i="10"/>
  <c r="D154" i="10" s="1"/>
  <c r="C478" i="10"/>
  <c r="D478" i="10" s="1"/>
  <c r="E600" i="10"/>
  <c r="C600" i="10"/>
  <c r="D600" i="10" s="1"/>
  <c r="C958" i="10"/>
  <c r="D958" i="10" s="1"/>
  <c r="E958" i="10"/>
  <c r="C950" i="10"/>
  <c r="D950" i="10" s="1"/>
  <c r="E363" i="10"/>
  <c r="C363" i="10"/>
  <c r="D363" i="10" s="1"/>
  <c r="C483" i="10"/>
  <c r="D483" i="10" s="1"/>
  <c r="C24" i="10"/>
  <c r="D24" i="10" s="1"/>
  <c r="E244" i="10"/>
  <c r="C244" i="10"/>
  <c r="D244" i="10" s="1"/>
  <c r="E215" i="10"/>
  <c r="E132" i="10"/>
  <c r="C132" i="10"/>
  <c r="D132" i="10" s="1"/>
  <c r="E478" i="10"/>
  <c r="E61" i="10"/>
  <c r="C821" i="10"/>
  <c r="D821" i="10" s="1"/>
  <c r="E930" i="10"/>
  <c r="C1002" i="10"/>
  <c r="D1002" i="10" s="1"/>
  <c r="E1002" i="10"/>
  <c r="E464" i="10"/>
  <c r="C464" i="10"/>
  <c r="D464" i="10" s="1"/>
  <c r="C734" i="10"/>
  <c r="D734" i="10" s="1"/>
  <c r="E734" i="10"/>
  <c r="C708" i="10"/>
  <c r="D708" i="10" s="1"/>
  <c r="E629" i="10"/>
  <c r="C629" i="10"/>
  <c r="D629" i="10" s="1"/>
  <c r="E207" i="10"/>
  <c r="C207" i="10"/>
  <c r="D207" i="10" s="1"/>
  <c r="C1007" i="10"/>
  <c r="D1007" i="10" s="1"/>
  <c r="E786" i="10"/>
  <c r="E903" i="10"/>
  <c r="E809" i="10"/>
  <c r="C453" i="10"/>
  <c r="D453" i="10" s="1"/>
  <c r="C864" i="10"/>
  <c r="D864" i="10" s="1"/>
  <c r="E936" i="10"/>
  <c r="C936" i="10"/>
  <c r="D936" i="10" s="1"/>
  <c r="E202" i="10"/>
  <c r="C202" i="10"/>
  <c r="D202" i="10" s="1"/>
  <c r="C493" i="10"/>
  <c r="D493" i="10" s="1"/>
  <c r="E419" i="10"/>
  <c r="C419" i="10"/>
  <c r="D419" i="10" s="1"/>
  <c r="E631" i="10"/>
  <c r="C631" i="10"/>
  <c r="D631" i="10" s="1"/>
  <c r="E752" i="10"/>
  <c r="C752" i="10"/>
  <c r="D752" i="10" s="1"/>
  <c r="C201" i="10"/>
  <c r="D201" i="10" s="1"/>
  <c r="E269" i="10"/>
  <c r="C269" i="10"/>
  <c r="D269" i="10" s="1"/>
  <c r="E309" i="10"/>
  <c r="C309" i="10"/>
  <c r="D309" i="10" s="1"/>
  <c r="E99" i="10"/>
  <c r="C954" i="10"/>
  <c r="D954" i="10" s="1"/>
  <c r="E954" i="10"/>
  <c r="E221" i="10"/>
  <c r="C221" i="10"/>
  <c r="D221" i="10" s="1"/>
  <c r="C510" i="10"/>
  <c r="D510" i="10" s="1"/>
  <c r="E510" i="10"/>
  <c r="C180" i="10"/>
  <c r="D180" i="10" s="1"/>
  <c r="E835" i="10"/>
  <c r="E557" i="10"/>
  <c r="E886" i="10"/>
  <c r="C886" i="10"/>
  <c r="D886" i="10" s="1"/>
  <c r="E589" i="10"/>
  <c r="C589" i="10"/>
  <c r="D589" i="10" s="1"/>
  <c r="C335" i="10"/>
  <c r="D335" i="10" s="1"/>
  <c r="E335" i="10"/>
  <c r="E372" i="10"/>
  <c r="C372" i="10"/>
  <c r="D372" i="10" s="1"/>
  <c r="C549" i="10"/>
  <c r="D549" i="10" s="1"/>
  <c r="E406" i="10"/>
  <c r="C709" i="10"/>
  <c r="D709" i="10" s="1"/>
  <c r="E709" i="10"/>
  <c r="E692" i="10"/>
  <c r="E972" i="10"/>
  <c r="C972" i="10"/>
  <c r="D972" i="10" s="1"/>
  <c r="C232" i="10"/>
  <c r="D232" i="10" s="1"/>
  <c r="E68" i="10"/>
  <c r="E324" i="10"/>
  <c r="C255" i="10"/>
  <c r="D255" i="10" s="1"/>
  <c r="C945" i="10"/>
  <c r="D945" i="10" s="1"/>
  <c r="E284" i="10"/>
  <c r="C284" i="10"/>
  <c r="D284" i="10" s="1"/>
  <c r="E566" i="10"/>
  <c r="E1008" i="10"/>
  <c r="C1008" i="10"/>
  <c r="D1008" i="10" s="1"/>
  <c r="C208" i="10"/>
  <c r="D208" i="10" s="1"/>
  <c r="E208" i="10"/>
  <c r="E552" i="10"/>
  <c r="C552" i="10"/>
  <c r="D552" i="10" s="1"/>
  <c r="E240" i="10"/>
  <c r="E140" i="10"/>
  <c r="C140" i="10"/>
  <c r="D140" i="10" s="1"/>
  <c r="C803" i="10"/>
  <c r="D803" i="10" s="1"/>
  <c r="E303" i="10"/>
  <c r="C303" i="10"/>
  <c r="D303" i="10" s="1"/>
  <c r="C564" i="10"/>
  <c r="D564" i="10" s="1"/>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s="1"/>
  <c r="E803" i="10"/>
  <c r="E52" i="10"/>
  <c r="C52" i="10"/>
  <c r="D52" i="10" s="1"/>
  <c r="E154" i="10"/>
  <c r="E346" i="10"/>
  <c r="E987" i="10"/>
  <c r="C987" i="10"/>
  <c r="D987" i="10" s="1"/>
  <c r="C879" i="10"/>
  <c r="D879" i="10" s="1"/>
  <c r="E879" i="10"/>
  <c r="E1007" i="10"/>
  <c r="E549" i="10"/>
  <c r="E733" i="10"/>
  <c r="C733" i="10"/>
  <c r="D733" i="10" s="1"/>
  <c r="E235" i="10"/>
  <c r="E20" i="10"/>
  <c r="C20" i="10"/>
  <c r="D20" i="10" s="1"/>
  <c r="C414" i="10"/>
  <c r="D414" i="10" s="1"/>
  <c r="C388" i="10"/>
  <c r="D388" i="10" s="1"/>
  <c r="E180" i="10"/>
  <c r="C383" i="10"/>
  <c r="D383" i="10" s="1"/>
  <c r="E685" i="10"/>
  <c r="C685" i="10"/>
  <c r="D685" i="10" s="1"/>
  <c r="E899" i="10"/>
  <c r="C899" i="10"/>
  <c r="D899" i="10" s="1"/>
  <c r="E670" i="10"/>
  <c r="C670" i="10"/>
  <c r="D670" i="10" s="1"/>
  <c r="E107" i="10"/>
  <c r="C107" i="10"/>
  <c r="D107" i="10" s="1"/>
  <c r="E960" i="10"/>
  <c r="C960" i="10"/>
  <c r="D960" i="10" s="1"/>
  <c r="C522" i="10"/>
  <c r="D522" i="10" s="1"/>
  <c r="E313" i="10"/>
  <c r="E331" i="10"/>
  <c r="E620" i="10"/>
  <c r="C620" i="10"/>
  <c r="D620" i="10" s="1"/>
  <c r="E643" i="10"/>
  <c r="C643" i="10"/>
  <c r="D643" i="10" s="1"/>
  <c r="E821" i="10"/>
  <c r="C376" i="10"/>
  <c r="D376" i="10" s="1"/>
  <c r="E376" i="10"/>
  <c r="E87" i="10"/>
  <c r="C87" i="10"/>
  <c r="D87" i="10" s="1"/>
  <c r="C391" i="10"/>
  <c r="D391" i="10" s="1"/>
  <c r="E901" i="10"/>
  <c r="E480" i="10"/>
  <c r="C480" i="10"/>
  <c r="D480" i="10" s="1"/>
  <c r="C513" i="10"/>
  <c r="D513" i="10" s="1"/>
  <c r="E513" i="10"/>
  <c r="E283" i="10"/>
  <c r="C283" i="10"/>
  <c r="D283" i="10" s="1"/>
  <c r="E256" i="10"/>
  <c r="C256" i="10"/>
  <c r="D256" i="10" s="1"/>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C774" i="10"/>
  <c r="D774" i="10" s="1"/>
  <c r="E462" i="10"/>
  <c r="E60" i="10"/>
  <c r="E201" i="10"/>
  <c r="E772" i="10"/>
  <c r="C772" i="10"/>
  <c r="D772" i="10" s="1"/>
  <c r="E768" i="10"/>
  <c r="C768" i="10"/>
  <c r="D768" i="10" s="1"/>
  <c r="C998" i="10"/>
  <c r="D998" i="10" s="1"/>
  <c r="C518" i="10"/>
  <c r="D518" i="10" s="1"/>
  <c r="E518" i="10"/>
  <c r="E18" i="10"/>
  <c r="C18" i="10"/>
  <c r="D18" i="10" s="1"/>
  <c r="E717" i="10"/>
  <c r="C717" i="10"/>
  <c r="D717" i="10" s="1"/>
  <c r="E282" i="10"/>
  <c r="C282" i="10"/>
  <c r="D282" i="10" s="1"/>
  <c r="E424" i="10"/>
  <c r="C424" i="10"/>
  <c r="D424" i="10" s="1"/>
  <c r="E938" i="10"/>
  <c r="C938" i="10"/>
  <c r="D938" i="10" s="1"/>
  <c r="C702" i="10"/>
  <c r="D702" i="10" s="1"/>
  <c r="E713" i="10"/>
  <c r="C900" i="10"/>
  <c r="D900" i="10" s="1"/>
  <c r="C951" i="10"/>
  <c r="D951" i="10" s="1"/>
  <c r="E377" i="10"/>
  <c r="C377" i="10"/>
  <c r="D377" i="10" s="1"/>
  <c r="E889" i="10"/>
  <c r="C889" i="10"/>
  <c r="D889" i="10" s="1"/>
  <c r="E644" i="10"/>
  <c r="C644" i="10"/>
  <c r="D644" i="10" s="1"/>
  <c r="E551" i="10"/>
  <c r="C551" i="10"/>
  <c r="D551" i="10" s="1"/>
  <c r="E842" i="10"/>
  <c r="E846" i="10"/>
  <c r="C846" i="10"/>
  <c r="D846" i="10" s="1"/>
  <c r="C664" i="10"/>
  <c r="D664" i="10" s="1"/>
  <c r="E138" i="10"/>
  <c r="C138" i="10"/>
  <c r="D138" i="10" s="1"/>
  <c r="E152" i="10"/>
  <c r="C152" i="10"/>
  <c r="D152" i="10" s="1"/>
  <c r="E101" i="10"/>
  <c r="C101" i="10"/>
  <c r="D101" i="10" s="1"/>
  <c r="E1004" i="10"/>
  <c r="C1004" i="10"/>
  <c r="D1004" i="10" s="1"/>
  <c r="E233" i="10"/>
  <c r="C233" i="10"/>
  <c r="D233" i="10" s="1"/>
  <c r="E414" i="10"/>
  <c r="C193" i="10"/>
  <c r="D193" i="10" s="1"/>
  <c r="E575" i="10"/>
  <c r="C575" i="10"/>
  <c r="D575" i="10" s="1"/>
  <c r="E587" i="10"/>
  <c r="C587" i="10"/>
  <c r="D587" i="10" s="1"/>
  <c r="C173" i="10"/>
  <c r="D173" i="10" s="1"/>
  <c r="C297" i="10"/>
  <c r="D297" i="10" s="1"/>
  <c r="C81" i="10"/>
  <c r="D81" i="10" s="1"/>
  <c r="C720" i="10"/>
  <c r="D720" i="10" s="1"/>
  <c r="E320" i="10"/>
  <c r="C320" i="10"/>
  <c r="D320" i="10" s="1"/>
  <c r="E588" i="10"/>
  <c r="C588" i="10"/>
  <c r="D588" i="10" s="1"/>
  <c r="E884" i="10"/>
  <c r="C884" i="10"/>
  <c r="D884" i="10" s="1"/>
  <c r="E487" i="10"/>
  <c r="C487" i="10"/>
  <c r="D487" i="10" s="1"/>
  <c r="C97" i="10"/>
  <c r="D97" i="10" s="1"/>
  <c r="C417" i="10"/>
  <c r="D417" i="10" s="1"/>
  <c r="E778" i="10"/>
  <c r="C778" i="10"/>
  <c r="D778" i="10" s="1"/>
  <c r="E188" i="10"/>
  <c r="E483" i="10"/>
  <c r="E211" i="10"/>
  <c r="C211" i="10"/>
  <c r="D211" i="10" s="1"/>
  <c r="E58" i="10"/>
  <c r="E242" i="10"/>
  <c r="C242" i="10"/>
  <c r="D242" i="10" s="1"/>
  <c r="E874" i="10"/>
  <c r="C874" i="10"/>
  <c r="D874" i="10" s="1"/>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688" i="10"/>
  <c r="D688" i="10" s="1"/>
  <c r="C396" i="10"/>
  <c r="D396" i="10" s="1"/>
  <c r="E650" i="10"/>
  <c r="E93" i="10"/>
  <c r="E546" i="10"/>
  <c r="C546" i="10"/>
  <c r="D546" i="10" s="1"/>
  <c r="E854" i="10"/>
  <c r="C854" i="10"/>
  <c r="D854" i="10" s="1"/>
  <c r="E209" i="10"/>
  <c r="C209" i="10"/>
  <c r="D209" i="10" s="1"/>
  <c r="E84" i="10"/>
  <c r="C84" i="10"/>
  <c r="D84" i="10" s="1"/>
  <c r="E648" i="10"/>
  <c r="C648" i="10"/>
  <c r="D648" i="10" s="1"/>
  <c r="C339" i="10"/>
  <c r="D339" i="10" s="1"/>
  <c r="E922" i="10"/>
  <c r="E826" i="10"/>
  <c r="C826" i="10"/>
  <c r="D826" i="10" s="1"/>
  <c r="E702" i="10"/>
  <c r="C19" i="10"/>
  <c r="D19" i="10" s="1"/>
  <c r="E241" i="10"/>
  <c r="C241" i="10"/>
  <c r="D241" i="10" s="1"/>
  <c r="E423" i="10"/>
  <c r="C420" i="10"/>
  <c r="D420" i="10" s="1"/>
  <c r="E420" i="10"/>
  <c r="E815" i="10"/>
  <c r="C815" i="10"/>
  <c r="D815" i="10" s="1"/>
  <c r="E540" i="10"/>
  <c r="C540" i="10"/>
  <c r="D540" i="10" s="1"/>
  <c r="C569" i="10"/>
  <c r="D569" i="10" s="1"/>
  <c r="E695" i="10"/>
  <c r="E193" i="10"/>
  <c r="E955" i="10"/>
  <c r="C955" i="10"/>
  <c r="D955" i="10" s="1"/>
  <c r="E319" i="10"/>
  <c r="C319" i="10"/>
  <c r="D319" i="10" s="1"/>
  <c r="C106" i="10"/>
  <c r="D106" i="10" s="1"/>
  <c r="E749" i="10"/>
  <c r="E183" i="10"/>
  <c r="C183" i="10"/>
  <c r="D183" i="10" s="1"/>
  <c r="E158" i="10"/>
  <c r="C158" i="10"/>
  <c r="D158" i="10" s="1"/>
  <c r="E991" i="10"/>
  <c r="C991" i="10"/>
  <c r="D991" i="10" s="1"/>
  <c r="E687" i="10"/>
  <c r="E206" i="10"/>
  <c r="C206" i="10"/>
  <c r="D206" i="10" s="1"/>
  <c r="E967" i="10"/>
  <c r="C967" i="10"/>
  <c r="D967" i="10" s="1"/>
  <c r="E605" i="10"/>
  <c r="C605" i="10"/>
  <c r="D605" i="10" s="1"/>
  <c r="E124" i="10"/>
  <c r="C124" i="10"/>
  <c r="D124" i="10" s="1"/>
  <c r="C331" i="10"/>
  <c r="D331" i="10" s="1"/>
  <c r="C747" i="10"/>
  <c r="D747" i="10" s="1"/>
  <c r="E804" i="10"/>
  <c r="C134" i="10"/>
  <c r="D134" i="10" s="1"/>
  <c r="E504" i="10"/>
  <c r="C504" i="10"/>
  <c r="D504" i="10" s="1"/>
  <c r="E624" i="10"/>
  <c r="C72" i="10"/>
  <c r="D72" i="10" s="1"/>
  <c r="E146" i="10"/>
  <c r="C146" i="10"/>
  <c r="D146" i="10" s="1"/>
  <c r="E858" i="10"/>
  <c r="C858" i="10"/>
  <c r="D858" i="10" s="1"/>
  <c r="E407" i="10"/>
  <c r="C407" i="10"/>
  <c r="D407" i="10" s="1"/>
  <c r="E461" i="10"/>
  <c r="C461" i="10"/>
  <c r="D461" i="10" s="1"/>
  <c r="E448" i="10"/>
  <c r="C448" i="10"/>
  <c r="D448" i="10" s="1"/>
  <c r="E169" i="10"/>
  <c r="C169" i="10"/>
  <c r="D169" i="10" s="1"/>
  <c r="E1000" i="10"/>
  <c r="C1000" i="10"/>
  <c r="D1000" i="10" s="1"/>
  <c r="E474" i="10"/>
  <c r="C474" i="10"/>
  <c r="D474" i="10" s="1"/>
  <c r="E751" i="10"/>
  <c r="C751" i="10"/>
  <c r="D751" i="10" s="1"/>
  <c r="E981" i="10"/>
  <c r="C981" i="10"/>
  <c r="D981" i="10" s="1"/>
  <c r="E370" i="10"/>
  <c r="C370" i="10"/>
  <c r="D370" i="10" s="1"/>
  <c r="C342" i="10"/>
  <c r="D342" i="10" s="1"/>
  <c r="E339" i="10"/>
  <c r="E415" i="10"/>
  <c r="C925" i="10"/>
  <c r="D925" i="10" s="1"/>
  <c r="E998" i="10"/>
  <c r="C986" i="10"/>
  <c r="D986" i="10" s="1"/>
  <c r="E986" i="10"/>
  <c r="C660" i="10"/>
  <c r="D660" i="10" s="1"/>
  <c r="E660" i="10"/>
  <c r="E246" i="10"/>
  <c r="C246" i="10"/>
  <c r="D246" i="10" s="1"/>
  <c r="E445" i="10"/>
  <c r="C445" i="10"/>
  <c r="D445" i="10" s="1"/>
  <c r="C833" i="10"/>
  <c r="D833" i="10" s="1"/>
  <c r="E248" i="10"/>
  <c r="C248" i="10"/>
  <c r="D248" i="10" s="1"/>
  <c r="E261" i="10"/>
  <c r="C261" i="10"/>
  <c r="D261" i="10" s="1"/>
  <c r="E606" i="10"/>
  <c r="C606" i="10"/>
  <c r="D606" i="10" s="1"/>
  <c r="C602" i="10"/>
  <c r="D602" i="10" s="1"/>
  <c r="C118" i="10"/>
  <c r="D118" i="10" s="1"/>
  <c r="E222" i="10"/>
  <c r="C222" i="10"/>
  <c r="D222" i="10" s="1"/>
  <c r="E701" i="10"/>
  <c r="C701" i="10"/>
  <c r="D701" i="10" s="1"/>
  <c r="E121" i="10"/>
  <c r="E873" i="10"/>
  <c r="C873" i="10"/>
  <c r="D873" i="10" s="1"/>
  <c r="E277" i="10"/>
  <c r="C277" i="10"/>
  <c r="D277" i="10" s="1"/>
  <c r="E388" i="10"/>
  <c r="E512" i="10"/>
  <c r="C512" i="10"/>
  <c r="D512" i="10" s="1"/>
  <c r="E173" i="10"/>
  <c r="E349" i="10"/>
  <c r="C349" i="10"/>
  <c r="D349" i="10" s="1"/>
  <c r="E77" i="10"/>
  <c r="C77" i="10"/>
  <c r="D77" i="10" s="1"/>
  <c r="C892" i="10"/>
  <c r="D892" i="10" s="1"/>
  <c r="E664" i="10"/>
  <c r="E651" i="10"/>
  <c r="C651" i="10"/>
  <c r="D651" i="10" s="1"/>
  <c r="C875" i="10"/>
  <c r="D875" i="10" s="1"/>
  <c r="C568" i="10"/>
  <c r="D568" i="10" s="1"/>
  <c r="E29" i="10"/>
  <c r="C29" i="10"/>
  <c r="D29" i="10" s="1"/>
  <c r="E907" i="10"/>
  <c r="C907" i="10"/>
  <c r="D907" i="10" s="1"/>
  <c r="C258" i="10"/>
  <c r="D258" i="10" s="1"/>
  <c r="E378" i="10"/>
  <c r="C378" i="10"/>
  <c r="D378" i="10" s="1"/>
  <c r="E507" i="10"/>
  <c r="C507" i="10"/>
  <c r="D507" i="10" s="1"/>
  <c r="E122" i="10"/>
  <c r="C122" i="10"/>
  <c r="D122" i="10" s="1"/>
  <c r="C299" i="10"/>
  <c r="D299" i="10" s="1"/>
  <c r="E302" i="10"/>
  <c r="C302" i="10"/>
  <c r="D302" i="10" s="1"/>
  <c r="E543" i="10"/>
  <c r="C543" i="10"/>
  <c r="D543" i="10" s="1"/>
  <c r="E66" i="10"/>
  <c r="C66" i="10"/>
  <c r="D66" i="10" s="1"/>
  <c r="C912" i="10"/>
  <c r="D912" i="10" s="1"/>
  <c r="E537" i="10"/>
  <c r="C537" i="10"/>
  <c r="D537" i="10" s="1"/>
  <c r="E382" i="10"/>
  <c r="C382" i="10"/>
  <c r="D382" i="10" s="1"/>
  <c r="E532" i="10"/>
  <c r="C532" i="10"/>
  <c r="D532" i="10" s="1"/>
  <c r="E724" i="10"/>
  <c r="C671" i="10"/>
  <c r="D671" i="10" s="1"/>
  <c r="E79" i="10"/>
  <c r="C79" i="10"/>
  <c r="D79" i="10" s="1"/>
  <c r="E892" i="10"/>
  <c r="E935" i="10"/>
  <c r="C935" i="10"/>
  <c r="D935" i="10" s="1"/>
  <c r="E726" i="10"/>
  <c r="C726" i="10"/>
  <c r="D726" i="10" s="1"/>
  <c r="C413" i="10"/>
  <c r="D413" i="10" s="1"/>
  <c r="E712" i="10"/>
  <c r="C712" i="10"/>
  <c r="D712" i="10" s="1"/>
  <c r="E196" i="10"/>
  <c r="E985" i="10"/>
  <c r="C985" i="10"/>
  <c r="D985" i="10" s="1"/>
  <c r="E476" i="10"/>
  <c r="C476" i="10"/>
  <c r="D476" i="10" s="1"/>
  <c r="E988" i="10"/>
  <c r="C988" i="10"/>
  <c r="D988" i="10" s="1"/>
  <c r="C565" i="10"/>
  <c r="D565" i="10" s="1"/>
  <c r="E904" i="10"/>
  <c r="C904" i="10"/>
  <c r="D904" i="10" s="1"/>
  <c r="E165" i="10"/>
  <c r="C165" i="10"/>
  <c r="D165" i="10" s="1"/>
  <c r="E814" i="10"/>
  <c r="C814" i="10"/>
  <c r="D814" i="10" s="1"/>
  <c r="E577" i="10"/>
  <c r="C577" i="10"/>
  <c r="D577" i="10" s="1"/>
  <c r="E834" i="10"/>
  <c r="C834" i="10"/>
  <c r="D834" i="10" s="1"/>
  <c r="E526" i="10"/>
  <c r="C526" i="10"/>
  <c r="D526" i="10" s="1"/>
  <c r="E391" i="10"/>
  <c r="E672" i="10"/>
  <c r="C672" i="10"/>
  <c r="D672" i="10" s="1"/>
  <c r="E885" i="10"/>
  <c r="C885" i="10"/>
  <c r="D885" i="10" s="1"/>
  <c r="E375" i="10"/>
  <c r="C375" i="10"/>
  <c r="D375" i="10" s="1"/>
  <c r="E500" i="10"/>
  <c r="C500" i="10"/>
  <c r="D500" i="10" s="1"/>
  <c r="E950" i="10"/>
  <c r="E844" i="10"/>
  <c r="C844" i="10"/>
  <c r="D844" i="10" s="1"/>
  <c r="E980" i="10"/>
  <c r="C980" i="10"/>
  <c r="D980" i="10" s="1"/>
  <c r="E74" i="10"/>
  <c r="C74" i="10"/>
  <c r="D74" i="10" s="1"/>
  <c r="E417" i="10"/>
  <c r="E727" i="10"/>
  <c r="C727" i="10"/>
  <c r="D727" i="10" s="1"/>
  <c r="E949" i="10"/>
  <c r="E569" i="10"/>
  <c r="C150" i="10"/>
  <c r="D150" i="10" s="1"/>
  <c r="E515" i="10"/>
  <c r="E347" i="10"/>
  <c r="C347" i="10"/>
  <c r="D347" i="10" s="1"/>
  <c r="E102" i="10"/>
  <c r="C102" i="10"/>
  <c r="D102" i="10" s="1"/>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C852" i="10"/>
  <c r="D852" i="10" s="1"/>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C384" i="10"/>
  <c r="D384" i="10" s="1"/>
  <c r="E875" i="10"/>
  <c r="E614" i="10"/>
  <c r="C614" i="10"/>
  <c r="D614" i="10" s="1"/>
  <c r="E924" i="10"/>
  <c r="C924" i="10"/>
  <c r="D924" i="10" s="1"/>
  <c r="E977" i="10"/>
  <c r="C977" i="10"/>
  <c r="D977" i="10" s="1"/>
  <c r="E661" i="10"/>
  <c r="C661" i="10"/>
  <c r="D661" i="10" s="1"/>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C655" i="10"/>
  <c r="D655" i="10" s="1"/>
  <c r="E953" i="10"/>
  <c r="C953" i="10"/>
  <c r="D953" i="10" s="1"/>
  <c r="E113" i="10"/>
  <c r="E825" i="10"/>
  <c r="E880" i="10"/>
  <c r="C880" i="10"/>
  <c r="D880" i="10" s="1"/>
  <c r="E939" i="10"/>
  <c r="C939" i="10"/>
  <c r="D939" i="10" s="1"/>
  <c r="E830" i="10"/>
  <c r="E306" i="10"/>
  <c r="C306" i="10"/>
  <c r="D306" i="10" s="1"/>
  <c r="E790" i="10"/>
  <c r="C790" i="10"/>
  <c r="D790" i="10" s="1"/>
  <c r="E802" i="10"/>
  <c r="C802" i="10"/>
  <c r="D802" i="10" s="1"/>
  <c r="E801" i="10"/>
  <c r="E1010" i="10"/>
  <c r="C1010" i="10"/>
  <c r="D1010" i="10" s="1"/>
  <c r="E397" i="10"/>
  <c r="C397" i="10"/>
  <c r="D397" i="10" s="1"/>
  <c r="E223" i="10"/>
  <c r="E586" i="10"/>
  <c r="C586" i="10"/>
  <c r="D586" i="10" s="1"/>
  <c r="E217" i="10"/>
  <c r="C217" i="10"/>
  <c r="D217" i="10" s="1"/>
  <c r="E51" i="10"/>
  <c r="E134" i="10"/>
  <c r="E489" i="10"/>
  <c r="C489" i="10"/>
  <c r="D489" i="10" s="1"/>
  <c r="E75" i="10"/>
  <c r="C75" i="10"/>
  <c r="D75" i="10" s="1"/>
  <c r="E564" i="10"/>
  <c r="E271" i="10"/>
  <c r="C271" i="10"/>
  <c r="D271" i="10" s="1"/>
  <c r="E634" i="10"/>
  <c r="C634" i="10"/>
  <c r="D634" i="10" s="1"/>
  <c r="E573" i="10"/>
  <c r="C573" i="10"/>
  <c r="D573" i="10" s="1"/>
  <c r="E793" i="10"/>
  <c r="C793" i="10"/>
  <c r="D793" i="10" s="1"/>
  <c r="E495" i="10"/>
  <c r="C495" i="10"/>
  <c r="D495" i="10" s="1"/>
  <c r="C943" i="10"/>
  <c r="D943" i="10" s="1"/>
  <c r="E943" i="10"/>
  <c r="E617" i="10"/>
  <c r="C617" i="10"/>
  <c r="D617" i="10" s="1"/>
  <c r="E693" i="10"/>
  <c r="C693" i="10"/>
  <c r="D693" i="10" s="1"/>
  <c r="E395" i="10"/>
  <c r="C395" i="10"/>
  <c r="D395" i="10" s="1"/>
  <c r="E418" i="10"/>
  <c r="C418" i="10"/>
  <c r="D418" i="10" s="1"/>
  <c r="E364" i="10"/>
  <c r="C364" i="10"/>
  <c r="D364" i="10" s="1"/>
  <c r="E441" i="10"/>
  <c r="C441" i="10"/>
  <c r="D441" i="10" s="1"/>
  <c r="E621" i="10"/>
  <c r="C621" i="10"/>
  <c r="D621" i="10" s="1"/>
  <c r="E966" i="10"/>
  <c r="C966" i="10"/>
  <c r="D966" i="10" s="1"/>
  <c r="E392" i="10"/>
  <c r="C392" i="10"/>
  <c r="D392" i="10" s="1"/>
  <c r="E262" i="10"/>
  <c r="C262" i="10"/>
  <c r="D262" i="10" s="1"/>
  <c r="E446" i="10"/>
  <c r="C446" i="10"/>
  <c r="D446" i="10" s="1"/>
  <c r="E118" i="10"/>
  <c r="E671" i="10"/>
  <c r="E365" i="10"/>
  <c r="C365" i="10"/>
  <c r="D365" i="10" s="1"/>
  <c r="E828" i="10"/>
  <c r="C828" i="10"/>
  <c r="D828" i="10" s="1"/>
  <c r="C645" i="10"/>
  <c r="D645" i="10" s="1"/>
  <c r="E645" i="10"/>
  <c r="E26" i="10"/>
  <c r="C26" i="10"/>
  <c r="D26" i="10" s="1"/>
  <c r="E315" i="10"/>
  <c r="C315" i="10"/>
  <c r="D315" i="10" s="1"/>
  <c r="E243" i="10"/>
  <c r="C243" i="10"/>
  <c r="D243" i="10" s="1"/>
  <c r="E869" i="10"/>
  <c r="C869" i="10"/>
  <c r="D869" i="10" s="1"/>
  <c r="E311" i="10"/>
  <c r="C311" i="10"/>
  <c r="D311" i="10" s="1"/>
  <c r="E410" i="10"/>
  <c r="C410" i="10"/>
  <c r="D410" i="10" s="1"/>
  <c r="E908" i="10"/>
  <c r="C908" i="10"/>
  <c r="D908" i="10" s="1"/>
  <c r="E469" i="10"/>
  <c r="C469" i="10"/>
  <c r="D469" i="10" s="1"/>
  <c r="E264" i="10"/>
  <c r="C264" i="10"/>
  <c r="D264" i="10" s="1"/>
  <c r="E104" i="10"/>
  <c r="C104" i="10"/>
  <c r="D104" i="10" s="1"/>
  <c r="E919" i="10"/>
  <c r="C919" i="10"/>
  <c r="D919" i="10" s="1"/>
  <c r="E568" i="10"/>
  <c r="E896" i="10"/>
  <c r="C896" i="10"/>
  <c r="D896" i="10" s="1"/>
  <c r="E470" i="10"/>
  <c r="C470" i="10"/>
  <c r="D470" i="10" s="1"/>
  <c r="E33" i="10"/>
  <c r="C33" i="10"/>
  <c r="D33" i="10" s="1"/>
  <c r="E745" i="10"/>
  <c r="C745" i="10"/>
  <c r="D745" i="10" s="1"/>
  <c r="E181" i="10"/>
  <c r="C181" i="10"/>
  <c r="D181" i="10" s="1"/>
  <c r="E554" i="10"/>
  <c r="C554" i="10"/>
  <c r="D554" i="10" s="1"/>
  <c r="E80" i="10"/>
  <c r="C80" i="10"/>
  <c r="D80" i="10" s="1"/>
  <c r="E53" i="10"/>
  <c r="C53" i="10"/>
  <c r="D53" i="10" s="1"/>
  <c r="E390" i="10"/>
  <c r="C390" i="10"/>
  <c r="D390" i="10" s="1"/>
  <c r="E81" i="10"/>
  <c r="E219" i="10"/>
  <c r="C219" i="10"/>
  <c r="D219" i="10" s="1"/>
  <c r="E86" i="10"/>
  <c r="C86" i="10"/>
  <c r="D86" i="10" s="1"/>
  <c r="E957" i="10"/>
  <c r="C957" i="10"/>
  <c r="D957" i="10" s="1"/>
  <c r="E250" i="10"/>
  <c r="C250" i="10"/>
  <c r="D250" i="10" s="1"/>
  <c r="E38" i="10"/>
  <c r="C38" i="10"/>
  <c r="D38" i="10" s="1"/>
  <c r="E781" i="10"/>
  <c r="C781" i="10"/>
  <c r="D781" i="10" s="1"/>
  <c r="E426" i="10"/>
  <c r="C426" i="10"/>
  <c r="D426" i="10" s="1"/>
  <c r="E812" i="10"/>
  <c r="C812" i="10"/>
  <c r="D812" i="10" s="1"/>
  <c r="E871" i="10"/>
  <c r="C871" i="10"/>
  <c r="D871" i="10" s="1"/>
  <c r="E473" i="10"/>
  <c r="C473" i="10"/>
  <c r="D473" i="10" s="1"/>
  <c r="E50" i="10"/>
  <c r="C50" i="10"/>
  <c r="D50" i="10" s="1"/>
  <c r="E550" i="10"/>
  <c r="C550" i="10"/>
  <c r="D550" i="10" s="1"/>
  <c r="E509" i="10"/>
  <c r="C509" i="10"/>
  <c r="D509" i="10" s="1"/>
  <c r="E1009" i="10"/>
  <c r="C1009" i="10"/>
  <c r="D1009" i="10" s="1"/>
  <c r="E479" i="10"/>
  <c r="C479" i="10"/>
  <c r="D479" i="10" s="1"/>
  <c r="C416" i="10"/>
  <c r="D416" i="10" s="1"/>
  <c r="E548" i="10"/>
  <c r="C548" i="10"/>
  <c r="D548" i="10" s="1"/>
  <c r="E371" i="10"/>
  <c r="C371" i="10"/>
  <c r="D371" i="10" s="1"/>
  <c r="E619" i="10"/>
  <c r="C619" i="10"/>
  <c r="D619" i="10" s="1"/>
  <c r="E539" i="10"/>
  <c r="C539" i="10"/>
  <c r="D539" i="10" s="1"/>
  <c r="E281" i="10"/>
  <c r="C281" i="10"/>
  <c r="D281" i="10" s="1"/>
  <c r="E484" i="10"/>
  <c r="C484" i="10"/>
  <c r="D484" i="10" s="1"/>
  <c r="E706" i="10"/>
  <c r="C706" i="10"/>
  <c r="D706" i="10" s="1"/>
  <c r="E186" i="10"/>
  <c r="C186" i="10"/>
  <c r="D186" i="10" s="1"/>
  <c r="E862" i="10"/>
  <c r="C862" i="10"/>
  <c r="D862" i="10" s="1"/>
  <c r="E433" i="10"/>
  <c r="C433" i="10"/>
  <c r="D433" i="10" s="1"/>
  <c r="E782" i="10"/>
  <c r="C782" i="10"/>
  <c r="D782" i="10" s="1"/>
  <c r="E403" i="10"/>
  <c r="C403" i="10"/>
  <c r="D403" i="10" s="1"/>
  <c r="E285" i="10"/>
  <c r="C285" i="10"/>
  <c r="D285" i="10" s="1"/>
  <c r="E129" i="10"/>
  <c r="C129" i="10"/>
  <c r="D129" i="10" s="1"/>
  <c r="E100" i="10"/>
  <c r="E832" i="10"/>
  <c r="C832" i="10"/>
  <c r="D832" i="10" s="1"/>
  <c r="E97" i="10"/>
  <c r="C142" i="10"/>
  <c r="D142" i="10" s="1"/>
  <c r="E142" i="10"/>
  <c r="E280" i="10"/>
  <c r="E796" i="10"/>
  <c r="C796" i="10"/>
  <c r="D796" i="10" s="1"/>
  <c r="E465" i="10"/>
  <c r="C465" i="10"/>
  <c r="D465" i="10" s="1"/>
  <c r="C341" i="10"/>
  <c r="D341" i="10" s="1"/>
  <c r="E820" i="10"/>
  <c r="C820" i="10"/>
  <c r="D820" i="10" s="1"/>
  <c r="E747" i="10"/>
  <c r="E36" i="10"/>
  <c r="C36" i="10"/>
  <c r="D36" i="10" s="1"/>
  <c r="E533" i="10"/>
  <c r="C533" i="10"/>
  <c r="D533" i="10" s="1"/>
  <c r="E459" i="10"/>
  <c r="C459" i="10"/>
  <c r="D459" i="10" s="1"/>
  <c r="C570" i="10"/>
  <c r="D570" i="10" s="1"/>
  <c r="E570" i="10"/>
  <c r="E47" i="10"/>
  <c r="C47" i="10"/>
  <c r="D47" i="10" s="1"/>
  <c r="E578" i="10"/>
  <c r="C578" i="10"/>
  <c r="D578" i="10" s="1"/>
  <c r="E451" i="10"/>
  <c r="C451" i="10"/>
  <c r="D451" i="10" s="1"/>
  <c r="E553" i="10"/>
  <c r="C553" i="10"/>
  <c r="D553" i="10" s="1"/>
  <c r="E293" i="10"/>
  <c r="C293" i="10"/>
  <c r="D293" i="10" s="1"/>
  <c r="E626" i="10"/>
  <c r="C626" i="10"/>
  <c r="D626" i="10" s="1"/>
  <c r="E362" i="10"/>
  <c r="C362" i="10"/>
  <c r="D362" i="10" s="1"/>
  <c r="E997" i="10"/>
  <c r="C997" i="10"/>
  <c r="D997" i="10" s="1"/>
  <c r="E444" i="10"/>
  <c r="C444" i="10"/>
  <c r="D444" i="10" s="1"/>
  <c r="E312" i="10"/>
  <c r="C312" i="10"/>
  <c r="D312" i="10" s="1"/>
  <c r="E715" i="10"/>
  <c r="C715" i="10"/>
  <c r="D715" i="10" s="1"/>
  <c r="E176" i="10"/>
  <c r="C176" i="10"/>
  <c r="D176" i="10" s="1"/>
  <c r="E763" i="10"/>
  <c r="C763" i="10"/>
  <c r="D763" i="10" s="1"/>
  <c r="E71" i="10"/>
  <c r="C71" i="10"/>
  <c r="D71" i="10" s="1"/>
  <c r="E652" i="10"/>
  <c r="C652" i="10"/>
  <c r="D652" i="10" s="1"/>
  <c r="E85" i="10"/>
  <c r="C85" i="10"/>
  <c r="D85" i="10" s="1"/>
  <c r="E265" i="10"/>
  <c r="C265" i="10"/>
  <c r="D265" i="10" s="1"/>
  <c r="E472" i="10"/>
  <c r="C472" i="10"/>
  <c r="D472" i="10" s="1"/>
  <c r="E810" i="10"/>
  <c r="C810" i="10"/>
  <c r="D810" i="10" s="1"/>
  <c r="E929" i="10"/>
  <c r="C929" i="10"/>
  <c r="D929" i="10" s="1"/>
  <c r="E590" i="10"/>
  <c r="C590" i="10"/>
  <c r="D590" i="10" s="1"/>
  <c r="E380" i="10"/>
  <c r="C380" i="10"/>
  <c r="D380" i="10" s="1"/>
  <c r="E205" i="10"/>
  <c r="E816" i="10"/>
  <c r="C816" i="10"/>
  <c r="D816" i="10" s="1"/>
  <c r="E1003" i="10"/>
  <c r="C1003" i="10"/>
  <c r="D1003" i="10" s="1"/>
  <c r="C770" i="10"/>
  <c r="D770" i="10" s="1"/>
  <c r="E770" i="10"/>
  <c r="E184" i="10"/>
  <c r="C184" i="10"/>
  <c r="D184" i="10" s="1"/>
  <c r="C744" i="10"/>
  <c r="D744" i="10" s="1"/>
  <c r="E744" i="10"/>
  <c r="E867" i="10"/>
  <c r="C867" i="10"/>
  <c r="D867" i="10" s="1"/>
  <c r="E756" i="10"/>
  <c r="C756" i="10"/>
  <c r="D756" i="10" s="1"/>
  <c r="E839" i="10"/>
  <c r="C839" i="10"/>
  <c r="D839" i="10" s="1"/>
  <c r="E98" i="10"/>
  <c r="C98" i="10"/>
  <c r="D98" i="10" s="1"/>
  <c r="E355" i="10"/>
  <c r="C355" i="10"/>
  <c r="D355" i="10" s="1"/>
  <c r="C755" i="10"/>
  <c r="D755" i="10" s="1"/>
  <c r="E632" i="10"/>
  <c r="C632" i="10"/>
  <c r="D632" i="10" s="1"/>
  <c r="E294" i="10"/>
  <c r="C294" i="10"/>
  <c r="D294" i="10" s="1"/>
  <c r="E128" i="10"/>
  <c r="C128" i="10"/>
  <c r="D128" i="10" s="1"/>
  <c r="C100" i="10"/>
  <c r="D100" i="10" s="1"/>
  <c r="E989" i="10"/>
  <c r="C989" i="10"/>
  <c r="D989" i="10" s="1"/>
  <c r="E305" i="10"/>
  <c r="C305" i="10"/>
  <c r="D305" i="10" s="1"/>
  <c r="E195" i="10"/>
  <c r="C195" i="10"/>
  <c r="D195" i="10" s="1"/>
  <c r="E783" i="10"/>
  <c r="C783" i="10"/>
  <c r="D783" i="10" s="1"/>
  <c r="E145" i="10"/>
  <c r="C145" i="10"/>
  <c r="D145" i="10" s="1"/>
  <c r="E593" i="10"/>
  <c r="C593" i="10"/>
  <c r="D593" i="10" s="1"/>
  <c r="E759" i="10"/>
  <c r="C759" i="10"/>
  <c r="D759" i="10" s="1"/>
  <c r="E599" i="10"/>
  <c r="C599" i="10"/>
  <c r="D599" i="10" s="1"/>
  <c r="E571" i="10"/>
  <c r="C571" i="10"/>
  <c r="D571" i="10" s="1"/>
  <c r="E623" i="10"/>
  <c r="C623" i="10"/>
  <c r="D623" i="10" s="1"/>
  <c r="E742" i="10"/>
  <c r="C742" i="10"/>
  <c r="D742" i="10" s="1"/>
  <c r="E740" i="10"/>
  <c r="C740" i="10"/>
  <c r="D740" i="10" s="1"/>
  <c r="E159" i="10"/>
  <c r="C159" i="10"/>
  <c r="D159" i="10" s="1"/>
  <c r="E17" i="10"/>
  <c r="C17" i="10"/>
  <c r="D17" i="10" s="1"/>
  <c r="E824" i="10"/>
  <c r="C824" i="10"/>
  <c r="D824" i="10" s="1"/>
  <c r="E155" i="10"/>
  <c r="C155" i="10"/>
  <c r="D155" i="10" s="1"/>
  <c r="E103" i="10"/>
  <c r="C103" i="10"/>
  <c r="D103" i="10" s="1"/>
  <c r="E941" i="10"/>
  <c r="C941" i="10"/>
  <c r="D941" i="10" s="1"/>
  <c r="E327" i="10"/>
  <c r="C327" i="10"/>
  <c r="D327" i="10" s="1"/>
  <c r="E90" i="10"/>
  <c r="C90" i="10"/>
  <c r="D90" i="10" s="1"/>
  <c r="C888" i="10"/>
  <c r="D888" i="10" s="1"/>
  <c r="C665" i="10"/>
  <c r="D665" i="10" s="1"/>
  <c r="E576" i="10"/>
  <c r="C576" i="10"/>
  <c r="D576" i="10" s="1"/>
  <c r="E254" i="10"/>
  <c r="C254" i="10"/>
  <c r="D254" i="10" s="1"/>
  <c r="E580" i="10"/>
  <c r="C580" i="10"/>
  <c r="D580" i="10" s="1"/>
  <c r="E95" i="10"/>
  <c r="C95" i="10"/>
  <c r="D95" i="10" s="1"/>
  <c r="E386" i="10"/>
  <c r="C386" i="10"/>
  <c r="D386" i="10" s="1"/>
  <c r="E411" i="10"/>
  <c r="C411" i="10"/>
  <c r="D411" i="10" s="1"/>
  <c r="E610" i="10"/>
  <c r="C610" i="10"/>
  <c r="D610" i="10" s="1"/>
  <c r="E108" i="10"/>
  <c r="C108" i="10"/>
  <c r="D108" i="10" s="1"/>
  <c r="E736" i="10"/>
  <c r="C736" i="10"/>
  <c r="D736" i="10" s="1"/>
  <c r="E482" i="10"/>
  <c r="C482" i="10"/>
  <c r="D482" i="10" s="1"/>
  <c r="E574" i="10"/>
  <c r="C574" i="10"/>
  <c r="D574" i="10" s="1"/>
  <c r="E915" i="10"/>
  <c r="C915" i="10"/>
  <c r="D915" i="10" s="1"/>
  <c r="E891" i="10"/>
  <c r="C891" i="10"/>
  <c r="D891" i="10" s="1"/>
  <c r="E488" i="10"/>
  <c r="C488" i="10"/>
  <c r="D488" i="10" s="1"/>
  <c r="E784" i="10"/>
  <c r="C784" i="10"/>
  <c r="D784" i="10" s="1"/>
  <c r="E791" i="10"/>
  <c r="C791" i="10"/>
  <c r="D791" i="10" s="1"/>
  <c r="E110" i="10"/>
  <c r="C110" i="10"/>
  <c r="D110" i="10" s="1"/>
  <c r="E963" i="10"/>
  <c r="C963" i="10"/>
  <c r="D963" i="10" s="1"/>
  <c r="C412" i="10"/>
  <c r="D412" i="10" s="1"/>
  <c r="E412" i="10"/>
  <c r="E416" i="10"/>
  <c r="E42" i="10"/>
  <c r="C42" i="10"/>
  <c r="D42" i="10" s="1"/>
  <c r="E708" i="10"/>
  <c r="E876" i="10"/>
  <c r="C876" i="10"/>
  <c r="D876" i="10" s="1"/>
  <c r="E125" i="10"/>
  <c r="C125" i="10"/>
  <c r="D125" i="10" s="1"/>
  <c r="E63" i="10"/>
  <c r="C63" i="10"/>
  <c r="D63" i="10" s="1"/>
  <c r="E257" i="10"/>
  <c r="C257" i="10"/>
  <c r="D257" i="10" s="1"/>
  <c r="E44" i="10"/>
  <c r="C44" i="10"/>
  <c r="D44" i="10" s="1"/>
  <c r="E471" i="10"/>
  <c r="C471" i="10"/>
  <c r="D471" i="10" s="1"/>
  <c r="E882" i="10"/>
  <c r="C882" i="10"/>
  <c r="D882" i="10" s="1"/>
  <c r="E203" i="10"/>
  <c r="C203" i="10"/>
  <c r="D203" i="10" s="1"/>
  <c r="E369" i="10"/>
  <c r="C369" i="10"/>
  <c r="D369" i="10" s="1"/>
  <c r="E255" i="10"/>
  <c r="E130" i="10"/>
  <c r="C130" i="10"/>
  <c r="D130" i="10" s="1"/>
  <c r="E932" i="10"/>
  <c r="C932" i="10"/>
  <c r="D932" i="10" s="1"/>
  <c r="E646" i="10"/>
  <c r="C646" i="10"/>
  <c r="D646" i="10" s="1"/>
  <c r="E595" i="10"/>
  <c r="C595" i="10"/>
  <c r="D595" i="10" s="1"/>
  <c r="E443" i="10"/>
  <c r="C443" i="10"/>
  <c r="D443" i="10" s="1"/>
  <c r="E594" i="10"/>
  <c r="C594" i="10"/>
  <c r="D594" i="10" s="1"/>
  <c r="E399" i="10"/>
  <c r="C399" i="10"/>
  <c r="D399" i="10" s="1"/>
  <c r="E56" i="10"/>
  <c r="C56" i="10"/>
  <c r="D56" i="10" s="1"/>
  <c r="E435" i="10"/>
  <c r="C435" i="10"/>
  <c r="D435" i="10" s="1"/>
  <c r="E837" i="10"/>
  <c r="C837" i="10"/>
  <c r="D837" i="10" s="1"/>
  <c r="E31" i="10"/>
  <c r="C31" i="10"/>
  <c r="D31" i="10" s="1"/>
  <c r="E57" i="10"/>
  <c r="C57" i="10"/>
  <c r="D57" i="10" s="1"/>
  <c r="E224" i="10"/>
  <c r="C224" i="10"/>
  <c r="D224" i="10" s="1"/>
  <c r="E536" i="10"/>
  <c r="C536" i="10"/>
  <c r="D536" i="10" s="1"/>
  <c r="E409" i="10"/>
  <c r="C409" i="10"/>
  <c r="D409" i="10" s="1"/>
  <c r="E813" i="10"/>
  <c r="C813" i="10"/>
  <c r="D813" i="10" s="1"/>
  <c r="E127" i="10"/>
  <c r="C127" i="10"/>
  <c r="D127" i="10" s="1"/>
  <c r="E888" i="10"/>
  <c r="E226" i="10"/>
  <c r="C226" i="10"/>
  <c r="D226" i="10" s="1"/>
  <c r="E928" i="10"/>
  <c r="C928" i="10"/>
  <c r="D928" i="10" s="1"/>
  <c r="E615" i="10"/>
  <c r="C615" i="10"/>
  <c r="D615" i="10" s="1"/>
  <c r="E618" i="10"/>
  <c r="C618" i="10"/>
  <c r="D618" i="10" s="1"/>
  <c r="E527" i="10"/>
  <c r="C527" i="10"/>
  <c r="D527" i="10" s="1"/>
  <c r="E25" i="10"/>
  <c r="E447" i="10"/>
  <c r="C447" i="10"/>
  <c r="D447" i="10" s="1"/>
  <c r="E859" i="10"/>
  <c r="C859" i="10"/>
  <c r="D859" i="10" s="1"/>
  <c r="E442" i="10"/>
  <c r="C442" i="10"/>
  <c r="D442" i="10" s="1"/>
  <c r="E72" i="10"/>
  <c r="E654" i="10"/>
  <c r="C654" i="10"/>
  <c r="D654" i="10" s="1"/>
  <c r="E604" i="10"/>
  <c r="C604" i="10"/>
  <c r="D604" i="10" s="1"/>
  <c r="E115" i="10"/>
  <c r="C115" i="10"/>
  <c r="D115" i="10" s="1"/>
  <c r="E317" i="10"/>
  <c r="C317" i="10"/>
  <c r="D317" i="10" s="1"/>
  <c r="E647" i="10"/>
  <c r="C647" i="10"/>
  <c r="D647" i="10" s="1"/>
  <c r="E769" i="10"/>
  <c r="C769" i="10"/>
  <c r="D769" i="10" s="1"/>
  <c r="E622" i="10"/>
  <c r="C622" i="10"/>
  <c r="D622" i="10" s="1"/>
  <c r="E662" i="10"/>
  <c r="C662" i="10"/>
  <c r="D662" i="10" s="1"/>
  <c r="E342" i="10"/>
  <c r="E216" i="10"/>
  <c r="C216" i="10"/>
  <c r="D216" i="10" s="1"/>
  <c r="E833" i="10"/>
  <c r="E926" i="10"/>
  <c r="C926" i="10"/>
  <c r="D926" i="10" s="1"/>
  <c r="E109" i="10"/>
  <c r="C109" i="10"/>
  <c r="D109" i="10" s="1"/>
  <c r="E762" i="10"/>
  <c r="C762" i="10"/>
  <c r="D762" i="10" s="1"/>
  <c r="E54" i="10"/>
  <c r="C54" i="10"/>
  <c r="D54" i="10" s="1"/>
  <c r="E866" i="10"/>
  <c r="C866" i="10"/>
  <c r="D866" i="10" s="1"/>
  <c r="E73" i="10"/>
  <c r="C73" i="10"/>
  <c r="D73" i="10" s="1"/>
  <c r="E434" i="10"/>
  <c r="C434" i="10"/>
  <c r="D434" i="10" s="1"/>
  <c r="E558" i="10"/>
  <c r="C558" i="10"/>
  <c r="D558" i="10" s="1"/>
  <c r="E937" i="10"/>
  <c r="C937" i="10"/>
  <c r="D937" i="10" s="1"/>
  <c r="E703" i="10"/>
  <c r="C703" i="10"/>
  <c r="D703" i="10" s="1"/>
  <c r="E971" i="10"/>
  <c r="C971" i="10"/>
  <c r="D971" i="10" s="1"/>
  <c r="E344" i="10"/>
  <c r="C344" i="10"/>
  <c r="D344" i="10" s="1"/>
  <c r="E757" i="10"/>
  <c r="C757" i="10"/>
  <c r="D757" i="10" s="1"/>
  <c r="E499" i="10"/>
  <c r="C499" i="10"/>
  <c r="D499" i="10" s="1"/>
  <c r="E28" i="10"/>
  <c r="C28" i="10"/>
  <c r="D28" i="10" s="1"/>
  <c r="E506" i="10"/>
  <c r="C506" i="10"/>
  <c r="D506" i="10" s="1"/>
  <c r="E374" i="10"/>
  <c r="C374" i="10"/>
  <c r="D374" i="10" s="1"/>
  <c r="E721" i="10"/>
  <c r="C721" i="10"/>
  <c r="D721" i="10" s="1"/>
  <c r="E704" i="10"/>
  <c r="C704" i="10"/>
  <c r="D704" i="10" s="1"/>
  <c r="E591" i="10"/>
  <c r="C591" i="10"/>
  <c r="D591" i="10" s="1"/>
  <c r="E667" i="10"/>
  <c r="C667" i="10"/>
  <c r="D667" i="10" s="1"/>
  <c r="E850" i="10"/>
  <c r="C850" i="10"/>
  <c r="D850" i="10" s="1"/>
  <c r="E628" i="10"/>
  <c r="C628" i="10"/>
  <c r="D628" i="10" s="1"/>
  <c r="E635" i="10"/>
  <c r="C635" i="10"/>
  <c r="D635" i="10" s="1"/>
  <c r="E777" i="10"/>
  <c r="C777" i="10"/>
  <c r="D777" i="10" s="1"/>
  <c r="E940" i="10"/>
  <c r="C940" i="10"/>
  <c r="D940" i="10" s="1"/>
  <c r="E563" i="10"/>
  <c r="C563" i="10"/>
  <c r="D563" i="10" s="1"/>
  <c r="E429" i="10"/>
  <c r="C429" i="10"/>
  <c r="D429" i="10" s="1"/>
  <c r="E895" i="10"/>
  <c r="C895" i="10"/>
  <c r="D895" i="10" s="1"/>
  <c r="E440" i="10"/>
  <c r="C440" i="10"/>
  <c r="D440" i="10" s="1"/>
  <c r="E808" i="10"/>
  <c r="C808" i="10"/>
  <c r="D808" i="10" s="1"/>
  <c r="E330" i="10"/>
  <c r="C330" i="10"/>
  <c r="D330" i="10" s="1"/>
  <c r="E864" i="10"/>
  <c r="C205" i="10"/>
  <c r="D205" i="10" s="1"/>
  <c r="E27" i="10"/>
  <c r="E150" i="10"/>
  <c r="E630" i="10"/>
  <c r="C630" i="10"/>
  <c r="D630" i="10" s="1"/>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C676" i="10"/>
  <c r="D676" i="10" s="1"/>
  <c r="E229" i="10"/>
  <c r="C229" i="10"/>
  <c r="D229" i="10" s="1"/>
  <c r="E204" i="10"/>
  <c r="C204" i="10"/>
  <c r="D204" i="10" s="1"/>
  <c r="E247" i="10"/>
  <c r="C247" i="10"/>
  <c r="D247" i="10" s="1"/>
  <c r="E705" i="10"/>
  <c r="C705" i="10"/>
  <c r="D705" i="10" s="1"/>
  <c r="E278" i="10"/>
  <c r="C278" i="10"/>
  <c r="D278" i="10" s="1"/>
  <c r="E912" i="10"/>
  <c r="E996" i="10"/>
  <c r="C996" i="10"/>
  <c r="D996" i="10" s="1"/>
  <c r="E413" i="10"/>
  <c r="E59" i="10"/>
  <c r="C59" i="10"/>
  <c r="D59" i="10" s="1"/>
  <c r="C25" i="10"/>
  <c r="D25" i="10" s="1"/>
  <c r="E156" i="10"/>
  <c r="C156" i="10"/>
  <c r="D156" i="10" s="1"/>
  <c r="E163" i="10"/>
  <c r="C163" i="10"/>
  <c r="D163" i="10" s="1"/>
  <c r="E607" i="10"/>
  <c r="E65" i="10"/>
  <c r="C65" i="10"/>
  <c r="D65" i="10" s="1"/>
  <c r="E490" i="10"/>
  <c r="C490" i="10"/>
  <c r="D490" i="10" s="1"/>
  <c r="E560" i="10"/>
  <c r="C560" i="10"/>
  <c r="D560" i="10" s="1"/>
  <c r="E982" i="10"/>
  <c r="C982" i="10"/>
  <c r="D982" i="10" s="1"/>
  <c r="E333" i="10"/>
  <c r="C333" i="10"/>
  <c r="D333" i="10" s="1"/>
  <c r="E400" i="10"/>
  <c r="C400" i="10"/>
  <c r="D400" i="10" s="1"/>
  <c r="E714" i="10"/>
  <c r="C714" i="10"/>
  <c r="D714" i="10" s="1"/>
  <c r="E192" i="10"/>
  <c r="C192" i="10"/>
  <c r="D192" i="10" s="1"/>
  <c r="E172" i="10"/>
  <c r="C172" i="10"/>
  <c r="D172" i="10" s="1"/>
  <c r="E276" i="10"/>
  <c r="C276" i="10"/>
  <c r="D276" i="10" s="1"/>
  <c r="E710" i="10"/>
  <c r="C710" i="10"/>
  <c r="D710" i="10" s="1"/>
  <c r="E584" i="10"/>
  <c r="C584" i="10"/>
  <c r="D584" i="10" s="1"/>
  <c r="E359" i="10"/>
  <c r="C359" i="10"/>
  <c r="D359" i="10" s="1"/>
  <c r="E799" i="10"/>
  <c r="C799" i="10"/>
  <c r="D799" i="10" s="1"/>
  <c r="E151" i="10"/>
  <c r="C151" i="10"/>
  <c r="D151" i="10" s="1"/>
  <c r="E861" i="10"/>
  <c r="C861" i="10"/>
  <c r="D861" i="10" s="1"/>
  <c r="E822" i="10"/>
  <c r="C822" i="10"/>
  <c r="D822" i="10" s="1"/>
  <c r="E310" i="10"/>
  <c r="C310" i="10"/>
  <c r="D310" i="10" s="1"/>
  <c r="E868" i="10"/>
  <c r="C868" i="10"/>
  <c r="D868" i="10" s="1"/>
  <c r="E14" i="10"/>
  <c r="C14" i="10"/>
  <c r="D14" i="10" s="1"/>
  <c r="E525" i="10"/>
  <c r="C525" i="10"/>
  <c r="D525" i="10" s="1"/>
  <c r="E76" i="10"/>
  <c r="C76" i="10"/>
  <c r="D76" i="10" s="1"/>
  <c r="E872" i="10"/>
  <c r="C872" i="10"/>
  <c r="D872" i="10" s="1"/>
  <c r="E189" i="10"/>
  <c r="C189" i="10"/>
  <c r="D189" i="10" s="1"/>
  <c r="E572" i="10"/>
  <c r="E458" i="10"/>
  <c r="C458" i="10"/>
  <c r="D458" i="10" s="1"/>
  <c r="E48" i="10"/>
  <c r="C48" i="10"/>
  <c r="D48" i="10" s="1"/>
  <c r="E583" i="10"/>
  <c r="C583" i="10"/>
  <c r="D583" i="10" s="1"/>
  <c r="E640" i="10"/>
  <c r="C640" i="10"/>
  <c r="D640" i="10" s="1"/>
  <c r="E396" i="10"/>
  <c r="E170" i="10"/>
  <c r="C170" i="10"/>
  <c r="D170" i="10" s="1"/>
  <c r="E819" i="10"/>
  <c r="C819" i="10"/>
  <c r="D819" i="10" s="1"/>
  <c r="E463" i="10"/>
  <c r="C463" i="10"/>
  <c r="D463" i="10" s="1"/>
  <c r="E608" i="10"/>
  <c r="C608" i="10"/>
  <c r="D608" i="10" s="1"/>
  <c r="E352" i="10"/>
  <c r="C352" i="10"/>
  <c r="D352" i="10" s="1"/>
  <c r="E679" i="10"/>
  <c r="C679" i="10"/>
  <c r="D679" i="10" s="1"/>
  <c r="E263" i="10"/>
  <c r="C263" i="10"/>
  <c r="D263" i="10" s="1"/>
  <c r="E992" i="10"/>
  <c r="C992" i="10"/>
  <c r="D992" i="10" s="1"/>
  <c r="E942" i="10"/>
  <c r="C942" i="10"/>
  <c r="D942" i="10" s="1"/>
  <c r="E251" i="10"/>
  <c r="C251" i="10"/>
  <c r="D251" i="10" s="1"/>
  <c r="E517" i="10"/>
  <c r="E561" i="10"/>
  <c r="C561" i="10"/>
  <c r="D561" i="10" s="1"/>
  <c r="E15" i="10"/>
  <c r="C15" i="10"/>
  <c r="D15" i="10" s="1"/>
  <c r="E373" i="10"/>
  <c r="C373" i="10"/>
  <c r="D373" i="10" s="1"/>
  <c r="E789" i="10"/>
  <c r="C789" i="10"/>
  <c r="D789" i="10" s="1"/>
  <c r="E582" i="10"/>
  <c r="C582" i="10"/>
  <c r="D582" i="10" s="1"/>
  <c r="E641" i="10"/>
  <c r="C641" i="10"/>
  <c r="D641" i="10" s="1"/>
  <c r="E827" i="10"/>
  <c r="C827" i="10"/>
  <c r="D827" i="10" s="1"/>
  <c r="E258" i="10"/>
  <c r="E529" i="10"/>
  <c r="C529" i="10"/>
  <c r="D529" i="10" s="1"/>
  <c r="E722" i="10"/>
  <c r="C722" i="10"/>
  <c r="D722" i="10" s="1"/>
  <c r="E308" i="10"/>
  <c r="C308" i="10"/>
  <c r="D308" i="10" s="1"/>
  <c r="E767" i="10"/>
  <c r="C767" i="10"/>
  <c r="D767" i="10" s="1"/>
  <c r="E531" i="10"/>
  <c r="C531" i="10"/>
  <c r="D531" i="10" s="1"/>
  <c r="E367" i="10"/>
  <c r="C367" i="10"/>
  <c r="D367" i="10" s="1"/>
  <c r="E933" i="10"/>
  <c r="C933" i="10"/>
  <c r="D933" i="10" s="1"/>
  <c r="E334" i="10"/>
  <c r="C334" i="10"/>
  <c r="D334" i="10" s="1"/>
  <c r="E743" i="10"/>
  <c r="C743" i="10"/>
  <c r="D743" i="10" s="1"/>
  <c r="E689" i="10"/>
  <c r="C689" i="10"/>
  <c r="D689" i="10" s="1"/>
  <c r="E486" i="10"/>
  <c r="C486" i="10"/>
  <c r="D486" i="10" s="1"/>
  <c r="E190" i="10"/>
  <c r="C190" i="10"/>
  <c r="D190" i="10" s="1"/>
  <c r="E603" i="10"/>
  <c r="C603" i="10"/>
  <c r="D603" i="10" s="1"/>
  <c r="E913" i="10"/>
  <c r="C913" i="10"/>
  <c r="D913" i="10" s="1"/>
  <c r="E730" i="10"/>
  <c r="C730" i="10"/>
  <c r="D730" i="10" s="1"/>
  <c r="E286" i="10"/>
  <c r="C286" i="10"/>
  <c r="D286" i="10" s="1"/>
  <c r="E497" i="10"/>
  <c r="C497" i="10"/>
  <c r="D497" i="10" s="1"/>
  <c r="E200" i="10"/>
  <c r="C200" i="10"/>
  <c r="D200" i="10" s="1"/>
  <c r="E422" i="10"/>
  <c r="C422" i="10"/>
  <c r="D422" i="10" s="1"/>
  <c r="E723" i="10"/>
  <c r="C723" i="10"/>
  <c r="D723" i="10" s="1"/>
  <c r="E663" i="10"/>
  <c r="C663" i="10"/>
  <c r="D663" i="10" s="1"/>
  <c r="E450" i="10"/>
  <c r="C450" i="10"/>
  <c r="D450" i="10" s="1"/>
  <c r="E798" i="10"/>
  <c r="C798" i="10"/>
  <c r="D798" i="10" s="1"/>
  <c r="E807" i="10"/>
  <c r="C807" i="10"/>
  <c r="D807" i="10" s="1"/>
  <c r="E477" i="10"/>
  <c r="C477" i="10"/>
  <c r="D477" i="10" s="1"/>
  <c r="E468" i="10"/>
  <c r="C468" i="10"/>
  <c r="D468" i="10" s="1"/>
  <c r="E773" i="10"/>
  <c r="C773" i="10"/>
  <c r="D773" i="10" s="1"/>
  <c r="E288" i="10"/>
  <c r="C288" i="10"/>
  <c r="D288" i="10" s="1"/>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C198" i="10"/>
  <c r="D198" i="10" s="1"/>
  <c r="E307" i="10"/>
  <c r="C307" i="10"/>
  <c r="D307" i="10" s="1"/>
  <c r="E856" i="10"/>
  <c r="C856" i="10"/>
  <c r="D856" i="10" s="1"/>
  <c r="E231" i="10"/>
  <c r="C231" i="10"/>
  <c r="D231" i="10" s="1"/>
  <c r="E194" i="10"/>
  <c r="C194" i="10"/>
  <c r="D194" i="10" s="1"/>
  <c r="C931" i="10"/>
  <c r="D931" i="10" s="1"/>
  <c r="E931" i="10"/>
  <c r="E314" i="10"/>
  <c r="C314" i="10"/>
  <c r="D314" i="10" s="1"/>
  <c r="E565" i="10"/>
  <c r="E530" i="10"/>
  <c r="C530" i="10"/>
  <c r="D530" i="10" s="1"/>
  <c r="E139" i="10"/>
  <c r="C139" i="10"/>
  <c r="D139" i="10" s="1"/>
  <c r="E627" i="10"/>
  <c r="E136" i="10"/>
  <c r="C136" i="10"/>
  <c r="D136" i="10" s="1"/>
  <c r="E225" i="10"/>
  <c r="C225" i="10"/>
  <c r="D225" i="10" s="1"/>
  <c r="E806" i="10"/>
  <c r="C806" i="10"/>
  <c r="D806" i="10" s="1"/>
  <c r="E865" i="10"/>
  <c r="C865" i="10"/>
  <c r="D865" i="10" s="1"/>
  <c r="E657" i="10"/>
  <c r="C657" i="10"/>
  <c r="D657" i="10" s="1"/>
  <c r="E210" i="10"/>
  <c r="C210" i="10"/>
  <c r="D210" i="10" s="1"/>
  <c r="E475" i="10"/>
  <c r="C475" i="10"/>
  <c r="D475" i="10" s="1"/>
  <c r="E393" i="10"/>
  <c r="C393" i="10"/>
  <c r="D393" i="10" s="1"/>
  <c r="E454" i="10"/>
  <c r="C454" i="10"/>
  <c r="D454" i="10" s="1"/>
  <c r="E438" i="10"/>
  <c r="C438" i="10"/>
  <c r="D438" i="10" s="1"/>
  <c r="E326" i="10"/>
  <c r="C326" i="10"/>
  <c r="D326" i="10" s="1"/>
  <c r="E927" i="10"/>
  <c r="C927" i="10"/>
  <c r="D927" i="10" s="1"/>
  <c r="E665" i="10"/>
  <c r="E642" i="10"/>
  <c r="C642" i="10"/>
  <c r="D642" i="10" s="1"/>
  <c r="E318" i="10"/>
  <c r="C318" i="10"/>
  <c r="D318" i="10" s="1"/>
  <c r="E177" i="10"/>
  <c r="C177" i="10"/>
  <c r="D177" i="10" s="1"/>
  <c r="E436" i="10"/>
  <c r="C436" i="10"/>
  <c r="D436" i="10" s="1"/>
  <c r="E148" i="10"/>
  <c r="C148" i="10"/>
  <c r="D148" i="10" s="1"/>
  <c r="E780" i="10"/>
  <c r="C780" i="10"/>
  <c r="D780" i="10" s="1"/>
  <c r="E135" i="10"/>
  <c r="C135" i="10"/>
  <c r="D135" i="10" s="1"/>
  <c r="E394" i="10"/>
  <c r="C394" i="10"/>
  <c r="D394" i="10" s="1"/>
  <c r="E669" i="10"/>
  <c r="C669" i="10"/>
  <c r="D669" i="10" s="1"/>
  <c r="E514" i="10"/>
  <c r="C514" i="10"/>
  <c r="D514" i="10" s="1"/>
  <c r="E596" i="10"/>
  <c r="C596" i="10"/>
  <c r="D596" i="10" s="1"/>
  <c r="E925" i="10"/>
  <c r="E668" i="10"/>
  <c r="C668" i="10"/>
  <c r="D668" i="10" s="1"/>
  <c r="E40" i="10"/>
  <c r="C40" i="10"/>
  <c r="D40" i="10" s="1"/>
  <c r="E67" i="10"/>
  <c r="C67" i="10"/>
  <c r="D67" i="10" s="1"/>
  <c r="E287" i="10"/>
  <c r="C287" i="10"/>
  <c r="D287" i="10" s="1"/>
  <c r="E602" i="10"/>
  <c r="E19" i="10"/>
  <c r="E956" i="10"/>
  <c r="C956" i="10"/>
  <c r="D956" i="10" s="1"/>
  <c r="E457" i="10"/>
  <c r="C457" i="10"/>
  <c r="D457" i="10" s="1"/>
  <c r="E212" i="10"/>
  <c r="C212" i="10"/>
  <c r="D212" i="10" s="1"/>
  <c r="E485" i="10"/>
  <c r="E168" i="10"/>
  <c r="C168" i="10"/>
  <c r="D168" i="10" s="1"/>
  <c r="E831" i="10"/>
  <c r="C831" i="10"/>
  <c r="D831" i="10" s="1"/>
  <c r="E765" i="10"/>
  <c r="C765" i="10"/>
  <c r="D765" i="10" s="1"/>
  <c r="E455" i="10"/>
  <c r="C455" i="10"/>
  <c r="D455" i="10" s="1"/>
  <c r="E341" i="10"/>
  <c r="E934" i="10"/>
  <c r="C934" i="10"/>
  <c r="D934" i="10" s="1"/>
  <c r="E239" i="10"/>
  <c r="C239" i="10"/>
  <c r="D239" i="10" s="1"/>
  <c r="E923" i="10"/>
  <c r="C923" i="10"/>
  <c r="D923" i="10" s="1"/>
  <c r="E187" i="10"/>
  <c r="C187" i="10"/>
  <c r="D187" i="10" s="1"/>
  <c r="E739" i="10"/>
  <c r="C739" i="10"/>
  <c r="D739" i="10" s="1"/>
  <c r="E496" i="10"/>
  <c r="C496" i="10"/>
  <c r="D496" i="10" s="1"/>
  <c r="E921" i="10"/>
  <c r="C921" i="10"/>
  <c r="D921" i="10" s="1"/>
  <c r="E141" i="10"/>
  <c r="C141" i="10"/>
  <c r="D141" i="10" s="1"/>
  <c r="E523" i="10"/>
  <c r="C523" i="10"/>
  <c r="D523" i="10" s="1"/>
  <c r="E800" i="10"/>
  <c r="C800" i="10"/>
  <c r="D800" i="10" s="1"/>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s="1"/>
  <c r="E894" i="10"/>
  <c r="C894" i="10"/>
  <c r="D894" i="10" s="1"/>
  <c r="E979" i="10"/>
  <c r="C979" i="10"/>
  <c r="D979" i="10" s="1"/>
  <c r="E731" i="10"/>
  <c r="C731" i="10"/>
  <c r="D731" i="10" s="1"/>
  <c r="E245" i="10"/>
  <c r="C245" i="10"/>
  <c r="D245" i="10" s="1"/>
  <c r="E351" i="10"/>
  <c r="C351" i="10"/>
  <c r="D351" i="10" s="1"/>
  <c r="E174" i="10"/>
  <c r="C174" i="10"/>
  <c r="D174" i="10" s="1"/>
  <c r="E542" i="10"/>
  <c r="C542" i="10"/>
  <c r="D542" i="10" s="1"/>
  <c r="E656" i="10"/>
  <c r="C656" i="10"/>
  <c r="D656" i="10" s="1"/>
  <c r="E266" i="10"/>
  <c r="C266" i="10"/>
  <c r="D266" i="10" s="1"/>
  <c r="E951" i="10"/>
  <c r="E157" i="10"/>
  <c r="C157" i="10"/>
  <c r="D157" i="10" s="1"/>
  <c r="E329" i="10"/>
  <c r="C329" i="10"/>
  <c r="D329" i="10" s="1"/>
  <c r="E498" i="10"/>
  <c r="C498" i="10"/>
  <c r="D498" i="10" s="1"/>
  <c r="E123" i="10"/>
  <c r="C123" i="10"/>
  <c r="D123" i="10" s="1"/>
  <c r="E746" i="10"/>
  <c r="C746" i="10"/>
  <c r="D746" i="10" s="1"/>
  <c r="E83" i="10"/>
  <c r="C83" i="10"/>
  <c r="D83" i="10" s="1"/>
  <c r="E149" i="10"/>
  <c r="C149" i="10"/>
  <c r="D149" i="10" s="1"/>
  <c r="E611" i="10"/>
  <c r="C611" i="10"/>
  <c r="D611" i="10" s="1"/>
  <c r="E975" i="10"/>
  <c r="C975" i="10"/>
  <c r="D975" i="10" s="1"/>
  <c r="E718" i="10"/>
  <c r="C718" i="10"/>
  <c r="D718" i="10" s="1"/>
  <c r="E597" i="10"/>
  <c r="C597" i="10"/>
  <c r="D597" i="10" s="1"/>
  <c r="E37" i="10"/>
  <c r="C37" i="10"/>
  <c r="D37" i="10" s="1"/>
  <c r="E964" i="10"/>
  <c r="C964" i="10"/>
  <c r="D964" i="10" s="1"/>
  <c r="E78" i="10"/>
  <c r="C78" i="10"/>
  <c r="D78" i="10" s="1"/>
  <c r="E62" i="10"/>
  <c r="C62" i="10"/>
  <c r="D62" i="10" s="1"/>
  <c r="E870" i="10"/>
  <c r="C870" i="10"/>
  <c r="D870" i="10" s="1"/>
  <c r="E898" i="10"/>
  <c r="C898" i="10"/>
  <c r="D898" i="10" s="1"/>
  <c r="E274" i="10"/>
  <c r="C274" i="10"/>
  <c r="D274" i="10" s="1"/>
  <c r="E917" i="10"/>
  <c r="C917" i="10"/>
  <c r="D917" i="10" s="1"/>
  <c r="E838" i="10"/>
  <c r="C838" i="10"/>
  <c r="D838" i="10" s="1"/>
  <c r="E843" i="10"/>
  <c r="C843" i="10"/>
  <c r="D843" i="10" s="1"/>
  <c r="E658" i="10"/>
  <c r="C658" i="10"/>
  <c r="D658" i="10" s="1"/>
  <c r="E126" i="10"/>
  <c r="C126" i="10"/>
  <c r="D126" i="10" s="1"/>
  <c r="E970" i="10"/>
  <c r="C970" i="10"/>
  <c r="D970" i="10" s="1"/>
  <c r="E39" i="10"/>
  <c r="C39" i="10"/>
  <c r="D39" i="10" s="1"/>
  <c r="E511" i="10"/>
  <c r="C511" i="10"/>
  <c r="D511" i="10" s="1"/>
  <c r="E678" i="10"/>
  <c r="C678" i="10"/>
  <c r="D678" i="10" s="1"/>
  <c r="E89" i="10"/>
  <c r="C89" i="10"/>
  <c r="D89" i="10" s="1"/>
  <c r="E902" i="10"/>
  <c r="C902" i="10"/>
  <c r="D902" i="10" s="1"/>
  <c r="E290" i="10"/>
  <c r="C290" i="10"/>
  <c r="D290" i="10" s="1"/>
  <c r="E197" i="10"/>
  <c r="C197" i="10"/>
  <c r="D197" i="10" s="1"/>
  <c r="E343" i="10"/>
  <c r="C343" i="10"/>
  <c r="D343" i="10" s="1"/>
  <c r="E690" i="10"/>
  <c r="C690" i="10"/>
  <c r="D690" i="10" s="1"/>
  <c r="E345" i="10"/>
  <c r="C345" i="10"/>
  <c r="D345" i="10" s="1"/>
  <c r="E697" i="10"/>
  <c r="C697" i="10"/>
  <c r="D697" i="10" s="1"/>
  <c r="E612" i="10"/>
  <c r="C612" i="10"/>
  <c r="D612" i="10" s="1"/>
  <c r="E918" i="10"/>
  <c r="C918" i="10"/>
  <c r="D918" i="10" s="1"/>
  <c r="E405" i="10"/>
  <c r="C405" i="10"/>
  <c r="D405" i="10" s="1"/>
  <c r="E23" i="10"/>
  <c r="C23" i="10"/>
  <c r="D23" i="10" s="1"/>
  <c r="E452" i="10"/>
  <c r="C452" i="10"/>
  <c r="D452" i="10" s="1"/>
  <c r="E439" i="10"/>
  <c r="C439" i="10"/>
  <c r="D439" i="10" s="1"/>
  <c r="E638" i="10"/>
  <c r="C638" i="10"/>
  <c r="D638" i="10" s="1"/>
  <c r="E295" i="10"/>
  <c r="C295" i="10"/>
  <c r="D295" i="10" s="1"/>
  <c r="E729" i="10"/>
  <c r="E666" i="10"/>
  <c r="C666" i="10"/>
  <c r="D666" i="10" s="1"/>
  <c r="E848" i="10"/>
  <c r="C848" i="10"/>
  <c r="D848" i="10" s="1"/>
  <c r="E160" i="10"/>
  <c r="C160" i="10"/>
  <c r="D160" i="10" s="1"/>
  <c r="E758" i="10"/>
  <c r="C758" i="10"/>
  <c r="D758" i="10" s="1"/>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C699" i="10"/>
  <c r="D699" i="10" s="1"/>
  <c r="E502" i="10"/>
  <c r="C502" i="10"/>
  <c r="D502" i="10" s="1"/>
  <c r="E162" i="10"/>
  <c r="C162" i="10"/>
  <c r="D162" i="10" s="1"/>
  <c r="E381" i="10"/>
  <c r="C381" i="10"/>
  <c r="D381" i="10" s="1"/>
  <c r="E16" i="10"/>
  <c r="C16" i="10"/>
  <c r="D16" i="10" s="1"/>
  <c r="E304" i="10"/>
  <c r="C304" i="10"/>
  <c r="D304" i="10" s="1"/>
  <c r="E153" i="10"/>
  <c r="C153" i="10"/>
  <c r="D153" i="10" s="1"/>
  <c r="E700" i="10"/>
  <c r="C700" i="10"/>
  <c r="D700" i="10" s="1"/>
  <c r="E639" i="10"/>
  <c r="C639" i="10"/>
  <c r="D639" i="10" s="1"/>
  <c r="E94" i="10"/>
  <c r="C94" i="10"/>
  <c r="D94" i="10" s="1"/>
  <c r="E230" i="10"/>
  <c r="C230" i="10"/>
  <c r="D230" i="10" s="1"/>
  <c r="E771" i="10"/>
  <c r="C771" i="10"/>
  <c r="D771" i="10" s="1"/>
  <c r="E840" i="10"/>
  <c r="C840" i="10"/>
  <c r="D840" i="10" s="1"/>
  <c r="E686" i="10"/>
  <c r="C686" i="10"/>
  <c r="D686" i="10" s="1"/>
  <c r="E325" i="10"/>
  <c r="C325" i="10"/>
  <c r="D325" i="10" s="1"/>
  <c r="E501" i="10"/>
  <c r="C501" i="10"/>
  <c r="D501" i="10" s="1"/>
  <c r="E328" i="10"/>
  <c r="C328" i="10"/>
  <c r="D328" i="10" s="1"/>
  <c r="E674" i="10"/>
  <c r="C674" i="10"/>
  <c r="D674" i="10" s="1"/>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C598" i="10"/>
  <c r="D598" i="10" s="1"/>
  <c r="E976" i="10"/>
  <c r="C976" i="10"/>
  <c r="D976" i="10" s="1"/>
  <c r="E166" i="10"/>
  <c r="C166" i="10"/>
  <c r="D166" i="10" s="1"/>
  <c r="E366" i="10"/>
  <c r="C366" i="10"/>
  <c r="D366" i="10" s="1"/>
  <c r="E387" i="10"/>
  <c r="C387" i="10"/>
  <c r="D387" i="10" s="1"/>
  <c r="E92" i="10"/>
  <c r="C92" i="10"/>
  <c r="D92" i="10" s="1"/>
  <c r="E738" i="10"/>
  <c r="C738" i="10"/>
  <c r="D738" i="10" s="1"/>
  <c r="E267" i="10"/>
  <c r="C267" i="10"/>
  <c r="D267" i="10" s="1"/>
  <c r="E404" i="10"/>
  <c r="C404" i="10"/>
  <c r="D404" i="10" s="1"/>
  <c r="E696" i="10"/>
  <c r="C696" i="10"/>
  <c r="D696" i="10" s="1"/>
  <c r="E625" i="10"/>
  <c r="C625" i="10"/>
  <c r="D625" i="10" s="1"/>
  <c r="E993" i="10"/>
  <c r="C993" i="10"/>
  <c r="D993" i="10" s="1"/>
  <c r="E735" i="10"/>
  <c r="C735" i="10"/>
  <c r="D735" i="10" s="1"/>
  <c r="E147" i="10"/>
  <c r="C147" i="10"/>
  <c r="D147" i="10" s="1"/>
  <c r="E797" i="10"/>
  <c r="C797" i="10"/>
  <c r="D797" i="10" s="1"/>
  <c r="E32" i="10"/>
  <c r="C32" i="10"/>
  <c r="D32" i="10" s="1"/>
  <c r="E105" i="10"/>
  <c r="C105" i="10"/>
  <c r="D105" i="10" s="1"/>
  <c r="E385" i="10"/>
  <c r="C385" i="10"/>
  <c r="D385" i="10" s="1"/>
  <c r="E779" i="10"/>
  <c r="C779" i="10"/>
  <c r="D779" i="10" s="1"/>
  <c r="E878" i="10"/>
  <c r="C878" i="10"/>
  <c r="D878" i="10" s="1"/>
  <c r="E301" i="10"/>
  <c r="C301" i="10"/>
  <c r="D301" i="10" s="1"/>
  <c r="E683" i="10"/>
  <c r="C683" i="10"/>
  <c r="D683" i="10" s="1"/>
  <c r="E636" i="10"/>
  <c r="C636" i="10"/>
  <c r="D636" i="10" s="1"/>
  <c r="E883" i="10"/>
  <c r="C883" i="10"/>
  <c r="D883" i="10" s="1"/>
  <c r="E119" i="10"/>
  <c r="C119" i="10"/>
  <c r="D119" i="10" s="1"/>
  <c r="E911" i="10"/>
  <c r="C911" i="10"/>
  <c r="D911" i="10" s="1"/>
  <c r="E70" i="10"/>
  <c r="C70" i="10"/>
  <c r="D70" i="10" s="1"/>
  <c r="E117" i="10"/>
  <c r="C117" i="10"/>
  <c r="D117" i="10" s="1"/>
  <c r="E64" i="10"/>
  <c r="C64" i="10"/>
  <c r="D64" i="10" s="1"/>
  <c r="E259" i="10"/>
  <c r="C259" i="10"/>
  <c r="D259" i="10" s="1"/>
  <c r="E491" i="10"/>
  <c r="C491" i="10"/>
  <c r="D491" i="10" s="1"/>
  <c r="E863" i="10"/>
  <c r="C863" i="10"/>
  <c r="D863" i="10" s="1"/>
  <c r="E519" i="10"/>
  <c r="C519" i="10"/>
  <c r="D519" i="10" s="1"/>
  <c r="E973" i="10"/>
  <c r="C973" i="10"/>
  <c r="D973" i="10" s="1"/>
  <c r="E948" i="10"/>
  <c r="C948" i="10"/>
  <c r="D948" i="10" s="1"/>
  <c r="E298" i="10"/>
  <c r="C298" i="10"/>
  <c r="D298" i="10" s="1"/>
  <c r="E556" i="10"/>
  <c r="C556" i="10"/>
  <c r="D556" i="10" s="1"/>
  <c r="E379" i="10"/>
  <c r="C379" i="10"/>
  <c r="D379" i="10" s="1"/>
  <c r="E45" i="10"/>
  <c r="C45" i="10"/>
  <c r="D45" i="10" s="1"/>
  <c r="E969" i="10"/>
  <c r="C969" i="10"/>
  <c r="D969" i="10" s="1"/>
  <c r="E96" i="10"/>
  <c r="C96" i="10"/>
  <c r="D96" i="10" s="1"/>
  <c r="E823" i="10"/>
  <c r="C823" i="10"/>
  <c r="D823" i="10" s="1"/>
  <c r="E792" i="10"/>
  <c r="C792" i="10"/>
  <c r="D792" i="10" s="1"/>
  <c r="E46" i="10"/>
  <c r="C46" i="10"/>
  <c r="D46" i="10" s="1"/>
  <c r="E851" i="10"/>
  <c r="C851" i="10"/>
  <c r="D851" i="10" s="1"/>
  <c r="E137" i="10"/>
  <c r="C137" i="10"/>
  <c r="D137" i="10" s="1"/>
  <c r="E431" i="10"/>
  <c r="C431" i="10"/>
  <c r="D431" i="10" s="1"/>
  <c r="E279" i="10"/>
  <c r="C279" i="10"/>
  <c r="D279" i="10" s="1"/>
  <c r="E432" i="10"/>
  <c r="C432" i="10"/>
  <c r="D432" i="10" s="1"/>
  <c r="E389" i="10"/>
  <c r="C389" i="10"/>
  <c r="D389" i="10" s="1"/>
  <c r="D13" i="10" l="1"/>
  <c r="C11" i="14"/>
  <c r="H7" i="14"/>
  <c r="C12" i="14" l="1"/>
  <c r="D12" i="14" s="1"/>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s="1"/>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l="1"/>
  <c r="D14" i="14" l="1"/>
  <c r="C15" i="14"/>
  <c r="D15" i="14" l="1"/>
  <c r="C16" i="14"/>
  <c r="D16" i="14" l="1"/>
  <c r="C17" i="14"/>
  <c r="D17" i="14" l="1"/>
  <c r="C18" i="14"/>
  <c r="D18" i="14" l="1"/>
  <c r="C19" i="14"/>
  <c r="D19" i="14" l="1"/>
  <c r="C20" i="14"/>
  <c r="D20" i="14" l="1"/>
  <c r="C21" i="14"/>
  <c r="D21" i="14" l="1"/>
  <c r="C22" i="14"/>
  <c r="D22" i="14" l="1"/>
  <c r="C23" i="14"/>
  <c r="D23" i="14" l="1"/>
  <c r="C24" i="14"/>
  <c r="D24" i="14" l="1"/>
  <c r="C25" i="14"/>
  <c r="D25" i="14" l="1"/>
  <c r="C26" i="14"/>
  <c r="D26" i="14" l="1"/>
  <c r="C27" i="14"/>
  <c r="D27" i="14" l="1"/>
  <c r="C28" i="14"/>
  <c r="D28" i="14" l="1"/>
  <c r="C29" i="14"/>
  <c r="D29" i="14" l="1"/>
  <c r="C30" i="14"/>
  <c r="D30" i="14" l="1"/>
  <c r="C31" i="14"/>
  <c r="D31" i="14" l="1"/>
  <c r="C32" i="14"/>
  <c r="D32" i="14" l="1"/>
  <c r="C33" i="14"/>
  <c r="D33" i="14" l="1"/>
  <c r="C34" i="14"/>
  <c r="D34" i="14" l="1"/>
  <c r="C35" i="14"/>
  <c r="D35" i="14" l="1"/>
  <c r="C36" i="14"/>
  <c r="D36" i="14" l="1"/>
  <c r="C37" i="14"/>
  <c r="D37" i="14" l="1"/>
  <c r="C38" i="14"/>
  <c r="D38" i="14" l="1"/>
  <c r="C39" i="14"/>
  <c r="D39" i="14" l="1"/>
  <c r="C40" i="14"/>
  <c r="D40" i="14" l="1"/>
  <c r="C41" i="14"/>
  <c r="D41" i="14" l="1"/>
  <c r="C42" i="14"/>
  <c r="D42" i="14" l="1"/>
  <c r="C43" i="14"/>
  <c r="D43" i="14" l="1"/>
  <c r="C44" i="14"/>
  <c r="D44" i="14" l="1"/>
  <c r="C45" i="14"/>
  <c r="D45" i="14" l="1"/>
  <c r="C46" i="14"/>
  <c r="D46" i="14" l="1"/>
  <c r="C47" i="14"/>
  <c r="D47" i="14" l="1"/>
  <c r="C48" i="14"/>
  <c r="D48" i="14" l="1"/>
  <c r="C49" i="14"/>
  <c r="D49" i="14" l="1"/>
  <c r="C50" i="14"/>
  <c r="D50" i="14" l="1"/>
  <c r="C51" i="14"/>
  <c r="D51" i="14" l="1"/>
  <c r="C52" i="14"/>
  <c r="D52" i="14" l="1"/>
  <c r="C53" i="14"/>
  <c r="D53" i="14" l="1"/>
  <c r="C54" i="14"/>
  <c r="D54" i="14" l="1"/>
  <c r="C55" i="14"/>
  <c r="D55" i="14" l="1"/>
  <c r="C56" i="14"/>
  <c r="D56" i="14" l="1"/>
  <c r="C57" i="14"/>
  <c r="D57" i="14" l="1"/>
  <c r="C58" i="14"/>
  <c r="D58" i="14" l="1"/>
  <c r="C59" i="14"/>
  <c r="D59" i="14" l="1"/>
  <c r="C60" i="14"/>
  <c r="D60" i="14" l="1"/>
  <c r="C61" i="14"/>
  <c r="D61" i="14" l="1"/>
  <c r="C62" i="14"/>
  <c r="D62" i="14" l="1"/>
  <c r="C63" i="14"/>
  <c r="D63" i="14" l="1"/>
  <c r="C64" i="14"/>
  <c r="D64" i="14" l="1"/>
  <c r="C65" i="14"/>
  <c r="D65" i="14" l="1"/>
  <c r="C66" i="14"/>
  <c r="D66" i="14" l="1"/>
  <c r="C67" i="14"/>
  <c r="D67" i="14" l="1"/>
  <c r="C68" i="14"/>
  <c r="D68" i="14" l="1"/>
  <c r="C69" i="14"/>
  <c r="D69" i="14" l="1"/>
  <c r="C70" i="14"/>
  <c r="D70" i="14" l="1"/>
  <c r="C71" i="14"/>
  <c r="D71" i="14" l="1"/>
  <c r="C72" i="14"/>
  <c r="D72" i="14" l="1"/>
  <c r="C73" i="14"/>
  <c r="D73" i="14" l="1"/>
  <c r="C74" i="14"/>
  <c r="D74" i="14" l="1"/>
  <c r="C75" i="14"/>
  <c r="D75" i="14" l="1"/>
  <c r="C76" i="14"/>
  <c r="D76" i="14" l="1"/>
  <c r="C77" i="14"/>
  <c r="D77" i="14" l="1"/>
  <c r="C78" i="14"/>
  <c r="D78" i="14" l="1"/>
  <c r="C79" i="14"/>
  <c r="D79" i="14" l="1"/>
  <c r="C80" i="14"/>
  <c r="D80" i="14" l="1"/>
  <c r="C81" i="14"/>
  <c r="D81" i="14" l="1"/>
  <c r="C82" i="14"/>
  <c r="D82" i="14" l="1"/>
  <c r="C83" i="14"/>
  <c r="D83" i="14" l="1"/>
  <c r="C84" i="14"/>
  <c r="D84" i="14" l="1"/>
  <c r="C85" i="14"/>
  <c r="D85" i="14" l="1"/>
  <c r="C86" i="14"/>
  <c r="D86" i="14" l="1"/>
  <c r="C87" i="14"/>
  <c r="D87" i="14" l="1"/>
  <c r="C88" i="14"/>
  <c r="D88" i="14" l="1"/>
  <c r="C89" i="14"/>
  <c r="D89" i="14" l="1"/>
  <c r="C90" i="14"/>
  <c r="D90" i="14" l="1"/>
  <c r="C91" i="14"/>
  <c r="D91" i="14" l="1"/>
  <c r="C92" i="14"/>
  <c r="D92" i="14" l="1"/>
  <c r="C93" i="14"/>
  <c r="D93" i="14" l="1"/>
  <c r="C94" i="14"/>
  <c r="D94" i="14" l="1"/>
  <c r="C95" i="14"/>
  <c r="D95" i="14" l="1"/>
  <c r="C96" i="14"/>
  <c r="D96" i="14" l="1"/>
  <c r="C97" i="14"/>
  <c r="D97" i="14" l="1"/>
  <c r="C98" i="14"/>
  <c r="D98" i="14" l="1"/>
  <c r="C99" i="14"/>
  <c r="D99" i="14" l="1"/>
  <c r="C100" i="14"/>
  <c r="D100" i="14" l="1"/>
  <c r="C101" i="14"/>
  <c r="D101" i="14" l="1"/>
  <c r="C102" i="14"/>
  <c r="D102" i="14" l="1"/>
  <c r="C103" i="14"/>
  <c r="D103" i="14" l="1"/>
  <c r="C104" i="14"/>
  <c r="D104" i="14" l="1"/>
  <c r="C105" i="14"/>
  <c r="D105" i="14" l="1"/>
  <c r="C106" i="14"/>
  <c r="D106" i="14" l="1"/>
  <c r="C107" i="14"/>
  <c r="D107" i="14" l="1"/>
  <c r="C108" i="14"/>
  <c r="D108" i="14" l="1"/>
  <c r="C109" i="14"/>
  <c r="D109" i="14" l="1"/>
  <c r="C110" i="14"/>
  <c r="D110" i="14" l="1"/>
  <c r="C111" i="14"/>
  <c r="D111" i="14" l="1"/>
  <c r="C112" i="14"/>
  <c r="D112" i="14" l="1"/>
  <c r="C113" i="14"/>
  <c r="D113" i="14" l="1"/>
  <c r="C114" i="14"/>
  <c r="D114" i="14" l="1"/>
  <c r="C115" i="14"/>
  <c r="D115" i="14" l="1"/>
  <c r="C116" i="14"/>
  <c r="D116" i="14" l="1"/>
  <c r="C117" i="14"/>
  <c r="D117" i="14" l="1"/>
  <c r="C118" i="14"/>
  <c r="D118" i="14" l="1"/>
  <c r="C119" i="14"/>
  <c r="D119" i="14" l="1"/>
  <c r="C120" i="14"/>
  <c r="D120" i="14" l="1"/>
  <c r="C121" i="14"/>
  <c r="D121" i="14" l="1"/>
  <c r="C122" i="14"/>
  <c r="D122" i="14" l="1"/>
  <c r="C123" i="14"/>
  <c r="D123" i="14" l="1"/>
  <c r="C124" i="14"/>
  <c r="D124" i="14" l="1"/>
  <c r="C125" i="14"/>
  <c r="D125" i="14" l="1"/>
  <c r="C126" i="14"/>
  <c r="D126" i="14" l="1"/>
  <c r="C127" i="14"/>
  <c r="D127" i="14" l="1"/>
  <c r="C128" i="14"/>
  <c r="D128" i="14" l="1"/>
  <c r="C129" i="14"/>
  <c r="D129" i="14" l="1"/>
  <c r="C130" i="14"/>
  <c r="D130" i="14" l="1"/>
  <c r="C131" i="14"/>
  <c r="D131" i="14" l="1"/>
  <c r="C132" i="14"/>
  <c r="D132" i="14" l="1"/>
  <c r="C133" i="14"/>
  <c r="D133" i="14" l="1"/>
  <c r="C134" i="14"/>
  <c r="D134" i="14" l="1"/>
  <c r="C135" i="14"/>
  <c r="D135" i="14" l="1"/>
  <c r="C136" i="14"/>
  <c r="D136" i="14" l="1"/>
  <c r="C137" i="14"/>
  <c r="D137" i="14" l="1"/>
  <c r="C138" i="14"/>
  <c r="D138" i="14" l="1"/>
  <c r="C139" i="14"/>
  <c r="D139" i="14" l="1"/>
  <c r="C140" i="14"/>
  <c r="D140" i="14" l="1"/>
  <c r="C141" i="14"/>
  <c r="D141" i="14" l="1"/>
  <c r="C142" i="14"/>
  <c r="D142" i="14" l="1"/>
  <c r="C143" i="14"/>
  <c r="D143" i="14" l="1"/>
  <c r="C144" i="14"/>
  <c r="D144" i="14" l="1"/>
  <c r="C145" i="14"/>
  <c r="D145" i="14" l="1"/>
  <c r="C146" i="14"/>
  <c r="D146" i="14" l="1"/>
  <c r="C147" i="14"/>
  <c r="D147" i="14" l="1"/>
  <c r="C148" i="14"/>
  <c r="D148" i="14" l="1"/>
  <c r="C149" i="14"/>
  <c r="D149" i="14" l="1"/>
  <c r="C150" i="14"/>
  <c r="D150" i="14" l="1"/>
  <c r="C151" i="14"/>
  <c r="D151" i="14" l="1"/>
  <c r="C152" i="14"/>
  <c r="D152" i="14" l="1"/>
  <c r="C153" i="14"/>
  <c r="D153" i="14" l="1"/>
  <c r="C154" i="14"/>
  <c r="D154" i="14" l="1"/>
  <c r="C155" i="14"/>
  <c r="D155" i="14" l="1"/>
  <c r="C156" i="14"/>
  <c r="D156" i="14" l="1"/>
  <c r="C157" i="14"/>
  <c r="D157" i="14" l="1"/>
  <c r="C158" i="14"/>
  <c r="D158" i="14" l="1"/>
  <c r="C159" i="14"/>
  <c r="D159" i="14" l="1"/>
  <c r="C160" i="14"/>
  <c r="D160" i="14" l="1"/>
  <c r="C161" i="14"/>
  <c r="D161" i="14" l="1"/>
  <c r="C162" i="14"/>
  <c r="D162" i="14" l="1"/>
  <c r="C163" i="14"/>
  <c r="D163" i="14" l="1"/>
  <c r="C164" i="14"/>
  <c r="D164" i="14" l="1"/>
  <c r="C165" i="14"/>
  <c r="D165" i="14" l="1"/>
  <c r="C166" i="14"/>
  <c r="D166" i="14" l="1"/>
  <c r="C167" i="14"/>
  <c r="D167" i="14" l="1"/>
  <c r="C168" i="14"/>
  <c r="D168" i="14" l="1"/>
  <c r="C169" i="14"/>
  <c r="D169" i="14" l="1"/>
  <c r="C170" i="14"/>
  <c r="D170" i="14" l="1"/>
  <c r="C171" i="14"/>
  <c r="D171" i="14" l="1"/>
  <c r="C172" i="14"/>
  <c r="D172" i="14" l="1"/>
  <c r="C173" i="14"/>
  <c r="D173" i="14" l="1"/>
  <c r="C174" i="14"/>
  <c r="D174" i="14" l="1"/>
  <c r="C175" i="14"/>
  <c r="D175" i="14" l="1"/>
  <c r="C176" i="14"/>
  <c r="D176" i="14" l="1"/>
  <c r="C177" i="14"/>
  <c r="D177" i="14" l="1"/>
  <c r="C178" i="14"/>
  <c r="D178" i="14" l="1"/>
  <c r="C179" i="14"/>
  <c r="D179" i="14" l="1"/>
  <c r="C180" i="14"/>
  <c r="D180" i="14" l="1"/>
  <c r="C181" i="14"/>
  <c r="D181" i="14" l="1"/>
  <c r="C182" i="14"/>
  <c r="D182" i="14" l="1"/>
  <c r="C183" i="14"/>
  <c r="D183" i="14" l="1"/>
  <c r="C184" i="14"/>
  <c r="D184" i="14" l="1"/>
  <c r="C185" i="14"/>
  <c r="D185" i="14" l="1"/>
  <c r="C186" i="14"/>
  <c r="D186" i="14" l="1"/>
  <c r="C187" i="14"/>
  <c r="D187" i="14" l="1"/>
  <c r="C188" i="14"/>
  <c r="D188" i="14" l="1"/>
  <c r="C189" i="14"/>
  <c r="D189" i="14" l="1"/>
  <c r="C190" i="14"/>
  <c r="D190" i="14" l="1"/>
  <c r="C191" i="14"/>
  <c r="D191" i="14" l="1"/>
  <c r="C192" i="14"/>
  <c r="D192" i="14" l="1"/>
  <c r="C193" i="14"/>
  <c r="D193" i="14" l="1"/>
  <c r="C194" i="14"/>
  <c r="D194" i="14" l="1"/>
  <c r="C195" i="14"/>
  <c r="D195" i="14" l="1"/>
  <c r="C196" i="14"/>
  <c r="D196" i="14" l="1"/>
  <c r="C197" i="14"/>
  <c r="D197" i="14" l="1"/>
  <c r="C198" i="14"/>
  <c r="D198" i="14" l="1"/>
  <c r="C199" i="14"/>
  <c r="D199" i="14" l="1"/>
  <c r="C200" i="14"/>
  <c r="D200" i="14" l="1"/>
  <c r="C201" i="14"/>
  <c r="D201" i="14" l="1"/>
  <c r="C202" i="14"/>
  <c r="D202" i="14" l="1"/>
  <c r="C203" i="14"/>
  <c r="D203" i="14" l="1"/>
  <c r="C204" i="14"/>
  <c r="D204" i="14" l="1"/>
  <c r="C205" i="14"/>
  <c r="D205" i="14" l="1"/>
  <c r="C206" i="14"/>
  <c r="D206" i="14" l="1"/>
  <c r="C207" i="14"/>
  <c r="D207" i="14" l="1"/>
  <c r="C208" i="14"/>
  <c r="D208" i="14" l="1"/>
  <c r="C209" i="14"/>
  <c r="D209" i="14" l="1"/>
  <c r="C210" i="14"/>
  <c r="D210" i="14" l="1"/>
  <c r="C211" i="14"/>
  <c r="D211" i="14" l="1"/>
  <c r="C212" i="14"/>
  <c r="D212" i="14" l="1"/>
  <c r="C213" i="14"/>
  <c r="D213" i="14" l="1"/>
  <c r="C214" i="14"/>
  <c r="D214" i="14" l="1"/>
  <c r="C215" i="14"/>
  <c r="D215" i="14" l="1"/>
  <c r="C216" i="14"/>
  <c r="D216" i="14" l="1"/>
  <c r="C217" i="14"/>
  <c r="D217" i="14" l="1"/>
  <c r="C218" i="14"/>
  <c r="D218" i="14" l="1"/>
  <c r="C219" i="14"/>
  <c r="D219" i="14" l="1"/>
  <c r="C220" i="14"/>
  <c r="D220" i="14" l="1"/>
  <c r="C221" i="14"/>
  <c r="D221" i="14" l="1"/>
  <c r="C222" i="14"/>
  <c r="D222" i="14" l="1"/>
  <c r="C223" i="14"/>
  <c r="D223" i="14" l="1"/>
  <c r="C224" i="14"/>
  <c r="D224" i="14" l="1"/>
  <c r="C225" i="14"/>
  <c r="D225" i="14" l="1"/>
  <c r="C226" i="14"/>
  <c r="D226" i="14" l="1"/>
  <c r="C227" i="14"/>
  <c r="D227" i="14" l="1"/>
  <c r="C228" i="14"/>
  <c r="D228" i="14" l="1"/>
  <c r="C229" i="14"/>
  <c r="D229" i="14" l="1"/>
  <c r="C230" i="14"/>
  <c r="D230" i="14" l="1"/>
  <c r="C231" i="14"/>
  <c r="D231" i="14" l="1"/>
  <c r="C232" i="14"/>
  <c r="D232" i="14" l="1"/>
  <c r="C233" i="14"/>
  <c r="D233" i="14" l="1"/>
  <c r="C234" i="14"/>
  <c r="D234" i="14" l="1"/>
  <c r="C235" i="14"/>
  <c r="D235" i="14" l="1"/>
  <c r="C236" i="14"/>
  <c r="D236" i="14" l="1"/>
  <c r="C237" i="14"/>
  <c r="D237" i="14" l="1"/>
  <c r="C238" i="14"/>
  <c r="D238" i="14" l="1"/>
  <c r="C239" i="14"/>
  <c r="D239" i="14" l="1"/>
  <c r="C240" i="14"/>
  <c r="D240" i="14" l="1"/>
  <c r="C241" i="14"/>
  <c r="D241" i="14" l="1"/>
  <c r="C242" i="14"/>
  <c r="D242" i="14" l="1"/>
  <c r="C243" i="14"/>
  <c r="D243" i="14" l="1"/>
  <c r="C244" i="14"/>
  <c r="D244" i="14" l="1"/>
  <c r="C245" i="14"/>
  <c r="D245" i="14" l="1"/>
  <c r="C246" i="14"/>
  <c r="D246" i="14" l="1"/>
  <c r="C247" i="14"/>
  <c r="D247" i="14" l="1"/>
  <c r="C248" i="14"/>
  <c r="D248" i="14" l="1"/>
  <c r="C249" i="14"/>
  <c r="D249" i="14" l="1"/>
  <c r="C250" i="14"/>
  <c r="D250" i="14" l="1"/>
  <c r="C251" i="14"/>
  <c r="D251" i="14" l="1"/>
  <c r="C252" i="14"/>
  <c r="D252" i="14" l="1"/>
  <c r="C253" i="14"/>
  <c r="D253" i="14" l="1"/>
  <c r="C254" i="14"/>
  <c r="D254" i="14" l="1"/>
  <c r="C255" i="14"/>
  <c r="D255" i="14" l="1"/>
  <c r="C256" i="14"/>
  <c r="D256" i="14" l="1"/>
  <c r="C257" i="14"/>
  <c r="D257" i="14" l="1"/>
  <c r="C258" i="14"/>
  <c r="D258" i="14" l="1"/>
  <c r="C259" i="14"/>
  <c r="D259" i="14" l="1"/>
  <c r="C260" i="14"/>
  <c r="D260" i="14" l="1"/>
  <c r="C261" i="14"/>
  <c r="D261" i="14" l="1"/>
  <c r="C262" i="14"/>
  <c r="D262" i="14" l="1"/>
  <c r="C263" i="14"/>
  <c r="D263" i="14" l="1"/>
  <c r="C264" i="14"/>
  <c r="D264" i="14" l="1"/>
  <c r="C265" i="14"/>
  <c r="D265" i="14" l="1"/>
  <c r="C266" i="14"/>
  <c r="D266" i="14" l="1"/>
  <c r="C267" i="14"/>
  <c r="D267" i="14" l="1"/>
  <c r="C268" i="14"/>
  <c r="D268" i="14" l="1"/>
  <c r="C269" i="14"/>
  <c r="D269" i="14" l="1"/>
  <c r="C270" i="14"/>
  <c r="D270" i="14" l="1"/>
  <c r="C271" i="14"/>
  <c r="D271" i="14" l="1"/>
  <c r="C272" i="14"/>
  <c r="D272" i="14" l="1"/>
  <c r="C273" i="14"/>
  <c r="D273" i="14" l="1"/>
  <c r="C274" i="14"/>
  <c r="D274" i="14" l="1"/>
  <c r="C275" i="14"/>
  <c r="D275" i="14" l="1"/>
  <c r="C276" i="14"/>
  <c r="D276" i="14" l="1"/>
  <c r="C277" i="14"/>
  <c r="D277" i="14" l="1"/>
  <c r="C278" i="14"/>
  <c r="D278" i="14" l="1"/>
  <c r="C279" i="14"/>
  <c r="D279" i="14" l="1"/>
  <c r="C280" i="14"/>
  <c r="D280" i="14" l="1"/>
  <c r="C281" i="14"/>
  <c r="D281" i="14" l="1"/>
  <c r="C282" i="14"/>
  <c r="D282" i="14" l="1"/>
  <c r="C283" i="14"/>
  <c r="D283" i="14" l="1"/>
  <c r="C284" i="14"/>
  <c r="D284" i="14" l="1"/>
  <c r="C285" i="14"/>
  <c r="D285" i="14" l="1"/>
  <c r="C286" i="14"/>
  <c r="D286" i="14" l="1"/>
  <c r="C287" i="14"/>
  <c r="D287" i="14" l="1"/>
  <c r="C288" i="14"/>
  <c r="D288" i="14" l="1"/>
  <c r="C289" i="14"/>
  <c r="D289" i="14" l="1"/>
  <c r="C290" i="14"/>
  <c r="D290" i="14" l="1"/>
  <c r="C291" i="14"/>
  <c r="D291" i="14" l="1"/>
  <c r="C292" i="14"/>
  <c r="D292" i="14" l="1"/>
  <c r="C293" i="14"/>
  <c r="D293" i="14" l="1"/>
  <c r="C294" i="14"/>
  <c r="D294" i="14" l="1"/>
  <c r="C295" i="14"/>
  <c r="D295" i="14" l="1"/>
  <c r="C296" i="14"/>
  <c r="D296" i="14" l="1"/>
  <c r="C297" i="14"/>
  <c r="D297" i="14" l="1"/>
  <c r="C298" i="14"/>
  <c r="D298" i="14" l="1"/>
  <c r="C299" i="14"/>
  <c r="D299" i="14" l="1"/>
  <c r="C300" i="14"/>
  <c r="D300" i="14" l="1"/>
  <c r="C301" i="14"/>
  <c r="D301" i="14" l="1"/>
  <c r="C302" i="14"/>
  <c r="D302" i="14" l="1"/>
  <c r="C303" i="14"/>
  <c r="D303" i="14" l="1"/>
  <c r="C304" i="14"/>
  <c r="D304" i="14" l="1"/>
  <c r="C305" i="14"/>
  <c r="D305" i="14" l="1"/>
  <c r="C306" i="14"/>
  <c r="D306" i="14" l="1"/>
  <c r="C307" i="14"/>
  <c r="D307" i="14" l="1"/>
  <c r="C308" i="14"/>
  <c r="D308" i="14" l="1"/>
  <c r="C309" i="14"/>
  <c r="D309" i="14" l="1"/>
  <c r="C310" i="14"/>
  <c r="D310" i="14" l="1"/>
  <c r="C311" i="14"/>
  <c r="D311" i="14" l="1"/>
  <c r="C312" i="14"/>
  <c r="D312" i="14" l="1"/>
  <c r="C313" i="14"/>
  <c r="D313" i="14" l="1"/>
  <c r="C314" i="14"/>
  <c r="D314" i="14" l="1"/>
  <c r="C315" i="14"/>
  <c r="D315" i="14" l="1"/>
  <c r="C316" i="14"/>
  <c r="D316" i="14" l="1"/>
  <c r="C317" i="14"/>
  <c r="D317" i="14" l="1"/>
  <c r="C318" i="14"/>
  <c r="D318" i="14" l="1"/>
  <c r="C319" i="14"/>
  <c r="D319" i="14" l="1"/>
  <c r="C320" i="14"/>
  <c r="D320" i="14" l="1"/>
  <c r="C321" i="14"/>
  <c r="D321" i="14" l="1"/>
  <c r="C322" i="14"/>
  <c r="D322" i="14" l="1"/>
  <c r="C323" i="14"/>
  <c r="D323" i="14" l="1"/>
  <c r="C324" i="14"/>
  <c r="D324" i="14" l="1"/>
  <c r="C325" i="14"/>
  <c r="D325" i="14" l="1"/>
  <c r="C326" i="14"/>
  <c r="D326" i="14" l="1"/>
  <c r="C327" i="14"/>
  <c r="D327" i="14" l="1"/>
  <c r="C328" i="14"/>
  <c r="D328" i="14" l="1"/>
  <c r="C329" i="14"/>
  <c r="D329" i="14" l="1"/>
  <c r="C330" i="14"/>
  <c r="D330" i="14" l="1"/>
  <c r="C331" i="14"/>
  <c r="D331" i="14" l="1"/>
  <c r="C332" i="14"/>
  <c r="D332" i="14" l="1"/>
  <c r="C333" i="14"/>
  <c r="D333" i="14" l="1"/>
  <c r="C334" i="14"/>
  <c r="D334" i="14" l="1"/>
  <c r="C335" i="14"/>
  <c r="D335" i="14" l="1"/>
  <c r="C336" i="14"/>
  <c r="D336" i="14" l="1"/>
  <c r="C337" i="14"/>
  <c r="D337" i="14" l="1"/>
  <c r="C338" i="14"/>
  <c r="D338" i="14" l="1"/>
  <c r="C339" i="14"/>
  <c r="D339" i="14" l="1"/>
  <c r="C340" i="14"/>
  <c r="D340" i="14" l="1"/>
  <c r="C341" i="14"/>
  <c r="D341" i="14" l="1"/>
  <c r="C342" i="14"/>
  <c r="D342" i="14" l="1"/>
  <c r="C343" i="14"/>
  <c r="D343" i="14" l="1"/>
  <c r="C344" i="14"/>
  <c r="D344" i="14" l="1"/>
  <c r="C345" i="14"/>
  <c r="D345" i="14" l="1"/>
  <c r="C346" i="14"/>
  <c r="D346" i="14" l="1"/>
  <c r="C347" i="14"/>
  <c r="D347" i="14" l="1"/>
  <c r="C348" i="14"/>
  <c r="D348" i="14" l="1"/>
  <c r="C349" i="14"/>
  <c r="D349" i="14" l="1"/>
  <c r="C350" i="14"/>
  <c r="D350" i="14" l="1"/>
  <c r="C351" i="14"/>
  <c r="D351" i="14" l="1"/>
  <c r="C352" i="14"/>
  <c r="D352" i="14" l="1"/>
  <c r="C353" i="14"/>
  <c r="D353" i="14" l="1"/>
  <c r="C354" i="14"/>
  <c r="D354" i="14" l="1"/>
  <c r="C355" i="14"/>
  <c r="D355" i="14" l="1"/>
  <c r="C356" i="14"/>
  <c r="D356" i="14" l="1"/>
  <c r="C357" i="14"/>
  <c r="D357" i="14" l="1"/>
  <c r="C358" i="14"/>
  <c r="D358" i="14" l="1"/>
  <c r="C359" i="14"/>
  <c r="D359" i="14" l="1"/>
  <c r="C360" i="14"/>
  <c r="D360" i="14" l="1"/>
  <c r="C361" i="14"/>
  <c r="D361" i="14" l="1"/>
  <c r="C362" i="14"/>
  <c r="D362" i="14" l="1"/>
  <c r="C363" i="14"/>
  <c r="D363" i="14" l="1"/>
  <c r="C364" i="14"/>
  <c r="D364" i="14" l="1"/>
  <c r="C365" i="14"/>
  <c r="D365" i="14" l="1"/>
  <c r="C366" i="14"/>
  <c r="D366" i="14" l="1"/>
  <c r="C367" i="14"/>
  <c r="D367" i="14" l="1"/>
  <c r="C368" i="14"/>
  <c r="D368" i="14" l="1"/>
  <c r="C369" i="14"/>
  <c r="D369" i="14" l="1"/>
  <c r="C370" i="14"/>
  <c r="D370" i="14" l="1"/>
  <c r="C371" i="14"/>
  <c r="D371" i="14" l="1"/>
  <c r="C372" i="14"/>
  <c r="D372" i="14" l="1"/>
  <c r="C373" i="14"/>
  <c r="D373" i="14" l="1"/>
  <c r="C374" i="14"/>
  <c r="D374" i="14" l="1"/>
  <c r="C375" i="14"/>
  <c r="D375" i="14" l="1"/>
  <c r="C376" i="14"/>
  <c r="D376" i="14" l="1"/>
  <c r="C377" i="14"/>
  <c r="D377" i="14" l="1"/>
  <c r="C378" i="14"/>
  <c r="D378" i="14" l="1"/>
  <c r="C379" i="14"/>
  <c r="D379" i="14" l="1"/>
  <c r="C380" i="14"/>
  <c r="D380" i="14" l="1"/>
  <c r="C381" i="14"/>
  <c r="D381" i="14" l="1"/>
  <c r="C382" i="14"/>
  <c r="D382" i="14" l="1"/>
  <c r="C383" i="14"/>
  <c r="D383" i="14" l="1"/>
  <c r="C384" i="14"/>
  <c r="D384" i="14" l="1"/>
  <c r="C385" i="14"/>
  <c r="D385" i="14" l="1"/>
  <c r="C386" i="14"/>
  <c r="D386" i="14" l="1"/>
  <c r="C387" i="14"/>
  <c r="D387" i="14" l="1"/>
  <c r="C388" i="14"/>
  <c r="D388" i="14" l="1"/>
  <c r="C389" i="14"/>
  <c r="D389" i="14" l="1"/>
  <c r="C390" i="14"/>
  <c r="D390" i="14" l="1"/>
  <c r="C391" i="14"/>
  <c r="D391" i="14" l="1"/>
  <c r="C392" i="14"/>
  <c r="D392" i="14" l="1"/>
  <c r="C393" i="14"/>
  <c r="D393" i="14" l="1"/>
  <c r="C394" i="14"/>
  <c r="D394" i="14" l="1"/>
  <c r="C395" i="14"/>
  <c r="D395" i="14" l="1"/>
  <c r="C396" i="14"/>
  <c r="D396" i="14" l="1"/>
  <c r="C397" i="14"/>
  <c r="D397" i="14" l="1"/>
  <c r="C398" i="14"/>
  <c r="D398" i="14" l="1"/>
  <c r="C399" i="14"/>
  <c r="D399" i="14" l="1"/>
  <c r="C400" i="14"/>
  <c r="D400" i="14" l="1"/>
  <c r="C401" i="14"/>
  <c r="D401" i="14" l="1"/>
  <c r="C402" i="14"/>
  <c r="D402" i="14" l="1"/>
  <c r="C403" i="14"/>
  <c r="D403" i="14" l="1"/>
  <c r="C404" i="14"/>
  <c r="D404" i="14" l="1"/>
  <c r="C405" i="14"/>
  <c r="D405" i="14" l="1"/>
  <c r="C406" i="14"/>
  <c r="D406" i="14" l="1"/>
  <c r="C407" i="14"/>
  <c r="D407" i="14" l="1"/>
  <c r="C408" i="14"/>
  <c r="D408" i="14" l="1"/>
  <c r="C409" i="14"/>
  <c r="D409" i="14" l="1"/>
  <c r="C410" i="14"/>
  <c r="D410" i="14" l="1"/>
  <c r="C411" i="14"/>
  <c r="D411" i="14" l="1"/>
  <c r="C412" i="14"/>
  <c r="D412" i="14" l="1"/>
  <c r="C413" i="14"/>
  <c r="D413" i="14" l="1"/>
  <c r="C414" i="14"/>
  <c r="D414" i="14" l="1"/>
  <c r="C415" i="14"/>
  <c r="D415" i="14" l="1"/>
  <c r="C416" i="14"/>
  <c r="D416" i="14" l="1"/>
  <c r="C417" i="14"/>
  <c r="D417" i="14" l="1"/>
  <c r="C418" i="14"/>
  <c r="D418" i="14" l="1"/>
  <c r="C419" i="14"/>
  <c r="D419" i="14" l="1"/>
  <c r="C420" i="14"/>
  <c r="D420" i="14" l="1"/>
  <c r="C421" i="14"/>
  <c r="D421" i="14" l="1"/>
  <c r="C422" i="14"/>
  <c r="D422" i="14" l="1"/>
  <c r="C423" i="14"/>
  <c r="D423" i="14" l="1"/>
  <c r="C424" i="14"/>
  <c r="D424" i="14" l="1"/>
  <c r="C425" i="14"/>
  <c r="D425" i="14" l="1"/>
  <c r="C426" i="14"/>
  <c r="D426" i="14" l="1"/>
  <c r="C427" i="14"/>
  <c r="D427" i="14" l="1"/>
  <c r="C428" i="14"/>
  <c r="D428" i="14" l="1"/>
  <c r="C429" i="14"/>
  <c r="D429" i="14" l="1"/>
  <c r="C430" i="14"/>
  <c r="D430" i="14" l="1"/>
  <c r="C431" i="14"/>
  <c r="D431" i="14" l="1"/>
  <c r="C432" i="14"/>
  <c r="D432" i="14" l="1"/>
  <c r="C433" i="14"/>
  <c r="D433" i="14" l="1"/>
  <c r="C434" i="14"/>
  <c r="D434" i="14" l="1"/>
  <c r="C435" i="14"/>
  <c r="D435" i="14" l="1"/>
  <c r="C436" i="14"/>
  <c r="D436" i="14" l="1"/>
  <c r="C437" i="14"/>
  <c r="D437" i="14" l="1"/>
  <c r="C438" i="14"/>
  <c r="D438" i="14" l="1"/>
  <c r="C439" i="14"/>
  <c r="D439" i="14" l="1"/>
  <c r="C440" i="14"/>
  <c r="D440" i="14" l="1"/>
  <c r="C441" i="14"/>
  <c r="D441" i="14" l="1"/>
  <c r="C442" i="14"/>
  <c r="D442" i="14" l="1"/>
  <c r="C443" i="14"/>
  <c r="D443" i="14" l="1"/>
  <c r="C444" i="14"/>
  <c r="D444" i="14" l="1"/>
  <c r="C445" i="14"/>
  <c r="D445" i="14" l="1"/>
  <c r="C446" i="14"/>
  <c r="D446" i="14" l="1"/>
  <c r="C447" i="14"/>
  <c r="D447" i="14" l="1"/>
  <c r="C448" i="14"/>
  <c r="D448" i="14" l="1"/>
  <c r="C449" i="14"/>
  <c r="D449" i="14" l="1"/>
  <c r="C450" i="14"/>
  <c r="D450" i="14" l="1"/>
  <c r="C451" i="14"/>
  <c r="D451" i="14" l="1"/>
  <c r="C452" i="14"/>
  <c r="D452" i="14" l="1"/>
  <c r="C453" i="14"/>
  <c r="D453" i="14" l="1"/>
  <c r="C454" i="14"/>
  <c r="D454" i="14" l="1"/>
  <c r="C455" i="14"/>
  <c r="D455" i="14" l="1"/>
  <c r="C456" i="14"/>
  <c r="D456" i="14" l="1"/>
  <c r="C457" i="14"/>
  <c r="D457" i="14" l="1"/>
  <c r="C458" i="14"/>
  <c r="D458" i="14" l="1"/>
  <c r="C459" i="14"/>
  <c r="D459" i="14" l="1"/>
  <c r="C460" i="14"/>
  <c r="D460" i="14" l="1"/>
  <c r="C461" i="14"/>
  <c r="D461" i="14" l="1"/>
  <c r="C462" i="14"/>
  <c r="D462" i="14" l="1"/>
  <c r="C463" i="14"/>
  <c r="D463" i="14" l="1"/>
  <c r="C464" i="14"/>
  <c r="D464" i="14" l="1"/>
  <c r="C465" i="14"/>
  <c r="D465" i="14" l="1"/>
  <c r="C466" i="14"/>
  <c r="D466" i="14" l="1"/>
  <c r="C467" i="14"/>
  <c r="D467" i="14" l="1"/>
  <c r="C468" i="14"/>
  <c r="D468" i="14" l="1"/>
  <c r="C469" i="14"/>
  <c r="D469" i="14" l="1"/>
  <c r="C470" i="14"/>
  <c r="D470" i="14" l="1"/>
  <c r="C471" i="14"/>
  <c r="D471" i="14" l="1"/>
  <c r="C472" i="14"/>
  <c r="D472" i="14" l="1"/>
  <c r="C473" i="14"/>
  <c r="D473" i="14" l="1"/>
  <c r="C474" i="14"/>
  <c r="D474" i="14" l="1"/>
  <c r="C475" i="14"/>
  <c r="D475" i="14" l="1"/>
  <c r="C476" i="14"/>
  <c r="D476" i="14" l="1"/>
  <c r="C477" i="14"/>
  <c r="D477" i="14" l="1"/>
  <c r="C478" i="14"/>
  <c r="D478" i="14" l="1"/>
  <c r="C479" i="14"/>
  <c r="D479" i="14" l="1"/>
  <c r="C480" i="14"/>
  <c r="D480" i="14" l="1"/>
  <c r="C481" i="14"/>
  <c r="D481" i="14" l="1"/>
  <c r="C482" i="14"/>
  <c r="D482" i="14" l="1"/>
  <c r="C483" i="14"/>
  <c r="D483" i="14" l="1"/>
  <c r="C484" i="14"/>
  <c r="D484" i="14" l="1"/>
  <c r="C485" i="14"/>
  <c r="D485" i="14" l="1"/>
  <c r="C486" i="14"/>
  <c r="D486" i="14" l="1"/>
  <c r="C487" i="14"/>
  <c r="D487" i="14" l="1"/>
  <c r="C488" i="14"/>
  <c r="D488" i="14" l="1"/>
  <c r="C489" i="14"/>
  <c r="D489" i="14" l="1"/>
  <c r="C490" i="14"/>
  <c r="D490" i="14" l="1"/>
  <c r="C491" i="14"/>
  <c r="D491" i="14" l="1"/>
  <c r="C492" i="14"/>
  <c r="D492" i="14" l="1"/>
  <c r="C493" i="14"/>
  <c r="D493" i="14" l="1"/>
  <c r="C494" i="14"/>
  <c r="D494" i="14" l="1"/>
  <c r="C495" i="14"/>
  <c r="D495" i="14" l="1"/>
  <c r="C496" i="14"/>
  <c r="D496" i="14" l="1"/>
  <c r="C497" i="14"/>
  <c r="D497" i="14" l="1"/>
  <c r="C498" i="14"/>
  <c r="D498" i="14" l="1"/>
  <c r="C499" i="14"/>
  <c r="D499" i="14" l="1"/>
  <c r="C500" i="14"/>
  <c r="D500" i="14" l="1"/>
  <c r="C501" i="14"/>
  <c r="D501" i="14" l="1"/>
  <c r="C502" i="14"/>
  <c r="D502" i="14" l="1"/>
  <c r="C503" i="14"/>
  <c r="D503" i="14" l="1"/>
  <c r="C504" i="14"/>
  <c r="D504" i="14" l="1"/>
  <c r="C505" i="14"/>
  <c r="D505" i="14" l="1"/>
  <c r="C506" i="14"/>
  <c r="D506" i="14" l="1"/>
  <c r="C507" i="14"/>
  <c r="D507" i="14" l="1"/>
  <c r="C508" i="14"/>
  <c r="D508" i="14" l="1"/>
  <c r="C509" i="14"/>
  <c r="D509" i="14" l="1"/>
  <c r="C510" i="14"/>
  <c r="D510" i="14" l="1"/>
  <c r="C511" i="14"/>
  <c r="D511" i="14" l="1"/>
  <c r="C512" i="14"/>
  <c r="D512" i="14" l="1"/>
  <c r="C513" i="14"/>
  <c r="D513" i="14" l="1"/>
  <c r="C514" i="14"/>
  <c r="D514" i="14" l="1"/>
  <c r="C515" i="14"/>
  <c r="D515" i="14" l="1"/>
  <c r="C516" i="14"/>
  <c r="D516" i="14" l="1"/>
  <c r="C517" i="14"/>
  <c r="D517" i="14" l="1"/>
  <c r="C518" i="14"/>
  <c r="D518" i="14" l="1"/>
  <c r="C519" i="14"/>
  <c r="D519" i="14" l="1"/>
  <c r="C520" i="14"/>
  <c r="D520" i="14" l="1"/>
  <c r="C521" i="14"/>
  <c r="D521" i="14" l="1"/>
  <c r="C522" i="14"/>
  <c r="D522" i="14" l="1"/>
  <c r="C523" i="14"/>
  <c r="D523" i="14" l="1"/>
  <c r="C524" i="14"/>
  <c r="D524" i="14" l="1"/>
  <c r="C525" i="14"/>
  <c r="D525" i="14" l="1"/>
  <c r="C526" i="14"/>
  <c r="D526" i="14" l="1"/>
  <c r="C527" i="14"/>
  <c r="D527" i="14" l="1"/>
  <c r="C528" i="14"/>
  <c r="D528" i="14" l="1"/>
  <c r="C529" i="14"/>
  <c r="D529" i="14" l="1"/>
  <c r="C530" i="14"/>
  <c r="D530" i="14" l="1"/>
  <c r="C531" i="14"/>
  <c r="D531" i="14" l="1"/>
  <c r="C532" i="14"/>
  <c r="D532" i="14" l="1"/>
  <c r="C533" i="14"/>
  <c r="D533" i="14" l="1"/>
  <c r="C534" i="14"/>
  <c r="D534" i="14" l="1"/>
  <c r="C535" i="14"/>
  <c r="D535" i="14" l="1"/>
  <c r="C536" i="14"/>
  <c r="D536" i="14" l="1"/>
  <c r="C537" i="14"/>
  <c r="D537" i="14" l="1"/>
  <c r="C538" i="14"/>
  <c r="D538" i="14" l="1"/>
  <c r="C539" i="14"/>
  <c r="D539" i="14" l="1"/>
  <c r="C540" i="14"/>
  <c r="D540" i="14" l="1"/>
  <c r="C541" i="14"/>
  <c r="D541" i="14" l="1"/>
  <c r="C542" i="14"/>
  <c r="D542" i="14" l="1"/>
  <c r="C543" i="14"/>
  <c r="D543" i="14" l="1"/>
  <c r="C544" i="14"/>
  <c r="D544" i="14" l="1"/>
  <c r="C545" i="14"/>
  <c r="D545" i="14" l="1"/>
  <c r="C546" i="14"/>
  <c r="D546" i="14" l="1"/>
  <c r="C547" i="14"/>
  <c r="D547" i="14" l="1"/>
  <c r="C548" i="14"/>
  <c r="D548" i="14" l="1"/>
  <c r="C549" i="14"/>
  <c r="D549" i="14" l="1"/>
  <c r="C550" i="14"/>
  <c r="D550" i="14" l="1"/>
  <c r="C551" i="14"/>
  <c r="D551" i="14" l="1"/>
  <c r="C552" i="14"/>
  <c r="D552" i="14" l="1"/>
  <c r="C553" i="14"/>
  <c r="D553" i="14" l="1"/>
  <c r="C554" i="14"/>
  <c r="D554" i="14" l="1"/>
  <c r="C555" i="14"/>
  <c r="D555" i="14" l="1"/>
  <c r="C556" i="14"/>
  <c r="D556" i="14" l="1"/>
  <c r="C557" i="14"/>
  <c r="D557" i="14" l="1"/>
  <c r="C558" i="14"/>
  <c r="D558" i="14" l="1"/>
  <c r="C559" i="14"/>
  <c r="D559" i="14" l="1"/>
  <c r="C560" i="14"/>
  <c r="D560" i="14" l="1"/>
  <c r="C561" i="14"/>
  <c r="D561" i="14" l="1"/>
  <c r="C562" i="14"/>
  <c r="D562" i="14" l="1"/>
  <c r="C563" i="14"/>
  <c r="D563" i="14" l="1"/>
  <c r="C564" i="14"/>
  <c r="D564" i="14" l="1"/>
  <c r="C565" i="14"/>
  <c r="D565" i="14" l="1"/>
  <c r="C566" i="14"/>
  <c r="D566" i="14" l="1"/>
  <c r="C567" i="14"/>
  <c r="D567" i="14" l="1"/>
  <c r="C568" i="14"/>
  <c r="D568" i="14" l="1"/>
  <c r="C569" i="14"/>
  <c r="D569" i="14" l="1"/>
  <c r="C570" i="14"/>
  <c r="D570" i="14" l="1"/>
  <c r="C571" i="14"/>
  <c r="D571" i="14" l="1"/>
  <c r="C572" i="14"/>
  <c r="D572" i="14" l="1"/>
  <c r="C573" i="14"/>
  <c r="D573" i="14" l="1"/>
  <c r="C574" i="14"/>
  <c r="D574" i="14" l="1"/>
  <c r="C575" i="14"/>
  <c r="D575" i="14" l="1"/>
  <c r="C576" i="14"/>
  <c r="D576" i="14" l="1"/>
  <c r="C577" i="14"/>
  <c r="D577" i="14" l="1"/>
  <c r="C578" i="14"/>
  <c r="D578" i="14" l="1"/>
  <c r="C579" i="14"/>
  <c r="D579" i="14" l="1"/>
  <c r="C580" i="14"/>
  <c r="D580" i="14" l="1"/>
  <c r="C581" i="14"/>
  <c r="D581" i="14" l="1"/>
  <c r="C582" i="14"/>
  <c r="D582" i="14" l="1"/>
  <c r="C583" i="14"/>
  <c r="D583" i="14" l="1"/>
  <c r="C584" i="14"/>
  <c r="D584" i="14" l="1"/>
  <c r="C585" i="14"/>
  <c r="D585" i="14" l="1"/>
  <c r="C586" i="14"/>
  <c r="D586" i="14" l="1"/>
  <c r="C587" i="14"/>
  <c r="D587" i="14" l="1"/>
  <c r="C588" i="14"/>
  <c r="D588" i="14" l="1"/>
  <c r="C589" i="14"/>
  <c r="D589" i="14" l="1"/>
  <c r="C590" i="14"/>
  <c r="D590" i="14" l="1"/>
  <c r="C591" i="14"/>
  <c r="D591" i="14" l="1"/>
  <c r="C592" i="14"/>
  <c r="D592" i="14" l="1"/>
  <c r="C593" i="14"/>
  <c r="D593" i="14" l="1"/>
  <c r="C594" i="14"/>
  <c r="D594" i="14" l="1"/>
  <c r="C595" i="14"/>
  <c r="D595" i="14" l="1"/>
  <c r="C596" i="14"/>
  <c r="D596" i="14" l="1"/>
  <c r="C597" i="14"/>
  <c r="D597" i="14" l="1"/>
  <c r="C598" i="14"/>
  <c r="D598" i="14" l="1"/>
  <c r="C599" i="14"/>
  <c r="D599" i="14" l="1"/>
  <c r="C600" i="14"/>
  <c r="D600" i="14" l="1"/>
  <c r="C601" i="14"/>
  <c r="C602" i="14" l="1"/>
  <c r="D601" i="14"/>
  <c r="D602" i="14" l="1"/>
  <c r="C603" i="14"/>
  <c r="D603" i="14" l="1"/>
  <c r="C604" i="14"/>
  <c r="D604" i="14" l="1"/>
  <c r="C605" i="14"/>
  <c r="D605" i="14" l="1"/>
  <c r="C606" i="14"/>
  <c r="D606" i="14" l="1"/>
  <c r="C607" i="14"/>
  <c r="D607" i="14" l="1"/>
  <c r="C608" i="14"/>
  <c r="D608" i="14" l="1"/>
  <c r="C609" i="14"/>
  <c r="D609" i="14" l="1"/>
  <c r="C610" i="14"/>
  <c r="D610" i="14" l="1"/>
  <c r="C611" i="14"/>
  <c r="D611" i="14" l="1"/>
  <c r="C612" i="14"/>
  <c r="D612" i="14" l="1"/>
  <c r="C613" i="14"/>
  <c r="D613" i="14" l="1"/>
  <c r="C614" i="14"/>
  <c r="D614" i="14" l="1"/>
  <c r="C615" i="14"/>
  <c r="D615" i="14" l="1"/>
  <c r="C616" i="14"/>
  <c r="D616" i="14" l="1"/>
  <c r="C617" i="14"/>
  <c r="D617" i="14" l="1"/>
  <c r="C618" i="14"/>
  <c r="D618" i="14" l="1"/>
  <c r="C619" i="14"/>
  <c r="D619" i="14" l="1"/>
  <c r="C620" i="14"/>
  <c r="D620" i="14" l="1"/>
  <c r="C621" i="14"/>
  <c r="D621" i="14" l="1"/>
  <c r="C622" i="14"/>
  <c r="D622" i="14" l="1"/>
  <c r="C623" i="14"/>
  <c r="D623" i="14" l="1"/>
  <c r="C624" i="14"/>
  <c r="D624" i="14" l="1"/>
  <c r="C625" i="14"/>
  <c r="D625" i="14" l="1"/>
  <c r="C626" i="14"/>
  <c r="D626" i="14" l="1"/>
  <c r="C627" i="14"/>
  <c r="D627" i="14" l="1"/>
  <c r="C628" i="14"/>
  <c r="D628" i="14" l="1"/>
  <c r="C629" i="14"/>
  <c r="D629" i="14" l="1"/>
  <c r="C630" i="14"/>
  <c r="D630" i="14" l="1"/>
  <c r="C631" i="14"/>
  <c r="D631" i="14" l="1"/>
  <c r="C632" i="14"/>
  <c r="D632" i="14" l="1"/>
  <c r="C633" i="14"/>
  <c r="D633" i="14" l="1"/>
  <c r="C634" i="14"/>
  <c r="D634" i="14" l="1"/>
  <c r="C635" i="14"/>
  <c r="D635" i="14" l="1"/>
  <c r="C636" i="14"/>
  <c r="D636" i="14" l="1"/>
  <c r="C637" i="14"/>
  <c r="D637" i="14" l="1"/>
  <c r="C638" i="14"/>
  <c r="D638" i="14" l="1"/>
  <c r="C639" i="14"/>
  <c r="D639" i="14" l="1"/>
  <c r="C640" i="14"/>
  <c r="D640" i="14" l="1"/>
  <c r="C641" i="14"/>
  <c r="D641" i="14" l="1"/>
  <c r="C642" i="14"/>
  <c r="D642" i="14" l="1"/>
  <c r="C643" i="14"/>
  <c r="D643" i="14" l="1"/>
  <c r="C644" i="14"/>
  <c r="D644" i="14" l="1"/>
  <c r="C645" i="14"/>
  <c r="D645" i="14" l="1"/>
  <c r="C646" i="14"/>
  <c r="D646" i="14" l="1"/>
  <c r="C647" i="14"/>
  <c r="D647" i="14" l="1"/>
  <c r="C648" i="14"/>
  <c r="D648" i="14" l="1"/>
  <c r="C649" i="14"/>
  <c r="D649" i="14" l="1"/>
  <c r="C650" i="14"/>
  <c r="D650" i="14" l="1"/>
  <c r="C651" i="14"/>
  <c r="D651" i="14" l="1"/>
  <c r="C652" i="14"/>
  <c r="D652" i="14" l="1"/>
  <c r="C653" i="14"/>
  <c r="D653" i="14" l="1"/>
  <c r="C654" i="14"/>
  <c r="D654" i="14" l="1"/>
  <c r="C655" i="14"/>
  <c r="D655" i="14" l="1"/>
  <c r="C656" i="14"/>
  <c r="D656" i="14" l="1"/>
  <c r="C657" i="14"/>
  <c r="D657" i="14" l="1"/>
  <c r="C658" i="14"/>
  <c r="D658" i="14" l="1"/>
  <c r="C659" i="14"/>
  <c r="D659" i="14" l="1"/>
  <c r="C660" i="14"/>
  <c r="D660" i="14" l="1"/>
  <c r="C661" i="14"/>
  <c r="D661" i="14" l="1"/>
  <c r="C662" i="14"/>
  <c r="D662" i="14" l="1"/>
  <c r="C663" i="14"/>
  <c r="D663" i="14" l="1"/>
  <c r="C664" i="14"/>
  <c r="D664" i="14" l="1"/>
  <c r="C665" i="14"/>
  <c r="D665" i="14" l="1"/>
  <c r="C666" i="14"/>
  <c r="D666" i="14" l="1"/>
  <c r="C667" i="14"/>
  <c r="D667" i="14" l="1"/>
  <c r="C668" i="14"/>
  <c r="D668" i="14" l="1"/>
  <c r="C669" i="14"/>
  <c r="D669" i="14" l="1"/>
  <c r="C670" i="14"/>
  <c r="D670" i="14" l="1"/>
  <c r="C671" i="14"/>
  <c r="D671" i="14" l="1"/>
  <c r="C672" i="14"/>
  <c r="D672" i="14" l="1"/>
  <c r="C673" i="14"/>
  <c r="D673" i="14" l="1"/>
  <c r="C674" i="14"/>
  <c r="D674" i="14" l="1"/>
  <c r="C675" i="14"/>
  <c r="D675" i="14" l="1"/>
  <c r="C676" i="14"/>
  <c r="D676" i="14" l="1"/>
  <c r="C677" i="14"/>
  <c r="D677" i="14" l="1"/>
  <c r="C678" i="14"/>
  <c r="D678" i="14" l="1"/>
  <c r="C679" i="14"/>
  <c r="D679" i="14" l="1"/>
  <c r="C680" i="14"/>
  <c r="D680" i="14" l="1"/>
  <c r="C681" i="14"/>
  <c r="D681" i="14" l="1"/>
  <c r="C682" i="14"/>
  <c r="D682" i="14" l="1"/>
  <c r="C683" i="14"/>
  <c r="D683" i="14" l="1"/>
  <c r="C684" i="14"/>
  <c r="D684" i="14" l="1"/>
  <c r="C685" i="14"/>
  <c r="D685" i="14" l="1"/>
  <c r="C686" i="14"/>
  <c r="D686" i="14" l="1"/>
  <c r="C687" i="14"/>
  <c r="D687" i="14" l="1"/>
  <c r="C688" i="14"/>
  <c r="D688" i="14" l="1"/>
  <c r="C689" i="14"/>
  <c r="D689" i="14" l="1"/>
  <c r="C690" i="14"/>
  <c r="D690" i="14" l="1"/>
  <c r="C691" i="14"/>
  <c r="D691" i="14" l="1"/>
  <c r="C692" i="14"/>
  <c r="D692" i="14" l="1"/>
  <c r="C693" i="14"/>
  <c r="D693" i="14" l="1"/>
  <c r="C694" i="14"/>
  <c r="D694" i="14" l="1"/>
  <c r="C695" i="14"/>
  <c r="D695" i="14" l="1"/>
  <c r="C696" i="14"/>
  <c r="D696" i="14" l="1"/>
  <c r="C697" i="14"/>
  <c r="D697" i="14" l="1"/>
  <c r="C698" i="14"/>
  <c r="D698" i="14" l="1"/>
  <c r="C699" i="14"/>
  <c r="D699" i="14" l="1"/>
  <c r="C700" i="14"/>
  <c r="D700" i="14" l="1"/>
  <c r="C701" i="14"/>
  <c r="D701" i="14" l="1"/>
  <c r="C702" i="14"/>
  <c r="D702" i="14" l="1"/>
  <c r="C703" i="14"/>
  <c r="D703" i="14" l="1"/>
  <c r="C704" i="14"/>
  <c r="D704" i="14" l="1"/>
  <c r="C705" i="14"/>
  <c r="D705" i="14" l="1"/>
  <c r="C706" i="14"/>
  <c r="D706" i="14" l="1"/>
  <c r="C707" i="14"/>
  <c r="D707" i="14" l="1"/>
  <c r="C708" i="14"/>
  <c r="D708" i="14" l="1"/>
  <c r="C709" i="14"/>
  <c r="D709" i="14" l="1"/>
  <c r="C710" i="14"/>
  <c r="D710" i="14" l="1"/>
  <c r="C711" i="14"/>
  <c r="D711" i="14" l="1"/>
  <c r="C712" i="14"/>
  <c r="D712" i="14" l="1"/>
  <c r="C713" i="14"/>
  <c r="D713" i="14" l="1"/>
  <c r="C714" i="14"/>
  <c r="D714" i="14" l="1"/>
  <c r="C715" i="14"/>
  <c r="D715" i="14" l="1"/>
  <c r="C716" i="14"/>
  <c r="D716" i="14" l="1"/>
  <c r="C717" i="14"/>
  <c r="D717" i="14" l="1"/>
  <c r="C718" i="14"/>
  <c r="D718" i="14" l="1"/>
  <c r="C719" i="14"/>
  <c r="D719" i="14" l="1"/>
  <c r="C720" i="14"/>
  <c r="D720" i="14" l="1"/>
  <c r="C721" i="14"/>
  <c r="D721" i="14" l="1"/>
  <c r="C722" i="14"/>
  <c r="D722" i="14" l="1"/>
  <c r="C723" i="14"/>
  <c r="D723" i="14" l="1"/>
  <c r="C724" i="14"/>
  <c r="D724" i="14" l="1"/>
  <c r="C725" i="14"/>
  <c r="C726" i="14" l="1"/>
  <c r="D725" i="14"/>
  <c r="D726" i="14" l="1"/>
  <c r="C727" i="14"/>
  <c r="D727" i="14" l="1"/>
  <c r="C728" i="14"/>
  <c r="D728" i="14" l="1"/>
  <c r="C729" i="14"/>
  <c r="D729" i="14" l="1"/>
  <c r="C730" i="14"/>
  <c r="D730" i="14" l="1"/>
  <c r="C731" i="14"/>
  <c r="D731" i="14" l="1"/>
  <c r="C732" i="14"/>
  <c r="D732" i="14" l="1"/>
  <c r="C733" i="14"/>
  <c r="D733" i="14" l="1"/>
  <c r="C734" i="14"/>
  <c r="D734" i="14" l="1"/>
  <c r="C735" i="14"/>
  <c r="D735" i="14" l="1"/>
  <c r="C736" i="14"/>
  <c r="D736" i="14" l="1"/>
  <c r="C737" i="14"/>
  <c r="D737" i="14" l="1"/>
  <c r="C738" i="14"/>
  <c r="D738" i="14" l="1"/>
  <c r="C739" i="14"/>
  <c r="D739" i="14" l="1"/>
  <c r="C740" i="14"/>
  <c r="D740" i="14" l="1"/>
  <c r="C741" i="14"/>
  <c r="D741" i="14" l="1"/>
  <c r="C742" i="14"/>
  <c r="D742" i="14" l="1"/>
  <c r="C743" i="14"/>
  <c r="D743" i="14" l="1"/>
  <c r="C744" i="14"/>
  <c r="D744" i="14" l="1"/>
  <c r="C745" i="14"/>
  <c r="D745" i="14" l="1"/>
  <c r="C746" i="14"/>
  <c r="D746" i="14" l="1"/>
  <c r="C747" i="14"/>
  <c r="D747" i="14" l="1"/>
  <c r="C748" i="14"/>
  <c r="D748" i="14" l="1"/>
  <c r="C749" i="14"/>
  <c r="D749" i="14" l="1"/>
  <c r="C750" i="14"/>
  <c r="D750" i="14" l="1"/>
  <c r="C751" i="14"/>
  <c r="D751" i="14" l="1"/>
  <c r="C752" i="14"/>
  <c r="D752" i="14" l="1"/>
  <c r="C753" i="14"/>
  <c r="D753" i="14" l="1"/>
  <c r="C754" i="14"/>
  <c r="D754" i="14" l="1"/>
  <c r="C755" i="14"/>
  <c r="D755" i="14" l="1"/>
  <c r="C756" i="14"/>
  <c r="D756" i="14" l="1"/>
  <c r="C757" i="14"/>
  <c r="D757" i="14" l="1"/>
  <c r="C758" i="14"/>
  <c r="D758" i="14" l="1"/>
  <c r="C759" i="14"/>
  <c r="D759" i="14" l="1"/>
  <c r="C760" i="14"/>
  <c r="D760" i="14" l="1"/>
  <c r="C761" i="14"/>
  <c r="D761" i="14" l="1"/>
  <c r="C762" i="14"/>
  <c r="D762" i="14" l="1"/>
  <c r="C763" i="14"/>
  <c r="D763" i="14" l="1"/>
  <c r="C764" i="14"/>
  <c r="D764" i="14" l="1"/>
  <c r="C765" i="14"/>
  <c r="D765" i="14" l="1"/>
  <c r="C766" i="14"/>
  <c r="D766" i="14" l="1"/>
  <c r="C767" i="14"/>
  <c r="D767" i="14" l="1"/>
  <c r="C768" i="14"/>
  <c r="D768" i="14" l="1"/>
  <c r="C769" i="14"/>
  <c r="D769" i="14" l="1"/>
  <c r="C770" i="14"/>
  <c r="D770" i="14" l="1"/>
  <c r="C771" i="14"/>
  <c r="D771" i="14" l="1"/>
  <c r="C772" i="14"/>
  <c r="D772" i="14" l="1"/>
  <c r="C773" i="14"/>
  <c r="D773" i="14" l="1"/>
  <c r="C774" i="14"/>
  <c r="D774" i="14" l="1"/>
  <c r="C775" i="14"/>
  <c r="D775" i="14" l="1"/>
  <c r="C776" i="14"/>
  <c r="D776" i="14" l="1"/>
  <c r="C777" i="14"/>
  <c r="D777" i="14" l="1"/>
  <c r="C778" i="14"/>
  <c r="D778" i="14" l="1"/>
  <c r="C779" i="14"/>
  <c r="D779" i="14" l="1"/>
  <c r="C780" i="14"/>
  <c r="D780" i="14" l="1"/>
  <c r="C781" i="14"/>
  <c r="D781" i="14" l="1"/>
  <c r="C782" i="14"/>
  <c r="D782" i="14" l="1"/>
  <c r="C783" i="14"/>
  <c r="D783" i="14" l="1"/>
  <c r="C784" i="14"/>
  <c r="D784" i="14" l="1"/>
  <c r="C785" i="14"/>
  <c r="D785" i="14" l="1"/>
  <c r="C786" i="14"/>
  <c r="D786" i="14" l="1"/>
  <c r="C787" i="14"/>
  <c r="D787" i="14" l="1"/>
  <c r="C788" i="14"/>
  <c r="D788" i="14" l="1"/>
  <c r="C789" i="14"/>
  <c r="D789" i="14" l="1"/>
  <c r="C790" i="14"/>
  <c r="D790" i="14" l="1"/>
  <c r="C791" i="14"/>
  <c r="D791" i="14" l="1"/>
  <c r="C792" i="14"/>
  <c r="D792" i="14" l="1"/>
  <c r="C793" i="14"/>
  <c r="D793" i="14" l="1"/>
  <c r="C794" i="14"/>
  <c r="D794" i="14" l="1"/>
  <c r="C795" i="14"/>
  <c r="D795" i="14" l="1"/>
  <c r="C796" i="14"/>
  <c r="D796" i="14" l="1"/>
  <c r="C797" i="14"/>
  <c r="D797" i="14" l="1"/>
  <c r="C798" i="14"/>
  <c r="D798" i="14" l="1"/>
  <c r="C799" i="14"/>
  <c r="D799" i="14" l="1"/>
  <c r="C800" i="14"/>
  <c r="D800" i="14" l="1"/>
  <c r="C801" i="14"/>
  <c r="D801" i="14" l="1"/>
  <c r="C802" i="14"/>
  <c r="D802" i="14" l="1"/>
  <c r="C803" i="14"/>
  <c r="D803" i="14" l="1"/>
  <c r="C804" i="14"/>
  <c r="D804" i="14" l="1"/>
  <c r="C805" i="14"/>
  <c r="D805" i="14" l="1"/>
  <c r="C806" i="14"/>
  <c r="D806" i="14" l="1"/>
  <c r="C807" i="14"/>
  <c r="D807" i="14" l="1"/>
  <c r="C808" i="14"/>
  <c r="D808" i="14" l="1"/>
  <c r="C809" i="14"/>
  <c r="D809" i="14" l="1"/>
  <c r="C810" i="14"/>
  <c r="D810" i="14" l="1"/>
  <c r="C811" i="14"/>
  <c r="D811" i="14" l="1"/>
  <c r="C812" i="14"/>
  <c r="D812" i="14" l="1"/>
  <c r="C813" i="14"/>
  <c r="D813" i="14" l="1"/>
  <c r="C814" i="14"/>
  <c r="D814" i="14" l="1"/>
  <c r="C815" i="14"/>
  <c r="D815" i="14" l="1"/>
  <c r="C816" i="14"/>
  <c r="D816" i="14" l="1"/>
  <c r="C817" i="14"/>
  <c r="D817" i="14" l="1"/>
  <c r="C818" i="14"/>
  <c r="D818" i="14" l="1"/>
  <c r="C819" i="14"/>
  <c r="D819" i="14" l="1"/>
  <c r="C820" i="14"/>
  <c r="D820" i="14" l="1"/>
  <c r="C821" i="14"/>
  <c r="D821" i="14" l="1"/>
  <c r="C822" i="14"/>
  <c r="D822" i="14" l="1"/>
  <c r="C823" i="14"/>
  <c r="D823" i="14" l="1"/>
  <c r="C824" i="14"/>
  <c r="D824" i="14" l="1"/>
  <c r="C825" i="14"/>
  <c r="D825" i="14" l="1"/>
  <c r="C826" i="14"/>
  <c r="D826" i="14" l="1"/>
  <c r="C827" i="14"/>
  <c r="D827" i="14" l="1"/>
  <c r="C828" i="14"/>
  <c r="D828" i="14" l="1"/>
  <c r="C829" i="14"/>
  <c r="D829" i="14" l="1"/>
  <c r="C830" i="14"/>
  <c r="D830" i="14" l="1"/>
  <c r="C831" i="14"/>
  <c r="D831" i="14" l="1"/>
  <c r="C832" i="14"/>
  <c r="D832" i="14" l="1"/>
  <c r="C833" i="14"/>
  <c r="D833" i="14" l="1"/>
  <c r="C834" i="14"/>
  <c r="D834" i="14" l="1"/>
  <c r="C835" i="14"/>
  <c r="D835" i="14" l="1"/>
  <c r="C836" i="14"/>
  <c r="D836" i="14" l="1"/>
  <c r="C837" i="14"/>
  <c r="D837" i="14" l="1"/>
  <c r="C838" i="14"/>
  <c r="D838" i="14" l="1"/>
  <c r="C839" i="14"/>
  <c r="D839" i="14" l="1"/>
  <c r="C840" i="14"/>
  <c r="D840" i="14" l="1"/>
  <c r="C841" i="14"/>
  <c r="D841" i="14" l="1"/>
  <c r="C842" i="14"/>
  <c r="D842" i="14" l="1"/>
  <c r="C843" i="14"/>
  <c r="D843" i="14" l="1"/>
  <c r="C844" i="14"/>
  <c r="D844" i="14" l="1"/>
  <c r="C845" i="14"/>
  <c r="D845" i="14" l="1"/>
  <c r="C846" i="14"/>
  <c r="D846" i="14" l="1"/>
  <c r="C847" i="14"/>
  <c r="D847" i="14" l="1"/>
  <c r="C848" i="14"/>
  <c r="D848" i="14" l="1"/>
  <c r="C849" i="14"/>
  <c r="D849" i="14" l="1"/>
  <c r="C850" i="14"/>
  <c r="D850" i="14" l="1"/>
  <c r="C851" i="14"/>
  <c r="D851" i="14" l="1"/>
  <c r="C852" i="14"/>
  <c r="D852" i="14" l="1"/>
  <c r="C853" i="14"/>
  <c r="D853" i="14" l="1"/>
  <c r="C854" i="14"/>
  <c r="D854" i="14" l="1"/>
  <c r="C855" i="14"/>
  <c r="D855" i="14" l="1"/>
  <c r="C856" i="14"/>
  <c r="D856" i="14" l="1"/>
  <c r="C857" i="14"/>
  <c r="D857" i="14" l="1"/>
  <c r="C858" i="14"/>
  <c r="D858" i="14" l="1"/>
  <c r="C859" i="14"/>
  <c r="D859" i="14" l="1"/>
  <c r="C860" i="14"/>
  <c r="D860" i="14" l="1"/>
  <c r="C861" i="14"/>
  <c r="D861" i="14" l="1"/>
  <c r="C862" i="14"/>
  <c r="D862" i="14" l="1"/>
  <c r="C863" i="14"/>
  <c r="D863" i="14" l="1"/>
  <c r="C864" i="14"/>
  <c r="D864" i="14" l="1"/>
  <c r="C865" i="14"/>
  <c r="D865" i="14" l="1"/>
  <c r="C866" i="14"/>
  <c r="D866" i="14" l="1"/>
  <c r="C867" i="14"/>
  <c r="D867" i="14" l="1"/>
  <c r="C868" i="14"/>
  <c r="D868" i="14" l="1"/>
  <c r="C869" i="14"/>
  <c r="D869" i="14" l="1"/>
  <c r="C870" i="14"/>
  <c r="D870" i="14" l="1"/>
  <c r="C871" i="14"/>
  <c r="D871" i="14" l="1"/>
  <c r="C872" i="14"/>
  <c r="D872" i="14" l="1"/>
  <c r="C873" i="14"/>
  <c r="D873" i="14" l="1"/>
  <c r="C874" i="14"/>
  <c r="D874" i="14" l="1"/>
  <c r="C875" i="14"/>
  <c r="D875" i="14" l="1"/>
  <c r="C876" i="14"/>
  <c r="D876" i="14" l="1"/>
  <c r="C877" i="14"/>
  <c r="D877" i="14" l="1"/>
  <c r="C878" i="14"/>
  <c r="D878" i="14" l="1"/>
  <c r="C879" i="14"/>
  <c r="D879" i="14" l="1"/>
  <c r="C880" i="14"/>
  <c r="D880" i="14" l="1"/>
  <c r="C881" i="14"/>
  <c r="D881" i="14" l="1"/>
  <c r="C882" i="14"/>
  <c r="D882" i="14" l="1"/>
  <c r="C883" i="14"/>
  <c r="D883" i="14" l="1"/>
  <c r="C884" i="14"/>
  <c r="D884" i="14" l="1"/>
  <c r="C885" i="14"/>
  <c r="D885" i="14" l="1"/>
  <c r="C886" i="14"/>
  <c r="D886" i="14" l="1"/>
  <c r="C887" i="14"/>
  <c r="D887" i="14" l="1"/>
  <c r="C888" i="14"/>
  <c r="D888" i="14" l="1"/>
  <c r="C889" i="14"/>
  <c r="D889" i="14" l="1"/>
  <c r="C890" i="14"/>
  <c r="D890" i="14" l="1"/>
  <c r="C891" i="14"/>
  <c r="D891" i="14" l="1"/>
  <c r="C892" i="14"/>
  <c r="D892" i="14" l="1"/>
  <c r="C893" i="14"/>
  <c r="D893" i="14" l="1"/>
  <c r="C894" i="14"/>
  <c r="D894" i="14" l="1"/>
  <c r="C895" i="14"/>
  <c r="D895" i="14" l="1"/>
  <c r="C896" i="14"/>
  <c r="D896" i="14" l="1"/>
  <c r="C897" i="14"/>
  <c r="D897" i="14" l="1"/>
  <c r="C898" i="14"/>
  <c r="D898" i="14" l="1"/>
  <c r="C899" i="14"/>
  <c r="D899" i="14" l="1"/>
  <c r="C900" i="14"/>
  <c r="D900" i="14" l="1"/>
  <c r="C901" i="14"/>
  <c r="D901" i="14" l="1"/>
  <c r="C902" i="14"/>
  <c r="D902" i="14" l="1"/>
  <c r="C903" i="14"/>
  <c r="D903" i="14" l="1"/>
  <c r="C904" i="14"/>
  <c r="D904" i="14" l="1"/>
  <c r="C905" i="14"/>
  <c r="D905" i="14" l="1"/>
  <c r="C906" i="14"/>
  <c r="D906" i="14" l="1"/>
  <c r="C907" i="14"/>
  <c r="D907" i="14" l="1"/>
  <c r="C908" i="14"/>
  <c r="D908" i="14" l="1"/>
  <c r="C909" i="14"/>
  <c r="D909" i="14" l="1"/>
  <c r="C910" i="14"/>
  <c r="D910" i="14" l="1"/>
  <c r="C911" i="14"/>
  <c r="D911" i="14" l="1"/>
  <c r="C912" i="14"/>
  <c r="D912" i="14" l="1"/>
  <c r="C913" i="14"/>
  <c r="D913" i="14" l="1"/>
  <c r="C914" i="14"/>
  <c r="D914" i="14" l="1"/>
  <c r="C915" i="14"/>
  <c r="D915" i="14" l="1"/>
  <c r="C916" i="14"/>
  <c r="D916" i="14" l="1"/>
  <c r="C917" i="14"/>
  <c r="D917" i="14" l="1"/>
  <c r="C918" i="14"/>
  <c r="D918" i="14" l="1"/>
  <c r="C919" i="14"/>
  <c r="D919" i="14" l="1"/>
  <c r="C920" i="14"/>
  <c r="D920" i="14" l="1"/>
  <c r="C921" i="14"/>
  <c r="D921" i="14" l="1"/>
  <c r="C922" i="14"/>
  <c r="D922" i="14" l="1"/>
  <c r="C923" i="14"/>
  <c r="D923" i="14" l="1"/>
  <c r="C924" i="14"/>
  <c r="D924" i="14" l="1"/>
  <c r="C925" i="14"/>
  <c r="D925" i="14" l="1"/>
  <c r="C926" i="14"/>
  <c r="D926" i="14" l="1"/>
  <c r="C927" i="14"/>
  <c r="D927" i="14" l="1"/>
  <c r="C928" i="14"/>
  <c r="D928" i="14" l="1"/>
  <c r="C929" i="14"/>
  <c r="D929" i="14" l="1"/>
  <c r="C930" i="14"/>
  <c r="D930" i="14" l="1"/>
  <c r="C931" i="14"/>
  <c r="D931" i="14" l="1"/>
  <c r="C932" i="14"/>
  <c r="D932" i="14" l="1"/>
  <c r="C933" i="14"/>
  <c r="D933" i="14" l="1"/>
  <c r="C934" i="14"/>
  <c r="D934" i="14" l="1"/>
  <c r="C935" i="14"/>
  <c r="D935" i="14" l="1"/>
  <c r="C936" i="14"/>
  <c r="D936" i="14" l="1"/>
  <c r="C937" i="14"/>
  <c r="D937" i="14" l="1"/>
  <c r="C938" i="14"/>
  <c r="D938" i="14" l="1"/>
  <c r="C939" i="14"/>
  <c r="D939" i="14" l="1"/>
  <c r="C940" i="14"/>
  <c r="D940" i="14" l="1"/>
  <c r="C941" i="14"/>
  <c r="D941" i="14" l="1"/>
  <c r="C942" i="14"/>
  <c r="D942" i="14" l="1"/>
  <c r="C943" i="14"/>
  <c r="D943" i="14" l="1"/>
  <c r="C944" i="14"/>
  <c r="D944" i="14" l="1"/>
  <c r="C945" i="14"/>
  <c r="D945" i="14" l="1"/>
  <c r="C946" i="14"/>
  <c r="D946" i="14" l="1"/>
  <c r="C947" i="14"/>
  <c r="D947" i="14" l="1"/>
  <c r="C948" i="14"/>
  <c r="D948" i="14" l="1"/>
  <c r="C949" i="14"/>
  <c r="D949" i="14" l="1"/>
  <c r="C950" i="14"/>
  <c r="D950" i="14" l="1"/>
  <c r="C951" i="14"/>
  <c r="D951" i="14" l="1"/>
  <c r="C952" i="14"/>
  <c r="D952" i="14" l="1"/>
  <c r="C953" i="14"/>
  <c r="D953" i="14" l="1"/>
  <c r="C954" i="14"/>
  <c r="D954" i="14" l="1"/>
  <c r="C955" i="14"/>
  <c r="D955" i="14" l="1"/>
  <c r="C956" i="14"/>
  <c r="D956" i="14" l="1"/>
  <c r="C957" i="14"/>
  <c r="D957" i="14" l="1"/>
  <c r="C958" i="14"/>
  <c r="D958" i="14" l="1"/>
  <c r="C959" i="14"/>
  <c r="D959" i="14" l="1"/>
  <c r="C960" i="14"/>
  <c r="D960" i="14" l="1"/>
  <c r="C961" i="14"/>
  <c r="D961" i="14" l="1"/>
  <c r="C962" i="14"/>
  <c r="D962" i="14" l="1"/>
  <c r="C963" i="14"/>
  <c r="D963" i="14" l="1"/>
  <c r="C964" i="14"/>
  <c r="D964" i="14" l="1"/>
  <c r="C965" i="14"/>
  <c r="D965" i="14" l="1"/>
  <c r="C966" i="14"/>
  <c r="D966" i="14" l="1"/>
  <c r="C967" i="14"/>
  <c r="D967" i="14" l="1"/>
  <c r="C968" i="14"/>
  <c r="D968" i="14" l="1"/>
  <c r="C969" i="14"/>
  <c r="D969" i="14" l="1"/>
  <c r="C970" i="14"/>
  <c r="D970" i="14" l="1"/>
  <c r="C971" i="14"/>
  <c r="D971" i="14" l="1"/>
  <c r="C972" i="14"/>
  <c r="D972" i="14" l="1"/>
  <c r="C973" i="14"/>
  <c r="D973" i="14" l="1"/>
  <c r="C974" i="14"/>
  <c r="D974" i="14" l="1"/>
  <c r="C975" i="14"/>
  <c r="D975" i="14" l="1"/>
  <c r="C976" i="14"/>
  <c r="D976" i="14" l="1"/>
  <c r="C977" i="14"/>
  <c r="D977" i="14" l="1"/>
  <c r="C978" i="14"/>
  <c r="D978" i="14" l="1"/>
  <c r="C979" i="14"/>
  <c r="D979" i="14" l="1"/>
  <c r="C980" i="14"/>
  <c r="D980" i="14" l="1"/>
  <c r="C981" i="14"/>
  <c r="D981" i="14" l="1"/>
  <c r="C982" i="14"/>
  <c r="D982" i="14" l="1"/>
  <c r="C983" i="14"/>
  <c r="D983" i="14" l="1"/>
  <c r="C984" i="14"/>
  <c r="D984" i="14" l="1"/>
  <c r="C985" i="14"/>
  <c r="D985" i="14" l="1"/>
  <c r="C986" i="14"/>
  <c r="D986" i="14" l="1"/>
  <c r="C987" i="14"/>
  <c r="D987" i="14" l="1"/>
  <c r="C988" i="14"/>
  <c r="D988" i="14" l="1"/>
  <c r="C989" i="14"/>
  <c r="D989" i="14" l="1"/>
  <c r="C990" i="14"/>
  <c r="D990" i="14" l="1"/>
  <c r="C991" i="14"/>
  <c r="D991" i="14" l="1"/>
  <c r="C992" i="14"/>
  <c r="D992" i="14" l="1"/>
  <c r="C993" i="14"/>
  <c r="D993" i="14" l="1"/>
  <c r="C994" i="14"/>
  <c r="D994" i="14" l="1"/>
  <c r="C995" i="14"/>
  <c r="D995" i="14" l="1"/>
  <c r="C996" i="14"/>
  <c r="D996" i="14" l="1"/>
  <c r="C997" i="14"/>
  <c r="D997" i="14" l="1"/>
  <c r="C998" i="14"/>
  <c r="D998" i="14" l="1"/>
  <c r="C999" i="14"/>
  <c r="D999" i="14" l="1"/>
  <c r="C1000" i="14"/>
  <c r="D1000" i="14" l="1"/>
  <c r="C1001" i="14"/>
  <c r="D1001" i="14" l="1"/>
  <c r="C1002" i="14"/>
  <c r="D1002" i="14" l="1"/>
  <c r="C1003" i="14"/>
  <c r="D1003" i="14" l="1"/>
  <c r="C1004" i="14"/>
  <c r="D1004" i="14" l="1"/>
  <c r="C1005" i="14"/>
  <c r="D1005" i="14" l="1"/>
  <c r="C1006" i="14"/>
  <c r="D1006" i="14" l="1"/>
  <c r="C1007" i="14"/>
  <c r="D1007" i="14" l="1"/>
  <c r="C1008" i="14"/>
  <c r="D1008" i="14" l="1"/>
  <c r="C1009" i="14"/>
  <c r="D1009" i="14" l="1"/>
  <c r="C1010" i="14"/>
  <c r="H34" i="15" s="1"/>
  <c r="D1010" i="14" l="1"/>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l="1"/>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s="1"/>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l="1"/>
  <c r="D13" i="13" s="1"/>
  <c r="D12" i="13"/>
  <c r="C14" i="13" l="1"/>
  <c r="D14" i="13" l="1"/>
  <c r="C15" i="13"/>
  <c r="D15" i="13" l="1"/>
  <c r="C16" i="13"/>
  <c r="D16" i="13" l="1"/>
  <c r="C17" i="13"/>
  <c r="D17" i="13" l="1"/>
  <c r="C18" i="13"/>
  <c r="D18" i="13" l="1"/>
  <c r="C19" i="13"/>
  <c r="D19" i="13" l="1"/>
  <c r="C20" i="13"/>
  <c r="D20" i="13" l="1"/>
  <c r="C21" i="13"/>
  <c r="D21" i="13" l="1"/>
  <c r="C22" i="13"/>
  <c r="D22" i="13" l="1"/>
  <c r="C23" i="13"/>
  <c r="D23" i="13" l="1"/>
  <c r="C24" i="13"/>
  <c r="D24" i="13" l="1"/>
  <c r="C25" i="13"/>
  <c r="D25" i="13" l="1"/>
  <c r="C26" i="13"/>
  <c r="D26" i="13" l="1"/>
  <c r="C27" i="13"/>
  <c r="D27" i="13" l="1"/>
  <c r="C28" i="13"/>
  <c r="D28" i="13" l="1"/>
  <c r="C29" i="13"/>
  <c r="D29" i="13" l="1"/>
  <c r="C30" i="13"/>
  <c r="D30" i="13" l="1"/>
  <c r="C31" i="13"/>
  <c r="D31" i="13" l="1"/>
  <c r="C32" i="13"/>
  <c r="D32" i="13" l="1"/>
  <c r="C33" i="13"/>
  <c r="D33" i="13" l="1"/>
  <c r="C34" i="13"/>
  <c r="D34" i="13" l="1"/>
  <c r="C35" i="13"/>
  <c r="D35" i="13" l="1"/>
  <c r="C36" i="13"/>
  <c r="D36" i="13" l="1"/>
  <c r="C37" i="13"/>
  <c r="D37" i="13" l="1"/>
  <c r="C38" i="13"/>
  <c r="D38" i="13" l="1"/>
  <c r="C39" i="13"/>
  <c r="D39" i="13" l="1"/>
  <c r="C40" i="13"/>
  <c r="D40" i="13" l="1"/>
  <c r="C41" i="13"/>
  <c r="D41" i="13" l="1"/>
  <c r="C42" i="13"/>
  <c r="D42" i="13" l="1"/>
  <c r="C43" i="13"/>
  <c r="D43" i="13" l="1"/>
  <c r="C44" i="13"/>
  <c r="D44" i="13" l="1"/>
  <c r="C45" i="13"/>
  <c r="D45" i="13" l="1"/>
  <c r="C46" i="13"/>
  <c r="D46" i="13" l="1"/>
  <c r="C47" i="13"/>
  <c r="D47" i="13" l="1"/>
  <c r="C48" i="13"/>
  <c r="D48" i="13" l="1"/>
  <c r="C49" i="13"/>
  <c r="D49" i="13" l="1"/>
  <c r="C50" i="13"/>
  <c r="D50" i="13" l="1"/>
  <c r="C51" i="13"/>
  <c r="D51" i="13" l="1"/>
  <c r="C52" i="13"/>
  <c r="D52" i="13" l="1"/>
  <c r="C53" i="13"/>
  <c r="D53" i="13" l="1"/>
  <c r="C54" i="13"/>
  <c r="D54" i="13" l="1"/>
  <c r="C55" i="13"/>
  <c r="D55" i="13" l="1"/>
  <c r="C56" i="13"/>
  <c r="D56" i="13" l="1"/>
  <c r="C57" i="13"/>
  <c r="D57" i="13" l="1"/>
  <c r="C58" i="13"/>
  <c r="D58" i="13" l="1"/>
  <c r="C59" i="13"/>
  <c r="D59" i="13" l="1"/>
  <c r="C60" i="13"/>
  <c r="D60" i="13" l="1"/>
  <c r="C61" i="13"/>
  <c r="D61" i="13" l="1"/>
  <c r="C62" i="13"/>
  <c r="D62" i="13" l="1"/>
  <c r="C63" i="13"/>
  <c r="D63" i="13" l="1"/>
  <c r="C64" i="13"/>
  <c r="D64" i="13" l="1"/>
  <c r="C65" i="13"/>
  <c r="D65" i="13" l="1"/>
  <c r="C66" i="13"/>
  <c r="D66" i="13" l="1"/>
  <c r="C67" i="13"/>
  <c r="D67" i="13" l="1"/>
  <c r="C68" i="13"/>
  <c r="D68" i="13" l="1"/>
  <c r="C69" i="13"/>
  <c r="D69" i="13" l="1"/>
  <c r="C70" i="13"/>
  <c r="D70" i="13" l="1"/>
  <c r="C71" i="13"/>
  <c r="D71" i="13" l="1"/>
  <c r="C72" i="13"/>
  <c r="D72" i="13" l="1"/>
  <c r="C73" i="13"/>
  <c r="D73" i="13" l="1"/>
  <c r="C74" i="13"/>
  <c r="D74" i="13" l="1"/>
  <c r="C75" i="13"/>
  <c r="D75" i="13" l="1"/>
  <c r="C76" i="13"/>
  <c r="D76" i="13" l="1"/>
  <c r="C77" i="13"/>
  <c r="D77" i="13" l="1"/>
  <c r="C78" i="13"/>
  <c r="D78" i="13" l="1"/>
  <c r="C79" i="13"/>
  <c r="D79" i="13" l="1"/>
  <c r="C80" i="13"/>
  <c r="D80" i="13" l="1"/>
  <c r="C81" i="13"/>
  <c r="D81" i="13" l="1"/>
  <c r="C82" i="13"/>
  <c r="D82" i="13" l="1"/>
  <c r="C83" i="13"/>
  <c r="D83" i="13" l="1"/>
  <c r="C84" i="13"/>
  <c r="D84" i="13" l="1"/>
  <c r="C85" i="13"/>
  <c r="D85" i="13" l="1"/>
  <c r="C86" i="13"/>
  <c r="D86" i="13" l="1"/>
  <c r="C87" i="13"/>
  <c r="D87" i="13" l="1"/>
  <c r="C88" i="13"/>
  <c r="D88" i="13" l="1"/>
  <c r="C89" i="13"/>
  <c r="D89" i="13" l="1"/>
  <c r="C90" i="13"/>
  <c r="D90" i="13" l="1"/>
  <c r="C91" i="13"/>
  <c r="D91" i="13" l="1"/>
  <c r="C92" i="13"/>
  <c r="D92" i="13" l="1"/>
  <c r="C93" i="13"/>
  <c r="D93" i="13" l="1"/>
  <c r="C94" i="13"/>
  <c r="D94" i="13" l="1"/>
  <c r="C95" i="13"/>
  <c r="D95" i="13" l="1"/>
  <c r="C96" i="13"/>
  <c r="D96" i="13" l="1"/>
  <c r="C97" i="13"/>
  <c r="D97" i="13" l="1"/>
  <c r="C98" i="13"/>
  <c r="D98" i="13" l="1"/>
  <c r="C99" i="13"/>
  <c r="D99" i="13" l="1"/>
  <c r="C100" i="13"/>
  <c r="D100" i="13" l="1"/>
  <c r="C101" i="13"/>
  <c r="D101" i="13" l="1"/>
  <c r="C102" i="13"/>
  <c r="D102" i="13" l="1"/>
  <c r="C103" i="13"/>
  <c r="D103" i="13" l="1"/>
  <c r="C104" i="13"/>
  <c r="D104" i="13" l="1"/>
  <c r="C105" i="13"/>
  <c r="D105" i="13" l="1"/>
  <c r="C106" i="13"/>
  <c r="D106" i="13" l="1"/>
  <c r="C107" i="13"/>
  <c r="D107" i="13" l="1"/>
  <c r="C108" i="13"/>
  <c r="D108" i="13" l="1"/>
  <c r="C109" i="13"/>
  <c r="D109" i="13" l="1"/>
  <c r="C110" i="13"/>
  <c r="D110" i="13" l="1"/>
  <c r="C111" i="13"/>
  <c r="D111" i="13" l="1"/>
  <c r="C112" i="13"/>
  <c r="D112" i="13" l="1"/>
  <c r="C113" i="13"/>
  <c r="D113" i="13" l="1"/>
  <c r="C114" i="13"/>
  <c r="D114" i="13" l="1"/>
  <c r="C115" i="13"/>
  <c r="D115" i="13" l="1"/>
  <c r="C116" i="13"/>
  <c r="D116" i="13" l="1"/>
  <c r="C117" i="13"/>
  <c r="D117" i="13" l="1"/>
  <c r="C118" i="13"/>
  <c r="D118" i="13" l="1"/>
  <c r="C119" i="13"/>
  <c r="D119" i="13" l="1"/>
  <c r="C120" i="13"/>
  <c r="D120" i="13" l="1"/>
  <c r="C121" i="13"/>
  <c r="D121" i="13" l="1"/>
  <c r="C122" i="13"/>
  <c r="D122" i="13" l="1"/>
  <c r="C123" i="13"/>
  <c r="D123" i="13" l="1"/>
  <c r="C124" i="13"/>
  <c r="D124" i="13" l="1"/>
  <c r="C125" i="13"/>
  <c r="D125" i="13" l="1"/>
  <c r="C126" i="13"/>
  <c r="D126" i="13" l="1"/>
  <c r="C127" i="13"/>
  <c r="D127" i="13" l="1"/>
  <c r="C128" i="13"/>
  <c r="D128" i="13" l="1"/>
  <c r="C129" i="13"/>
  <c r="D129" i="13" l="1"/>
  <c r="C130" i="13"/>
  <c r="D130" i="13" l="1"/>
  <c r="C131" i="13"/>
  <c r="D131" i="13" l="1"/>
  <c r="C132" i="13"/>
  <c r="D132" i="13" l="1"/>
  <c r="C133" i="13"/>
  <c r="D133" i="13" l="1"/>
  <c r="C134" i="13"/>
  <c r="D134" i="13" l="1"/>
  <c r="C135" i="13"/>
  <c r="D135" i="13" l="1"/>
  <c r="C136" i="13"/>
  <c r="D136" i="13" l="1"/>
  <c r="C137" i="13"/>
  <c r="D137" i="13" l="1"/>
  <c r="C138" i="13"/>
  <c r="D138" i="13" l="1"/>
  <c r="C139" i="13"/>
  <c r="D139" i="13" l="1"/>
  <c r="C140" i="13"/>
  <c r="D140" i="13" l="1"/>
  <c r="C141" i="13"/>
  <c r="D141" i="13" l="1"/>
  <c r="C142" i="13"/>
  <c r="D142" i="13" l="1"/>
  <c r="C143" i="13"/>
  <c r="D143" i="13" l="1"/>
  <c r="C144" i="13"/>
  <c r="D144" i="13" l="1"/>
  <c r="C145" i="13"/>
  <c r="D145" i="13" l="1"/>
  <c r="C146" i="13"/>
  <c r="D146" i="13" l="1"/>
  <c r="C147" i="13"/>
  <c r="D147" i="13" l="1"/>
  <c r="C148" i="13"/>
  <c r="D148" i="13" l="1"/>
  <c r="C149" i="13"/>
  <c r="D149" i="13" l="1"/>
  <c r="C150" i="13"/>
  <c r="D150" i="13" l="1"/>
  <c r="C151" i="13"/>
  <c r="D151" i="13" l="1"/>
  <c r="C152" i="13"/>
  <c r="D152" i="13" l="1"/>
  <c r="C153" i="13"/>
  <c r="D153" i="13" l="1"/>
  <c r="C154" i="13"/>
  <c r="D154" i="13" l="1"/>
  <c r="C155" i="13"/>
  <c r="D155" i="13" l="1"/>
  <c r="C156" i="13"/>
  <c r="D156" i="13" l="1"/>
  <c r="C157" i="13"/>
  <c r="D157" i="13" l="1"/>
  <c r="C158" i="13"/>
  <c r="D158" i="13" l="1"/>
  <c r="C159" i="13"/>
  <c r="D159" i="13" l="1"/>
  <c r="C160" i="13"/>
  <c r="D160" i="13" l="1"/>
  <c r="C161" i="13"/>
  <c r="D161" i="13" l="1"/>
  <c r="C162" i="13"/>
  <c r="D162" i="13" l="1"/>
  <c r="C163" i="13"/>
  <c r="D163" i="13" l="1"/>
  <c r="C164" i="13"/>
  <c r="D164" i="13" l="1"/>
  <c r="C165" i="13"/>
  <c r="D165" i="13" l="1"/>
  <c r="C166" i="13"/>
  <c r="D166" i="13" l="1"/>
  <c r="C167" i="13"/>
  <c r="D167" i="13" l="1"/>
  <c r="C168" i="13"/>
  <c r="D168" i="13" l="1"/>
  <c r="C169" i="13"/>
  <c r="D169" i="13" l="1"/>
  <c r="C170" i="13"/>
  <c r="D170" i="13" l="1"/>
  <c r="C171" i="13"/>
  <c r="D171" i="13" l="1"/>
  <c r="C172" i="13"/>
  <c r="D172" i="13" l="1"/>
  <c r="C173" i="13"/>
  <c r="D173" i="13" l="1"/>
  <c r="C174" i="13"/>
  <c r="D174" i="13" l="1"/>
  <c r="C175" i="13"/>
  <c r="D175" i="13" l="1"/>
  <c r="C176" i="13"/>
  <c r="D176" i="13" l="1"/>
  <c r="C177" i="13"/>
  <c r="D177" i="13" l="1"/>
  <c r="C178" i="13"/>
  <c r="D178" i="13" l="1"/>
  <c r="C179" i="13"/>
  <c r="D179" i="13" l="1"/>
  <c r="C180" i="13"/>
  <c r="D180" i="13" l="1"/>
  <c r="C181" i="13"/>
  <c r="D181" i="13" l="1"/>
  <c r="C182" i="13"/>
  <c r="D182" i="13" l="1"/>
  <c r="C183" i="13"/>
  <c r="D183" i="13" l="1"/>
  <c r="C184" i="13"/>
  <c r="D184" i="13" l="1"/>
  <c r="C185" i="13"/>
  <c r="D185" i="13" l="1"/>
  <c r="C186" i="13"/>
  <c r="D186" i="13" l="1"/>
  <c r="C187" i="13"/>
  <c r="D187" i="13" l="1"/>
  <c r="C188" i="13"/>
  <c r="D188" i="13" l="1"/>
  <c r="C189" i="13"/>
  <c r="D189" i="13" l="1"/>
  <c r="C190" i="13"/>
  <c r="D190" i="13" l="1"/>
  <c r="C191" i="13"/>
  <c r="D191" i="13" l="1"/>
  <c r="C192" i="13"/>
  <c r="D192" i="13" l="1"/>
  <c r="C193" i="13"/>
  <c r="D193" i="13" l="1"/>
  <c r="C194" i="13"/>
  <c r="D194" i="13" l="1"/>
  <c r="C195" i="13"/>
  <c r="D195" i="13" l="1"/>
  <c r="C196" i="13"/>
  <c r="D196" i="13" l="1"/>
  <c r="C197" i="13"/>
  <c r="D197" i="13" l="1"/>
  <c r="C198" i="13"/>
  <c r="D198" i="13" l="1"/>
  <c r="C199" i="13"/>
  <c r="D199" i="13" l="1"/>
  <c r="C200" i="13"/>
  <c r="D200" i="13" l="1"/>
  <c r="C201" i="13"/>
  <c r="D201" i="13" l="1"/>
  <c r="C202" i="13"/>
  <c r="D202" i="13" l="1"/>
  <c r="C203" i="13"/>
  <c r="D203" i="13" l="1"/>
  <c r="C204" i="13"/>
  <c r="D204" i="13" l="1"/>
  <c r="C205" i="13"/>
  <c r="D205" i="13" l="1"/>
  <c r="C206" i="13"/>
  <c r="D206" i="13" l="1"/>
  <c r="C207" i="13"/>
  <c r="D207" i="13" l="1"/>
  <c r="C208" i="13"/>
  <c r="D208" i="13" l="1"/>
  <c r="C209" i="13"/>
  <c r="D209" i="13" l="1"/>
  <c r="C210" i="13"/>
  <c r="D210" i="13" l="1"/>
  <c r="C211" i="13"/>
  <c r="D211" i="13" l="1"/>
  <c r="C212" i="13"/>
  <c r="D212" i="13" l="1"/>
  <c r="C213" i="13"/>
  <c r="D213" i="13" l="1"/>
  <c r="C214" i="13"/>
  <c r="D214" i="13" l="1"/>
  <c r="C215" i="13"/>
  <c r="D215" i="13" l="1"/>
  <c r="C216" i="13"/>
  <c r="D216" i="13" l="1"/>
  <c r="C217" i="13"/>
  <c r="D217" i="13" l="1"/>
  <c r="C218" i="13"/>
  <c r="D218" i="13" l="1"/>
  <c r="C219" i="13"/>
  <c r="D219" i="13" l="1"/>
  <c r="C220" i="13"/>
  <c r="D220" i="13" l="1"/>
  <c r="C221" i="13"/>
  <c r="D221" i="13" l="1"/>
  <c r="C222" i="13"/>
  <c r="D222" i="13" l="1"/>
  <c r="C223" i="13"/>
  <c r="D223" i="13" l="1"/>
  <c r="C224" i="13"/>
  <c r="D224" i="13" l="1"/>
  <c r="C225" i="13"/>
  <c r="D225" i="13" l="1"/>
  <c r="C226" i="13"/>
  <c r="D226" i="13" l="1"/>
  <c r="C227" i="13"/>
  <c r="D227" i="13" l="1"/>
  <c r="C228" i="13"/>
  <c r="D228" i="13" l="1"/>
  <c r="C229" i="13"/>
  <c r="D229" i="13" l="1"/>
  <c r="C230" i="13"/>
  <c r="D230" i="13" l="1"/>
  <c r="C231" i="13"/>
  <c r="D231" i="13" l="1"/>
  <c r="C232" i="13"/>
  <c r="D232" i="13" l="1"/>
  <c r="C233" i="13"/>
  <c r="D233" i="13" l="1"/>
  <c r="C234" i="13"/>
  <c r="D234" i="13" l="1"/>
  <c r="C235" i="13"/>
  <c r="D235" i="13" l="1"/>
  <c r="C236" i="13"/>
  <c r="D236" i="13" l="1"/>
  <c r="C237" i="13"/>
  <c r="D237" i="13" l="1"/>
  <c r="C238" i="13"/>
  <c r="D238" i="13" l="1"/>
  <c r="C239" i="13"/>
  <c r="D239" i="13" l="1"/>
  <c r="C240" i="13"/>
  <c r="D240" i="13" l="1"/>
  <c r="C241" i="13"/>
  <c r="D241" i="13" l="1"/>
  <c r="C242" i="13"/>
  <c r="D242" i="13" l="1"/>
  <c r="C243" i="13"/>
  <c r="D243" i="13" l="1"/>
  <c r="C244" i="13"/>
  <c r="D244" i="13" l="1"/>
  <c r="C245" i="13"/>
  <c r="D245" i="13" l="1"/>
  <c r="C246" i="13"/>
  <c r="D246" i="13" l="1"/>
  <c r="C247" i="13"/>
  <c r="D247" i="13" l="1"/>
  <c r="C248" i="13"/>
  <c r="D248" i="13" l="1"/>
  <c r="C249" i="13"/>
  <c r="D249" i="13" l="1"/>
  <c r="C250" i="13"/>
  <c r="D250" i="13" l="1"/>
  <c r="C251" i="13"/>
  <c r="D251" i="13" l="1"/>
  <c r="C252" i="13"/>
  <c r="D252" i="13" l="1"/>
  <c r="C253" i="13"/>
  <c r="D253" i="13" l="1"/>
  <c r="C254" i="13"/>
  <c r="D254" i="13" l="1"/>
  <c r="C255" i="13"/>
  <c r="D255" i="13" l="1"/>
  <c r="C256" i="13"/>
  <c r="D256" i="13" l="1"/>
  <c r="C257" i="13"/>
  <c r="D257" i="13" l="1"/>
  <c r="C258" i="13"/>
  <c r="D258" i="13" l="1"/>
  <c r="C259" i="13"/>
  <c r="D259" i="13" l="1"/>
  <c r="C260" i="13"/>
  <c r="D260" i="13" l="1"/>
  <c r="C261" i="13"/>
  <c r="D261" i="13" l="1"/>
  <c r="C262" i="13"/>
  <c r="D262" i="13" l="1"/>
  <c r="C263" i="13"/>
  <c r="D263" i="13" l="1"/>
  <c r="C264" i="13"/>
  <c r="D264" i="13" l="1"/>
  <c r="C265" i="13"/>
  <c r="D265" i="13" l="1"/>
  <c r="C266" i="13"/>
  <c r="D266" i="13" l="1"/>
  <c r="C267" i="13"/>
  <c r="D267" i="13" l="1"/>
  <c r="C268" i="13"/>
  <c r="D268" i="13" l="1"/>
  <c r="C269" i="13"/>
  <c r="D269" i="13" l="1"/>
  <c r="C270" i="13"/>
  <c r="D270" i="13" l="1"/>
  <c r="C271" i="13"/>
  <c r="D271" i="13" l="1"/>
  <c r="C272" i="13"/>
  <c r="D272" i="13" l="1"/>
  <c r="C273" i="13"/>
  <c r="D273" i="13" l="1"/>
  <c r="C274" i="13"/>
  <c r="D274" i="13" l="1"/>
  <c r="C275" i="13"/>
  <c r="D275" i="13" l="1"/>
  <c r="C276" i="13"/>
  <c r="D276" i="13" l="1"/>
  <c r="C277" i="13"/>
  <c r="D277" i="13" l="1"/>
  <c r="C278" i="13"/>
  <c r="D278" i="13" l="1"/>
  <c r="C279" i="13"/>
  <c r="D279" i="13" l="1"/>
  <c r="C280" i="13"/>
  <c r="D280" i="13" l="1"/>
  <c r="C281" i="13"/>
  <c r="D281" i="13" l="1"/>
  <c r="C282" i="13"/>
  <c r="D282" i="13" l="1"/>
  <c r="C283" i="13"/>
  <c r="D283" i="13" l="1"/>
  <c r="C284" i="13"/>
  <c r="D284" i="13" l="1"/>
  <c r="C285" i="13"/>
  <c r="D285" i="13" l="1"/>
  <c r="C286" i="13"/>
  <c r="D286" i="13" l="1"/>
  <c r="C287" i="13"/>
  <c r="D287" i="13" l="1"/>
  <c r="C288" i="13"/>
  <c r="D288" i="13" l="1"/>
  <c r="C289" i="13"/>
  <c r="D289" i="13" l="1"/>
  <c r="C290" i="13"/>
  <c r="D290" i="13" l="1"/>
  <c r="C291" i="13"/>
  <c r="D291" i="13" l="1"/>
  <c r="C292" i="13"/>
  <c r="D292" i="13" l="1"/>
  <c r="C293" i="13"/>
  <c r="D293" i="13" l="1"/>
  <c r="C294" i="13"/>
  <c r="D294" i="13" l="1"/>
  <c r="C295" i="13"/>
  <c r="D295" i="13" l="1"/>
  <c r="C296" i="13"/>
  <c r="D296" i="13" l="1"/>
  <c r="C297" i="13"/>
  <c r="D297" i="13" l="1"/>
  <c r="C298" i="13"/>
  <c r="D298" i="13" l="1"/>
  <c r="C299" i="13"/>
  <c r="D299" i="13" l="1"/>
  <c r="C300" i="13"/>
  <c r="D300" i="13" l="1"/>
  <c r="C301" i="13"/>
  <c r="D301" i="13" l="1"/>
  <c r="C302" i="13"/>
  <c r="D302" i="13" l="1"/>
  <c r="C303" i="13"/>
  <c r="D303" i="13" l="1"/>
  <c r="C304" i="13"/>
  <c r="D304" i="13" l="1"/>
  <c r="C305" i="13"/>
  <c r="D305" i="13" l="1"/>
  <c r="C306" i="13"/>
  <c r="D306" i="13" l="1"/>
  <c r="C307" i="13"/>
  <c r="D307" i="13" l="1"/>
  <c r="C308" i="13"/>
  <c r="D308" i="13" l="1"/>
  <c r="C309" i="13"/>
  <c r="D309" i="13" l="1"/>
  <c r="C310" i="13"/>
  <c r="D310" i="13" l="1"/>
  <c r="C311" i="13"/>
  <c r="D311" i="13" l="1"/>
  <c r="C312" i="13"/>
  <c r="D312" i="13" l="1"/>
  <c r="C313" i="13"/>
  <c r="D313" i="13" l="1"/>
  <c r="C314" i="13"/>
  <c r="D314" i="13" l="1"/>
  <c r="C315" i="13"/>
  <c r="D315" i="13" l="1"/>
  <c r="C316" i="13"/>
  <c r="D316" i="13" l="1"/>
  <c r="C317" i="13"/>
  <c r="D317" i="13" l="1"/>
  <c r="C318" i="13"/>
  <c r="D318" i="13" l="1"/>
  <c r="C319" i="13"/>
  <c r="D319" i="13" l="1"/>
  <c r="C320" i="13"/>
  <c r="D320" i="13" l="1"/>
  <c r="C321" i="13"/>
  <c r="D321" i="13" l="1"/>
  <c r="C322" i="13"/>
  <c r="D322" i="13" l="1"/>
  <c r="C323" i="13"/>
  <c r="D323" i="13" l="1"/>
  <c r="C324" i="13"/>
  <c r="D324" i="13" l="1"/>
  <c r="C325" i="13"/>
  <c r="D325" i="13" l="1"/>
  <c r="C326" i="13"/>
  <c r="D326" i="13" l="1"/>
  <c r="C327" i="13"/>
  <c r="D327" i="13" l="1"/>
  <c r="C328" i="13"/>
  <c r="D328" i="13" l="1"/>
  <c r="C329" i="13"/>
  <c r="D329" i="13" l="1"/>
  <c r="C330" i="13"/>
  <c r="D330" i="13" l="1"/>
  <c r="C331" i="13"/>
  <c r="D331" i="13" l="1"/>
  <c r="C332" i="13"/>
  <c r="D332" i="13" l="1"/>
  <c r="C333" i="13"/>
  <c r="D333" i="13" l="1"/>
  <c r="C334" i="13"/>
  <c r="D334" i="13" l="1"/>
  <c r="C335" i="13"/>
  <c r="D335" i="13" l="1"/>
  <c r="C336" i="13"/>
  <c r="D336" i="13" l="1"/>
  <c r="C337" i="13"/>
  <c r="D337" i="13" l="1"/>
  <c r="C338" i="13"/>
  <c r="D338" i="13" l="1"/>
  <c r="C339" i="13"/>
  <c r="D339" i="13" l="1"/>
  <c r="C340" i="13"/>
  <c r="D340" i="13" l="1"/>
  <c r="C341" i="13"/>
  <c r="D341" i="13" l="1"/>
  <c r="C342" i="13"/>
  <c r="D342" i="13" l="1"/>
  <c r="C343" i="13"/>
  <c r="D343" i="13" l="1"/>
  <c r="C344" i="13"/>
  <c r="D344" i="13" l="1"/>
  <c r="C345" i="13"/>
  <c r="D345" i="13" l="1"/>
  <c r="C346" i="13"/>
  <c r="D346" i="13" l="1"/>
  <c r="C347" i="13"/>
  <c r="D347" i="13" l="1"/>
  <c r="C348" i="13"/>
  <c r="D348" i="13" l="1"/>
  <c r="C349" i="13"/>
  <c r="D349" i="13" l="1"/>
  <c r="C350" i="13"/>
  <c r="D350" i="13" l="1"/>
  <c r="C351" i="13"/>
  <c r="D351" i="13" l="1"/>
  <c r="C352" i="13"/>
  <c r="D352" i="13" l="1"/>
  <c r="C353" i="13"/>
  <c r="D353" i="13" l="1"/>
  <c r="C354" i="13"/>
  <c r="D354" i="13" l="1"/>
  <c r="C355" i="13"/>
  <c r="D355" i="13" l="1"/>
  <c r="C356" i="13"/>
  <c r="D356" i="13" l="1"/>
  <c r="C357" i="13"/>
  <c r="D357" i="13" l="1"/>
  <c r="C358" i="13"/>
  <c r="D358" i="13" l="1"/>
  <c r="C359" i="13"/>
  <c r="D359" i="13" l="1"/>
  <c r="C360" i="13"/>
  <c r="D360" i="13" l="1"/>
  <c r="C361" i="13"/>
  <c r="D361" i="13" l="1"/>
  <c r="C362" i="13"/>
  <c r="D362" i="13" l="1"/>
  <c r="C363" i="13"/>
  <c r="D363" i="13" l="1"/>
  <c r="C364" i="13"/>
  <c r="D364" i="13" l="1"/>
  <c r="C365" i="13"/>
  <c r="D365" i="13" l="1"/>
  <c r="C366" i="13"/>
  <c r="D366" i="13" l="1"/>
  <c r="C367" i="13"/>
  <c r="D367" i="13" l="1"/>
  <c r="C368" i="13"/>
  <c r="D368" i="13" l="1"/>
  <c r="C369" i="13"/>
  <c r="D369" i="13" l="1"/>
  <c r="C370" i="13"/>
  <c r="D370" i="13" l="1"/>
  <c r="C371" i="13"/>
  <c r="D371" i="13" l="1"/>
  <c r="C372" i="13"/>
  <c r="D372" i="13" l="1"/>
  <c r="C373" i="13"/>
  <c r="D373" i="13" l="1"/>
  <c r="C374" i="13"/>
  <c r="D374" i="13" l="1"/>
  <c r="C375" i="13"/>
  <c r="D375" i="13" l="1"/>
  <c r="C376" i="13"/>
  <c r="D376" i="13" l="1"/>
  <c r="C377" i="13"/>
  <c r="D377" i="13" l="1"/>
  <c r="C378" i="13"/>
  <c r="D378" i="13" l="1"/>
  <c r="C379" i="13"/>
  <c r="D379" i="13" l="1"/>
  <c r="C380" i="13"/>
  <c r="D380" i="13" l="1"/>
  <c r="C381" i="13"/>
  <c r="D381" i="13" l="1"/>
  <c r="C382" i="13"/>
  <c r="D382" i="13" l="1"/>
  <c r="C383" i="13"/>
  <c r="D383" i="13" l="1"/>
  <c r="C384" i="13"/>
  <c r="D384" i="13" l="1"/>
  <c r="C385" i="13"/>
  <c r="D385" i="13" l="1"/>
  <c r="C386" i="13"/>
  <c r="D386" i="13" l="1"/>
  <c r="C387" i="13"/>
  <c r="D387" i="13" l="1"/>
  <c r="C388" i="13"/>
  <c r="D388" i="13" l="1"/>
  <c r="C389" i="13"/>
  <c r="D389" i="13" l="1"/>
  <c r="C390" i="13"/>
  <c r="D390" i="13" l="1"/>
  <c r="C391" i="13"/>
  <c r="D391" i="13" l="1"/>
  <c r="C392" i="13"/>
  <c r="D392" i="13" l="1"/>
  <c r="C393" i="13"/>
  <c r="D393" i="13" l="1"/>
  <c r="C394" i="13"/>
  <c r="D394" i="13" l="1"/>
  <c r="C395" i="13"/>
  <c r="D395" i="13" l="1"/>
  <c r="C396" i="13"/>
  <c r="D396" i="13" l="1"/>
  <c r="C397" i="13"/>
  <c r="D397" i="13" l="1"/>
  <c r="C398" i="13"/>
  <c r="D398" i="13" l="1"/>
  <c r="C399" i="13"/>
  <c r="D399" i="13" l="1"/>
  <c r="C400" i="13"/>
  <c r="D400" i="13" l="1"/>
  <c r="C401" i="13"/>
  <c r="D401" i="13" l="1"/>
  <c r="C402" i="13"/>
  <c r="D402" i="13" l="1"/>
  <c r="C403" i="13"/>
  <c r="D403" i="13" l="1"/>
  <c r="C404" i="13"/>
  <c r="D404" i="13" l="1"/>
  <c r="C405" i="13"/>
  <c r="D405" i="13" l="1"/>
  <c r="C406" i="13"/>
  <c r="D406" i="13" l="1"/>
  <c r="C407" i="13"/>
  <c r="D407" i="13" l="1"/>
  <c r="C408" i="13"/>
  <c r="D408" i="13" l="1"/>
  <c r="C409" i="13"/>
  <c r="D409" i="13" l="1"/>
  <c r="C410" i="13"/>
  <c r="D410" i="13" l="1"/>
  <c r="C411" i="13"/>
  <c r="D411" i="13" l="1"/>
  <c r="C412" i="13"/>
  <c r="D412" i="13" l="1"/>
  <c r="C413" i="13"/>
  <c r="D413" i="13" l="1"/>
  <c r="C414" i="13"/>
  <c r="D414" i="13" l="1"/>
  <c r="C415" i="13"/>
  <c r="D415" i="13" l="1"/>
  <c r="C416" i="13"/>
  <c r="D416" i="13" l="1"/>
  <c r="C417" i="13"/>
  <c r="D417" i="13" l="1"/>
  <c r="C418" i="13"/>
  <c r="D418" i="13" l="1"/>
  <c r="C419" i="13"/>
  <c r="D419" i="13" l="1"/>
  <c r="C420" i="13"/>
  <c r="D420" i="13" l="1"/>
  <c r="C421" i="13"/>
  <c r="D421" i="13" l="1"/>
  <c r="C422" i="13"/>
  <c r="D422" i="13" l="1"/>
  <c r="C423" i="13"/>
  <c r="D423" i="13" l="1"/>
  <c r="C424" i="13"/>
  <c r="D424" i="13" l="1"/>
  <c r="C425" i="13"/>
  <c r="D425" i="13" l="1"/>
  <c r="C426" i="13"/>
  <c r="D426" i="13" l="1"/>
  <c r="C427" i="13"/>
  <c r="D427" i="13" l="1"/>
  <c r="C428" i="13"/>
  <c r="D428" i="13" l="1"/>
  <c r="C429" i="13"/>
  <c r="D429" i="13" l="1"/>
  <c r="C430" i="13"/>
  <c r="D430" i="13" l="1"/>
  <c r="C431" i="13"/>
  <c r="D431" i="13" l="1"/>
  <c r="C432" i="13"/>
  <c r="D432" i="13" l="1"/>
  <c r="C433" i="13"/>
  <c r="D433" i="13" l="1"/>
  <c r="C434" i="13"/>
  <c r="D434" i="13" l="1"/>
  <c r="C435" i="13"/>
  <c r="D435" i="13" l="1"/>
  <c r="C436" i="13"/>
  <c r="D436" i="13" l="1"/>
  <c r="C437" i="13"/>
  <c r="D437" i="13" l="1"/>
  <c r="C438" i="13"/>
  <c r="D438" i="13" l="1"/>
  <c r="C439" i="13"/>
  <c r="D439" i="13" l="1"/>
  <c r="C440" i="13"/>
  <c r="D440" i="13" l="1"/>
  <c r="C441" i="13"/>
  <c r="D441" i="13" l="1"/>
  <c r="C442" i="13"/>
  <c r="D442" i="13" l="1"/>
  <c r="C443" i="13"/>
  <c r="D443" i="13" l="1"/>
  <c r="C444" i="13"/>
  <c r="D444" i="13" l="1"/>
  <c r="C445" i="13"/>
  <c r="D445" i="13" l="1"/>
  <c r="C446" i="13"/>
  <c r="D446" i="13" l="1"/>
  <c r="C447" i="13"/>
  <c r="D447" i="13" l="1"/>
  <c r="C448" i="13"/>
  <c r="D448" i="13" l="1"/>
  <c r="C449" i="13"/>
  <c r="D449" i="13" l="1"/>
  <c r="C450" i="13"/>
  <c r="D450" i="13" l="1"/>
  <c r="C451" i="13"/>
  <c r="D451" i="13" l="1"/>
  <c r="C452" i="13"/>
  <c r="D452" i="13" l="1"/>
  <c r="C453" i="13"/>
  <c r="D453" i="13" l="1"/>
  <c r="C454" i="13"/>
  <c r="D454" i="13" l="1"/>
  <c r="C455" i="13"/>
  <c r="D455" i="13" l="1"/>
  <c r="C456" i="13"/>
  <c r="D456" i="13" l="1"/>
  <c r="C457" i="13"/>
  <c r="D457" i="13" l="1"/>
  <c r="C458" i="13"/>
  <c r="D458" i="13" l="1"/>
  <c r="C459" i="13"/>
  <c r="D459" i="13" l="1"/>
  <c r="C460" i="13"/>
  <c r="D460" i="13" l="1"/>
  <c r="C461" i="13"/>
  <c r="D461" i="13" l="1"/>
  <c r="C462" i="13"/>
  <c r="D462" i="13" l="1"/>
  <c r="C463" i="13"/>
  <c r="D463" i="13" l="1"/>
  <c r="C464" i="13"/>
  <c r="D464" i="13" l="1"/>
  <c r="C465" i="13"/>
  <c r="D465" i="13" l="1"/>
  <c r="C466" i="13"/>
  <c r="D466" i="13" l="1"/>
  <c r="C467" i="13"/>
  <c r="D467" i="13" l="1"/>
  <c r="C468" i="13"/>
  <c r="D468" i="13" l="1"/>
  <c r="C469" i="13"/>
  <c r="D469" i="13" l="1"/>
  <c r="C470" i="13"/>
  <c r="D470" i="13" l="1"/>
  <c r="C471" i="13"/>
  <c r="D471" i="13" l="1"/>
  <c r="C472" i="13"/>
  <c r="D472" i="13" l="1"/>
  <c r="C473" i="13"/>
  <c r="D473" i="13" l="1"/>
  <c r="C474" i="13"/>
  <c r="D474" i="13" l="1"/>
  <c r="C475" i="13"/>
  <c r="D475" i="13" l="1"/>
  <c r="C476" i="13"/>
  <c r="D476" i="13" l="1"/>
  <c r="C477" i="13"/>
  <c r="D477" i="13" l="1"/>
  <c r="C478" i="13"/>
  <c r="D478" i="13" l="1"/>
  <c r="C479" i="13"/>
  <c r="D479" i="13" l="1"/>
  <c r="C480" i="13"/>
  <c r="D480" i="13" l="1"/>
  <c r="C481" i="13"/>
  <c r="D481" i="13" l="1"/>
  <c r="C482" i="13"/>
  <c r="D482" i="13" l="1"/>
  <c r="C483" i="13"/>
  <c r="D483" i="13" l="1"/>
  <c r="C484" i="13"/>
  <c r="D484" i="13" l="1"/>
  <c r="C485" i="13"/>
  <c r="D485" i="13" l="1"/>
  <c r="C486" i="13"/>
  <c r="D486" i="13" l="1"/>
  <c r="C487" i="13"/>
  <c r="D487" i="13" l="1"/>
  <c r="C488" i="13"/>
  <c r="D488" i="13" l="1"/>
  <c r="C489" i="13"/>
  <c r="D489" i="13" l="1"/>
  <c r="C490" i="13"/>
  <c r="D490" i="13" l="1"/>
  <c r="C491" i="13"/>
  <c r="D491" i="13" l="1"/>
  <c r="C492" i="13"/>
  <c r="D492" i="13" l="1"/>
  <c r="C493" i="13"/>
  <c r="D493" i="13" l="1"/>
  <c r="C494" i="13"/>
  <c r="D494" i="13" l="1"/>
  <c r="C495" i="13"/>
  <c r="D495" i="13" l="1"/>
  <c r="C496" i="13"/>
  <c r="D496" i="13" l="1"/>
  <c r="C497" i="13"/>
  <c r="D497" i="13" l="1"/>
  <c r="C498" i="13"/>
  <c r="D498" i="13" l="1"/>
  <c r="C499" i="13"/>
  <c r="D499" i="13" l="1"/>
  <c r="C500" i="13"/>
  <c r="D500" i="13" l="1"/>
  <c r="C501" i="13"/>
  <c r="D501" i="13" l="1"/>
  <c r="C502" i="13"/>
  <c r="D502" i="13" l="1"/>
  <c r="C503" i="13"/>
  <c r="D503" i="13" l="1"/>
  <c r="C504" i="13"/>
  <c r="D504" i="13" l="1"/>
  <c r="C505" i="13"/>
  <c r="D505" i="13" l="1"/>
  <c r="C506" i="13"/>
  <c r="D506" i="13" l="1"/>
  <c r="C507" i="13"/>
  <c r="D507" i="13" l="1"/>
  <c r="C508" i="13"/>
  <c r="D508" i="13" l="1"/>
  <c r="C509" i="13"/>
  <c r="D509" i="13" l="1"/>
  <c r="C510" i="13"/>
  <c r="D510" i="13" l="1"/>
  <c r="C511" i="13"/>
  <c r="D511" i="13" l="1"/>
  <c r="C512" i="13"/>
  <c r="D512" i="13" l="1"/>
  <c r="C513" i="13"/>
  <c r="D513" i="13" l="1"/>
  <c r="C514" i="13"/>
  <c r="D514" i="13" l="1"/>
  <c r="C515" i="13"/>
  <c r="D515" i="13" l="1"/>
  <c r="C516" i="13"/>
  <c r="D516" i="13" l="1"/>
  <c r="C517" i="13"/>
  <c r="D517" i="13" l="1"/>
  <c r="C518" i="13"/>
  <c r="D518" i="13" l="1"/>
  <c r="C519" i="13"/>
  <c r="D519" i="13" l="1"/>
  <c r="C520" i="13"/>
  <c r="D520" i="13" l="1"/>
  <c r="C521" i="13"/>
  <c r="D521" i="13" l="1"/>
  <c r="C522" i="13"/>
  <c r="D522" i="13" l="1"/>
  <c r="C523" i="13"/>
  <c r="D523" i="13" l="1"/>
  <c r="C524" i="13"/>
  <c r="D524" i="13" l="1"/>
  <c r="C525" i="13"/>
  <c r="D525" i="13" l="1"/>
  <c r="C526" i="13"/>
  <c r="D526" i="13" l="1"/>
  <c r="C527" i="13"/>
  <c r="D527" i="13" l="1"/>
  <c r="C528" i="13"/>
  <c r="D528" i="13" l="1"/>
  <c r="C529" i="13"/>
  <c r="D529" i="13" l="1"/>
  <c r="C530" i="13"/>
  <c r="D530" i="13" l="1"/>
  <c r="C531" i="13"/>
  <c r="D531" i="13" l="1"/>
  <c r="C532" i="13"/>
  <c r="D532" i="13" l="1"/>
  <c r="C533" i="13"/>
  <c r="D533" i="13" l="1"/>
  <c r="C534" i="13"/>
  <c r="D534" i="13" l="1"/>
  <c r="C535" i="13"/>
  <c r="D535" i="13" l="1"/>
  <c r="C536" i="13"/>
  <c r="D536" i="13" l="1"/>
  <c r="C537" i="13"/>
  <c r="D537" i="13" l="1"/>
  <c r="C538" i="13"/>
  <c r="D538" i="13" l="1"/>
  <c r="C539" i="13"/>
  <c r="D539" i="13" l="1"/>
  <c r="C540" i="13"/>
  <c r="D540" i="13" l="1"/>
  <c r="C541" i="13"/>
  <c r="D541" i="13" l="1"/>
  <c r="C542" i="13"/>
  <c r="D542" i="13" l="1"/>
  <c r="C543" i="13"/>
  <c r="D543" i="13" l="1"/>
  <c r="C544" i="13"/>
  <c r="D544" i="13" l="1"/>
  <c r="C545" i="13"/>
  <c r="D545" i="13" l="1"/>
  <c r="C546" i="13"/>
  <c r="D546" i="13" l="1"/>
  <c r="C547" i="13"/>
  <c r="D547" i="13" l="1"/>
  <c r="C548" i="13"/>
  <c r="D548" i="13" l="1"/>
  <c r="C549" i="13"/>
  <c r="D549" i="13" l="1"/>
  <c r="C550" i="13"/>
  <c r="D550" i="13" l="1"/>
  <c r="C551" i="13"/>
  <c r="D551" i="13" l="1"/>
  <c r="C552" i="13"/>
  <c r="D552" i="13" l="1"/>
  <c r="C553" i="13"/>
  <c r="D553" i="13" l="1"/>
  <c r="C554" i="13"/>
  <c r="D554" i="13" l="1"/>
  <c r="C555" i="13"/>
  <c r="D555" i="13" l="1"/>
  <c r="C556" i="13"/>
  <c r="D556" i="13" l="1"/>
  <c r="C557" i="13"/>
  <c r="D557" i="13" l="1"/>
  <c r="C558" i="13"/>
  <c r="D558" i="13" l="1"/>
  <c r="C559" i="13"/>
  <c r="D559" i="13" l="1"/>
  <c r="C560" i="13"/>
  <c r="D560" i="13" l="1"/>
  <c r="C561" i="13"/>
  <c r="D561" i="13" l="1"/>
  <c r="C562" i="13"/>
  <c r="D562" i="13" l="1"/>
  <c r="C563" i="13"/>
  <c r="D563" i="13" l="1"/>
  <c r="C564" i="13"/>
  <c r="D564" i="13" l="1"/>
  <c r="C565" i="13"/>
  <c r="D565" i="13" l="1"/>
  <c r="C566" i="13"/>
  <c r="D566" i="13" l="1"/>
  <c r="C567" i="13"/>
  <c r="D567" i="13" l="1"/>
  <c r="C568" i="13"/>
  <c r="D568" i="13" l="1"/>
  <c r="C569" i="13"/>
  <c r="D569" i="13" l="1"/>
  <c r="C570" i="13"/>
  <c r="D570" i="13" l="1"/>
  <c r="C571" i="13"/>
  <c r="D571" i="13" l="1"/>
  <c r="C572" i="13"/>
  <c r="D572" i="13" l="1"/>
  <c r="C573" i="13"/>
  <c r="D573" i="13" l="1"/>
  <c r="C574" i="13"/>
  <c r="D574" i="13" l="1"/>
  <c r="C575" i="13"/>
  <c r="D575" i="13" l="1"/>
  <c r="C576" i="13"/>
  <c r="D576" i="13" l="1"/>
  <c r="C577" i="13"/>
  <c r="D577" i="13" l="1"/>
  <c r="C578" i="13"/>
  <c r="D578" i="13" l="1"/>
  <c r="C579" i="13"/>
  <c r="D579" i="13" l="1"/>
  <c r="C580" i="13"/>
  <c r="D580" i="13" l="1"/>
  <c r="C581" i="13"/>
  <c r="D581" i="13" l="1"/>
  <c r="C582" i="13"/>
  <c r="D582" i="13" l="1"/>
  <c r="C583" i="13"/>
  <c r="D583" i="13" l="1"/>
  <c r="C584" i="13"/>
  <c r="D584" i="13" l="1"/>
  <c r="C585" i="13"/>
  <c r="D585" i="13" l="1"/>
  <c r="C586" i="13"/>
  <c r="D586" i="13" l="1"/>
  <c r="C587" i="13"/>
  <c r="D587" i="13" l="1"/>
  <c r="C588" i="13"/>
  <c r="D588" i="13" l="1"/>
  <c r="C589" i="13"/>
  <c r="D589" i="13" l="1"/>
  <c r="C590" i="13"/>
  <c r="D590" i="13" l="1"/>
  <c r="C591" i="13"/>
  <c r="D591" i="13" l="1"/>
  <c r="C592" i="13"/>
  <c r="D592" i="13" l="1"/>
  <c r="C593" i="13"/>
  <c r="D593" i="13" l="1"/>
  <c r="C594" i="13"/>
  <c r="D594" i="13" l="1"/>
  <c r="C595" i="13"/>
  <c r="D595" i="13" l="1"/>
  <c r="C596" i="13"/>
  <c r="D596" i="13" l="1"/>
  <c r="C597" i="13"/>
  <c r="D597" i="13" l="1"/>
  <c r="C598" i="13"/>
  <c r="D598" i="13" l="1"/>
  <c r="C599" i="13"/>
  <c r="D599" i="13" l="1"/>
  <c r="C600" i="13"/>
  <c r="D600" i="13" l="1"/>
  <c r="C601" i="13"/>
  <c r="D601" i="13" l="1"/>
  <c r="C602" i="13"/>
  <c r="D602" i="13" l="1"/>
  <c r="C603" i="13"/>
  <c r="D603" i="13" l="1"/>
  <c r="C604" i="13"/>
  <c r="D604" i="13" l="1"/>
  <c r="C605" i="13"/>
  <c r="D605" i="13" l="1"/>
  <c r="C606" i="13"/>
  <c r="D606" i="13" l="1"/>
  <c r="C607" i="13"/>
  <c r="D607" i="13" l="1"/>
  <c r="C608" i="13"/>
  <c r="D608" i="13" l="1"/>
  <c r="C609" i="13"/>
  <c r="D609" i="13" l="1"/>
  <c r="C610" i="13"/>
  <c r="D610" i="13" l="1"/>
  <c r="C611" i="13"/>
  <c r="D611" i="13" l="1"/>
  <c r="C612" i="13"/>
  <c r="D612" i="13" l="1"/>
  <c r="C613" i="13"/>
  <c r="D613" i="13" l="1"/>
  <c r="C614" i="13"/>
  <c r="D614" i="13" l="1"/>
  <c r="C615" i="13"/>
  <c r="D615" i="13" l="1"/>
  <c r="C616" i="13"/>
  <c r="D616" i="13" l="1"/>
  <c r="C617" i="13"/>
  <c r="D617" i="13" l="1"/>
  <c r="C618" i="13"/>
  <c r="D618" i="13" l="1"/>
  <c r="C619" i="13"/>
  <c r="D619" i="13" l="1"/>
  <c r="C620" i="13"/>
  <c r="D620" i="13" l="1"/>
  <c r="C621" i="13"/>
  <c r="D621" i="13" l="1"/>
  <c r="C622" i="13"/>
  <c r="D622" i="13" l="1"/>
  <c r="C623" i="13"/>
  <c r="D623" i="13" l="1"/>
  <c r="C624" i="13"/>
  <c r="D624" i="13" l="1"/>
  <c r="C625" i="13"/>
  <c r="D625" i="13" l="1"/>
  <c r="C626" i="13"/>
  <c r="D626" i="13" l="1"/>
  <c r="C627" i="13"/>
  <c r="D627" i="13" l="1"/>
  <c r="C628" i="13"/>
  <c r="D628" i="13" l="1"/>
  <c r="C629" i="13"/>
  <c r="D629" i="13" l="1"/>
  <c r="C630" i="13"/>
  <c r="D630" i="13" l="1"/>
  <c r="C631" i="13"/>
  <c r="D631" i="13" l="1"/>
  <c r="C632" i="13"/>
  <c r="D632" i="13" l="1"/>
  <c r="C633" i="13"/>
  <c r="D633" i="13" l="1"/>
  <c r="C634" i="13"/>
  <c r="D634" i="13" l="1"/>
  <c r="C635" i="13"/>
  <c r="D635" i="13" l="1"/>
  <c r="C636" i="13"/>
  <c r="D636" i="13" l="1"/>
  <c r="C637" i="13"/>
  <c r="D637" i="13" l="1"/>
  <c r="C638" i="13"/>
  <c r="D638" i="13" l="1"/>
  <c r="C639" i="13"/>
  <c r="D639" i="13" l="1"/>
  <c r="C640" i="13"/>
  <c r="D640" i="13" l="1"/>
  <c r="C641" i="13"/>
  <c r="D641" i="13" l="1"/>
  <c r="C642" i="13"/>
  <c r="D642" i="13" l="1"/>
  <c r="C643" i="13"/>
  <c r="D643" i="13" l="1"/>
  <c r="C644" i="13"/>
  <c r="D644" i="13" l="1"/>
  <c r="C645" i="13"/>
  <c r="D645" i="13" l="1"/>
  <c r="C646" i="13"/>
  <c r="D646" i="13" l="1"/>
  <c r="C647" i="13"/>
  <c r="D647" i="13" l="1"/>
  <c r="C648" i="13"/>
  <c r="D648" i="13" l="1"/>
  <c r="C649" i="13"/>
  <c r="D649" i="13" l="1"/>
  <c r="C650" i="13"/>
  <c r="D650" i="13" l="1"/>
  <c r="C651" i="13"/>
  <c r="D651" i="13" l="1"/>
  <c r="C652" i="13"/>
  <c r="D652" i="13" l="1"/>
  <c r="C653" i="13"/>
  <c r="D653" i="13" l="1"/>
  <c r="C654" i="13"/>
  <c r="D654" i="13" l="1"/>
  <c r="C655" i="13"/>
  <c r="D655" i="13" l="1"/>
  <c r="C656" i="13"/>
  <c r="D656" i="13" l="1"/>
  <c r="C657" i="13"/>
  <c r="D657" i="13" l="1"/>
  <c r="C658" i="13"/>
  <c r="D658" i="13" l="1"/>
  <c r="C659" i="13"/>
  <c r="D659" i="13" l="1"/>
  <c r="C660" i="13"/>
  <c r="D660" i="13" l="1"/>
  <c r="C661" i="13"/>
  <c r="D661" i="13" l="1"/>
  <c r="C662" i="13"/>
  <c r="D662" i="13" l="1"/>
  <c r="C663" i="13"/>
  <c r="D663" i="13" l="1"/>
  <c r="C664" i="13"/>
  <c r="D664" i="13" l="1"/>
  <c r="C665" i="13"/>
  <c r="D665" i="13" l="1"/>
  <c r="C666" i="13"/>
  <c r="D666" i="13" l="1"/>
  <c r="C667" i="13"/>
  <c r="D667" i="13" l="1"/>
  <c r="C668" i="13"/>
  <c r="D668" i="13" l="1"/>
  <c r="C669" i="13"/>
  <c r="D669" i="13" l="1"/>
  <c r="C670" i="13"/>
  <c r="D670" i="13" l="1"/>
  <c r="C671" i="13"/>
  <c r="D671" i="13" l="1"/>
  <c r="C672" i="13"/>
  <c r="D672" i="13" l="1"/>
  <c r="C673" i="13"/>
  <c r="D673" i="13" l="1"/>
  <c r="C674" i="13"/>
  <c r="D674" i="13" l="1"/>
  <c r="C675" i="13"/>
  <c r="D675" i="13" l="1"/>
  <c r="C676" i="13"/>
  <c r="D676" i="13" l="1"/>
  <c r="C677" i="13"/>
  <c r="D677" i="13" l="1"/>
  <c r="C678" i="13"/>
  <c r="D678" i="13" l="1"/>
  <c r="C679" i="13"/>
  <c r="D679" i="13" l="1"/>
  <c r="C680" i="13"/>
  <c r="D680" i="13" l="1"/>
  <c r="C681" i="13"/>
  <c r="D681" i="13" l="1"/>
  <c r="C682" i="13"/>
  <c r="D682" i="13" l="1"/>
  <c r="C683" i="13"/>
  <c r="D683" i="13" l="1"/>
  <c r="C684" i="13"/>
  <c r="D684" i="13" l="1"/>
  <c r="C685" i="13"/>
  <c r="D685" i="13" l="1"/>
  <c r="C686" i="13"/>
  <c r="D686" i="13" l="1"/>
  <c r="C687" i="13"/>
  <c r="D687" i="13" l="1"/>
  <c r="C688" i="13"/>
  <c r="D688" i="13" l="1"/>
  <c r="C689" i="13"/>
  <c r="D689" i="13" l="1"/>
  <c r="C690" i="13"/>
  <c r="D690" i="13" l="1"/>
  <c r="C691" i="13"/>
  <c r="D691" i="13" l="1"/>
  <c r="C692" i="13"/>
  <c r="D692" i="13" l="1"/>
  <c r="C693" i="13"/>
  <c r="D693" i="13" l="1"/>
  <c r="C694" i="13"/>
  <c r="D694" i="13" l="1"/>
  <c r="C695" i="13"/>
  <c r="D695" i="13" l="1"/>
  <c r="C696" i="13"/>
  <c r="D696" i="13" l="1"/>
  <c r="C697" i="13"/>
  <c r="D697" i="13" l="1"/>
  <c r="C698" i="13"/>
  <c r="D698" i="13" l="1"/>
  <c r="C699" i="13"/>
  <c r="D699" i="13" l="1"/>
  <c r="C700" i="13"/>
  <c r="D700" i="13" l="1"/>
  <c r="C701" i="13"/>
  <c r="D701" i="13" l="1"/>
  <c r="C702" i="13"/>
  <c r="D702" i="13" l="1"/>
  <c r="C703" i="13"/>
  <c r="D703" i="13" l="1"/>
  <c r="C704" i="13"/>
  <c r="D704" i="13" l="1"/>
  <c r="C705" i="13"/>
  <c r="D705" i="13" l="1"/>
  <c r="C706" i="13"/>
  <c r="D706" i="13" l="1"/>
  <c r="C707" i="13"/>
  <c r="D707" i="13" l="1"/>
  <c r="C708" i="13"/>
  <c r="D708" i="13" l="1"/>
  <c r="C709" i="13"/>
  <c r="D709" i="13" l="1"/>
  <c r="C710" i="13"/>
  <c r="D710" i="13" l="1"/>
  <c r="C711" i="13"/>
  <c r="D711" i="13" l="1"/>
  <c r="C712" i="13"/>
  <c r="D712" i="13" l="1"/>
  <c r="C713" i="13"/>
  <c r="D713" i="13" l="1"/>
  <c r="C714" i="13"/>
  <c r="D714" i="13" l="1"/>
  <c r="C715" i="13"/>
  <c r="D715" i="13" l="1"/>
  <c r="C716" i="13"/>
  <c r="D716" i="13" l="1"/>
  <c r="C717" i="13"/>
  <c r="D717" i="13" l="1"/>
  <c r="C718" i="13"/>
  <c r="D718" i="13" l="1"/>
  <c r="C719" i="13"/>
  <c r="D719" i="13" l="1"/>
  <c r="C720" i="13"/>
  <c r="D720" i="13" l="1"/>
  <c r="C721" i="13"/>
  <c r="D721" i="13" l="1"/>
  <c r="C722" i="13"/>
  <c r="D722" i="13" l="1"/>
  <c r="C723" i="13"/>
  <c r="D723" i="13" l="1"/>
  <c r="C724" i="13"/>
  <c r="D724" i="13" l="1"/>
  <c r="C725" i="13"/>
  <c r="D725" i="13" l="1"/>
  <c r="C726" i="13"/>
  <c r="D726" i="13" l="1"/>
  <c r="C727" i="13"/>
  <c r="D727" i="13" l="1"/>
  <c r="C728" i="13"/>
  <c r="D728" i="13" l="1"/>
  <c r="C729" i="13"/>
  <c r="D729" i="13" l="1"/>
  <c r="C730" i="13"/>
  <c r="D730" i="13" l="1"/>
  <c r="C731" i="13"/>
  <c r="D731" i="13" l="1"/>
  <c r="C732" i="13"/>
  <c r="D732" i="13" l="1"/>
  <c r="C733" i="13"/>
  <c r="D733" i="13" l="1"/>
  <c r="C734" i="13"/>
  <c r="D734" i="13" l="1"/>
  <c r="C735" i="13"/>
  <c r="D735" i="13" l="1"/>
  <c r="C736" i="13"/>
  <c r="D736" i="13" l="1"/>
  <c r="C737" i="13"/>
  <c r="D737" i="13" l="1"/>
  <c r="C738" i="13"/>
  <c r="D738" i="13" l="1"/>
  <c r="C739" i="13"/>
  <c r="D739" i="13" l="1"/>
  <c r="C740" i="13"/>
  <c r="D740" i="13" l="1"/>
  <c r="C741" i="13"/>
  <c r="D741" i="13" l="1"/>
  <c r="C742" i="13"/>
  <c r="D742" i="13" l="1"/>
  <c r="C743" i="13"/>
  <c r="D743" i="13" l="1"/>
  <c r="C744" i="13"/>
  <c r="D744" i="13" l="1"/>
  <c r="C745" i="13"/>
  <c r="D745" i="13" l="1"/>
  <c r="C746" i="13"/>
  <c r="D746" i="13" l="1"/>
  <c r="C747" i="13"/>
  <c r="D747" i="13" l="1"/>
  <c r="C748" i="13"/>
  <c r="D748" i="13" l="1"/>
  <c r="C749" i="13"/>
  <c r="D749" i="13" l="1"/>
  <c r="C750" i="13"/>
  <c r="D750" i="13" l="1"/>
  <c r="C751" i="13"/>
  <c r="D751" i="13" l="1"/>
  <c r="C752" i="13"/>
  <c r="D752" i="13" l="1"/>
  <c r="C753" i="13"/>
  <c r="D753" i="13" l="1"/>
  <c r="C754" i="13"/>
  <c r="D754" i="13" l="1"/>
  <c r="C755" i="13"/>
  <c r="D755" i="13" l="1"/>
  <c r="C756" i="13"/>
  <c r="D756" i="13" l="1"/>
  <c r="C757" i="13"/>
  <c r="D757" i="13" l="1"/>
  <c r="C758" i="13"/>
  <c r="D758" i="13" l="1"/>
  <c r="C759" i="13"/>
  <c r="D759" i="13" l="1"/>
  <c r="C760" i="13"/>
  <c r="D760" i="13" l="1"/>
  <c r="C761" i="13"/>
  <c r="D761" i="13" l="1"/>
  <c r="C762" i="13"/>
  <c r="D762" i="13" l="1"/>
  <c r="C763" i="13"/>
  <c r="D763" i="13" l="1"/>
  <c r="C764" i="13"/>
  <c r="D764" i="13" l="1"/>
  <c r="C765" i="13"/>
  <c r="D765" i="13" l="1"/>
  <c r="C766" i="13"/>
  <c r="D766" i="13" l="1"/>
  <c r="C767" i="13"/>
  <c r="D767" i="13" l="1"/>
  <c r="C768" i="13"/>
  <c r="D768" i="13" l="1"/>
  <c r="C769" i="13"/>
  <c r="D769" i="13" l="1"/>
  <c r="C770" i="13"/>
  <c r="D770" i="13" l="1"/>
  <c r="C771" i="13"/>
  <c r="D771" i="13" l="1"/>
  <c r="C772" i="13"/>
  <c r="D772" i="13" l="1"/>
  <c r="C773" i="13"/>
  <c r="D773" i="13" l="1"/>
  <c r="C774" i="13"/>
  <c r="D774" i="13" l="1"/>
  <c r="C775" i="13"/>
  <c r="D775" i="13" l="1"/>
  <c r="C776" i="13"/>
  <c r="D776" i="13" l="1"/>
  <c r="C777" i="13"/>
  <c r="D777" i="13" l="1"/>
  <c r="C778" i="13"/>
  <c r="D778" i="13" l="1"/>
  <c r="C779" i="13"/>
  <c r="D779" i="13" l="1"/>
  <c r="C780" i="13"/>
  <c r="D780" i="13" l="1"/>
  <c r="C781" i="13"/>
  <c r="D781" i="13" l="1"/>
  <c r="C782" i="13"/>
  <c r="D782" i="13" l="1"/>
  <c r="C783" i="13"/>
  <c r="D783" i="13" l="1"/>
  <c r="C784" i="13"/>
  <c r="D784" i="13" l="1"/>
  <c r="C785" i="13"/>
  <c r="D785" i="13" l="1"/>
  <c r="C786" i="13"/>
  <c r="D786" i="13" l="1"/>
  <c r="C787" i="13"/>
  <c r="D787" i="13" l="1"/>
  <c r="C788" i="13"/>
  <c r="D788" i="13" l="1"/>
  <c r="C789" i="13"/>
  <c r="D789" i="13" l="1"/>
  <c r="C790" i="13"/>
  <c r="D790" i="13" l="1"/>
  <c r="C791" i="13"/>
  <c r="D791" i="13" l="1"/>
  <c r="C792" i="13"/>
  <c r="D792" i="13" l="1"/>
  <c r="C793" i="13"/>
  <c r="D793" i="13" l="1"/>
  <c r="C794" i="13"/>
  <c r="D794" i="13" l="1"/>
  <c r="C795" i="13"/>
  <c r="D795" i="13" l="1"/>
  <c r="C796" i="13"/>
  <c r="D796" i="13" l="1"/>
  <c r="C797" i="13"/>
  <c r="D797" i="13" l="1"/>
  <c r="C798" i="13"/>
  <c r="D798" i="13" l="1"/>
  <c r="C799" i="13"/>
  <c r="D799" i="13" l="1"/>
  <c r="C800" i="13"/>
  <c r="D800" i="13" l="1"/>
  <c r="C801" i="13"/>
  <c r="D801" i="13" l="1"/>
  <c r="C802" i="13"/>
  <c r="D802" i="13" l="1"/>
  <c r="C803" i="13"/>
  <c r="D803" i="13" l="1"/>
  <c r="C804" i="13"/>
  <c r="D804" i="13" l="1"/>
  <c r="C805" i="13"/>
  <c r="D805" i="13" l="1"/>
  <c r="C806" i="13"/>
  <c r="D806" i="13" l="1"/>
  <c r="C807" i="13"/>
  <c r="D807" i="13" l="1"/>
  <c r="C808" i="13"/>
  <c r="D808" i="13" l="1"/>
  <c r="C809" i="13"/>
  <c r="D809" i="13" l="1"/>
  <c r="C810" i="13"/>
  <c r="D810" i="13" l="1"/>
  <c r="C811" i="13"/>
  <c r="D811" i="13" l="1"/>
  <c r="C812" i="13"/>
  <c r="D812" i="13" l="1"/>
  <c r="C813" i="13"/>
  <c r="D813" i="13" l="1"/>
  <c r="C814" i="13"/>
  <c r="D814" i="13" l="1"/>
  <c r="C815" i="13"/>
  <c r="D815" i="13" l="1"/>
  <c r="C816" i="13"/>
  <c r="D816" i="13" l="1"/>
  <c r="C817" i="13"/>
  <c r="D817" i="13" l="1"/>
  <c r="C818" i="13"/>
  <c r="D818" i="13" l="1"/>
  <c r="C819" i="13"/>
  <c r="D819" i="13" l="1"/>
  <c r="C820" i="13"/>
  <c r="D820" i="13" l="1"/>
  <c r="C821" i="13"/>
  <c r="D821" i="13" l="1"/>
  <c r="C822" i="13"/>
  <c r="D822" i="13" l="1"/>
  <c r="C823" i="13"/>
  <c r="D823" i="13" l="1"/>
  <c r="C824" i="13"/>
  <c r="D824" i="13" l="1"/>
  <c r="C825" i="13"/>
  <c r="D825" i="13" l="1"/>
  <c r="C826" i="13"/>
  <c r="D826" i="13" l="1"/>
  <c r="C827" i="13"/>
  <c r="D827" i="13" l="1"/>
  <c r="C828" i="13"/>
  <c r="D828" i="13" l="1"/>
  <c r="C829" i="13"/>
  <c r="D829" i="13" l="1"/>
  <c r="C830" i="13"/>
  <c r="D830" i="13" l="1"/>
  <c r="C831" i="13"/>
  <c r="D831" i="13" l="1"/>
  <c r="C832" i="13"/>
  <c r="D832" i="13" l="1"/>
  <c r="C833" i="13"/>
  <c r="D833" i="13" l="1"/>
  <c r="C834" i="13"/>
  <c r="D834" i="13" l="1"/>
  <c r="C835" i="13"/>
  <c r="D835" i="13" l="1"/>
  <c r="C836" i="13"/>
  <c r="D836" i="13" l="1"/>
  <c r="C837" i="13"/>
  <c r="D837" i="13" l="1"/>
  <c r="C838" i="13"/>
  <c r="D838" i="13" l="1"/>
  <c r="C839" i="13"/>
  <c r="D839" i="13" l="1"/>
  <c r="C840" i="13"/>
  <c r="D840" i="13" l="1"/>
  <c r="C841" i="13"/>
  <c r="D841" i="13" l="1"/>
  <c r="C842" i="13"/>
  <c r="D842" i="13" l="1"/>
  <c r="C843" i="13"/>
  <c r="D843" i="13" l="1"/>
  <c r="C844" i="13"/>
  <c r="D844" i="13" l="1"/>
  <c r="C845" i="13"/>
  <c r="D845" i="13" l="1"/>
  <c r="C846" i="13"/>
  <c r="D846" i="13" l="1"/>
  <c r="C847" i="13"/>
  <c r="D847" i="13" l="1"/>
  <c r="C848" i="13"/>
  <c r="D848" i="13" l="1"/>
  <c r="C849" i="13"/>
  <c r="D849" i="13" l="1"/>
  <c r="C850" i="13"/>
  <c r="D850" i="13" l="1"/>
  <c r="C851" i="13"/>
  <c r="D851" i="13" l="1"/>
  <c r="C852" i="13"/>
  <c r="D852" i="13" l="1"/>
  <c r="C853" i="13"/>
  <c r="D853" i="13" l="1"/>
  <c r="C854" i="13"/>
  <c r="D854" i="13" l="1"/>
  <c r="C855" i="13"/>
  <c r="D855" i="13" l="1"/>
  <c r="C856" i="13"/>
  <c r="D856" i="13" l="1"/>
  <c r="C857" i="13"/>
  <c r="D857" i="13" l="1"/>
  <c r="C858" i="13"/>
  <c r="D858" i="13" l="1"/>
  <c r="C859" i="13"/>
  <c r="D859" i="13" l="1"/>
  <c r="C860" i="13"/>
  <c r="D860" i="13" l="1"/>
  <c r="C861" i="13"/>
  <c r="D861" i="13" l="1"/>
  <c r="C862" i="13"/>
  <c r="D862" i="13" l="1"/>
  <c r="C863" i="13"/>
  <c r="D863" i="13" l="1"/>
  <c r="C864" i="13"/>
  <c r="D864" i="13" l="1"/>
  <c r="C865" i="13"/>
  <c r="D865" i="13" l="1"/>
  <c r="C866" i="13"/>
  <c r="D866" i="13" l="1"/>
  <c r="C867" i="13"/>
  <c r="D867" i="13" l="1"/>
  <c r="C868" i="13"/>
  <c r="D868" i="13" l="1"/>
  <c r="C869" i="13"/>
  <c r="D869" i="13" l="1"/>
  <c r="C870" i="13"/>
  <c r="D870" i="13" l="1"/>
  <c r="C871" i="13"/>
  <c r="D871" i="13" l="1"/>
  <c r="C872" i="13"/>
  <c r="D872" i="13" l="1"/>
  <c r="C873" i="13"/>
  <c r="D873" i="13" l="1"/>
  <c r="C874" i="13"/>
  <c r="D874" i="13" l="1"/>
  <c r="C875" i="13"/>
  <c r="D875" i="13" l="1"/>
  <c r="C876" i="13"/>
  <c r="D876" i="13" l="1"/>
  <c r="C877" i="13"/>
  <c r="D877" i="13" l="1"/>
  <c r="C878" i="13"/>
  <c r="D878" i="13" l="1"/>
  <c r="C879" i="13"/>
  <c r="D879" i="13" l="1"/>
  <c r="C880" i="13"/>
  <c r="D880" i="13" l="1"/>
  <c r="C881" i="13"/>
  <c r="D881" i="13" l="1"/>
  <c r="C882" i="13"/>
  <c r="D882" i="13" l="1"/>
  <c r="C883" i="13"/>
  <c r="D883" i="13" l="1"/>
  <c r="C884" i="13"/>
  <c r="D884" i="13" l="1"/>
  <c r="C885" i="13"/>
  <c r="D885" i="13" l="1"/>
  <c r="C886" i="13"/>
  <c r="D886" i="13" l="1"/>
  <c r="C887" i="13"/>
  <c r="D887" i="13" l="1"/>
  <c r="C888" i="13"/>
  <c r="D888" i="13" l="1"/>
  <c r="C889" i="13"/>
  <c r="D889" i="13" l="1"/>
  <c r="C890" i="13"/>
  <c r="D890" i="13" l="1"/>
  <c r="C891" i="13"/>
  <c r="D891" i="13" l="1"/>
  <c r="C892" i="13"/>
  <c r="D892" i="13" l="1"/>
  <c r="C893" i="13"/>
  <c r="D893" i="13" l="1"/>
  <c r="C894" i="13"/>
  <c r="D894" i="13" l="1"/>
  <c r="C895" i="13"/>
  <c r="D895" i="13" l="1"/>
  <c r="C896" i="13"/>
  <c r="D896" i="13" l="1"/>
  <c r="C897" i="13"/>
  <c r="D897" i="13" l="1"/>
  <c r="C898" i="13"/>
  <c r="D898" i="13" l="1"/>
  <c r="C899" i="13"/>
  <c r="D899" i="13" l="1"/>
  <c r="C900" i="13"/>
  <c r="D900" i="13" l="1"/>
  <c r="C901" i="13"/>
  <c r="D901" i="13" l="1"/>
  <c r="C902" i="13"/>
  <c r="D902" i="13" l="1"/>
  <c r="C903" i="13"/>
  <c r="D903" i="13" l="1"/>
  <c r="C904" i="13"/>
  <c r="D904" i="13" l="1"/>
  <c r="C905" i="13"/>
  <c r="D905" i="13" l="1"/>
  <c r="C906" i="13"/>
  <c r="D906" i="13" l="1"/>
  <c r="C907" i="13"/>
  <c r="D907" i="13" l="1"/>
  <c r="C908" i="13"/>
  <c r="D908" i="13" l="1"/>
  <c r="C909" i="13"/>
  <c r="D909" i="13" l="1"/>
  <c r="C910" i="13"/>
  <c r="D910" i="13" l="1"/>
  <c r="C911" i="13"/>
  <c r="D911" i="13" l="1"/>
  <c r="C912" i="13"/>
  <c r="D912" i="13" l="1"/>
  <c r="C913" i="13"/>
  <c r="D913" i="13" l="1"/>
  <c r="C914" i="13"/>
  <c r="D914" i="13" l="1"/>
  <c r="C915" i="13"/>
  <c r="D915" i="13" l="1"/>
  <c r="C916" i="13"/>
  <c r="D916" i="13" l="1"/>
  <c r="C917" i="13"/>
  <c r="D917" i="13" l="1"/>
  <c r="C918" i="13"/>
  <c r="D918" i="13" l="1"/>
  <c r="C919" i="13"/>
  <c r="D919" i="13" l="1"/>
  <c r="C920" i="13"/>
  <c r="D920" i="13" l="1"/>
  <c r="C921" i="13"/>
  <c r="D921" i="13" l="1"/>
  <c r="C922" i="13"/>
  <c r="D922" i="13" l="1"/>
  <c r="C923" i="13"/>
  <c r="D923" i="13" l="1"/>
  <c r="C924" i="13"/>
  <c r="D924" i="13" l="1"/>
  <c r="C925" i="13"/>
  <c r="D925" i="13" l="1"/>
  <c r="C926" i="13"/>
  <c r="D926" i="13" l="1"/>
  <c r="C927" i="13"/>
  <c r="D927" i="13" l="1"/>
  <c r="C928" i="13"/>
  <c r="D928" i="13" l="1"/>
  <c r="C929" i="13"/>
  <c r="D929" i="13" l="1"/>
  <c r="C930" i="13"/>
  <c r="D930" i="13" l="1"/>
  <c r="C931" i="13"/>
  <c r="D931" i="13" l="1"/>
  <c r="C932" i="13"/>
  <c r="D932" i="13" l="1"/>
  <c r="C933" i="13"/>
  <c r="D933" i="13" l="1"/>
  <c r="C934" i="13"/>
  <c r="D934" i="13" l="1"/>
  <c r="C935" i="13"/>
  <c r="D935" i="13" l="1"/>
  <c r="C936" i="13"/>
  <c r="D936" i="13" l="1"/>
  <c r="C937" i="13"/>
  <c r="D937" i="13" l="1"/>
  <c r="C938" i="13"/>
  <c r="D938" i="13" l="1"/>
  <c r="C939" i="13"/>
  <c r="D939" i="13" l="1"/>
  <c r="C940" i="13"/>
  <c r="D940" i="13" l="1"/>
  <c r="C941" i="13"/>
  <c r="D941" i="13" l="1"/>
  <c r="C942" i="13"/>
  <c r="D942" i="13" l="1"/>
  <c r="C943" i="13"/>
  <c r="D943" i="13" l="1"/>
  <c r="C944" i="13"/>
  <c r="D944" i="13" l="1"/>
  <c r="C945" i="13"/>
  <c r="D945" i="13" l="1"/>
  <c r="C946" i="13"/>
  <c r="D946" i="13" l="1"/>
  <c r="C947" i="13"/>
  <c r="D947" i="13" l="1"/>
  <c r="C948" i="13"/>
  <c r="D948" i="13" l="1"/>
  <c r="C949" i="13"/>
  <c r="D949" i="13" l="1"/>
  <c r="C950" i="13"/>
  <c r="D950" i="13" l="1"/>
  <c r="C951" i="13"/>
  <c r="D951" i="13" l="1"/>
  <c r="C952" i="13"/>
  <c r="D952" i="13" l="1"/>
  <c r="C953" i="13"/>
  <c r="D953" i="13" l="1"/>
  <c r="C954" i="13"/>
  <c r="D954" i="13" l="1"/>
  <c r="C955" i="13"/>
  <c r="D955" i="13" l="1"/>
  <c r="C956" i="13"/>
  <c r="D956" i="13" l="1"/>
  <c r="C957" i="13"/>
  <c r="D957" i="13" l="1"/>
  <c r="C958" i="13"/>
  <c r="D958" i="13" l="1"/>
  <c r="C959" i="13"/>
  <c r="D959" i="13" l="1"/>
  <c r="C960" i="13"/>
  <c r="D960" i="13" l="1"/>
  <c r="C961" i="13"/>
  <c r="D961" i="13" l="1"/>
  <c r="C962" i="13"/>
  <c r="D962" i="13" l="1"/>
  <c r="C963" i="13"/>
  <c r="D963" i="13" l="1"/>
  <c r="C964" i="13"/>
  <c r="D964" i="13" l="1"/>
  <c r="C965" i="13"/>
  <c r="D965" i="13" l="1"/>
  <c r="C966" i="13"/>
  <c r="D966" i="13" l="1"/>
  <c r="C967" i="13"/>
  <c r="D967" i="13" l="1"/>
  <c r="C968" i="13"/>
  <c r="D968" i="13" l="1"/>
  <c r="C969" i="13"/>
  <c r="D969" i="13" l="1"/>
  <c r="C970" i="13"/>
  <c r="D970" i="13" l="1"/>
  <c r="C971" i="13"/>
  <c r="D971" i="13" l="1"/>
  <c r="C972" i="13"/>
  <c r="D972" i="13" l="1"/>
  <c r="C973" i="13"/>
  <c r="D973" i="13" l="1"/>
  <c r="C974" i="13"/>
  <c r="D974" i="13" l="1"/>
  <c r="C975" i="13"/>
  <c r="D975" i="13" l="1"/>
  <c r="C976" i="13"/>
  <c r="D976" i="13" l="1"/>
  <c r="C977" i="13"/>
  <c r="D977" i="13" l="1"/>
  <c r="C978" i="13"/>
  <c r="D978" i="13" l="1"/>
  <c r="C979" i="13"/>
  <c r="D979" i="13" l="1"/>
  <c r="C980" i="13"/>
  <c r="D980" i="13" l="1"/>
  <c r="C981" i="13"/>
  <c r="D981" i="13" l="1"/>
  <c r="C982" i="13"/>
  <c r="D982" i="13" l="1"/>
  <c r="C983" i="13"/>
  <c r="D983" i="13" l="1"/>
  <c r="C984" i="13"/>
  <c r="D984" i="13" l="1"/>
  <c r="C985" i="13"/>
  <c r="D985" i="13" l="1"/>
  <c r="C986" i="13"/>
  <c r="D986" i="13" l="1"/>
  <c r="C987" i="13"/>
  <c r="D987" i="13" l="1"/>
  <c r="C988" i="13"/>
  <c r="D988" i="13" l="1"/>
  <c r="C989" i="13"/>
  <c r="D989" i="13" l="1"/>
  <c r="C990" i="13"/>
  <c r="D990" i="13" l="1"/>
  <c r="C991" i="13"/>
  <c r="D991" i="13" l="1"/>
  <c r="C992" i="13"/>
  <c r="D992" i="13" l="1"/>
  <c r="C993" i="13"/>
  <c r="D993" i="13" l="1"/>
  <c r="C994" i="13"/>
  <c r="D994" i="13" l="1"/>
  <c r="C995" i="13"/>
  <c r="D995" i="13" l="1"/>
  <c r="C996" i="13"/>
  <c r="D996" i="13" l="1"/>
  <c r="C997" i="13"/>
  <c r="D997" i="13" l="1"/>
  <c r="C998" i="13"/>
  <c r="D998" i="13" l="1"/>
  <c r="C999" i="13"/>
  <c r="D999" i="13" l="1"/>
  <c r="C1000" i="13"/>
  <c r="D1000" i="13" l="1"/>
  <c r="C1001" i="13"/>
  <c r="D1001" i="13" l="1"/>
  <c r="C1002" i="13"/>
  <c r="D1002" i="13" l="1"/>
  <c r="C1003" i="13"/>
  <c r="D1003" i="13" l="1"/>
  <c r="C1004" i="13"/>
  <c r="D1004" i="13" l="1"/>
  <c r="C1005" i="13"/>
  <c r="D1005" i="13" l="1"/>
  <c r="C1006" i="13"/>
  <c r="D1006" i="13" l="1"/>
  <c r="C1007" i="13"/>
  <c r="D1007" i="13" l="1"/>
  <c r="C1008" i="13"/>
  <c r="D1008" i="13" l="1"/>
  <c r="C1009" i="13"/>
  <c r="D1009" i="13" l="1"/>
  <c r="C1010" i="13"/>
  <c r="D1010" i="13" l="1"/>
  <c r="E34" i="15"/>
  <c r="E13" i="7"/>
  <c r="B13" i="7" l="1"/>
  <c r="E233" i="7"/>
  <c r="B233" i="7"/>
  <c r="C233" i="7" s="1"/>
  <c r="D233" i="7" s="1"/>
  <c r="B399" i="7"/>
  <c r="C399" i="7" s="1"/>
  <c r="D399" i="7" s="1"/>
  <c r="B286" i="7"/>
  <c r="C286" i="7" s="1"/>
  <c r="D286" i="7" s="1"/>
  <c r="E286" i="7"/>
  <c r="E399" i="7"/>
  <c r="E85" i="7"/>
  <c r="E193" i="7"/>
  <c r="E152" i="7"/>
  <c r="E682" i="7"/>
  <c r="E313" i="7"/>
  <c r="B313" i="7"/>
  <c r="C313" i="7" s="1"/>
  <c r="D313" i="7" s="1"/>
  <c r="E479" i="7"/>
  <c r="B372" i="7"/>
  <c r="C372" i="7" s="1"/>
  <c r="D372" i="7" s="1"/>
  <c r="E249" i="7"/>
  <c r="E922" i="7"/>
  <c r="B922" i="7"/>
  <c r="C922" i="7" s="1"/>
  <c r="D922" i="7" s="1"/>
  <c r="E21" i="7"/>
  <c r="B21" i="7"/>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s="1"/>
  <c r="D272" i="7" s="1"/>
  <c r="E530" i="7"/>
  <c r="B530" i="7"/>
  <c r="C530" i="7" s="1"/>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s="1"/>
  <c r="E121" i="7"/>
  <c r="E342" i="7"/>
  <c r="B342" i="7"/>
  <c r="C342" i="7" s="1"/>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s="1"/>
  <c r="D980" i="7" s="1"/>
  <c r="E980" i="7"/>
  <c r="E946" i="7"/>
  <c r="E60" i="7"/>
  <c r="E344" i="7"/>
  <c r="B344" i="7"/>
  <c r="C344" i="7" s="1"/>
  <c r="D344" i="7" s="1"/>
  <c r="E519" i="7"/>
  <c r="E340" i="7"/>
  <c r="B340" i="7"/>
  <c r="C340" i="7" s="1"/>
  <c r="D340" i="7" s="1"/>
  <c r="E793" i="7"/>
  <c r="E214" i="7"/>
  <c r="E460" i="7"/>
  <c r="B460" i="7"/>
  <c r="C460" i="7" s="1"/>
  <c r="D460" i="7" s="1"/>
  <c r="E315" i="7"/>
  <c r="B315" i="7"/>
  <c r="C315" i="7" s="1"/>
  <c r="D315" i="7" s="1"/>
  <c r="E970" i="7"/>
  <c r="B970" i="7"/>
  <c r="C970" i="7" s="1"/>
  <c r="D970" i="7" s="1"/>
  <c r="E320" i="7"/>
  <c r="E134" i="7"/>
  <c r="B134" i="7"/>
  <c r="C134" i="7" s="1"/>
  <c r="D134" i="7" s="1"/>
  <c r="E209" i="7"/>
  <c r="E584" i="7"/>
  <c r="B584" i="7"/>
  <c r="C584" i="7" s="1"/>
  <c r="D584" i="7" s="1"/>
  <c r="E453" i="7"/>
  <c r="E72" i="7"/>
  <c r="E115" i="7"/>
  <c r="E137" i="7"/>
  <c r="E25" i="7"/>
  <c r="B25" i="7"/>
  <c r="C25" i="7" s="1"/>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s="1"/>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s="1"/>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s="1"/>
  <c r="D595" i="7" s="1"/>
  <c r="E595" i="7"/>
  <c r="E91" i="7"/>
  <c r="B91" i="7"/>
  <c r="C91" i="7" s="1"/>
  <c r="D91" i="7" s="1"/>
  <c r="E292" i="7"/>
  <c r="B292" i="7"/>
  <c r="C292" i="7" s="1"/>
  <c r="D292" i="7" s="1"/>
  <c r="E730" i="7"/>
  <c r="B730" i="7"/>
  <c r="C730" i="7" s="1"/>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s="1"/>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s="1"/>
  <c r="D45" i="7" s="1"/>
  <c r="E187" i="7"/>
  <c r="E888" i="7"/>
  <c r="E660" i="7"/>
  <c r="E265" i="7"/>
  <c r="B265" i="7"/>
  <c r="C265" i="7" s="1"/>
  <c r="D265" i="7" s="1"/>
  <c r="E962" i="7"/>
  <c r="E482" i="7"/>
  <c r="E991" i="7"/>
  <c r="E350" i="7"/>
  <c r="E304" i="7"/>
  <c r="B304" i="7"/>
  <c r="C304" i="7" s="1"/>
  <c r="D304" i="7" s="1"/>
  <c r="E42" i="7"/>
  <c r="E736" i="7"/>
  <c r="B736" i="7"/>
  <c r="C736" i="7" s="1"/>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s="1"/>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s="1"/>
  <c r="E455" i="7"/>
  <c r="B455" i="7"/>
  <c r="C455" i="7" s="1"/>
  <c r="D455" i="7" s="1"/>
  <c r="E620" i="7"/>
  <c r="E383" i="7"/>
  <c r="E575" i="7"/>
  <c r="E422" i="7"/>
  <c r="E752" i="7"/>
  <c r="E528" i="7"/>
  <c r="B528" i="7"/>
  <c r="C528" i="7" s="1"/>
  <c r="D528" i="7" s="1"/>
  <c r="E674" i="7"/>
  <c r="B674" i="7"/>
  <c r="C674" i="7" s="1"/>
  <c r="D674" i="7" s="1"/>
  <c r="E523" i="7"/>
  <c r="E74" i="7"/>
  <c r="E930" i="7"/>
  <c r="E568" i="7"/>
  <c r="E424" i="7"/>
  <c r="E594" i="7"/>
  <c r="B594" i="7"/>
  <c r="C594" i="7" s="1"/>
  <c r="D594" i="7" s="1"/>
  <c r="E965" i="7"/>
  <c r="B965" i="7"/>
  <c r="C965" i="7" s="1"/>
  <c r="D965" i="7" s="1"/>
  <c r="E688" i="7"/>
  <c r="E813" i="7"/>
  <c r="E976" i="7"/>
  <c r="B976" i="7"/>
  <c r="C976" i="7" s="1"/>
  <c r="D976" i="7" s="1"/>
  <c r="E579" i="7"/>
  <c r="B579" i="7"/>
  <c r="C579" i="7" s="1"/>
  <c r="D579" i="7" s="1"/>
  <c r="E176" i="7"/>
  <c r="E895" i="7"/>
  <c r="E958" i="7"/>
  <c r="B958" i="7"/>
  <c r="C958" i="7" s="1"/>
  <c r="D958" i="7" s="1"/>
  <c r="E87" i="7"/>
  <c r="E950" i="7"/>
  <c r="E733" i="7"/>
  <c r="E86" i="7"/>
  <c r="E884" i="7"/>
  <c r="E782" i="7"/>
  <c r="E355" i="7"/>
  <c r="B355" i="7"/>
  <c r="C355" i="7" s="1"/>
  <c r="D355" i="7" s="1"/>
  <c r="E199" i="7"/>
  <c r="E585" i="7"/>
  <c r="B585" i="7"/>
  <c r="C585" i="7" s="1"/>
  <c r="D585" i="7" s="1"/>
  <c r="E703" i="7"/>
  <c r="E28" i="7"/>
  <c r="B28" i="7"/>
  <c r="C28" i="7" s="1"/>
  <c r="D28" i="7" s="1"/>
  <c r="E822" i="7"/>
  <c r="E886" i="7"/>
  <c r="E981" i="7"/>
  <c r="B981" i="7"/>
  <c r="C981" i="7" s="1"/>
  <c r="D981" i="7" s="1"/>
  <c r="E487" i="7"/>
  <c r="E275" i="7"/>
  <c r="B275" i="7"/>
  <c r="C275" i="7" s="1"/>
  <c r="D275" i="7" s="1"/>
  <c r="E291" i="7"/>
  <c r="B291" i="7"/>
  <c r="C291" i="7" s="1"/>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s="1"/>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s="1"/>
  <c r="D929" i="7" s="1"/>
  <c r="E495" i="7"/>
  <c r="B495" i="7"/>
  <c r="C495" i="7" s="1"/>
  <c r="D495" i="7" s="1"/>
  <c r="E814" i="7"/>
  <c r="E331" i="7"/>
  <c r="E955" i="7"/>
  <c r="E889" i="7"/>
  <c r="E395" i="7"/>
  <c r="B395" i="7"/>
  <c r="C395" i="7" s="1"/>
  <c r="D395" i="7" s="1"/>
  <c r="E311" i="7"/>
  <c r="E447" i="7"/>
  <c r="E587" i="7"/>
  <c r="E218" i="7"/>
  <c r="E933" i="7"/>
  <c r="B933" i="7"/>
  <c r="C933" i="7" s="1"/>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s="1"/>
  <c r="D184" i="7" s="1"/>
  <c r="E162" i="7"/>
  <c r="B162" i="7"/>
  <c r="C162" i="7" s="1"/>
  <c r="D162" i="7" s="1"/>
  <c r="E506" i="7"/>
  <c r="B506" i="7"/>
  <c r="C506" i="7" s="1"/>
  <c r="D506" i="7" s="1"/>
  <c r="E157" i="7"/>
  <c r="B157" i="7"/>
  <c r="C157" i="7" s="1"/>
  <c r="D157" i="7" s="1"/>
  <c r="E113" i="7"/>
  <c r="E30" i="7"/>
  <c r="E216" i="7"/>
  <c r="E401" i="7"/>
  <c r="E438" i="7"/>
  <c r="B438" i="7"/>
  <c r="C438" i="7" s="1"/>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s="1"/>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s="1"/>
  <c r="D849" i="7" s="1"/>
  <c r="E634" i="7"/>
  <c r="B634" i="7"/>
  <c r="C634" i="7" s="1"/>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s="1"/>
  <c r="D938" i="7" s="1"/>
  <c r="E539" i="7"/>
  <c r="B539" i="7"/>
  <c r="C539" i="7" s="1"/>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s="1"/>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s="1"/>
  <c r="E548" i="7"/>
  <c r="E839" i="7"/>
  <c r="B839" i="7"/>
  <c r="C839" i="7" s="1"/>
  <c r="D839" i="7" s="1"/>
  <c r="E379" i="7"/>
  <c r="E90" i="7"/>
  <c r="B90" i="7"/>
  <c r="C90" i="7" s="1"/>
  <c r="D90" i="7" s="1"/>
  <c r="E803" i="7"/>
  <c r="B803" i="7"/>
  <c r="C803" i="7" s="1"/>
  <c r="D803" i="7" s="1"/>
  <c r="E781" i="7"/>
  <c r="B781" i="7"/>
  <c r="C781" i="7" s="1"/>
  <c r="D781" i="7" s="1"/>
  <c r="E872" i="7"/>
  <c r="E247" i="7"/>
  <c r="E959" i="7"/>
  <c r="B959" i="7"/>
  <c r="C959" i="7" s="1"/>
  <c r="D959" i="7" s="1"/>
  <c r="E220" i="7"/>
  <c r="B220" i="7"/>
  <c r="C220" i="7" s="1"/>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s="1"/>
  <c r="E142" i="7"/>
  <c r="B142" i="7"/>
  <c r="C142" i="7" s="1"/>
  <c r="D142" i="7" s="1"/>
  <c r="E18" i="7"/>
  <c r="E744" i="7"/>
  <c r="B744" i="7"/>
  <c r="C744" i="7" s="1"/>
  <c r="D744" i="7" s="1"/>
  <c r="E887" i="7"/>
  <c r="B887" i="7"/>
  <c r="C887" i="7" s="1"/>
  <c r="D887" i="7" s="1"/>
  <c r="E195" i="7"/>
  <c r="E661" i="7"/>
  <c r="B661" i="7"/>
  <c r="C661" i="7" s="1"/>
  <c r="D661" i="7" s="1"/>
  <c r="E549" i="7"/>
  <c r="B549" i="7"/>
  <c r="C549" i="7" s="1"/>
  <c r="D549" i="7" s="1"/>
  <c r="E992" i="7"/>
  <c r="B992" i="7"/>
  <c r="C992" i="7" s="1"/>
  <c r="D992" i="7" s="1"/>
  <c r="E397" i="7"/>
  <c r="B397" i="7"/>
  <c r="C397" i="7" s="1"/>
  <c r="D397" i="7" s="1"/>
  <c r="E472" i="7"/>
  <c r="B472" i="7"/>
  <c r="C472" i="7" s="1"/>
  <c r="D472" i="7" s="1"/>
  <c r="E310" i="7"/>
  <c r="B310" i="7"/>
  <c r="C310" i="7" s="1"/>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s="1"/>
  <c r="D606" i="7" s="1"/>
  <c r="E229" i="7"/>
  <c r="B229" i="7"/>
  <c r="C229" i="7" s="1"/>
  <c r="D229" i="7" s="1"/>
  <c r="E816" i="7"/>
  <c r="B816" i="7"/>
  <c r="C816" i="7" s="1"/>
  <c r="D816" i="7" s="1"/>
  <c r="E363" i="7"/>
  <c r="E753" i="7"/>
  <c r="B753" i="7"/>
  <c r="C753" i="7" s="1"/>
  <c r="D753" i="7" s="1"/>
  <c r="E912" i="7"/>
  <c r="B912" i="7"/>
  <c r="C912" i="7" s="1"/>
  <c r="D912" i="7" s="1"/>
  <c r="E463" i="7"/>
  <c r="B463" i="7"/>
  <c r="C463" i="7" s="1"/>
  <c r="D463" i="7" s="1"/>
  <c r="E618" i="7"/>
  <c r="B618" i="7"/>
  <c r="C618" i="7" s="1"/>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s="1"/>
  <c r="E655" i="7"/>
  <c r="B655" i="7"/>
  <c r="C655" i="7" s="1"/>
  <c r="D655" i="7" s="1"/>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s="1"/>
  <c r="D352" i="7" s="1"/>
  <c r="E473" i="7"/>
  <c r="B473" i="7"/>
  <c r="C473" i="7" s="1"/>
  <c r="D473" i="7" s="1"/>
  <c r="E899" i="7"/>
  <c r="E934" i="7"/>
  <c r="E693" i="7"/>
  <c r="B693" i="7"/>
  <c r="C693" i="7" s="1"/>
  <c r="D693" i="7" s="1"/>
  <c r="E239" i="7"/>
  <c r="B239" i="7"/>
  <c r="C239" i="7" s="1"/>
  <c r="D239" i="7" s="1"/>
  <c r="E44" i="7"/>
  <c r="B44" i="7"/>
  <c r="C44" i="7" s="1"/>
  <c r="D44" i="7" s="1"/>
  <c r="E787" i="7"/>
  <c r="B787" i="7"/>
  <c r="C787" i="7" s="1"/>
  <c r="D787" i="7" s="1"/>
  <c r="E436" i="7"/>
  <c r="B436" i="7"/>
  <c r="C436" i="7" s="1"/>
  <c r="D436" i="7" s="1"/>
  <c r="E215" i="7"/>
  <c r="B215" i="7"/>
  <c r="C215" i="7" s="1"/>
  <c r="D215" i="7" s="1"/>
  <c r="E700" i="7"/>
  <c r="B700" i="7"/>
  <c r="C700" i="7" s="1"/>
  <c r="D700" i="7" s="1"/>
  <c r="E724" i="7"/>
  <c r="B724" i="7"/>
  <c r="C724" i="7" s="1"/>
  <c r="D724" i="7" s="1"/>
  <c r="E581" i="7"/>
  <c r="B581" i="7"/>
  <c r="C581" i="7" s="1"/>
  <c r="D581" i="7" s="1"/>
  <c r="E974" i="7"/>
  <c r="B974" i="7"/>
  <c r="C974" i="7" s="1"/>
  <c r="D974" i="7" s="1"/>
  <c r="E856" i="7"/>
  <c r="B856" i="7"/>
  <c r="C856" i="7" s="1"/>
  <c r="D856" i="7" s="1"/>
  <c r="E1008" i="7"/>
  <c r="B1008" i="7"/>
  <c r="C1008" i="7" s="1"/>
  <c r="D1008" i="7" s="1"/>
  <c r="E95" i="7"/>
  <c r="B95" i="7"/>
  <c r="C95" i="7" s="1"/>
  <c r="D95" i="7" s="1"/>
  <c r="E577" i="7"/>
  <c r="B577" i="7"/>
  <c r="C577" i="7" s="1"/>
  <c r="D577" i="7" s="1"/>
  <c r="E989" i="7"/>
  <c r="B989" i="7"/>
  <c r="C989" i="7" s="1"/>
  <c r="D989" i="7" s="1"/>
  <c r="E541" i="7"/>
  <c r="B541" i="7"/>
  <c r="C541" i="7" s="1"/>
  <c r="D541" i="7" s="1"/>
  <c r="E323" i="7"/>
  <c r="B323" i="7"/>
  <c r="C323" i="7" s="1"/>
  <c r="D323" i="7" s="1"/>
  <c r="E327" i="7"/>
  <c r="B327" i="7"/>
  <c r="C327" i="7" s="1"/>
  <c r="D327" i="7" s="1"/>
  <c r="E504" i="7"/>
  <c r="B504" i="7"/>
  <c r="C504" i="7" s="1"/>
  <c r="D504" i="7" s="1"/>
  <c r="E16" i="7"/>
  <c r="B16" i="7"/>
  <c r="E573" i="7"/>
  <c r="B573" i="7"/>
  <c r="C573" i="7" s="1"/>
  <c r="D573" i="7" s="1"/>
  <c r="E957" i="7"/>
  <c r="B957" i="7"/>
  <c r="C957" i="7" s="1"/>
  <c r="D957" i="7" s="1"/>
  <c r="E225" i="7"/>
  <c r="B225" i="7"/>
  <c r="C225" i="7" s="1"/>
  <c r="D225" i="7" s="1"/>
  <c r="E712" i="7"/>
  <c r="B712" i="7"/>
  <c r="C712" i="7" s="1"/>
  <c r="D712" i="7" s="1"/>
  <c r="E338" i="7"/>
  <c r="B338" i="7"/>
  <c r="C338" i="7" s="1"/>
  <c r="D338" i="7" s="1"/>
  <c r="E571" i="7"/>
  <c r="B571" i="7"/>
  <c r="C571" i="7" s="1"/>
  <c r="D571" i="7" s="1"/>
  <c r="E801" i="7"/>
  <c r="B801" i="7"/>
  <c r="C801" i="7" s="1"/>
  <c r="D801" i="7" s="1"/>
  <c r="E999" i="7"/>
  <c r="B999" i="7"/>
  <c r="C999" i="7" s="1"/>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s="1"/>
  <c r="E546" i="7"/>
  <c r="E55" i="7"/>
  <c r="B55" i="7"/>
  <c r="C55" i="7" s="1"/>
  <c r="D55" i="7" s="1"/>
  <c r="E353" i="7"/>
  <c r="E242" i="7"/>
  <c r="E365" i="7"/>
  <c r="B365" i="7"/>
  <c r="C365" i="7" s="1"/>
  <c r="D365" i="7" s="1"/>
  <c r="E723" i="7"/>
  <c r="B723" i="7"/>
  <c r="C723" i="7" s="1"/>
  <c r="D723" i="7" s="1"/>
  <c r="E617" i="7"/>
  <c r="B617" i="7"/>
  <c r="C617" i="7" s="1"/>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s="1"/>
  <c r="E153" i="7"/>
  <c r="E529" i="7"/>
  <c r="B529" i="7"/>
  <c r="C529" i="7" s="1"/>
  <c r="D529" i="7" s="1"/>
  <c r="E377" i="7"/>
  <c r="B377" i="7"/>
  <c r="C377" i="7" s="1"/>
  <c r="D377" i="7" s="1"/>
  <c r="E107" i="7"/>
  <c r="B107" i="7"/>
  <c r="C107" i="7" s="1"/>
  <c r="D107" i="7" s="1"/>
  <c r="E43" i="7"/>
  <c r="E850" i="7"/>
  <c r="B850" i="7"/>
  <c r="C850" i="7" s="1"/>
  <c r="D850" i="7" s="1"/>
  <c r="E622" i="7"/>
  <c r="B622" i="7"/>
  <c r="C622" i="7" s="1"/>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l="1"/>
  <c r="C43" i="7" s="1"/>
  <c r="D43" i="7" s="1"/>
  <c r="B153" i="7"/>
  <c r="C153" i="7" s="1"/>
  <c r="D153" i="7" s="1"/>
  <c r="B435" i="7"/>
  <c r="C435" i="7" s="1"/>
  <c r="D435" i="7" s="1"/>
  <c r="E492" i="7"/>
  <c r="B492" i="7"/>
  <c r="C492" i="7" s="1"/>
  <c r="D492" i="7" s="1"/>
  <c r="B168" i="7"/>
  <c r="C168" i="7" s="1"/>
  <c r="D168" i="7" s="1"/>
  <c r="E897" i="7"/>
  <c r="B897" i="7"/>
  <c r="C897" i="7" s="1"/>
  <c r="D897" i="7" s="1"/>
  <c r="E649" i="7"/>
  <c r="B649" i="7"/>
  <c r="C649" i="7" s="1"/>
  <c r="D649" i="7" s="1"/>
  <c r="E354" i="7"/>
  <c r="B354" i="7"/>
  <c r="C354" i="7" s="1"/>
  <c r="D354" i="7" s="1"/>
  <c r="E480" i="7"/>
  <c r="B480" i="7"/>
  <c r="C480" i="7" s="1"/>
  <c r="D480" i="7" s="1"/>
  <c r="E416" i="7"/>
  <c r="B416" i="7"/>
  <c r="C416" i="7" s="1"/>
  <c r="D416" i="7" s="1"/>
  <c r="E956" i="7"/>
  <c r="B956" i="7"/>
  <c r="C956" i="7" s="1"/>
  <c r="D956" i="7" s="1"/>
  <c r="E860" i="7"/>
  <c r="B860" i="7"/>
  <c r="C860" i="7" s="1"/>
  <c r="D860" i="7" s="1"/>
  <c r="E993" i="7"/>
  <c r="B993" i="7"/>
  <c r="C993" i="7" s="1"/>
  <c r="D993" i="7" s="1"/>
  <c r="E553" i="7"/>
  <c r="B553" i="7"/>
  <c r="C553" i="7" s="1"/>
  <c r="D553" i="7" s="1"/>
  <c r="E639" i="7"/>
  <c r="B639" i="7"/>
  <c r="C639" i="7" s="1"/>
  <c r="D639" i="7" s="1"/>
  <c r="E770" i="7"/>
  <c r="B770" i="7"/>
  <c r="C770" i="7" s="1"/>
  <c r="D770" i="7" s="1"/>
  <c r="E625" i="7"/>
  <c r="B625" i="7"/>
  <c r="C625" i="7" s="1"/>
  <c r="D625" i="7" s="1"/>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s="1"/>
  <c r="E489" i="7"/>
  <c r="B489" i="7"/>
  <c r="C489" i="7" s="1"/>
  <c r="D489" i="7" s="1"/>
  <c r="E1000" i="7"/>
  <c r="B1000" i="7"/>
  <c r="C1000" i="7" s="1"/>
  <c r="D1000" i="7" s="1"/>
  <c r="E111" i="7"/>
  <c r="B111" i="7"/>
  <c r="C111" i="7" s="1"/>
  <c r="D111" i="7" s="1"/>
  <c r="E728" i="7"/>
  <c r="B728" i="7"/>
  <c r="C728" i="7" s="1"/>
  <c r="D728" i="7" s="1"/>
  <c r="E815" i="7"/>
  <c r="B815" i="7"/>
  <c r="C815" i="7" s="1"/>
  <c r="D815" i="7" s="1"/>
  <c r="E243" i="7"/>
  <c r="B243" i="7"/>
  <c r="C243" i="7" s="1"/>
  <c r="D243" i="7" s="1"/>
  <c r="E151" i="7"/>
  <c r="B151" i="7"/>
  <c r="C151" i="7" s="1"/>
  <c r="D151" i="7" s="1"/>
  <c r="E19" i="7"/>
  <c r="B19" i="7"/>
  <c r="E586" i="7"/>
  <c r="B586" i="7"/>
  <c r="C586" i="7" s="1"/>
  <c r="D586" i="7" s="1"/>
  <c r="E534" i="7"/>
  <c r="B534" i="7"/>
  <c r="C534" i="7" s="1"/>
  <c r="D534" i="7" s="1"/>
  <c r="E143" i="7"/>
  <c r="B143" i="7"/>
  <c r="C143" i="7" s="1"/>
  <c r="D143" i="7" s="1"/>
  <c r="E709" i="7"/>
  <c r="B709" i="7"/>
  <c r="C709" i="7" s="1"/>
  <c r="D709" i="7" s="1"/>
  <c r="E626" i="7"/>
  <c r="B626" i="7"/>
  <c r="C626" i="7" s="1"/>
  <c r="D626" i="7" s="1"/>
  <c r="E935" i="7"/>
  <c r="B935" i="7"/>
  <c r="C935" i="7" s="1"/>
  <c r="D935" i="7" s="1"/>
  <c r="E63" i="7"/>
  <c r="B63" i="7"/>
  <c r="C63" i="7" s="1"/>
  <c r="D63" i="7" s="1"/>
  <c r="E156" i="7"/>
  <c r="B156" i="7"/>
  <c r="C156" i="7" s="1"/>
  <c r="D156" i="7" s="1"/>
  <c r="B103" i="7"/>
  <c r="C103" i="7" s="1"/>
  <c r="D103" i="7" s="1"/>
  <c r="B402" i="7"/>
  <c r="C402" i="7" s="1"/>
  <c r="D402" i="7" s="1"/>
  <c r="E898" i="7"/>
  <c r="B898" i="7"/>
  <c r="C898" i="7" s="1"/>
  <c r="D898" i="7" s="1"/>
  <c r="B361" i="7"/>
  <c r="C361" i="7" s="1"/>
  <c r="D361" i="7" s="1"/>
  <c r="E284" i="7"/>
  <c r="B284" i="7"/>
  <c r="C284" i="7" s="1"/>
  <c r="D284" i="7" s="1"/>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s="1"/>
  <c r="D234" i="7" s="1"/>
  <c r="E927" i="7"/>
  <c r="B927" i="7"/>
  <c r="C927" i="7" s="1"/>
  <c r="D927" i="7" s="1"/>
  <c r="E394" i="7"/>
  <c r="B394" i="7"/>
  <c r="C394" i="7" s="1"/>
  <c r="D394" i="7" s="1"/>
  <c r="E376" i="7"/>
  <c r="B376" i="7"/>
  <c r="C376" i="7" s="1"/>
  <c r="D376" i="7" s="1"/>
  <c r="E698" i="7"/>
  <c r="B698" i="7"/>
  <c r="C698" i="7" s="1"/>
  <c r="D698" i="7" s="1"/>
  <c r="E538" i="7"/>
  <c r="B538" i="7"/>
  <c r="C538" i="7" s="1"/>
  <c r="D538" i="7" s="1"/>
  <c r="E93" i="7"/>
  <c r="B93" i="7"/>
  <c r="C93" i="7" s="1"/>
  <c r="D93" i="7" s="1"/>
  <c r="E923" i="7"/>
  <c r="B923" i="7"/>
  <c r="C923" i="7" s="1"/>
  <c r="D923" i="7" s="1"/>
  <c r="E406" i="7"/>
  <c r="B406" i="7"/>
  <c r="C406" i="7" s="1"/>
  <c r="D406" i="7" s="1"/>
  <c r="E719" i="7"/>
  <c r="B719" i="7"/>
  <c r="C719" i="7" s="1"/>
  <c r="D719" i="7" s="1"/>
  <c r="E179" i="7"/>
  <c r="B179" i="7"/>
  <c r="C179" i="7" s="1"/>
  <c r="D179" i="7" s="1"/>
  <c r="E779" i="7"/>
  <c r="B779" i="7"/>
  <c r="C779" i="7" s="1"/>
  <c r="D779" i="7" s="1"/>
  <c r="E464" i="7"/>
  <c r="B464" i="7"/>
  <c r="C464" i="7" s="1"/>
  <c r="D464" i="7" s="1"/>
  <c r="E33" i="7"/>
  <c r="B33" i="7"/>
  <c r="C33" i="7" s="1"/>
  <c r="D33" i="7" s="1"/>
  <c r="E748" i="7"/>
  <c r="B748" i="7"/>
  <c r="C748" i="7" s="1"/>
  <c r="D748" i="7" s="1"/>
  <c r="E983" i="7"/>
  <c r="B983" i="7"/>
  <c r="C983" i="7" s="1"/>
  <c r="D983" i="7" s="1"/>
  <c r="E410" i="7"/>
  <c r="B410" i="7"/>
  <c r="C410" i="7" s="1"/>
  <c r="D410" i="7" s="1"/>
  <c r="E868" i="7"/>
  <c r="B868" i="7"/>
  <c r="C868" i="7" s="1"/>
  <c r="D868" i="7" s="1"/>
  <c r="E614" i="7"/>
  <c r="B614" i="7"/>
  <c r="C614" i="7" s="1"/>
  <c r="D614" i="7" s="1"/>
  <c r="E46" i="7"/>
  <c r="B46" i="7"/>
  <c r="C46" i="7" s="1"/>
  <c r="D46" i="7" s="1"/>
  <c r="E360" i="7"/>
  <c r="B360" i="7"/>
  <c r="C360" i="7" s="1"/>
  <c r="D360" i="7" s="1"/>
  <c r="E343" i="7"/>
  <c r="B343" i="7"/>
  <c r="C343" i="7" s="1"/>
  <c r="D343" i="7" s="1"/>
  <c r="E926" i="7"/>
  <c r="B926" i="7"/>
  <c r="C926" i="7" s="1"/>
  <c r="D926" i="7" s="1"/>
  <c r="E502" i="7"/>
  <c r="B502" i="7"/>
  <c r="C502" i="7" s="1"/>
  <c r="D502" i="7" s="1"/>
  <c r="E1004" i="7"/>
  <c r="B1004" i="7"/>
  <c r="C1004" i="7" s="1"/>
  <c r="D1004" i="7" s="1"/>
  <c r="E807" i="7"/>
  <c r="B807" i="7"/>
  <c r="C807" i="7" s="1"/>
  <c r="D807" i="7" s="1"/>
  <c r="E852" i="7"/>
  <c r="B852" i="7"/>
  <c r="C852" i="7" s="1"/>
  <c r="D852" i="7" s="1"/>
  <c r="E811" i="7"/>
  <c r="B811" i="7"/>
  <c r="C811" i="7" s="1"/>
  <c r="D811" i="7" s="1"/>
  <c r="E22" i="7"/>
  <c r="B22" i="7"/>
  <c r="C22" i="7" s="1"/>
  <c r="D22" i="7" s="1"/>
  <c r="E961" i="7"/>
  <c r="B961" i="7"/>
  <c r="C961" i="7" s="1"/>
  <c r="D961" i="7" s="1"/>
  <c r="E883" i="7"/>
  <c r="B883" i="7"/>
  <c r="C883" i="7" s="1"/>
  <c r="D883" i="7" s="1"/>
  <c r="E373" i="7"/>
  <c r="B373" i="7"/>
  <c r="C373" i="7" s="1"/>
  <c r="D373" i="7" s="1"/>
  <c r="E405" i="7"/>
  <c r="B405" i="7"/>
  <c r="C405" i="7" s="1"/>
  <c r="D405" i="7" s="1"/>
  <c r="E725" i="7"/>
  <c r="B725" i="7"/>
  <c r="C725" i="7" s="1"/>
  <c r="D725" i="7" s="1"/>
  <c r="B535" i="7"/>
  <c r="C535" i="7" s="1"/>
  <c r="D535" i="7" s="1"/>
  <c r="B968" i="7"/>
  <c r="C968" i="7" s="1"/>
  <c r="D968" i="7" s="1"/>
  <c r="E177" i="7"/>
  <c r="B177" i="7"/>
  <c r="C177" i="7" s="1"/>
  <c r="D177" i="7" s="1"/>
  <c r="E526" i="7"/>
  <c r="B526" i="7"/>
  <c r="C526" i="7" s="1"/>
  <c r="D526" i="7" s="1"/>
  <c r="E683" i="7"/>
  <c r="B683" i="7"/>
  <c r="C683" i="7" s="1"/>
  <c r="D683" i="7" s="1"/>
  <c r="B909" i="7"/>
  <c r="C909" i="7" s="1"/>
  <c r="D909" i="7" s="1"/>
  <c r="B920" i="7"/>
  <c r="C920" i="7" s="1"/>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s="1"/>
  <c r="D872" i="7" s="1"/>
  <c r="B848" i="7"/>
  <c r="C848" i="7" s="1"/>
  <c r="D848" i="7" s="1"/>
  <c r="B691" i="7"/>
  <c r="C691" i="7" s="1"/>
  <c r="D691" i="7" s="1"/>
  <c r="B311" i="7"/>
  <c r="C311" i="7" s="1"/>
  <c r="D311" i="7" s="1"/>
  <c r="B814" i="7"/>
  <c r="C814" i="7" s="1"/>
  <c r="D814" i="7" s="1"/>
  <c r="B478" i="7"/>
  <c r="C478" i="7" s="1"/>
  <c r="D478" i="7" s="1"/>
  <c r="B619" i="7"/>
  <c r="C619" i="7" s="1"/>
  <c r="D619" i="7" s="1"/>
  <c r="B861" i="7"/>
  <c r="C861" i="7" s="1"/>
  <c r="D861" i="7" s="1"/>
  <c r="B916" i="7"/>
  <c r="C916" i="7" s="1"/>
  <c r="D916" i="7" s="1"/>
  <c r="B977" i="7"/>
  <c r="C977" i="7" s="1"/>
  <c r="D977" i="7" s="1"/>
  <c r="E928" i="7"/>
  <c r="B928" i="7"/>
  <c r="C928" i="7" s="1"/>
  <c r="D928" i="7" s="1"/>
  <c r="B471" i="7"/>
  <c r="C471" i="7" s="1"/>
  <c r="D471" i="7" s="1"/>
  <c r="B784" i="7"/>
  <c r="C784" i="7" s="1"/>
  <c r="D784" i="7" s="1"/>
  <c r="B359" i="7"/>
  <c r="C359" i="7" s="1"/>
  <c r="D359" i="7" s="1"/>
  <c r="E859" i="7"/>
  <c r="B859" i="7"/>
  <c r="C859" i="7" s="1"/>
  <c r="D859" i="7" s="1"/>
  <c r="B672" i="7"/>
  <c r="C672" i="7" s="1"/>
  <c r="D672" i="7" s="1"/>
  <c r="B39" i="7"/>
  <c r="C39" i="7" s="1"/>
  <c r="D39" i="7" s="1"/>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s="1"/>
  <c r="D407" i="7" s="1"/>
  <c r="E484" i="7"/>
  <c r="B484" i="7"/>
  <c r="C484" i="7" s="1"/>
  <c r="D484" i="7" s="1"/>
  <c r="E696" i="7"/>
  <c r="B696" i="7"/>
  <c r="C696" i="7" s="1"/>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s="1"/>
  <c r="D139" i="7" s="1"/>
  <c r="E947" i="7"/>
  <c r="B947" i="7"/>
  <c r="C947" i="7" s="1"/>
  <c r="D947" i="7" s="1"/>
  <c r="E892" i="7"/>
  <c r="B892" i="7"/>
  <c r="C892" i="7" s="1"/>
  <c r="D892" i="7" s="1"/>
  <c r="E459" i="7"/>
  <c r="B459" i="7"/>
  <c r="C459" i="7" s="1"/>
  <c r="D459" i="7" s="1"/>
  <c r="E628" i="7"/>
  <c r="B628" i="7"/>
  <c r="C628" i="7" s="1"/>
  <c r="D628" i="7" s="1"/>
  <c r="E589" i="7"/>
  <c r="B589" i="7"/>
  <c r="C589" i="7" s="1"/>
  <c r="D589" i="7" s="1"/>
  <c r="E966" i="7"/>
  <c r="B966" i="7"/>
  <c r="C966" i="7" s="1"/>
  <c r="D966" i="7" s="1"/>
  <c r="B587" i="7"/>
  <c r="C587" i="7" s="1"/>
  <c r="D587" i="7" s="1"/>
  <c r="B447" i="7"/>
  <c r="C447" i="7" s="1"/>
  <c r="D447" i="7" s="1"/>
  <c r="B955" i="7"/>
  <c r="C955" i="7" s="1"/>
  <c r="D955" i="7" s="1"/>
  <c r="B331" i="7"/>
  <c r="C331" i="7" s="1"/>
  <c r="D331" i="7" s="1"/>
  <c r="B979" i="7"/>
  <c r="C979" i="7" s="1"/>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s="1"/>
  <c r="D296" i="7" s="1"/>
  <c r="E508" i="7"/>
  <c r="B508" i="7"/>
  <c r="C508" i="7" s="1"/>
  <c r="D508" i="7" s="1"/>
  <c r="B650" i="7"/>
  <c r="C650" i="7" s="1"/>
  <c r="D650" i="7" s="1"/>
  <c r="E881" i="7"/>
  <c r="B881" i="7"/>
  <c r="C881" i="7" s="1"/>
  <c r="D881" i="7" s="1"/>
  <c r="E440" i="7"/>
  <c r="B440" i="7"/>
  <c r="C440" i="7" s="1"/>
  <c r="D440" i="7" s="1"/>
  <c r="E624" i="7"/>
  <c r="B624" i="7"/>
  <c r="C624" i="7" s="1"/>
  <c r="D624" i="7" s="1"/>
  <c r="E70" i="7"/>
  <c r="B70" i="7"/>
  <c r="C70" i="7" s="1"/>
  <c r="D70" i="7" s="1"/>
  <c r="E175" i="7"/>
  <c r="B175" i="7"/>
  <c r="C175" i="7" s="1"/>
  <c r="D175" i="7" s="1"/>
  <c r="E740" i="7"/>
  <c r="B740" i="7"/>
  <c r="C740" i="7" s="1"/>
  <c r="D740" i="7" s="1"/>
  <c r="E572" i="7"/>
  <c r="B572" i="7"/>
  <c r="C572" i="7" s="1"/>
  <c r="D572" i="7" s="1"/>
  <c r="E862" i="7"/>
  <c r="B862" i="7"/>
  <c r="C862" i="7" s="1"/>
  <c r="D862" i="7" s="1"/>
  <c r="E569" i="7"/>
  <c r="B569" i="7"/>
  <c r="C569" i="7" s="1"/>
  <c r="D569" i="7" s="1"/>
  <c r="E99" i="7"/>
  <c r="B99" i="7"/>
  <c r="C99" i="7" s="1"/>
  <c r="D99" i="7" s="1"/>
  <c r="B886" i="7"/>
  <c r="C886" i="7" s="1"/>
  <c r="D886" i="7" s="1"/>
  <c r="E975" i="7"/>
  <c r="B975" i="7"/>
  <c r="C975" i="7" s="1"/>
  <c r="D975" i="7" s="1"/>
  <c r="E163" i="7"/>
  <c r="B163" i="7"/>
  <c r="C163" i="7" s="1"/>
  <c r="D163" i="7" s="1"/>
  <c r="E825" i="7"/>
  <c r="B825" i="7"/>
  <c r="C825" i="7" s="1"/>
  <c r="D825" i="7" s="1"/>
  <c r="E903" i="7"/>
  <c r="B903" i="7"/>
  <c r="C903" i="7" s="1"/>
  <c r="D903" i="7" s="1"/>
  <c r="E274" i="7"/>
  <c r="B274" i="7"/>
  <c r="C274" i="7" s="1"/>
  <c r="D274" i="7" s="1"/>
  <c r="B934" i="7"/>
  <c r="C934" i="7" s="1"/>
  <c r="D934" i="7" s="1"/>
  <c r="B899" i="7"/>
  <c r="C899" i="7" s="1"/>
  <c r="D899" i="7" s="1"/>
  <c r="B687" i="7"/>
  <c r="C687" i="7" s="1"/>
  <c r="D687" i="7" s="1"/>
  <c r="B120" i="7"/>
  <c r="C120" i="7" s="1"/>
  <c r="D120" i="7" s="1"/>
  <c r="B485" i="7"/>
  <c r="C485" i="7" s="1"/>
  <c r="D485" i="7" s="1"/>
  <c r="B629" i="7"/>
  <c r="C629" i="7" s="1"/>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B374" i="7"/>
  <c r="C374" i="7" s="1"/>
  <c r="D374" i="7" s="1"/>
  <c r="B300" i="7"/>
  <c r="C300" i="7" s="1"/>
  <c r="D300" i="7" s="1"/>
  <c r="B960" i="7"/>
  <c r="C960" i="7" s="1"/>
  <c r="D960" i="7" s="1"/>
  <c r="B775" i="7"/>
  <c r="C775" i="7" s="1"/>
  <c r="D775" i="7" s="1"/>
  <c r="B871" i="7"/>
  <c r="C871" i="7" s="1"/>
  <c r="D871" i="7" s="1"/>
  <c r="B642" i="7"/>
  <c r="C642" i="7" s="1"/>
  <c r="D642" i="7" s="1"/>
  <c r="B379" i="7"/>
  <c r="C379" i="7" s="1"/>
  <c r="D379" i="7" s="1"/>
  <c r="B169" i="7"/>
  <c r="C169" i="7" s="1"/>
  <c r="D169" i="7" s="1"/>
  <c r="B774" i="7"/>
  <c r="C774" i="7" s="1"/>
  <c r="D774" i="7" s="1"/>
  <c r="B443" i="7"/>
  <c r="C443" i="7" s="1"/>
  <c r="D443" i="7" s="1"/>
  <c r="E772" i="7"/>
  <c r="B772" i="7"/>
  <c r="C772" i="7" s="1"/>
  <c r="D772" i="7" s="1"/>
  <c r="B185" i="7"/>
  <c r="C185" i="7" s="1"/>
  <c r="D185" i="7" s="1"/>
  <c r="B721" i="7"/>
  <c r="C721" i="7" s="1"/>
  <c r="D721" i="7" s="1"/>
  <c r="B785" i="7"/>
  <c r="C785" i="7" s="1"/>
  <c r="D785" i="7" s="1"/>
  <c r="B743" i="7"/>
  <c r="C743" i="7" s="1"/>
  <c r="D743" i="7" s="1"/>
  <c r="B386" i="7"/>
  <c r="C386" i="7" s="1"/>
  <c r="D386" i="7" s="1"/>
  <c r="B454" i="7"/>
  <c r="C454" i="7" s="1"/>
  <c r="D454" i="7" s="1"/>
  <c r="B668" i="7"/>
  <c r="C668" i="7" s="1"/>
  <c r="D668" i="7" s="1"/>
  <c r="B279" i="7"/>
  <c r="C279" i="7" s="1"/>
  <c r="D279" i="7" s="1"/>
  <c r="B662" i="7"/>
  <c r="C662" i="7" s="1"/>
  <c r="D662" i="7" s="1"/>
  <c r="B550" i="7"/>
  <c r="C550" i="7" s="1"/>
  <c r="D550" i="7" s="1"/>
  <c r="B451" i="7"/>
  <c r="C451" i="7" s="1"/>
  <c r="D451" i="7" s="1"/>
  <c r="B565" i="7"/>
  <c r="C565" i="7" s="1"/>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s="1"/>
  <c r="D635" i="7" s="1"/>
  <c r="B659" i="7"/>
  <c r="C659" i="7" s="1"/>
  <c r="D659" i="7" s="1"/>
  <c r="B797" i="7"/>
  <c r="C797" i="7" s="1"/>
  <c r="D797" i="7" s="1"/>
  <c r="B704" i="7"/>
  <c r="C704" i="7" s="1"/>
  <c r="D704" i="7" s="1"/>
  <c r="B27" i="7"/>
  <c r="C27" i="7" s="1"/>
  <c r="D27" i="7" s="1"/>
  <c r="B100" i="7"/>
  <c r="C100" i="7" s="1"/>
  <c r="D100" i="7" s="1"/>
  <c r="B457" i="7"/>
  <c r="C457" i="7" s="1"/>
  <c r="D457" i="7" s="1"/>
  <c r="B403" i="7"/>
  <c r="C403" i="7" s="1"/>
  <c r="D403" i="7" s="1"/>
  <c r="B401" i="7"/>
  <c r="C401" i="7" s="1"/>
  <c r="D401" i="7" s="1"/>
  <c r="B216" i="7"/>
  <c r="C216" i="7" s="1"/>
  <c r="D216" i="7" s="1"/>
  <c r="B30" i="7"/>
  <c r="C30" i="7" s="1"/>
  <c r="D30" i="7" s="1"/>
  <c r="B113" i="7"/>
  <c r="C113" i="7" s="1"/>
  <c r="D113" i="7" s="1"/>
  <c r="E819" i="7"/>
  <c r="B819" i="7"/>
  <c r="C819" i="7" s="1"/>
  <c r="D819" i="7" s="1"/>
  <c r="B430" i="7"/>
  <c r="C430" i="7" s="1"/>
  <c r="D430" i="7" s="1"/>
  <c r="B294" i="7"/>
  <c r="C294" i="7" s="1"/>
  <c r="D294" i="7" s="1"/>
  <c r="B218" i="7"/>
  <c r="C218" i="7" s="1"/>
  <c r="D218" i="7" s="1"/>
  <c r="B889" i="7"/>
  <c r="C889" i="7" s="1"/>
  <c r="D889" i="7" s="1"/>
  <c r="B287" i="7"/>
  <c r="C287" i="7" s="1"/>
  <c r="D287" i="7" s="1"/>
  <c r="B937" i="7"/>
  <c r="C937" i="7" s="1"/>
  <c r="D937" i="7" s="1"/>
  <c r="B356" i="7"/>
  <c r="C356" i="7" s="1"/>
  <c r="D356" i="7" s="1"/>
  <c r="B757" i="7"/>
  <c r="C757" i="7" s="1"/>
  <c r="D757" i="7" s="1"/>
  <c r="B641" i="7"/>
  <c r="C641" i="7" s="1"/>
  <c r="D641" i="7" s="1"/>
  <c r="B248" i="7"/>
  <c r="C248" i="7" s="1"/>
  <c r="D248" i="7" s="1"/>
  <c r="B973" i="7"/>
  <c r="C973" i="7" s="1"/>
  <c r="D973" i="7" s="1"/>
  <c r="B921" i="7"/>
  <c r="C921" i="7" s="1"/>
  <c r="D921" i="7" s="1"/>
  <c r="E648" i="7"/>
  <c r="B648" i="7"/>
  <c r="C648" i="7" s="1"/>
  <c r="D648" i="7" s="1"/>
  <c r="B330" i="7"/>
  <c r="C330" i="7" s="1"/>
  <c r="D330" i="7" s="1"/>
  <c r="E1009" i="7"/>
  <c r="B1009" i="7"/>
  <c r="C1009" i="7" s="1"/>
  <c r="D1009" i="7" s="1"/>
  <c r="B339" i="7"/>
  <c r="C339" i="7" s="1"/>
  <c r="D339" i="7" s="1"/>
  <c r="B51" i="7"/>
  <c r="C51" i="7" s="1"/>
  <c r="D51" i="7" s="1"/>
  <c r="B23" i="7"/>
  <c r="C23" i="7" s="1"/>
  <c r="D23" i="7" s="1"/>
  <c r="B678" i="7"/>
  <c r="C678" i="7" s="1"/>
  <c r="D678" i="7" s="1"/>
  <c r="B877" i="7"/>
  <c r="C877" i="7" s="1"/>
  <c r="D877" i="7" s="1"/>
  <c r="E607" i="7"/>
  <c r="B607" i="7"/>
  <c r="C607" i="7" s="1"/>
  <c r="D607" i="7" s="1"/>
  <c r="E751" i="7"/>
  <c r="B751" i="7"/>
  <c r="C751" i="7" s="1"/>
  <c r="D751" i="7" s="1"/>
  <c r="E697" i="7"/>
  <c r="B697" i="7"/>
  <c r="C697" i="7" s="1"/>
  <c r="D697" i="7" s="1"/>
  <c r="E426" i="7"/>
  <c r="B426" i="7"/>
  <c r="C426" i="7" s="1"/>
  <c r="D426" i="7" s="1"/>
  <c r="E298" i="7"/>
  <c r="B298" i="7"/>
  <c r="C298" i="7" s="1"/>
  <c r="D298" i="7" s="1"/>
  <c r="E833" i="7"/>
  <c r="B833" i="7"/>
  <c r="C833" i="7" s="1"/>
  <c r="D833" i="7" s="1"/>
  <c r="E317" i="7"/>
  <c r="B317" i="7"/>
  <c r="C317" i="7" s="1"/>
  <c r="D317" i="7" s="1"/>
  <c r="E141" i="7"/>
  <c r="B141" i="7"/>
  <c r="C141" i="7" s="1"/>
  <c r="D141" i="7" s="1"/>
  <c r="E948" i="7"/>
  <c r="B948" i="7"/>
  <c r="C948" i="7" s="1"/>
  <c r="D948" i="7" s="1"/>
  <c r="E627" i="7"/>
  <c r="B627" i="7"/>
  <c r="C627" i="7" s="1"/>
  <c r="D627" i="7" s="1"/>
  <c r="E826" i="7"/>
  <c r="B826" i="7"/>
  <c r="C826" i="7" s="1"/>
  <c r="D826" i="7" s="1"/>
  <c r="E555" i="7"/>
  <c r="B555" i="7"/>
  <c r="C555" i="7" s="1"/>
  <c r="D555" i="7" s="1"/>
  <c r="E189" i="7"/>
  <c r="B189" i="7"/>
  <c r="C189" i="7" s="1"/>
  <c r="D189" i="7" s="1"/>
  <c r="E391" i="7"/>
  <c r="B391" i="7"/>
  <c r="C391" i="7" s="1"/>
  <c r="D391" i="7" s="1"/>
  <c r="E254" i="7"/>
  <c r="B254" i="7"/>
  <c r="C254" i="7" s="1"/>
  <c r="D254" i="7" s="1"/>
  <c r="B558" i="7"/>
  <c r="C558" i="7" s="1"/>
  <c r="D558" i="7" s="1"/>
  <c r="B822" i="7"/>
  <c r="C822" i="7" s="1"/>
  <c r="D822" i="7" s="1"/>
  <c r="B703" i="7"/>
  <c r="C703" i="7" s="1"/>
  <c r="D703" i="7" s="1"/>
  <c r="B199" i="7"/>
  <c r="C199" i="7" s="1"/>
  <c r="D199" i="7" s="1"/>
  <c r="B950" i="7"/>
  <c r="C950" i="7" s="1"/>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s="1"/>
  <c r="D746" i="7" s="1"/>
  <c r="B362" i="7"/>
  <c r="C362" i="7" s="1"/>
  <c r="D362" i="7" s="1"/>
  <c r="B148" i="7"/>
  <c r="C148" i="7" s="1"/>
  <c r="D148" i="7" s="1"/>
  <c r="B863" i="7"/>
  <c r="C863" i="7" s="1"/>
  <c r="D863" i="7" s="1"/>
  <c r="B800" i="7"/>
  <c r="C800" i="7" s="1"/>
  <c r="D800" i="7" s="1"/>
  <c r="E427" i="7"/>
  <c r="B427" i="7"/>
  <c r="C427" i="7" s="1"/>
  <c r="D427" i="7" s="1"/>
  <c r="B470" i="7"/>
  <c r="C470" i="7" s="1"/>
  <c r="D470" i="7" s="1"/>
  <c r="B42" i="7"/>
  <c r="C42" i="7" s="1"/>
  <c r="D42" i="7" s="1"/>
  <c r="B493" i="7"/>
  <c r="C493" i="7" s="1"/>
  <c r="D493" i="7" s="1"/>
  <c r="B482" i="7"/>
  <c r="C482" i="7" s="1"/>
  <c r="D482" i="7" s="1"/>
  <c r="B962" i="7"/>
  <c r="C962" i="7" s="1"/>
  <c r="D962" i="7" s="1"/>
  <c r="B890" i="7"/>
  <c r="C890" i="7" s="1"/>
  <c r="D890" i="7" s="1"/>
  <c r="B713" i="7"/>
  <c r="C713" i="7" s="1"/>
  <c r="D713" i="7" s="1"/>
  <c r="B647" i="7"/>
  <c r="C647" i="7" s="1"/>
  <c r="D647" i="7" s="1"/>
  <c r="E198" i="7"/>
  <c r="B198" i="7"/>
  <c r="C198" i="7" s="1"/>
  <c r="D198" i="7" s="1"/>
  <c r="E467" i="7"/>
  <c r="B467" i="7"/>
  <c r="C467" i="7" s="1"/>
  <c r="D467" i="7" s="1"/>
  <c r="B749" i="7"/>
  <c r="C749" i="7" s="1"/>
  <c r="D749" i="7" s="1"/>
  <c r="B150" i="7"/>
  <c r="C150" i="7" s="1"/>
  <c r="D150" i="7" s="1"/>
  <c r="B96" i="7"/>
  <c r="C96" i="7" s="1"/>
  <c r="D96" i="7" s="1"/>
  <c r="B514" i="7"/>
  <c r="C514" i="7" s="1"/>
  <c r="D514" i="7" s="1"/>
  <c r="B756" i="7"/>
  <c r="C756" i="7" s="1"/>
  <c r="D756" i="7" s="1"/>
  <c r="B608" i="7"/>
  <c r="C608" i="7" s="1"/>
  <c r="D608" i="7" s="1"/>
  <c r="B835" i="7"/>
  <c r="C835" i="7" s="1"/>
  <c r="D835" i="7" s="1"/>
  <c r="B276" i="7"/>
  <c r="C276" i="7" s="1"/>
  <c r="D276" i="7" s="1"/>
  <c r="E408" i="7"/>
  <c r="B408" i="7"/>
  <c r="C408" i="7" s="1"/>
  <c r="D408" i="7" s="1"/>
  <c r="E289" i="7"/>
  <c r="B289" i="7"/>
  <c r="C289" i="7" s="1"/>
  <c r="D289" i="7" s="1"/>
  <c r="E511" i="7"/>
  <c r="B511" i="7"/>
  <c r="C511" i="7" s="1"/>
  <c r="D511" i="7" s="1"/>
  <c r="E207" i="7"/>
  <c r="B207" i="7"/>
  <c r="C207" i="7" s="1"/>
  <c r="D207" i="7" s="1"/>
  <c r="B86" i="7"/>
  <c r="C86" i="7" s="1"/>
  <c r="D86" i="7" s="1"/>
  <c r="B733" i="7"/>
  <c r="C733" i="7" s="1"/>
  <c r="D733" i="7" s="1"/>
  <c r="B87" i="7"/>
  <c r="C87" i="7" s="1"/>
  <c r="D87" i="7" s="1"/>
  <c r="B176" i="7"/>
  <c r="C176" i="7" s="1"/>
  <c r="D176" i="7" s="1"/>
  <c r="B424" i="7"/>
  <c r="C424" i="7" s="1"/>
  <c r="D424" i="7" s="1"/>
  <c r="B568" i="7"/>
  <c r="C568" i="7" s="1"/>
  <c r="D568" i="7" s="1"/>
  <c r="B74" i="7"/>
  <c r="C74" i="7" s="1"/>
  <c r="D74" i="7" s="1"/>
  <c r="B422" i="7"/>
  <c r="C422" i="7" s="1"/>
  <c r="D422" i="7" s="1"/>
  <c r="B383" i="7"/>
  <c r="C383" i="7" s="1"/>
  <c r="D383" i="7" s="1"/>
  <c r="B37" i="7"/>
  <c r="C37" i="7" s="1"/>
  <c r="D37" i="7" s="1"/>
  <c r="B170" i="7"/>
  <c r="C170" i="7" s="1"/>
  <c r="D170" i="7" s="1"/>
  <c r="B434" i="7"/>
  <c r="C434" i="7" s="1"/>
  <c r="D434" i="7" s="1"/>
  <c r="B205" i="7"/>
  <c r="C205" i="7" s="1"/>
  <c r="D205" i="7" s="1"/>
  <c r="B951" i="7"/>
  <c r="C951" i="7" s="1"/>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s="1"/>
  <c r="D474" i="7" s="1"/>
  <c r="B258" i="7"/>
  <c r="C258" i="7" s="1"/>
  <c r="D258" i="7" s="1"/>
  <c r="B223" i="7"/>
  <c r="C223" i="7" s="1"/>
  <c r="D223" i="7" s="1"/>
  <c r="B255" i="7"/>
  <c r="C255" i="7" s="1"/>
  <c r="D255" i="7" s="1"/>
  <c r="B972" i="7"/>
  <c r="C972" i="7" s="1"/>
  <c r="D972" i="7" s="1"/>
  <c r="B264" i="7"/>
  <c r="C264" i="7" s="1"/>
  <c r="D264" i="7" s="1"/>
  <c r="B133" i="7"/>
  <c r="C133" i="7" s="1"/>
  <c r="D133" i="7" s="1"/>
  <c r="B505" i="7"/>
  <c r="C505" i="7" s="1"/>
  <c r="D505" i="7" s="1"/>
  <c r="B392" i="7"/>
  <c r="C392" i="7" s="1"/>
  <c r="D392" i="7" s="1"/>
  <c r="B423" i="7"/>
  <c r="C423" i="7" s="1"/>
  <c r="D423" i="7" s="1"/>
  <c r="B174" i="7"/>
  <c r="C174" i="7" s="1"/>
  <c r="D174" i="7" s="1"/>
  <c r="B387" i="7"/>
  <c r="C387" i="7" s="1"/>
  <c r="D387" i="7" s="1"/>
  <c r="E764" i="7"/>
  <c r="B764" i="7"/>
  <c r="C764" i="7" s="1"/>
  <c r="D764" i="7" s="1"/>
  <c r="E490" i="7"/>
  <c r="B490" i="7"/>
  <c r="C490" i="7" s="1"/>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E466" i="7"/>
  <c r="B466" i="7"/>
  <c r="C466" i="7" s="1"/>
  <c r="D466" i="7" s="1"/>
  <c r="E818" i="7"/>
  <c r="B818" i="7"/>
  <c r="C818" i="7" s="1"/>
  <c r="D818" i="7" s="1"/>
  <c r="E477" i="7"/>
  <c r="B477" i="7"/>
  <c r="C477" i="7" s="1"/>
  <c r="D477" i="7" s="1"/>
  <c r="B256" i="7"/>
  <c r="C256" i="7" s="1"/>
  <c r="D256" i="7" s="1"/>
  <c r="E988" i="7"/>
  <c r="B988" i="7"/>
  <c r="C988" i="7" s="1"/>
  <c r="D988" i="7" s="1"/>
  <c r="E854" i="7"/>
  <c r="B854" i="7"/>
  <c r="C854" i="7" s="1"/>
  <c r="D854" i="7" s="1"/>
  <c r="E913" i="7"/>
  <c r="B913" i="7"/>
  <c r="C913" i="7" s="1"/>
  <c r="D913" i="7" s="1"/>
  <c r="E671" i="7"/>
  <c r="B671" i="7"/>
  <c r="C671" i="7" s="1"/>
  <c r="D671" i="7" s="1"/>
  <c r="E808" i="7"/>
  <c r="B808" i="7"/>
  <c r="C808" i="7" s="1"/>
  <c r="D808" i="7" s="1"/>
  <c r="E685" i="7"/>
  <c r="B685" i="7"/>
  <c r="C685" i="7" s="1"/>
  <c r="D685" i="7" s="1"/>
  <c r="E182" i="7"/>
  <c r="B182" i="7"/>
  <c r="C182" i="7" s="1"/>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s="1"/>
  <c r="D131" i="7" s="1"/>
  <c r="E652" i="7"/>
  <c r="B652" i="7"/>
  <c r="C652" i="7" s="1"/>
  <c r="D652" i="7" s="1"/>
  <c r="E314" i="7"/>
  <c r="B314" i="7"/>
  <c r="C314" i="7" s="1"/>
  <c r="D314" i="7" s="1"/>
  <c r="E710" i="7"/>
  <c r="B710" i="7"/>
  <c r="C710" i="7" s="1"/>
  <c r="D710" i="7" s="1"/>
  <c r="E20" i="7"/>
  <c r="B20" i="7"/>
  <c r="E270" i="7"/>
  <c r="B270" i="7"/>
  <c r="C270" i="7" s="1"/>
  <c r="D270" i="7" s="1"/>
  <c r="E138" i="7"/>
  <c r="B138" i="7"/>
  <c r="C138" i="7" s="1"/>
  <c r="D138" i="7" s="1"/>
  <c r="E302" i="7"/>
  <c r="B302" i="7"/>
  <c r="C302" i="7" s="1"/>
  <c r="D302" i="7" s="1"/>
  <c r="E417" i="7"/>
  <c r="B417" i="7"/>
  <c r="C417" i="7" s="1"/>
  <c r="D417" i="7" s="1"/>
  <c r="B36" i="7"/>
  <c r="C36" i="7" s="1"/>
  <c r="D36" i="7" s="1"/>
  <c r="E36" i="7"/>
  <c r="B640" i="7"/>
  <c r="C640" i="7" s="1"/>
  <c r="D640" i="7" s="1"/>
  <c r="E522" i="7"/>
  <c r="B522" i="7"/>
  <c r="C522" i="7" s="1"/>
  <c r="D522" i="7" s="1"/>
  <c r="B734" i="7"/>
  <c r="C734" i="7" s="1"/>
  <c r="D734" i="7" s="1"/>
  <c r="B611" i="7"/>
  <c r="C611" i="7" s="1"/>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s="1"/>
  <c r="D695" i="7" s="1"/>
  <c r="B503" i="7"/>
  <c r="C503" i="7" s="1"/>
  <c r="D503" i="7" s="1"/>
  <c r="B370" i="7"/>
  <c r="C370" i="7" s="1"/>
  <c r="D370" i="7" s="1"/>
  <c r="B181" i="7"/>
  <c r="C181" i="7" s="1"/>
  <c r="D181" i="7" s="1"/>
  <c r="B262" i="7"/>
  <c r="C262" i="7" s="1"/>
  <c r="D262" i="7" s="1"/>
  <c r="B281" i="7"/>
  <c r="C281" i="7" s="1"/>
  <c r="D281" i="7" s="1"/>
  <c r="B590" i="7"/>
  <c r="C590" i="7" s="1"/>
  <c r="D590" i="7" s="1"/>
  <c r="B745" i="7"/>
  <c r="C745" i="7" s="1"/>
  <c r="D745" i="7" s="1"/>
  <c r="B84" i="7"/>
  <c r="C84" i="7" s="1"/>
  <c r="D84" i="7" s="1"/>
  <c r="B676" i="7"/>
  <c r="C676" i="7" s="1"/>
  <c r="D676" i="7" s="1"/>
  <c r="B866" i="7"/>
  <c r="C866" i="7" s="1"/>
  <c r="D866" i="7" s="1"/>
  <c r="B830" i="7"/>
  <c r="C830" i="7" s="1"/>
  <c r="D830" i="7" s="1"/>
  <c r="B165" i="7"/>
  <c r="C165" i="7" s="1"/>
  <c r="D165" i="7" s="1"/>
  <c r="B76" i="7"/>
  <c r="C76" i="7" s="1"/>
  <c r="D76" i="7" s="1"/>
  <c r="B297" i="7"/>
  <c r="C297" i="7" s="1"/>
  <c r="D297" i="7" s="1"/>
  <c r="B250" i="7"/>
  <c r="C250" i="7" s="1"/>
  <c r="D250" i="7" s="1"/>
  <c r="B882" i="7"/>
  <c r="C882" i="7" s="1"/>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s="1"/>
  <c r="D792" i="7" s="1"/>
  <c r="B137" i="7"/>
  <c r="C137" i="7" s="1"/>
  <c r="D137" i="7" s="1"/>
  <c r="E380" i="7"/>
  <c r="B380" i="7"/>
  <c r="C380" i="7" s="1"/>
  <c r="D380" i="7" s="1"/>
  <c r="B763" i="7"/>
  <c r="C763" i="7" s="1"/>
  <c r="D763" i="7" s="1"/>
  <c r="B501" i="7"/>
  <c r="C501" i="7" s="1"/>
  <c r="D501" i="7" s="1"/>
  <c r="B320" i="7"/>
  <c r="C320" i="7" s="1"/>
  <c r="D320" i="7" s="1"/>
  <c r="E140" i="7"/>
  <c r="B140" i="7"/>
  <c r="C140" i="7" s="1"/>
  <c r="D140" i="7" s="1"/>
  <c r="B214" i="7"/>
  <c r="C214" i="7" s="1"/>
  <c r="D214" i="7" s="1"/>
  <c r="B793" i="7"/>
  <c r="C793" i="7" s="1"/>
  <c r="D793" i="7" s="1"/>
  <c r="E411" i="7"/>
  <c r="B411" i="7"/>
  <c r="C411" i="7" s="1"/>
  <c r="D411" i="7" s="1"/>
  <c r="E369" i="7"/>
  <c r="B369" i="7"/>
  <c r="C369" i="7" s="1"/>
  <c r="D369" i="7" s="1"/>
  <c r="E445" i="7"/>
  <c r="B445" i="7"/>
  <c r="C445" i="7" s="1"/>
  <c r="D445" i="7" s="1"/>
  <c r="B278" i="7"/>
  <c r="C278" i="7" s="1"/>
  <c r="D278" i="7" s="1"/>
  <c r="E278" i="7"/>
  <c r="E364" i="7"/>
  <c r="B364" i="7"/>
  <c r="C364" i="7" s="1"/>
  <c r="D364" i="7" s="1"/>
  <c r="B328" i="7"/>
  <c r="C328" i="7" s="1"/>
  <c r="D328" i="7" s="1"/>
  <c r="B66" i="7"/>
  <c r="C66" i="7" s="1"/>
  <c r="D66" i="7" s="1"/>
  <c r="B692" i="7"/>
  <c r="C692" i="7" s="1"/>
  <c r="D692" i="7" s="1"/>
  <c r="E52" i="7"/>
  <c r="B52" i="7"/>
  <c r="C52" i="7" s="1"/>
  <c r="D52" i="7" s="1"/>
  <c r="B432" i="7"/>
  <c r="C432" i="7" s="1"/>
  <c r="D432" i="7" s="1"/>
  <c r="B439" i="7"/>
  <c r="C439" i="7" s="1"/>
  <c r="D439" i="7" s="1"/>
  <c r="B708" i="7"/>
  <c r="C708" i="7" s="1"/>
  <c r="D708" i="7" s="1"/>
  <c r="E241" i="7"/>
  <c r="B241" i="7"/>
  <c r="C241" i="7" s="1"/>
  <c r="D241" i="7" s="1"/>
  <c r="B213" i="7"/>
  <c r="C213" i="7" s="1"/>
  <c r="D213" i="7" s="1"/>
  <c r="E14" i="7"/>
  <c r="B14" i="7"/>
  <c r="B491" i="7"/>
  <c r="C491" i="7" s="1"/>
  <c r="D491" i="7" s="1"/>
  <c r="B53" i="7"/>
  <c r="C53" i="7" s="1"/>
  <c r="D53" i="7" s="1"/>
  <c r="B237" i="7"/>
  <c r="C237" i="7" s="1"/>
  <c r="D237" i="7" s="1"/>
  <c r="B450" i="7"/>
  <c r="C450" i="7" s="1"/>
  <c r="D450" i="7" s="1"/>
  <c r="B301" i="7"/>
  <c r="C301" i="7" s="1"/>
  <c r="D301" i="7" s="1"/>
  <c r="E346" i="7"/>
  <c r="B346" i="7"/>
  <c r="C346" i="7" s="1"/>
  <c r="D346" i="7" s="1"/>
  <c r="E68" i="7"/>
  <c r="B68" i="7"/>
  <c r="C68" i="7" s="1"/>
  <c r="D68" i="7" s="1"/>
  <c r="E385" i="7"/>
  <c r="B385" i="7"/>
  <c r="C385" i="7" s="1"/>
  <c r="D385" i="7" s="1"/>
  <c r="E389" i="7"/>
  <c r="B389" i="7"/>
  <c r="C389" i="7" s="1"/>
  <c r="D389" i="7" s="1"/>
  <c r="E476" i="7"/>
  <c r="B476" i="7"/>
  <c r="C476" i="7" s="1"/>
  <c r="D476" i="7" s="1"/>
  <c r="B114" i="7"/>
  <c r="C114" i="7" s="1"/>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s="1"/>
  <c r="D924" i="7" s="1"/>
  <c r="B940" i="7"/>
  <c r="C940" i="7" s="1"/>
  <c r="D940" i="7" s="1"/>
  <c r="B418" i="7"/>
  <c r="C418" i="7" s="1"/>
  <c r="D418" i="7" s="1"/>
  <c r="B667" i="7"/>
  <c r="C667" i="7" s="1"/>
  <c r="D667" i="7" s="1"/>
  <c r="B61" i="7"/>
  <c r="C61" i="7" s="1"/>
  <c r="D61" i="7" s="1"/>
  <c r="B50" i="7"/>
  <c r="C50" i="7" s="1"/>
  <c r="D50" i="7" s="1"/>
  <c r="B845" i="7"/>
  <c r="C845" i="7" s="1"/>
  <c r="D845" i="7" s="1"/>
  <c r="E727" i="7"/>
  <c r="B727" i="7"/>
  <c r="C727" i="7" s="1"/>
  <c r="D727" i="7" s="1"/>
  <c r="B32" i="7"/>
  <c r="C32" i="7" s="1"/>
  <c r="D32" i="7" s="1"/>
  <c r="B202" i="7"/>
  <c r="C202" i="7" s="1"/>
  <c r="D202" i="7" s="1"/>
  <c r="B235" i="7"/>
  <c r="C235" i="7" s="1"/>
  <c r="D235" i="7" s="1"/>
  <c r="E762" i="7"/>
  <c r="B762" i="7"/>
  <c r="C762" i="7" s="1"/>
  <c r="D762" i="7" s="1"/>
  <c r="B910" i="7"/>
  <c r="C910" i="7" s="1"/>
  <c r="D910" i="7" s="1"/>
  <c r="B718" i="7"/>
  <c r="C718" i="7" s="1"/>
  <c r="D718" i="7" s="1"/>
  <c r="B612" i="7"/>
  <c r="C612" i="7" s="1"/>
  <c r="D612" i="7" s="1"/>
  <c r="B125" i="7"/>
  <c r="C125" i="7" s="1"/>
  <c r="D125" i="7" s="1"/>
  <c r="B932" i="7"/>
  <c r="C932" i="7" s="1"/>
  <c r="D932" i="7" s="1"/>
  <c r="B532" i="7"/>
  <c r="C532" i="7" s="1"/>
  <c r="D532" i="7" s="1"/>
  <c r="B599" i="7"/>
  <c r="C599" i="7" s="1"/>
  <c r="D599" i="7" s="1"/>
  <c r="B900" i="7"/>
  <c r="C900" i="7" s="1"/>
  <c r="D900" i="7" s="1"/>
  <c r="B88" i="7"/>
  <c r="C88" i="7" s="1"/>
  <c r="D88" i="7" s="1"/>
  <c r="B701" i="7"/>
  <c r="C701" i="7" s="1"/>
  <c r="D701" i="7" s="1"/>
  <c r="B722" i="7"/>
  <c r="C722" i="7" s="1"/>
  <c r="D722" i="7" s="1"/>
  <c r="B768" i="7"/>
  <c r="C768" i="7" s="1"/>
  <c r="D768" i="7" s="1"/>
  <c r="B69" i="7"/>
  <c r="C69" i="7" s="1"/>
  <c r="D69" i="7" s="1"/>
  <c r="B290" i="7"/>
  <c r="C290" i="7" s="1"/>
  <c r="D290" i="7" s="1"/>
  <c r="B132" i="7"/>
  <c r="C132" i="7" s="1"/>
  <c r="D132" i="7" s="1"/>
  <c r="B116" i="7"/>
  <c r="C116" i="7" s="1"/>
  <c r="D116" i="7" s="1"/>
  <c r="B456" i="7"/>
  <c r="C456" i="7" s="1"/>
  <c r="D456" i="7" s="1"/>
  <c r="B536" i="7"/>
  <c r="C536" i="7" s="1"/>
  <c r="D536" i="7" s="1"/>
  <c r="B345" i="7"/>
  <c r="C345" i="7" s="1"/>
  <c r="D345" i="7" s="1"/>
  <c r="B631" i="7"/>
  <c r="C631" i="7" s="1"/>
  <c r="D631" i="7" s="1"/>
  <c r="B180" i="7"/>
  <c r="C180" i="7" s="1"/>
  <c r="D180" i="7" s="1"/>
  <c r="B200" i="7"/>
  <c r="C200" i="7" s="1"/>
  <c r="D200" i="7" s="1"/>
  <c r="E332" i="7"/>
  <c r="B332" i="7"/>
  <c r="C332" i="7" s="1"/>
  <c r="D332" i="7" s="1"/>
  <c r="B115" i="7"/>
  <c r="C115" i="7" s="1"/>
  <c r="D115" i="7" s="1"/>
  <c r="E17" i="7"/>
  <c r="B17" i="7"/>
  <c r="B72" i="7"/>
  <c r="C72" i="7" s="1"/>
  <c r="D72" i="7" s="1"/>
  <c r="B453" i="7"/>
  <c r="C453" i="7" s="1"/>
  <c r="D453" i="7" s="1"/>
  <c r="B209" i="7"/>
  <c r="C209" i="7" s="1"/>
  <c r="D209" i="7" s="1"/>
  <c r="B911" i="7"/>
  <c r="C911" i="7" s="1"/>
  <c r="D911" i="7" s="1"/>
  <c r="B48" i="7"/>
  <c r="C48" i="7" s="1"/>
  <c r="D48" i="7" s="1"/>
  <c r="E204" i="7"/>
  <c r="B204" i="7"/>
  <c r="C204" i="7" s="1"/>
  <c r="D204" i="7" s="1"/>
  <c r="B588" i="7"/>
  <c r="C588" i="7" s="1"/>
  <c r="D588" i="7" s="1"/>
  <c r="E212" i="7"/>
  <c r="B212" i="7"/>
  <c r="C212" i="7" s="1"/>
  <c r="D212" i="7" s="1"/>
  <c r="E396" i="7"/>
  <c r="B396" i="7"/>
  <c r="C396" i="7" s="1"/>
  <c r="D396" i="7" s="1"/>
  <c r="E978" i="7"/>
  <c r="B978" i="7"/>
  <c r="C978" i="7" s="1"/>
  <c r="D978" i="7" s="1"/>
  <c r="B60" i="7"/>
  <c r="C60" i="7" s="1"/>
  <c r="D60" i="7" s="1"/>
  <c r="B77" i="7"/>
  <c r="C77" i="7" s="1"/>
  <c r="D77" i="7" s="1"/>
  <c r="B946" i="7"/>
  <c r="C946" i="7" s="1"/>
  <c r="D946" i="7" s="1"/>
  <c r="B62" i="7"/>
  <c r="C62" i="7" s="1"/>
  <c r="D62" i="7" s="1"/>
  <c r="E228" i="7"/>
  <c r="B228" i="7"/>
  <c r="C228" i="7" s="1"/>
  <c r="D228" i="7" s="1"/>
  <c r="E556" i="7"/>
  <c r="B556" i="7"/>
  <c r="C556" i="7" s="1"/>
  <c r="D556" i="7" s="1"/>
  <c r="B498" i="7"/>
  <c r="C498" i="7" s="1"/>
  <c r="D498" i="7" s="1"/>
  <c r="B89" i="7"/>
  <c r="C89" i="7" s="1"/>
  <c r="D89" i="7" s="1"/>
  <c r="B562" i="7"/>
  <c r="C562" i="7" s="1"/>
  <c r="D562" i="7" s="1"/>
  <c r="B421" i="7"/>
  <c r="C421" i="7" s="1"/>
  <c r="D421" i="7" s="1"/>
  <c r="B121" i="7"/>
  <c r="C121" i="7" s="1"/>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s="1"/>
  <c r="D452" i="7" s="1"/>
  <c r="E78" i="7"/>
  <c r="B249" i="7"/>
  <c r="C249" i="7" s="1"/>
  <c r="D249" i="7" s="1"/>
  <c r="E245" i="7"/>
  <c r="B245" i="7"/>
  <c r="C245" i="7" s="1"/>
  <c r="D245" i="7" s="1"/>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s="1"/>
  <c r="D277" i="7" s="1"/>
  <c r="E754" i="7"/>
  <c r="B754" i="7"/>
  <c r="C754" i="7" s="1"/>
  <c r="D754" i="7" s="1"/>
  <c r="E544" i="7"/>
  <c r="B544" i="7"/>
  <c r="C544" i="7" s="1"/>
  <c r="D544" i="7" s="1"/>
  <c r="E375" i="7"/>
  <c r="B375" i="7"/>
  <c r="C375" i="7" s="1"/>
  <c r="D375" i="7" s="1"/>
  <c r="B238" i="7"/>
  <c r="C238" i="7" s="1"/>
  <c r="D238" i="7" s="1"/>
  <c r="B750" i="7"/>
  <c r="C750" i="7" s="1"/>
  <c r="D750" i="7" s="1"/>
  <c r="B479" i="7"/>
  <c r="C479" i="7" s="1"/>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s="1"/>
  <c r="D524" i="7" s="1"/>
  <c r="E12" i="7"/>
  <c r="F12" i="7"/>
  <c r="B12" i="7" s="1"/>
  <c r="C12" i="7" s="1"/>
  <c r="C13" i="7" s="1"/>
  <c r="D13" i="7" s="1"/>
  <c r="C14" i="7" l="1"/>
  <c r="D14" i="7" s="1"/>
  <c r="D12" i="7"/>
  <c r="E12" i="10"/>
  <c r="B12" i="10"/>
  <c r="C12" i="10" s="1"/>
  <c r="D12" i="10" s="1"/>
  <c r="C15" i="7" l="1"/>
  <c r="H33" i="15"/>
  <c r="D15" i="7" l="1"/>
  <c r="C16" i="7"/>
  <c r="D16" i="7" l="1"/>
  <c r="C17" i="7"/>
  <c r="D17" i="7" l="1"/>
  <c r="C18" i="7"/>
  <c r="D18" i="7" l="1"/>
  <c r="C19" i="7"/>
  <c r="D19" i="7" l="1"/>
  <c r="C20" i="7"/>
  <c r="D20" i="7" l="1"/>
  <c r="C21" i="7"/>
  <c r="D21" i="7" l="1"/>
  <c r="E33" i="15"/>
</calcChain>
</file>

<file path=xl/sharedStrings.xml><?xml version="1.0" encoding="utf-8"?>
<sst xmlns="http://schemas.openxmlformats.org/spreadsheetml/2006/main" count="2196" uniqueCount="1078">
  <si>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</si>
  <si>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</si>
  <si>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</si>
  <si>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</si>
  <si>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</si>
  <si>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</si>
  <si>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</si>
  <si>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</si>
  <si>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</si>
  <si>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</si>
  <si>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</si>
  <si>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</si>
  <si>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</si>
  <si>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</si>
  <si>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</si>
  <si>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</si>
  <si>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</si>
  <si>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</si>
  <si>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</si>
  <si>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</si>
  <si>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</si>
  <si>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</si>
  <si>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</si>
  <si>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</si>
  <si>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</si>
  <si>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</si>
  <si>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</si>
  <si>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</si>
  <si>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</si>
  <si>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</si>
  <si>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</si>
  <si>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</si>
  <si>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</si>
  <si>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</si>
  <si>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</si>
  <si>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</si>
  <si>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</si>
  <si>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</si>
  <si>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</si>
  <si>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</si>
  <si>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</si>
  <si>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</si>
  <si>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</si>
  <si>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</si>
  <si>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</si>
  <si>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</si>
  <si>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</si>
  <si>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</si>
  <si>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</si>
  <si>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</si>
  <si>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</si>
  <si>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</si>
  <si>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</si>
  <si>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</si>
  <si>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</si>
  <si>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</si>
  <si>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</si>
  <si>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</si>
  <si>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</si>
  <si>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</si>
  <si>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</si>
  <si>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</si>
  <si>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</si>
  <si>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</si>
  <si>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</si>
  <si>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</si>
  <si>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</si>
  <si>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</si>
  <si>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</si>
  <si>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</si>
  <si>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</si>
  <si>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</si>
  <si>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</si>
  <si>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</si>
  <si>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</si>
  <si>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</si>
  <si>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</si>
  <si>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</si>
  <si>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</si>
  <si>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</si>
  <si>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</si>
  <si>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</si>
  <si>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</si>
  <si>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</si>
  <si>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</si>
  <si>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</si>
  <si>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</si>
  <si>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</si>
  <si>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</si>
  <si>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</si>
  <si>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</si>
  <si>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</si>
  <si>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</si>
  <si>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</si>
  <si>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</si>
  <si>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</si>
  <si>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</si>
  <si>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</si>
  <si>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</si>
  <si>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</si>
  <si>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</si>
  <si>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</si>
  <si>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</si>
  <si>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</si>
  <si>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</si>
  <si>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</si>
  <si>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</si>
  <si>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</si>
  <si>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</si>
  <si>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</si>
  <si>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</si>
  <si>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</si>
  <si>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</si>
  <si>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</si>
  <si>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</si>
  <si>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</si>
  <si>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</si>
  <si>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</si>
  <si>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</si>
  <si>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</si>
  <si>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</si>
  <si>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</si>
  <si>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</si>
  <si>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</si>
  <si>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</si>
  <si>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</si>
  <si>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</si>
  <si>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</si>
  <si>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</si>
  <si>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</si>
  <si>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</si>
  <si>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</si>
  <si>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</si>
  <si>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</si>
  <si>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</si>
  <si>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</si>
  <si>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</si>
  <si>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</si>
  <si>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</si>
  <si>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</si>
  <si>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</si>
  <si>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</si>
  <si>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</si>
  <si>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</si>
  <si>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</si>
  <si>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</si>
  <si>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</si>
  <si>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</si>
  <si>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</si>
  <si>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</si>
  <si>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</si>
  <si>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</si>
  <si>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</si>
  <si>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</si>
  <si>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</si>
  <si>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</si>
  <si>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</si>
  <si>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</si>
  <si>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</si>
  <si>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</si>
  <si>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</si>
  <si>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</si>
  <si>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</si>
  <si>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</si>
  <si>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</si>
  <si>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</si>
  <si>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</si>
  <si>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</si>
  <si>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</si>
  <si>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</si>
  <si>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</si>
  <si>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</si>
  <si>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</si>
  <si>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</si>
  <si>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</si>
  <si>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</si>
  <si>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</si>
  <si>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</si>
  <si>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</si>
  <si>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</si>
  <si>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</si>
  <si>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</si>
  <si>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</si>
  <si>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</si>
  <si>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</si>
  <si>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</si>
  <si>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</si>
  <si>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</si>
  <si>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</si>
  <si>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</si>
  <si>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</si>
  <si>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</si>
  <si>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</si>
  <si>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</si>
  <si>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</si>
  <si>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</si>
  <si>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</si>
  <si>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</si>
  <si>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</si>
  <si>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</si>
  <si>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</si>
  <si>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</si>
  <si>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</si>
  <si>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</si>
  <si>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</si>
  <si>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</si>
  <si>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</si>
  <si>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</si>
  <si>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</si>
  <si>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</si>
  <si>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</si>
  <si>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</si>
  <si>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</si>
  <si>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</si>
  <si>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</si>
  <si>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</si>
  <si>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</si>
  <si>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</si>
  <si>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</si>
  <si>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</si>
  <si>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</si>
  <si>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</si>
  <si>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</si>
  <si>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</si>
  <si>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</si>
  <si>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</si>
  <si>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</si>
  <si>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</si>
  <si>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</si>
  <si>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</si>
  <si>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</si>
  <si>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</si>
  <si>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</si>
  <si>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</si>
  <si>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</si>
  <si>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</si>
  <si>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</si>
  <si>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</si>
  <si>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</si>
  <si>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</si>
  <si>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</si>
  <si>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</si>
  <si>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</si>
  <si>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</si>
  <si>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</si>
  <si>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</si>
  <si>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</si>
  <si>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</si>
  <si>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</si>
  <si>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</si>
  <si>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</si>
  <si>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</si>
  <si>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</si>
  <si>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</si>
  <si>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</si>
  <si>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</si>
  <si>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</si>
  <si>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</si>
  <si>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</si>
  <si>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</si>
  <si>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</si>
  <si>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</si>
  <si>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</si>
  <si>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</si>
  <si>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</si>
  <si>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</si>
  <si>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</si>
  <si>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</si>
  <si>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</si>
  <si>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</si>
  <si>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</si>
  <si>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</si>
  <si>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</si>
  <si>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</si>
  <si>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</si>
  <si>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</si>
  <si>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</si>
  <si>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</si>
  <si>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</si>
  <si>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</si>
  <si>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</si>
  <si>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</si>
  <si>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</si>
  <si>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</si>
  <si>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</si>
  <si>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</si>
  <si>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</si>
  <si>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</si>
  <si>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</si>
  <si>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</si>
  <si>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</si>
  <si>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</si>
  <si>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</si>
  <si>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</si>
  <si>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</si>
  <si>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</si>
  <si>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</si>
  <si>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</si>
  <si>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</si>
  <si>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</si>
  <si>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</si>
  <si>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</si>
  <si>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</si>
  <si>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</si>
  <si>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</si>
  <si>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</si>
  <si>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</si>
  <si>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</si>
  <si>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</si>
  <si>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</si>
  <si>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</si>
  <si>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</si>
  <si>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</si>
  <si>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</si>
  <si>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</si>
  <si>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</si>
  <si>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</si>
  <si>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</si>
  <si>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</si>
  <si>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</si>
  <si>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</si>
  <si>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</si>
  <si>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</si>
  <si>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</si>
  <si>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</si>
  <si>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</si>
  <si>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</si>
  <si>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</si>
  <si>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</si>
  <si>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</si>
  <si>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</si>
  <si>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</si>
  <si>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</si>
  <si>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</si>
  <si>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</si>
  <si>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</si>
  <si>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</si>
  <si>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</si>
  <si>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</si>
  <si>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</si>
  <si>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</si>
  <si>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</si>
  <si>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</si>
  <si>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</si>
  <si>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</si>
  <si>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</si>
  <si>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</si>
  <si>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</si>
  <si>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</si>
  <si>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</si>
  <si>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</si>
  <si>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</si>
  <si>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</si>
  <si>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</si>
  <si>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</si>
  <si>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</si>
  <si>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</si>
  <si>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</si>
  <si>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</si>
  <si>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</si>
  <si>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</si>
  <si>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</si>
  <si>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</si>
  <si>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</si>
  <si>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</si>
  <si>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</si>
  <si>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</si>
  <si>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</si>
  <si>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</si>
  <si>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</si>
  <si>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</si>
  <si>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</si>
  <si>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</si>
  <si>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</si>
  <si>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</si>
  <si>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</si>
  <si>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</si>
  <si>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</si>
  <si>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</si>
  <si>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</si>
  <si>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</si>
  <si>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</si>
  <si>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</si>
  <si>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</si>
  <si>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</si>
  <si>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</si>
  <si>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</si>
  <si>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</si>
  <si>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</si>
  <si>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</si>
  <si>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</si>
  <si>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</si>
  <si>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</si>
  <si>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</si>
  <si>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</si>
  <si>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</si>
  <si>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</si>
  <si>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</si>
  <si>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</si>
  <si>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</si>
  <si>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</si>
  <si>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</si>
  <si>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</si>
  <si>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</si>
  <si>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</si>
  <si>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</si>
  <si>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</si>
  <si>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</si>
  <si>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</si>
  <si>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</si>
  <si>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</si>
  <si>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</si>
  <si>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</si>
  <si>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</si>
  <si>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</si>
  <si>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</si>
  <si>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</si>
  <si>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</si>
  <si>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</si>
  <si>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</si>
  <si>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</si>
  <si>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</si>
  <si>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</si>
  <si>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</si>
  <si>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</si>
  <si>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</si>
  <si>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</si>
  <si>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</si>
  <si>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</si>
  <si>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</si>
  <si>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</si>
  <si>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</si>
  <si>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</si>
  <si>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</si>
  <si>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</si>
  <si>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</si>
  <si>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</si>
  <si>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</si>
  <si>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</si>
  <si>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</si>
  <si>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</si>
  <si>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</si>
  <si>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</si>
  <si>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</si>
  <si>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</si>
  <si>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</si>
  <si>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</si>
  <si>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</si>
  <si>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</si>
  <si>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</si>
  <si>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</si>
  <si>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</si>
  <si>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</si>
  <si>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</si>
  <si>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</si>
  <si>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</si>
  <si>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</si>
  <si>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</si>
  <si>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</si>
  <si>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</si>
  <si>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</si>
  <si>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</si>
  <si>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</si>
  <si>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</si>
  <si>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</si>
  <si>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</si>
  <si>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</si>
  <si>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</si>
  <si>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</si>
  <si>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</si>
  <si>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</si>
  <si>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</si>
  <si>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</si>
  <si>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</si>
  <si>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</si>
  <si>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</si>
  <si>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</si>
  <si>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</si>
  <si>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</si>
  <si>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</si>
  <si>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</si>
  <si>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</si>
  <si>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</si>
  <si>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</si>
  <si>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</si>
  <si>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</si>
  <si>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</si>
  <si>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</si>
  <si>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</si>
  <si>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</si>
  <si>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</si>
  <si>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</si>
  <si>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</si>
  <si>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</si>
  <si>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</si>
  <si>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</si>
  <si>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</si>
  <si>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</si>
  <si>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</si>
  <si>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</si>
  <si>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</si>
  <si>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</si>
  <si>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</si>
  <si>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</si>
  <si>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</si>
  <si>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</si>
  <si>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</si>
  <si>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</si>
  <si>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</si>
  <si>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</si>
  <si>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</si>
  <si>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</si>
  <si>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</si>
  <si>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</si>
  <si>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</si>
  <si>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</si>
  <si>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</si>
  <si>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</si>
  <si>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</si>
  <si>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</si>
  <si>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</si>
  <si>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</si>
  <si>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</si>
  <si>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</si>
  <si>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</si>
  <si>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</si>
  <si>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</si>
  <si>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</si>
  <si>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</si>
  <si>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</si>
  <si>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</si>
  <si>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</si>
  <si>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</si>
  <si>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</si>
  <si>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</si>
  <si>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</si>
  <si>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</si>
  <si>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</si>
  <si>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</si>
  <si>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</si>
  <si>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</si>
  <si>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</si>
  <si>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</si>
  <si>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</si>
  <si>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</si>
  <si>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</si>
  <si>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</si>
  <si>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</si>
  <si>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</si>
  <si>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</si>
  <si>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</si>
  <si>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</si>
  <si>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</si>
  <si>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</si>
  <si>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</si>
  <si>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</si>
  <si>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</si>
  <si>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</si>
  <si>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</si>
  <si>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</si>
  <si>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</si>
  <si>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</si>
  <si>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</si>
  <si>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</si>
  <si>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</si>
  <si>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</si>
  <si>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</si>
  <si>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</si>
  <si>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</si>
  <si>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</si>
  <si>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</si>
  <si>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</si>
  <si>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</si>
  <si>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</si>
  <si>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</si>
  <si>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</si>
  <si>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</si>
  <si>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</si>
  <si>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</si>
  <si>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</si>
  <si>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</si>
  <si>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</si>
  <si>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</si>
  <si>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</si>
  <si>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</si>
  <si>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</si>
  <si>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</si>
  <si>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</si>
  <si>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</si>
  <si>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</si>
  <si>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</si>
  <si>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</si>
  <si>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</si>
  <si>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</si>
  <si>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</si>
  <si>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</si>
  <si>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</si>
  <si>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</si>
  <si>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</si>
  <si>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</si>
  <si>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</si>
  <si>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</si>
  <si>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</si>
  <si>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</si>
  <si>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</si>
  <si>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</si>
  <si>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</si>
  <si>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</si>
  <si>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</si>
  <si>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</si>
  <si>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</si>
  <si>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</si>
  <si>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</si>
  <si>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</si>
  <si>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</si>
  <si>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</si>
  <si>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</si>
  <si>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</si>
  <si>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</si>
  <si>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</si>
  <si>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</si>
  <si>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</si>
  <si>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</si>
  <si>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</si>
  <si>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</si>
  <si>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</si>
  <si>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</si>
  <si>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</si>
  <si>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</si>
  <si>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</si>
  <si>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</si>
  <si>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</si>
  <si>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</si>
  <si>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</si>
  <si>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</si>
  <si>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</si>
  <si>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</si>
  <si>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</si>
  <si>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</si>
  <si>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</si>
  <si>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</si>
  <si>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</si>
  <si>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</si>
  <si>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</si>
  <si>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</si>
  <si>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</si>
  <si>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</si>
  <si>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</si>
  <si>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</si>
  <si>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</si>
  <si>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</si>
  <si>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</si>
  <si>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</si>
  <si>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</si>
  <si>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</si>
  <si>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</si>
  <si>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</si>
  <si>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</si>
  <si>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</si>
  <si>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</si>
  <si>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</si>
  <si>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</si>
  <si>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</si>
  <si>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</si>
  <si>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</si>
  <si>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</si>
  <si>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</si>
  <si>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</si>
  <si>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</si>
  <si>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</si>
  <si>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</si>
  <si>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</si>
  <si>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</si>
  <si>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</si>
  <si>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</si>
  <si>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</si>
  <si>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</si>
  <si>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</si>
  <si>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</si>
  <si>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</si>
  <si>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</si>
  <si>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</si>
  <si>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</si>
  <si>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</si>
  <si>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</si>
  <si>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</si>
  <si>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</si>
  <si>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</si>
  <si>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</si>
  <si>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</si>
  <si>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</si>
  <si>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</si>
  <si>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</si>
  <si>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</si>
  <si>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</si>
  <si>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</si>
  <si>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</si>
  <si>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</si>
  <si>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</si>
  <si>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</si>
  <si>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</si>
  <si>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</si>
  <si>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</si>
  <si>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</si>
  <si>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</si>
  <si>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</si>
  <si>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</si>
  <si>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</si>
  <si>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</si>
  <si>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</si>
  <si>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</si>
  <si>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</si>
  <si>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</si>
  <si>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</si>
  <si>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</si>
  <si>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</si>
  <si>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1.20</t>
  </si>
  <si>
    <t>The guideline refers to taking into account credit exposures but gives no further guidance on this aspect of Cat Bonds.</t>
  </si>
  <si>
    <t>We understand this guideline to relate to investments in Catastrophe Bonds as opposed to Catastrophe Bonds issued by the undertaking. Is this correct?</t>
  </si>
  <si>
    <t xml:space="preserve">We understand this guideline to require that indirect exposure to Catastrophe Risks (via for example, investment in Catastrophe Bonds) should be captured in the Cat Risk Module as opposed to the Market Risk Module.
If this is the case,  does this mean that (for example) a Life Insurer with investments in Hurricane Cat Bonds would have a Non Life Cat Risk SCR? </t>
  </si>
  <si>
    <t>Explanatory text 2.4</t>
  </si>
  <si>
    <t>1.11 ( b )</t>
  </si>
  <si>
    <t>The definition of "risk catastrophe event" in the introduction is defined as an event affecting policies which can be identified specifically. 
It would be clearer to say that in a risk catastrophe event the specific policy affected can be identified "after the event". However, when calculating the SCR risk component, e.g. for Motor insurance, the calculation does not relate to specific policies.</t>
  </si>
  <si>
    <t xml:space="preserve">Guideline wording </t>
  </si>
  <si>
    <t xml:space="preserve">The wording is slightly confusing and may be clearer as follows:
Within each risk group, the  ni  risks the largest limits should be identified. For this purpose a "risk" consists of all policies written as part of a programme with the same or closely affiliated coverage and the same insured policy-holder (where the insured policy-holder is the policy-holder of the insurance contract) that are in force at the same time. </t>
  </si>
  <si>
    <t>1.15 ( c )</t>
  </si>
  <si>
    <t>Guideline wording</t>
  </si>
  <si>
    <t xml:space="preserve">The reference at the end of the first sentence "…allocate the loss to each region" is confusing as the Max Method allocates the loss to just one region. Does the Max Method here refer to an allocation (e.g.. by peril) prior to the region allocation?
Can you please clarify which allocation comes first, the peril or region? </t>
  </si>
  <si>
    <t>Typo: should be "In applying.." instead of "When applying…"</t>
  </si>
  <si>
    <t xml:space="preserve">Can you please clarify if the definition of the gross premium volumes is gross earned premium for the next 12 months, as defined in 102 NLUR22 in the Annex. </t>
  </si>
  <si>
    <t>Should more detailed levels at which outwards reinsurance protection can be applied be specified in the guideline (e.g.. by peril within the natural CAT module). Possibly the levels should match those described in the explanatory text (0 to 5).</t>
  </si>
  <si>
    <t xml:space="preserve"> The following paragraph is very vague and it is difficult to understand what it requires:
"Undertakings may also be able to apply reinsurance protections across premium risk and catastrophe modules in some cases."
How is a Cat Risk mitigation to be applied in the premium risk module?
 </t>
  </si>
  <si>
    <t>1.36-1.37</t>
  </si>
  <si>
    <t>The explanatory text is very useful here and the guideline may be difficult to interpret in the absence of explanatory text.</t>
  </si>
  <si>
    <t>Guideline wording
[Guideline 25]</t>
  </si>
  <si>
    <t xml:space="preserve">Guideline wording
 </t>
  </si>
  <si>
    <t>It would be useful to include the wording of paragraph 2.64 as part of the guideline.</t>
  </si>
  <si>
    <t>Observation</t>
  </si>
  <si>
    <t>It would be useful to  provide more numerical examples of the re-aggregation for clearer understanding.</t>
  </si>
  <si>
    <t>1.70</t>
  </si>
  <si>
    <t>1.5 ( a )</t>
  </si>
  <si>
    <t>In the guideline, the "gross loss" allocated to individual components should be specified as the "post-diversification gross loss" allocated to individual components.
This is related to the definition of "Gross Loss" referred to under para 1.5a</t>
  </si>
  <si>
    <t>1.18 ( c )</t>
  </si>
  <si>
    <t>The criterion for determining the maximum of the Max and Spread methods should be specified. We presume it is the as the larger "net capital charge"?</t>
  </si>
  <si>
    <t xml:space="preserve">
Is there a Typo here in the definition of "Gross Loss"?
Should the "gross loss" definition refer to "...gross of reinsurance capital charge..." and also that the gross charge is post-diversification for each catastrophe sub-module?
This definition is required in para 1.18.</t>
  </si>
  <si>
    <t>It would be preferable to delete the wording around the discussion of alternatives as this could potentially, depending on interpretation by regulators, be too extensive. 
An alternative wording could be “The explanation should contain details on the key decision points and the rationale for the final decisions.” 
This should be enough to ensure relevant documentation.</t>
  </si>
  <si>
    <t xml:space="preserve">Guideline 16 - Conditions on market data </t>
  </si>
  <si>
    <t xml:space="preserve">Guideline 16 - Exceptional waiver of cancellation or deferral of distributions </t>
  </si>
  <si>
    <t>Guideline 16 - Scope</t>
  </si>
  <si>
    <t>Guideline 16 - Availability of own funds at group level of related undertakings that are not subsidiaries</t>
  </si>
  <si>
    <t>As for para 1.55, it would be preferable to delete the wording around the discussion of alternatives as this could potentially, depending on interpretation by regulators, be too extensive. 
An alternative wording could be “The explanation should contain details on the key decision points and the rationale for the final decisions.” 
This should be enough to ensure relevant documentation.</t>
  </si>
  <si>
    <t xml:space="preserve">These paragraphs relate to "Inwards Reinstatement Premiums"  but the guidelines relate to "Outwards Reinsurance Arrangements". The guidelines need to provide some background and clarity to how/why Inwards Reinstatements are relevant.
In addition, how are such additional exposures to be allowed for?
</t>
  </si>
  <si>
    <t>1.17</t>
  </si>
  <si>
    <t>1.21</t>
  </si>
  <si>
    <t>1.19</t>
  </si>
  <si>
    <t>1.14</t>
  </si>
  <si>
    <t>1.13</t>
  </si>
  <si>
    <t>1.29</t>
  </si>
  <si>
    <t>1.31</t>
  </si>
  <si>
    <t>1.32</t>
  </si>
  <si>
    <t>1.34</t>
  </si>
  <si>
    <t>1.55</t>
  </si>
  <si>
    <t>1.57</t>
  </si>
  <si>
    <t>1.62</t>
  </si>
  <si>
    <t>1.65</t>
  </si>
  <si>
    <t xml:space="preserve">Reference should be to Annex II (not III in the explanatory text). </t>
  </si>
  <si>
    <t>Reference in the explanatory text is wrong (guideline 74 is 75).</t>
  </si>
  <si>
    <t>Numbering / is a paragraph missing?</t>
  </si>
  <si>
    <t>1.25</t>
  </si>
  <si>
    <t>1.12</t>
  </si>
  <si>
    <t xml:space="preserve">We recommend to revisit the formulation of this paragraph, since there are methods where it is hard to differentiate whether the method enhances data quality or "fills in" missing data points. This refers esp. to well-established methods like bootstrapping or interpolation. Expert experience should be used to decide about the appropriateness of the extent to which such methods are used. </t>
  </si>
  <si>
    <t>1.15</t>
  </si>
  <si>
    <t xml:space="preserve">Whilst there should be minimum standards on data quality for all segments of business, we would like to point out that the data quality requirements still will differ with materiality of the particular segment. This section should not be understood as every non-material segment should comply with the same data quality standards as the most important ones. </t>
  </si>
  <si>
    <t>1.23</t>
  </si>
  <si>
    <t xml:space="preserve">We would likt to point out that in principle this requirement is fully valid and worthwhile. In reality it will not always or not to the full extent possible to clean data sets fully from catastrophe claims; in any case this might be quite expensive for insurance companies. </t>
  </si>
  <si>
    <t>1.26</t>
  </si>
  <si>
    <t>1.27</t>
  </si>
  <si>
    <t xml:space="preserve">Please replace "immediately" by a defined, reasonable timeframe. </t>
  </si>
  <si>
    <t>1.44</t>
  </si>
  <si>
    <t>It should be made clear, that the described "right to terminate, reject, or amend premiums or benefits payable" is assumed to be current and unconditional. Conditional rights which depend fully on future events (eg future claims) should not lead to restrictions in the contract boundary.</t>
  </si>
  <si>
    <t>1.9</t>
  </si>
  <si>
    <t>1.10 b)</t>
  </si>
  <si>
    <t>1.10 c)</t>
  </si>
  <si>
    <t>Appendix</t>
  </si>
  <si>
    <t xml:space="preserve">Guideline 58 – Calibration process: market data and choice of the financial instruments </t>
  </si>
  <si>
    <t>1.105-1.106</t>
  </si>
  <si>
    <t>For rolling monthly contracts (e.g. mobile phone / gadget insurance or PPI) where cover renews tacitly from month to month and the insurer must (say) give two months’ notice of cancellation or rate changes, it would be useful if the guidelines could
a. Explicitly recognise that it is possible to have a rolling contract boundary which moves along in parallel to the valuation date; and
b. Include an example in the set of contract boundary examples. (Example as written above)</t>
  </si>
  <si>
    <t>2.163 (explanatory text)</t>
  </si>
  <si>
    <t xml:space="preserve">This paragraph is very lengthy and not easy to read. We suggest rewriting it with a split into different parts, if possible. However, we support keeping the content of this paragraph in the guideline as it is important information. </t>
  </si>
  <si>
    <t>1.10 d)</t>
  </si>
  <si>
    <t>Instead "depend solely on the decision of the policy holder or the beneficiaty" it should be "depend not solely on the decisions of the insurance and reinsurance undertakings". A unilateral right only exists if the decision is solely up to the undertaking.</t>
  </si>
  <si>
    <t>We suggest to skip 1.129. There are other methods that would be valid as well. 
Generally one could discuss the overall need for guideline 71+72. When calculating Technical Provisions we may or may not choose to estimate the Reported claims (RBNS/IBNER) seperately from the unreported claims (pure IBNR). But often we estimate these jointly. As an example a standard paid or incurred chain ladder will produce a combined estimate only. And often we need not have them split out, unless business applications or e.g. regulatory disclosures require a split. And if a split is required, one typically use the Case Reserves as a rough split, knowing that this does not include IBNER which can be said not to be crucial for a split that does not impact significantly overall level of Technical Provisions. Having detailed guidelines for how to do this may seem redundant</t>
  </si>
  <si>
    <t>It may be useful to require that the "comprehensive set of risk scenarios" should consider suitably extreme (i.e. 1/200 year) events.</t>
  </si>
  <si>
    <t>Would the currency related aspect of basis risk not be better treated as Currency Risk instead of being considered as material. 
If not this may force companies to change their reinsurance agreements for a basis risk that in several (most?) cases will be immaterial.</t>
  </si>
  <si>
    <t>"…. Undertakings should perform the allocation to region first based on Guideline 7, and then…."
Guideline 7 is in relation to the size of liability losses, should the reference above be to Guideline 9 and 10?</t>
  </si>
  <si>
    <t>It may be useful to expand on the term "similar", e.g. "similar approach to that applied under guideline 4".</t>
  </si>
  <si>
    <t>We suggest adding a  specific reference: "… sum of these ni values, calculated in (b), should be calculated…"</t>
  </si>
  <si>
    <t>Where is the Technical Annex referred to? Is this the Appendix : Flowchart on page 248?</t>
  </si>
  <si>
    <t>It would be useful to add some commas to make it more readable:
"details of the allocation where relevant of the recoveries due from the risk mitigation technique"
"details of the allocation, where relevant, of the recoveries due from the risk mitigation technique"</t>
  </si>
  <si>
    <t>We believe it would be useful to include the explanatory text in paras 2.32-2.33 as part of the guideline.</t>
  </si>
  <si>
    <t>We believe it would be useful to include the explanatory text in paras 2.34-2.36 as part of the guideline.</t>
  </si>
  <si>
    <t>It is not clear why under these circumstaces an application of USPs is not allowed.</t>
  </si>
  <si>
    <t>Is it possible to clarify which authorities are exactly included in the term "supervisory authorities"? Are both regulatory authorities and financial / market conduct authorities included?</t>
  </si>
  <si>
    <t>The figure with claims definition on page 96 is not completely correct. Incurred claims is shown including IBNR, while the definition on page 95 does not include IBNR.</t>
  </si>
  <si>
    <t>2.138</t>
  </si>
  <si>
    <t>1.51</t>
  </si>
  <si>
    <t>It does not appear appropriate to include a refernce to a specific methodology (Chain Ladder) in a guideline, see above comments on 1.128. Also, the guideline in 1.130 is objectively right. If we calculate a separate IBNR reserve using Chain Ladder, then for sure the chain ladder assumptions should be validated. This will go for any method we use all over. One has to validate the underlying assumptions of the method. As such guideline is valid, but for anyone qualified to participate in an actuarial function, this should be basics and given. 
We suggest instead of referring to the chain ladder method in particular, reference should be made to an "appropriate actuarial technique" as it is up to the actuarial resource to decide and explain which methods are used.</t>
  </si>
  <si>
    <t>For this paragraph the same holds true like for 1.23. Insurance companies will have to do as-if calculations on historic data to fully reflect the influence of the current reinsurance arrangement, and these calculations might still carry some expert judgement or approximations. A clearer wording may be: "Undertakings should ensure that the data used to calculate undertaking-specific parameters for reserve risk is adjusted to take into account the basis of operation of the current reinsurance programme where this differs from the programme(s) which applied in the past."</t>
  </si>
  <si>
    <t>1.2</t>
  </si>
  <si>
    <t xml:space="preserve">This section is hardly understood. We think that as for any receivables there should be a certain default risk (risk of not recieving) be applied. So we suggest to change 1.148: With a certain risk (probability) premiums recievable will not be paid (default). The technical provisions should take into account this risk according to the Article 77 of the directive. However the following changes to article 77 should be applied: .. [and then comes (a)-(c) unchanged].  </t>
  </si>
  <si>
    <t xml:space="preserve">1. Comment: Do we have to recognize, or can we choose to recognize? (In 2.159 word 'can' is used.) We actually think we do not generally follow 1.149 as a business. Say we have a Risk XoL expiring at June 30th. It may have a loss ratio of 50%. Standing at Dec 31, we know that we will likely renew. And that will be a loss from a TP viewpoint. Should we recognize that loss already now. How much of it should we recognize? Here 2.163 says all of it. But that seems not fair. It is related to future underwriting (gross inwards) and will be conservative to take fully into account. For companies using a full internal model, one can adjust in expected profit, but for companies not using an internal model one cannot adjust, and the adjustment will be conservative. We suggest to reconsider this paragraph. 
2. Comment: This paragraph conflicts with the “principle of correspondence” which is the current interpretation of Level 2 by Lloyds and also in a recent paper produced by the Institute &amp; Faculty of Actuaries:
Lloyds (See page 8 “Recognition of Existing Contracts”):
http://www.lloyds.com/~/media/Files/The%20Market/Operating%20at%20Lloyds/Solvency%20II/2011%20Guidance/Solvency%20II%20%20Lloyds%20Technical%20Provisions%20March2011.pdf
IFoA (See pages 24/25 section 4.3 “Correspondence”):
http://www.actuaries.org.uk/research-and-resources/documents/solvency-ii-technical-provisions-general-insurers-0 
We therefore disagree with the current interpretation of guideline 81 given in this explanatory paragraph and suggest an allowance for apportion in line with the principle of correspondence. We further suggest to include an amended paragraph into the guideline rather than keep it as explanatory text. </t>
  </si>
  <si>
    <t xml:space="preserve">We think that this is resonable for working (and low layer) reinsurance only. We believe one could have chosen to write about the conservative approximations used by companies that do not have working reinsurance. Often on reported claims one use simply case estimates and ignores IBNR. Having ensured that the Case reserves in general are not overly conservative (statistically validated). Then this gives a slightly conservative view for occurred claims. </t>
  </si>
  <si>
    <t>We would add that for an automatically renewable general insurance policy, where premiums are annually renewable on a portfolio level, the boundary falls on the next renewal date.</t>
  </si>
  <si>
    <t>We would add that the insurance undertaking has the right to amend premiums or benefits in such a way that the expected present value of the premiums exceeds the expected present value of benefits and expenses payable under the portfolio, i.e. it is sufficient that it would be possible to amend premiums, not having to account for e.g. reputational costs or competitive environment.</t>
  </si>
  <si>
    <t>We would like to point out that national laws are to be taken into account since it may limit the unilateral right.</t>
  </si>
  <si>
    <t>However, we question whether it is enough to address the calibration issue only within this narrow approach.</t>
  </si>
  <si>
    <t xml:space="preserve">On might question what kind of legal implications this text may have, especially c). For us this does not seem to be in line with the principle of proportionality. </t>
  </si>
  <si>
    <t>We do not see why the split of insurance obligations is required here. This results in potentially complex calculations and seems overly prudent and burdensome for standard formula purposes.
As an example: Look at the situation with a 1 year policy incepting at October 1 and with premium in two installments. One installment at Nov 1, and one at April 1. Now assume policy cannot be cancelled. Why would we have to split up the premium provision (at least: why would we need to split up the losses) What is the risk we try to mitigate through a split  here. Or maybe this example is not what is covered?</t>
  </si>
  <si>
    <t xml:space="preserve">We could not find the referred to Guideline 11. This paragraph seem quite unspecific, esp. it is unclear what is meant by "projection period"; it would make most sense that this refers to the granularity of triangles (yearly vs. Quarterly or monthly). We suggest to clarify this. </t>
  </si>
  <si>
    <t>We strongly agree with this paragraph and re-emphasize the importance of overall process quality, not just quality of methodology or data basis.</t>
  </si>
  <si>
    <t>In our opinion this guideline is not clear enough without referring to the explanatory text. It may be clearer if formulated as follows:
"Where in  accordance with [Article 144 MR3  (3)  of the draft  Delegated Acts], any grouping is applied to the single name exposures of the underlying assets of collective funds to be used for calculating the market risk concentration charge, undertakings should assume that all assets for which the actual single name exposure is not identified are treated as if they belong to the single name exposure which produces the most prudent assessment of concentration risk."</t>
  </si>
  <si>
    <t>We advise to retain a worked example as an integral part of this guideline.</t>
  </si>
  <si>
    <t>It would be useful to include within this guideline some guidance on when methods (a), (b) , (c) may be applied. 
This is currently given via examples in the explanatory text. We would like to point out that it may be difficult to interpret the guidelines in the absence of the explanatory examples.</t>
  </si>
  <si>
    <t xml:space="preserve">In general we think that there is not enough variety in available methods being allowed for the calculation of USPs. We think - especially in the case of calculating the effect of non-proportional reinsurance - the one availabe method should be replaced by a set of characteristics which define a set of feasible methods. Otherwise we would expect that too few companies will have a chance of applying USPs. </t>
  </si>
  <si>
    <t xml:space="preserve">In paragraph 1.50 (b)  it says that intra group transactions should not be eliminated between the RFF and the remaining consolidated data for the purpose of the SCR calculation. In paragraph 1.51 it says that the same intra group transactions between the RFF and the remaining consolidatied data for the purpose of the own funds calculation should be eliminated. This appears to be inconsistent. </t>
  </si>
  <si>
    <t>The text refers to the responsibility of the Actuarial Function with respect to data quality. As Risk Management Functions will have responsibility for the SCR calculation it would be helpful if there was some guidelines on the role of the RMF in relation to data quality.</t>
  </si>
  <si>
    <t>This guideline needs further clarification.
Suppose there is a group G with two insurance subsidiaries X and Y, and the 1/200 year losses are:
X: 100
Y: 100
G: 150
Then for each of X and Y the ratio (a)/(b) = 2/3 and the sum of the recoveries allocated to X and Y will exceed the total recovery made by G?</t>
  </si>
  <si>
    <t xml:space="preserve">This paragraph is formulated in a way which seems to require quarterly analysis/calculations for all insurance companies in all circumastances. In our opinion there may be sound and good reasons for not doing this and a suitable approach might still be to calculate technical provisions annually, with a different approach for quarterly calculation. So we'd suggest to re-formulate this paragraph or the respective guideline text to also allow for this option. </t>
  </si>
  <si>
    <t>AAE (previously Group consultatif) has already provided comments about governance (in 2013). The present comments focus on the highlighted text (in yellow) of the EIOPA-CP14/017.</t>
  </si>
  <si>
    <t>The explanatory texts provided for different Guidelines appear to be different in some cases. For example the explanatory text related to GL 24 elaborates on strategic risk only, nothing is said about stategic risk. Many GLs do not have any explanatory text at all (GLs 4, 22, 38-40, 77)</t>
  </si>
  <si>
    <t>1.60.</t>
  </si>
  <si>
    <t>1.105</t>
  </si>
  <si>
    <t>1.110</t>
  </si>
  <si>
    <t>Actuarial Association of Europe</t>
  </si>
  <si>
    <t>AAE</t>
  </si>
  <si>
    <t>David Paul and Siegbert Baldauf</t>
  </si>
  <si>
    <t>dpaul@uk.ey.com  siegbert.baldauf@ergo.de</t>
  </si>
  <si>
    <t>44 7798 528621</t>
  </si>
  <si>
    <t>AAE agrees with this guideline but suggests it be applied taking into account the proportionality principle.</t>
  </si>
  <si>
    <t>It would be helpful to have some explanation of what is intended by "e. the models' performance"</t>
  </si>
  <si>
    <t>No submission on SRP from AAE</t>
  </si>
  <si>
    <t xml:space="preserve">We have concerns about the Section 10, about the requirements for the valuation of assets and liabilities other than technical provisions. This section introduces more or less in Guideline 62 the demand for an external review („should consider requesting an intependent valuation…. when there is a risk of misstatements in the valuation of material assets or liabilities…“). In the end there will be a risk of misstatement in most cases with the consequence that the authority will require an external review from insurance companies. In our opinion this is not necessary as there are demanded already high standards underlying the valuation of assets and liabilities in Solvency II. Furthermore, it should be clarified for undertakings belonging to a group that "external valuation" also comprises the possibility that the valuation is undertaken by a group function.
In addition there is in any case the requirement of an independent review (internal oder external), which shall be performed by the Risk Managament Function . We do not see why this role is given to the risk management function. This should be open for the companies to choose an independent function. </t>
  </si>
  <si>
    <t xml:space="preserve">GL 14/15 and 67/69 (Outsourcing and notification requirements): Leads in practice even for group internal outsourcing to numerous notification and Fit&amp;Proper requirements for the persons with overall responsibility for the outsourced function on legal entity level and the service provider in the group. For smaller entities and groups this is an issue in terms of potential accumulation of functions and resulting sources of conflicts of interest or incompatibility of functions. Lesser requirements for group internal outsourcing, for example a centralization of outsourcing overview, should be acceptable under side conditions.   </t>
  </si>
  <si>
    <t>1.13.</t>
  </si>
  <si>
    <t xml:space="preserve">It is explicitly mentioned, that there might be institutions like responsible actuary / appointed acturay in some Member States. We welcome this addition. The role of these actuaries is normally focused on statutory accounting.  </t>
  </si>
  <si>
    <t>The explanatory texts provided for different Guidelines appear to be very different in depth and nature. For example the explanatory text related to GL 24 elaborates on strategic risk only, nothing is said about stategic risk. Many GLs do not have any explanatory text at all (GLs 4, 22, 38-40, 77)</t>
  </si>
  <si>
    <t xml:space="preserve">It is helpful to address the notion of Solvency II group for the purpose of governance in more detail. </t>
  </si>
  <si>
    <t>This new paragraph is welcome on defining operational independence: “no undue influence, control or constraint exercised on functions…” Could the EIOPA provide commentary on how, for example, actuaries in key roles demonstrate their operational independence?</t>
  </si>
  <si>
    <t>This wording is familiar from the interim guidelines. Nonetheless, we welcome the need for undertaking to ensure “respective duties allocated to individual persons to ensure appropriate diversity of qualifications, knowledge and relevant experience so that the undertaking is managed and overseen in a professional manner”.</t>
  </si>
  <si>
    <t>“The AMSB should collectively possess appropriate qualification, experience and knowledge about at least: … d) financial and actuarial analysis …” This could be seen as a requirement for all AMSB’s in a group to have an actuary.</t>
  </si>
  <si>
    <t>There is a new requirement for firms to document their policy for assessing fitness and proprietary of those outside the scope of Article 42. The AAE welcomes this and considers what roles this might apply to (with-profits actuary for example).</t>
  </si>
  <si>
    <t>There is a new requirement for the supervisory authority to be notified of persons taking on key roles. The Technical Annex contains a list of minimum disclosures in respect of the individuals. However, it does not include within this any requirement to disclose professional qualifications held - or any upheld breaches of professional standards. One member assocation has observed it will need to consider if it places on its members any additional requirements of this nature. This may be the case for other AAE member associations also.</t>
  </si>
  <si>
    <t>1.47</t>
  </si>
  <si>
    <t>This paragraph documents the extent to which its risk mitigation is recognised in the calculation of the Solvency Capital Requirement and meets the requirements defined in the risk-mitigation techniques section of the draft implementing measures.
We suggest this requires further clarification to ensure it is appropriately interpreted – furthermore, how does it relate to AF?</t>
  </si>
  <si>
    <t>1.58 b)</t>
  </si>
  <si>
    <t>We support the introduction of this guideline and would seek greater clarity on what part the AF might play.</t>
  </si>
  <si>
    <t>We suggest it is not clear from the drafting of this paragraph if EIOPA’s intention is that undertakings should consider the nature of liabilities when assessing the profit to be recognised from assets. The issues here are potentially wider than just interest rate guarantees; for example, GARs and their equivalents.</t>
  </si>
  <si>
    <t>1.70.</t>
  </si>
  <si>
    <t>Are participating or with-profits policies relevant in this context?   If so we would ask for further clarity in this guideline.</t>
  </si>
  <si>
    <t xml:space="preserve">(see 1.13. in addition) The explanatory text leads to a conflict of interest with the responsible actuary. The tasks of the group actuarial function are listed in this article. According to  this, the group actuarial function should give advice "on the adequacy, fairness of premiums and discretionary benefits, or the methodology to determine the same". 
Discretionary benefits are related to statutory accounting. Also the analysis of  adequacy and fairness of premiums has to be based on regulatory requirements. These are not in the scope of the actuarial function.  
These tasks can e.g.  be assigned to the responsible actuary (in Germany). It can hardly be imagined how advice can be given by a group actuarial function. The last sentence should therefore be cancelled. </t>
  </si>
  <si>
    <t>This is a new reporting task for the AF. How frequently should this assessment  be conducted – from Guideline 55 resumption is it is at least annually. It might also be useful to distinguish between current best estimates and estimates of future changes to best estimates, e.g. longevity improvements. The former may change more rapidly than the latter and also the latter are more prospective in nature.</t>
  </si>
  <si>
    <t>It would be helpful to have more discussion of what constitutes "independent" for the purpose of the review.    We suggest also to include the explanatory text 2.258 into GL 60 to avoid misunderstanding the GL to require any review to be external.   We suggest inculding the explanatory text 2.258 into GL 60 to avoid misunderstanding the GL to require the independent review to be external.</t>
  </si>
  <si>
    <t>Could EIOPA clarify if there are any specific tasks that the AF
should play in helping with this?</t>
  </si>
  <si>
    <t>Could this guideline include anything about the interaction of a centralised risk management function and a centralised AF?</t>
  </si>
  <si>
    <t>all</t>
  </si>
  <si>
    <t>The required ORSA-Report is comprehensive and overlaps with other existing reports (e.g. report of the actuarial function, documents regarding the internal model certification). Therefore it should be possible to include these reports as part of the ORSA report (e.g. via cross reference). If this is not the case, strict consistency between the ORSA report and the other reports must be safeguarded. This comment relates also to Guidelines 4 and 5.</t>
  </si>
  <si>
    <t>The undertaking should be free to assess the methods for its ORSA according to its individual needs. From this perspective, Guideline 7 seems too prescriptive as it states: “Where appropriate, the undertaking should subject the identified material risks to a sufficiently wide range of stress test or scenario analyses in order to provide an adequate basis for the assessment of the overall solvency needs”. Narrowing down the methods to ‘stress-tests’ and ‘sensitivity analyses’ seems too prescriptive. In any case, this list should not be seen as exhaustive.</t>
  </si>
  <si>
    <t>The actuarial function should identify potential risks arising from the uncertainties connected to the calculation of the technical provisions. From our point of view, this also includes input on the adequacy of the modelling of the risks underlying this calculation (including data policy and management rules). We suggest expanding Guideline 11 correspondingly.</t>
  </si>
  <si>
    <t>It is reasonable to generally demand an assessment process. But the undertaking should be free to give its own qualitative assessment and to individually choose the methods and approaches.</t>
  </si>
  <si>
    <t>Terms “times of financial stress”, “times of stress”, "materiality" and "significance" are repeatedly used in the paper. An undertaking should specify this term in its ORSA-report to ensure clarity.</t>
  </si>
  <si>
    <t>See comment above</t>
  </si>
  <si>
    <t>1.18.</t>
  </si>
  <si>
    <t>We would note that the requirement to continually monitor the aggregate impact of minor changes to determine whether a major change has occurred adds significant effort and complexity to the model change process and we would advocate the agreement by supervisors of practical solutions under that latitude offered by GL8 "...unless otherwise agreed with supervisory authorities"</t>
  </si>
  <si>
    <t>1.24</t>
  </si>
  <si>
    <t>It may be impractical for an undertaking to demonstrate compliance with use test for both the internal model before the major change (the current externally-approved model) and the model after the major change.  The guidelines should make it clear whether a track record of using the model after the major change is required to satisfy the use test.</t>
  </si>
  <si>
    <t>1.25.</t>
  </si>
  <si>
    <t>The undertaking shall ensure that the time lag between the identification of a gap and the implementation of a corresponding change does not impair the use of the internal model in the decision making process.
Due to the approval process for major changes, the undertaking has limited influence on the overall time lag between the identification of a gap and the implementation of the corresponding change. The risk of getting the permission to apply an internally approved model change is completely transferred to the company. We therefore suggest that major changes to the model may be taken productive under reserve, if the final approval of the supervisor is still pending due to reasons the undertaking is not responsible for.</t>
  </si>
  <si>
    <t>The Solvency II directive addresses consistency with technical provisions only, not the full balance sheet (article 121), whereby the requirement has been extended. However it is clear that consistency should apply to all relevant parts of the model and solvency balance sheet.</t>
  </si>
  <si>
    <t>1.54</t>
  </si>
  <si>
    <t xml:space="preserve">The article 124 of Solvency II referred to does not address the issue of consistency. The directive does not require that a consistency assessment should be performed as part of the validation process. Consistency with technical provisions is however required under article 121 Statistical Quality Standars, and consistency comes into the validation process through this. As a consequence, it should not be required that the independent validation [team] performs a consistency assessment, but that it validates that a consistency assessment has been performed, and may independently review the results of it. </t>
  </si>
  <si>
    <t>1.66</t>
  </si>
  <si>
    <t>For clarity, the paragraph could start with "When an undertaking uses an approximation instead of using the reference risk measure directly", if this is what is meant, which it seems to be when reading paragraph 1.67</t>
  </si>
  <si>
    <t xml:space="preserve">Determining the amount of eligible own funds available to cover the Solvency Capital Requirement is necessary in any case, using and internal model or not, whereby the paragraph seems unnecessary. </t>
  </si>
  <si>
    <t>2.14 - 2.26</t>
  </si>
  <si>
    <t xml:space="preserve">The AAE supports that updating an assumption/parameter, or process to derive such assumptions and parameters if such process is clearly defined, documented and part of the model governance, is a potential source for model change, i.e. that parameter updates are not automatically changes. The reporting of the global impact of parameter updates in a variation analysis is also supported. </t>
  </si>
  <si>
    <t>2.75</t>
  </si>
  <si>
    <t>2.164.</t>
  </si>
  <si>
    <t xml:space="preserve">Richer probability distribution requires more data and analysis, for example to estimate parameters. 
Richer probability distributions are/can be more complex to communicate as well. All these should be taken into account. 
</t>
  </si>
  <si>
    <t>2.389</t>
  </si>
  <si>
    <t>Spelling errors</t>
  </si>
  <si>
    <t>In this paragraph the use test is mentioned briefly. Somewhere in this section we might expect more elaboration on the connection between the internal model and the ORSA process. How can, or is the internal model expected to be used in the process of ORSA?</t>
  </si>
  <si>
    <t>As a general overall observation we note that it is not intended to retain the explanatory test as part of the final guidelines. We also believe that simple worked examples can often illustrate what is required far more clearly than complex passages of text. 
We would encourage EIOPA to retain the explanatory text generally. However, if this is not possible, we would suggest it be retained at least in the cases where we have specifically highlighted its usefulness.</t>
  </si>
  <si>
    <t>Can an example be provided illustrating the principle of proportionality relating to the look through limit of 20% on total assets?
"data groupings may be used, provided they are applied in a prudent manner, and that they do not apply to no more than 20 % of the total"  
For example consider a company that has unit-linked assets and matching liabilities and the shareholder exposure comprises only future fund management charges. Would it be acceptable for the shareholder to make a prudent calculation instead of looking through the unit-linked assets?</t>
  </si>
  <si>
    <t>Why does this guideline refer to Money Market Funds in particular? Does the look-through approach not apply generally to collective investments?</t>
  </si>
  <si>
    <t>As Article 144MR3 (3) is applicable, the look-through approach cannot be applied, therefore the SCR may be calculated on the basis of the target underlying asset allocation.
Therefore it may not be possible to identify the nature of 'all underlying assets' as the look-through approach cannot be applied. The guideline should clarifty that the "necessary information to identify the nature of all underlying assets" refers to having the target asset allocation at a sufficient level of granularity and appropriate evidence that the fund is strictly managed according to this.</t>
  </si>
  <si>
    <t>Paragraph 1.15 refers to Article 144 MR3 (3) of the draft Implementing Measures. Within this paragraph of the Implementing Measures there is a double negative on the last line which may not be intended. 
"and that they do not apply to no more than 20 % of the total value of the assets of the insurance or reinsurance undertaking"
This is probably outside the scope of this consultation but is worthy of comment.</t>
  </si>
  <si>
    <t>Where grouping might be required for practical reasons, why not allow prudent credit banding (similar to duration banding in paragraph 1.15), or indeed a similar prudent approach where any grouping of assets is made?</t>
  </si>
  <si>
    <t>1.17-1.19</t>
  </si>
  <si>
    <t>This guideline is not clear enough without referring to the explanatory text. It could be clearer if it were paraphrased as follows:
"Where in  accordance with [Article 144 MR3  (3)  of the draft  Implementing Measures], any grouping is applied to the single name exposures of the underlying assets of collective funds to be used for calculating the market risk concentration charge, undertakings should assume that all assets for which the actual single name exposure is not identified are treated as if they belong to the single name exposure which produces the most prudent assessment of concentration risk."</t>
  </si>
  <si>
    <t>2.1-2.5</t>
  </si>
  <si>
    <t>The explanatory text for Guideline 6 adds some extra detail that is missing from the guidelines text. It would be useful to expand the guideline text to include the example. For example, in paragraph 2.4 of the explanatory text it says that the net exposure of a specific group should be added to the largest single named exposure of counterparties with similar characteristics to that group. This is not clear from the guideline itself.</t>
  </si>
  <si>
    <t>The guideline refers to taking into account credit exposures but gives no further guidance on this aspect of Cat Bonds.
We understand this guideline to relate to investments in Catastrophe Bonds as opposed to Catastrophe Bonds issued by the undertaking. Is this correct?</t>
  </si>
  <si>
    <t>It may be useful to require that the  "comprehensive set of risk scenarios" should consider suitably extreme (i.e. 1/200 year) events.</t>
  </si>
  <si>
    <t>1.10</t>
  </si>
  <si>
    <t>In paragraph (c) of this section I think that the inclusion of "at least" is crucial. The participant shouldn't have a set list of criteria that if they meet Basis Risk shouldn't apply. The principle should be to assess material basis risk if you have any concern it applies.</t>
  </si>
  <si>
    <t xml:space="preserve">It would be useful to provide some guidance in respect of the counterparty default risk modules for unit linked undertakings. In particular, it is not clear from Section 7 of the draft Implementing Measures whether policyholder unit linked cash investments need to be captured under this risk module. Policyholder cash investments are not direct counterparty exposures of the undertaking but there is an indirect exposure through the loss of future expected management charges in the Best Estimate Liability. 
Should such indirect exposures be shocked under the counterparty risk module? Policyholder investments in other assets such as equity and bonds are considered in the other market risk modules so it would be reasonable to assume that policyholder cash investments should be considered under the counterparty risk module. However without some guidance on this it may lead to different treatment by undertakings and supervisors. If policyholder cash investments are to be considered under the this shock, some guidance may also be needed in relation to data grouping for counterparty risk. 
[It is worth noting that the latest technical specifications for the preparatory phase say that “For each counterparty, the counterparty default risk module should take account of the overall counterparty risk exposure of the undertaking concerned to that counterparty, irrespective of the legal form of its contractual obligations to that undertaking.” In the case of policyholder unit linked funds invested in cash, there is no direct exposure to the company. The undertaking has an exposure to the counterparty but it’s an indirect exposure. For other risk modules, the technical spec specifically states that indirect exposures should be considered, for example, in the equity risk sub-module (SCR.5.45) and property risk sub-module (SCR.5.62). Whereas, the concentration risk module specifically excludes unit linked assets (SCR.5.131). As the counterparty risk module is silent on this it’s not clear whether EIOPA expect the indirect exposures to be captured under this module. ]
</t>
  </si>
  <si>
    <t>1.23-1.24</t>
  </si>
  <si>
    <t>It would be useful to expand on this guideline to give further direction in cases where the Pension Scheme is not a direct liability of the Insurer but is instead held in a service company or elsewhere in the insurance group.
The expanded wording will need to be part of the guideline rather than explanatory text.</t>
  </si>
  <si>
    <t>The examples illustrate the intent of this guideline very clearly and would be worth including in the guideline.</t>
  </si>
  <si>
    <t>How is the uncertainty to be reflected? Should we use a probability weighted calculation of duration?</t>
  </si>
  <si>
    <t>Does this mean for mark-to-market assets, the stress should be calculated as the change in an equivalent mark-to-model valuation of the assets?
It is still unclear from this paragraph how the interest rate shock should be applied to interest sensitive assets e.g. bonds. Bonds will have a market value and from this one can determine a single GRY. The spread is represented by the difference between the GRY for that bond and a risk free bond of the same duration. The spread is not based on a risk free term structure.
Paragraph 1.29 says that the bonds should be revalued by shocking the risk free curve while leaving the spread unchanged. However, it is not clear how this should be done.
For example, one could value the bond using the risk free term structure and solve for the spread that results in the market value (rather than using the actual spread). One could then shock the risk free term structure (leaving the spread unchanged) to get the shocked value of the bond. The difference between the shocked value and the market value is the capital charge for the asset.
However, due to a lack of clarity in the guideline other possible ways of valuing the bonds could be used. For example, one could calculate a notional bond value based on the risk free term structure. They could then get a shocked notional value based on the shocked term structure and apply the proportional movement in pre and post shock notional values to the market value of the bond to get the shocked bond value.  
A worked example showing EIOPA's preferred method would be useful here.</t>
  </si>
  <si>
    <t>Paragraph 1.39 (b) says one should "include the lent asset in the calculation of the  capital requirements for counterparty default risk on type 1 exposures." Should this say that one should include the exposure to the borrower of the asset (for the amount lent) rather than the asset that is lent itself?</t>
  </si>
  <si>
    <t>The draft Implementing measures say that for the lapse risk sub-module the "increase [/ decrease] in option exercise rates shall only apply to those relevant options for which the exercise would result in an increase [/decrease] of technical provisions without the risk margin." Some guidance would be helpful, in particularly with regard to whether this needs to be carried out on a contract by contract basis (which may not be practical in many cases) or whether this could be considered at a homogenous group level.</t>
  </si>
  <si>
    <t>This guideline says that the mortality risk shock should be applied to all mortality rates used in the calculations of the technical provisions. However, the draft Implementing Measures say that the should only be applied where an "increase in mortality rates leads to an increase in technical provisions without the risk margin". The guideline should be updated for consistently with the draft Implementing Measures.
The guideline could clarify that the definition of the mortality rate (and the associated shocks) refers to qx the initial annual rate of mortality.</t>
  </si>
  <si>
    <t>This paragraph talks about applying the decrease in mortality rates to any mortality rate used in the calculation of technical provisions. This should say that it should be applied to any mortality rate for which a decrease in the rate will lead to an increase in the technical provisions.</t>
  </si>
  <si>
    <t xml:space="preserve">The guideline could clarify that the disability and recovery rates (and the associated shocks) refers to initial annualised rates of disability/recovery.
e.g. applying a 20% shock to a monthly recovery rate may give a very different result top applying the 20% shock to the equivalent annualised recovery rate. </t>
  </si>
  <si>
    <t>2.7</t>
  </si>
  <si>
    <t>The explanatory text says that when probability of transition from health to various states of disability are shocked upwards that the probability of transition to all other states (remaining healthy or death) should be adjusted accordingly so that the transition probabilities sum to 1. Should the probability of transition to death be adjusted? Is this creating an unintentional mitigation? Should the probability of remaining healthy not just be reduced in isolation?</t>
  </si>
  <si>
    <t>2.10</t>
  </si>
  <si>
    <t>The explanatory text says that when probability of recovery from disability to various states of health are shocked downwards that the probability of transition to all other states (remaining same level of disability or death) should be adjusted accordingly so that the transition probabilities sum to 1. Should the probability of transition to death be adjusted? Is this creating an unintentional mortality shock? Should the probability of remaining in disability not just be reduced in isolation?</t>
  </si>
  <si>
    <t>These guidelines are generally quite detailed, but even so the explanatory text is also useful, and some of it could be included in the guidelines themselves.</t>
  </si>
  <si>
    <t>The application of this formula is unclear, e.g. what is an average "between" two values? (a weighted average?). 
We suggest that an actual formula, or sample formula be given rather than try to describe it in text. Simple worked examples (such as those in the explanatory text) would also be useful.
e.g. 
If
N Policies numbered by an index i
Li = Lump Sum Benefit on Policy i
Ri = Total Value of Recurring Benefits on Policy i
P = Aggregate Proportion of Benefits Historically Paid as a Lump Sum
then the expected benefit for Policy i is the weighted average of Li and Ri = P * Li+(1-P) * Ri.</t>
  </si>
  <si>
    <t>It would be worth extending the guideline text to say: "In particular, undertakings should not exclude the scenario just because some potential causes of the catastrophe scenario are excluded by policy terms and conditions (e.g. terrorism)."
This paragraph says that the mass accident SCR consists of an accident occurring in an arena.  We had understood that this scenario had been revised so that it no longer refers to an arena disaster. Perhaps the calibration is still based on this scenario but without explicit mention in the Level 2 text and the technical specifications?</t>
  </si>
  <si>
    <t>1.11-1.14</t>
  </si>
  <si>
    <t>The explanatory text (para 2.3) refers to "other beneficiaries" but that phrase isn't in the text.</t>
  </si>
  <si>
    <t>This paragraph says that for benefits for ten year disability or 12 month disability undertakings should exclude any exit clause in calculating the best estimate, Does this include exits due to death? In Guideline 3 which relates to permanent disability exits due to mortality can be taken into account. Is the business referred to in Guideline 4 such that benefits do not cease on the death of the beneficiary?</t>
  </si>
  <si>
    <t>This paragraph contains the words "related expenses observed during the last years". Initially it reads as if a number of years is being specified but that the number of years has been omitted. However, the following paragraph suggests that the period is at the discretion of the insurer. Therefore we think the wording in this paragraph would read better if changed to "related expenses observed during prior years"</t>
  </si>
  <si>
    <t xml:space="preserve">The definition of Notional Deferred Taxes is not very clear. A clearer wording and a set of examples would help clarify the concept of Notional Deferred Taxes.  This definition will need to be included in the final document if the defined term is used in the final version of the guidelines.
Regarding the definition, the second and fourth sentences are the most confusing. Would sentences 1 and 3 alone provide an adequate definition?
1) ‘Notional deferred taxes’ means all deferred tax effects resulting from the instantaneous loss referred to in [ ...]. 
2) Notional deferred taxes differ from the changes in deferred taxes post stress to the extent that only the deferred tax items that are calculated on the basis of the loss referred to in [...] should be taken into account in the "notional deferred taxes". 
3) In the simplest case, the notional deferred taxes would be represented by the product of a uniform tax rate and the loss referred to in [Article 193 ALAC3 (1) of the draft Implementing Measures]. 
4) “Notional deferred taxes” do not represent the post-stress deferred taxes.  
</t>
  </si>
  <si>
    <t>The examples in the appendix illustrate the guidance more clearly than the various preceding paragraphs. We strongly encourage that they are included.</t>
  </si>
  <si>
    <t>Explanation</t>
  </si>
  <si>
    <t>The explanatory text on guideline 9 includes some additional rules in respect of Groups. This explanatory text should be included in the guideline itself.</t>
  </si>
  <si>
    <t>This paragraph does not read well. It mentions the "time horizon over which they are expected to be used" but it is not clear what "they" refers to.</t>
  </si>
  <si>
    <t>Further guidance regarding 'probable future tax profits' would be helpful. For example time horizons; allowing for profits on future renewals after contract boundaries; allowing for profits on future new business taking account of a 1-in-200 event having occurred;  setting assumptions for real world returns.  The future profits should be assessed on an economic basis.</t>
  </si>
  <si>
    <t>This paragraph discusses including notional deferred tax liabilities arising from a loss in the calculation of the loss absorbing capacity of technical provisions. It is not clear how an instantaneous loss can result in a tax liability. 
Is this guideline referring to a change in deferred tax liabilities rather than the creation of deferred tax liabilities? 
If this is the case should the wording be changed from referring to "deferred tax liabilities resulting from an instantaneous loss" to something like "reductions in deferred tax liabilities resulting from an instantaneous loss" .
This is related to the Definition of Notional Deferred Tax, and a clearer definition of NDT will help.</t>
  </si>
  <si>
    <t>This guideline is difficult to follow. It should be clarified why the supervisor needs to look at the intra-group transactions and how their presence affects the decision.
The working in paragraph 2.18 adds some clarity and could be included in the guideline.</t>
  </si>
  <si>
    <t>When calculating group solvency, the currency stress will be calculated based on the reporting currency of the group company. This will effectively apply an SCR of 25% of surplus assets denominated in other currencies. This may lead to the case where a subsidiary with assets and liabilities matching each other in a foreign currency would incur an SCR when consolidated at group level. Furthermore, the SCR could be reduced by currency mismatching by the subsidiary putting any surplus assets in the group local currency which would seem counterintuitive.</t>
  </si>
  <si>
    <t>What is the justification for disallowing diversification between two funds on the basis that the matching adjustment is applied to one fund? 
Applying a different discount rate shouldn't negate the basic principle that the underlying risks may offset.</t>
  </si>
  <si>
    <t>It would be useful if this paragraph was included in the guidelines.</t>
  </si>
  <si>
    <t>1.28 
1.41
1.49</t>
  </si>
  <si>
    <t>This approach could result in excessive risk for undertakings.  For example, if there is a change in tax treatment of an own funds item (e.g. subordinated debt with particular features) that would make it better for the undertaking to repay the item and reissue in a different form say, then this guideline does would prohibit it.  Surely the fact that any such repayment would require regulatory approval negates any implication that such a clause would increase the likelihood or perceived likelihood of an early repayment, other than in extreme situations.  The same comments apply for the related guidelines 9 (1.41) and 10 (1.49).</t>
  </si>
  <si>
    <t xml:space="preserve">The references to "transactions or group of transactions" could be interpreted as a bit vague.  The explanatory text does a good job in explaining the sort of transactions that this guidelines is aimed at but without that text it isn't as clear.  The wording for the guideline could be expanded to be clearer, for example "transactions or group of transactions, for example between an undertaking and other undertakings in the same group or between an undertaking and an external company such as a bank".  </t>
  </si>
  <si>
    <t xml:space="preserve">Supervisory turnaround is not explicitly addressed in this guideline.  It could be interpreted as 3 months but that is only implied.  For the avoidance of doubt, target supervisory turnaround should be explicitly stated to enable undertakings to plan accordingly.  </t>
  </si>
  <si>
    <t xml:space="preserve">This feels like it could become an actual guideline.  It is implied by the other guidelines in place but not explicitly stated so for the avoidance of doubt it could become an explicit guideline.  The explanatory note could expand on some examples of what types of arrangements would and would not be permitted.  </t>
  </si>
  <si>
    <t xml:space="preserve">The guideline states that the estimated amount of the proposed own fund item should be "prudent and realistic".  This wording may confuse, as these phrases are often used to denote quite different approaches to valuing items.  Propose either one is dropped to the wording is improved to explain exactly what approach should be adopted.  </t>
  </si>
  <si>
    <t xml:space="preserve">The paragraph requires that "separate management" may be needed.  Presumably this is separate fund management as opposed to an entire separate management team.  Could this be confirmed and could the wording be amended to indicate this? </t>
  </si>
  <si>
    <t xml:space="preserve">Explanatory Note 2.5 discusses the specifics of protected cell companies.  This could become a specific guidelines rather than just being an explanatory note.  Also, further clarity on how the to treat the general account and the circumstances in which it could be used would be beneficial.  </t>
  </si>
  <si>
    <t xml:space="preserve">This guidelines requires that undertakings should not perform any separate calculations of the best estimate liabilities for ring fenced funds from the caluclation of the best estimate liabilities overall.  The term "separate calculations" indicates a process restriction where presumably the guideline is requiring that they should not have a different basis (unless justified).  Propose that the wording be amended to make this clearer.  </t>
  </si>
  <si>
    <t xml:space="preserve">The explanatory text that supplements the guidelines is helpful as are the examples given. It would be helpful if these were retained in the final version of the guidelines (the cover note suggests this will not be the case). In general we agree with the guidelines and believe they are quite flexible in addressing the appropriate methods to calculate technical provisions across life, non-life and reinsurance undertakings.
</t>
  </si>
  <si>
    <t xml:space="preserve">For rolling monthly contracts (e.g. mobile phone / gadget insurance or PPI) where cover renews tacitly from month to month and the insurer must (for example) give two months' notice of cancellation or rate changes, it would be useful if the guidelines could explicitly recognise that it is possible to have a rolling contract boundary which moves along in parallel to the valuation date. An example in the appendix would also be helpful. </t>
  </si>
  <si>
    <t>The explanation of a discernable effect in the economics of a contract is not clear. It would be helpful if there was some further explanatory text or examples to help illustrate the point.</t>
  </si>
  <si>
    <t>The text refers to the responsibility of the Actuarial Function with respect to data quality. As Risk Management Functions will have responsibility for the SCR calculation it would be helpful if there was some guidelines on the role RMF role in relation to data.</t>
  </si>
  <si>
    <t xml:space="preserve">In some circumstances it is clear that the Actuarial Function is responsible for the data quality and then in other places it refers to the undertaking" being responsible. For example sections 1.15 to 1.19 say “Insurance and reinsurance undertakings should….” whereas sections 1.20 onwards switch to “Insurance and reinsurance undertakings should ensure that the actuarial function…..” What is the actual intention? </t>
  </si>
  <si>
    <t xml:space="preserve"> Guideline 21 refers to unbundling not being required where only one of the risks covered is material. The reference to materiality should also be made in Guideline 6 on unbundling in the Contract Boundaries section.</t>
  </si>
  <si>
    <t>1.67-1.75</t>
  </si>
  <si>
    <t xml:space="preserve">Article 24 TP11 of the draft level 2 text on expenses states "4. Expenses shall be projected on the assumption that the undertaking will write new business in the future." However there is no guidance to address what should be assumed when the insurer is not open to new business. Guidance both on this matter and the level of new business to be assumed ( e.g. as per business plan, simple continuation of existing levels, replacement level ...) would be helpful.
</t>
  </si>
  <si>
    <t xml:space="preserve">Given that technical provisions should be valued on the basis of transferring insurance obligations immediately to another undertaking, it is debatable whether company data or market data should be the main driver of expense assumptions.  </t>
  </si>
  <si>
    <t xml:space="preserve">The guidelines suggest that "the expected future performance of the assets" should be considered when assessing the value of future discretionary benefits.
There seems to the possibility of an inconsistency here:  the assets involved would often be expected to have returns in excess of the risk free rate (with bonus rates set accordingly) but risk free rates of return should be assumed in Pillar 1 calculations.  The text could be clarified to explain what this means in the context of a risk neutral (market consistent) valuation.
</t>
  </si>
  <si>
    <t xml:space="preserve">Notwithstanding the guidance there will remain areas of judgement in setting of best estimate liabilities that can not readily be accommodated within a standard formula measurement of SCR and Risk margin given the prescribed nature of these measurements. In these cases it may well be disproportionate to contemplate internal model capital measurement as a solution as such it would be proportionate to allow for some element of prudence to be allowed within the judgement of best estimate as an alternative.
Some examples of when an error would be considered material e.g. as outlined in 2.96 might be helpful to clarify this point. </t>
  </si>
  <si>
    <t xml:space="preserve">We think that the specific reference to Monte Carlo sampling errors is too specific and would suggest including a more general sentence "ESGs should not be relied upon without an assessment of their accuracy being carried out". </t>
  </si>
  <si>
    <t xml:space="preserve">The numerical example is somewhat misleading and unnecessary. We feel it is sufficient to say that the modified duration calculation may be meaningless in certain situations, for example where cash-flows change sign. </t>
  </si>
  <si>
    <t xml:space="preserve">We believe the requirement in this paragraph that 'Undertakings should not apportion the reinsurance premium…' conflicts with the “principle of correspondence” which is the current interpretation of Level 2 by Lloyds and also in a recent paper produced by the Institute &amp; Faculty of Actuaries. http://www.lloyds.com/~/media/Files/The%20Market/Operating%20at%20Lloyds/Solvency%20II/2011%20Guidance/Solvency%20II%20%20Lloyds%20Technical%20Provisions%20March2011.pdf
See page 8 “Recognition of Existing Contracts”
IFoA : http://www.actuaries.org.uk/research-and-resources/documents/solvency-ii-technical-provisions-general-insurers-0
See pages 24/25 section 4.3 “Correspondence”.
</t>
  </si>
  <si>
    <t>We suggest the following wording would be more appropriate; "The proposed simplification is considered appropriate if the cash in-flows and out-flows are equally distributed over the year, otherwise an alternative simplification should be considered."</t>
  </si>
  <si>
    <t>We would expect that the actuarial function considers validation approaches and process "in consultation with" the risk function so as to ensure there is proper interaction between the functions.</t>
  </si>
  <si>
    <t>To the extent that there are relevant benchmarks and data points available from financial markets, it is important that regard is had to those prices. However it is also important to note that there may be limitations on inference that can be made from such points depending on the liquidity of markets at that point in time. The limitations of such inferences must be understood by all. Furthermore, to the extent that we are looking to reference prices for total technical provisions, it is important that there is a proper disaggregation of components for hedgeable and non hedgeable risk within the best estimate and risk margin so that there is no double counting between the component parts.</t>
  </si>
  <si>
    <t>Diversification effects are not allowed between a ring-fenced fund and another undertaking of a insurance group. In the practical applications however, such diversification effects are taken into considerations by the management in decision taking. An insurance undertaking should have a possibility to explain the circumstances and the amount of the diversification effect that can be applied in the capital calculations.</t>
  </si>
  <si>
    <t xml:space="preserve">We welcome the statement that USP are in the responsibility of the actuarial function and subsets of standardized parameters can be replaced where necessary. However, the reference to the list of the eligible methods and USP which are subject to replacement in the annex seems inappropriate. Currently, the annex does not specify any replaceable parameter for the life risk module. In particular lapse rates can significantly differ and thus produce justifiable deviations in an undertakings own risk profile. We suggest amending the annex to allow for USP in - at least - life lapse risk or formulating the scope of the USP in a non-exhaustive way.
</t>
  </si>
  <si>
    <t>We welcome the statement that the simplified methods proposed in the paper for the valuation of the technical provisions are not to be interpreted as a closed list, but as possible methodologies to be applied. Having this in mind, we would like to draw your attention to the secion III.H SCR USP, Paragraph 1.5 of the Introduction, where the Guidelines determine - via a reference to the annex of the draft implementing measures - an exhaustive list of possible USP.</t>
  </si>
  <si>
    <t>Actuaries and potential members of the actuarial function acknowledge the importance of data quality and emphasize the necessity of analysis and a system of checks regarding completeness, consistency and appropriateness of data, especially when used in the calculation of technical provisions. 
The guidelines dealing with data chekcs point out relevant fields of investigation or tasks to be performed in order to ensure best environments for calculating technical provisions. However, actuaries indicate due to the tremendous amount of data used and the complexity of the data itself that some form of pragmatic approach regarding the materiality of minor data flaws may become important especially in the first years of calculations. To us, this pragmatic approach can be achieved considering guidelines 9 and 10 (1.30- 1.32) as well as guideline 12 (1.38 - 1.41) .
This comment relates also to Guideline 5, 1.24, Guideline 8, 1.29 (a) and (f), Guideline 10, 1.31</t>
  </si>
  <si>
    <t>See comment 70</t>
  </si>
  <si>
    <t>(in particular, in combination with Guideline 18) For international groups that has not decided to implement internal models, number of scenarios that has to be verified on a group level can increase fast with the number of local entitities and may result in cumbersome and inpractical calculations of the LAC. Instead of conducting all combinations of calculations in the prescribed manner, the undertakings could use their expert judgement (e.g., based on historical results and sensitivities) to identify the relevant scenario for the group.</t>
  </si>
  <si>
    <t>We suggest replacing the fragment of the paragraph "which are granular enough to account for all applicable legal, regulatory or contractual restrictions" with "at a level of granularity that reflects all material and relevant legal, regulatory or contractual restrictions". This will introduce the notion of materiality in the consideration of the management actions and the granularity of the relevant assumptions. In fact, such formulation is used in Guideline 6 with respect to the deferred tax impact.</t>
  </si>
  <si>
    <t xml:space="preserve">General comments
The following remarks are independent from a particular CP.  The cited guidelines are just serving the purpose of illustrating the addressed issue. 
Inconsistency
Comparing the Guidelines in Consultation Papers EIOPA-CP-14-036_GL-Pillar_1 and EIOPA-CP-14-017-GL-Governance_ORSA it can easily be seen, that the granularity of the regulation differs considerably. The same is true for the explanatory texts. As some issues are discussed in both CPs there is a potential source of inconsistency. 
For example Data quality: 
System of Governance
Guideline 51 – Data quality 
The undertaking should require the actuarial function to assess the consistency of the internal and external data used in the calculation of technical provisions against the data quality standards as set in Solvency II. Where relevant, the actuarial function provides recommendations on internal procedures to improve data quality so as to ensure that the undertaking is in a position to comply with Solvency II requirements. 
Technical Provision
Guideline 12 – Recommendations of the actuarial function 
1.38. Insurance and reinsurance undertakings should ensure that the actuarial function delivers recommendations to the management body on the procedures that could be performed in order to increase the quality and the quantity of available data. To accomplish this task, the actuarial function should identify the sources of material limitations and propose possible solutions to enhance the quality of available data. 
1.39. If shortcomings are directly associated with internal processes, undertakings should ensure that the recommendations of the actuarial function focus on which particular processes are the source of the shortcomings, envisaging which specific procedures should be amended. Undertakings should ensure that the actuarial function is able to justify that those recommendations are expected to be effective. 
1.40. Where data are considered incomplete, undertakings should ensure that the actuarial function delivers recommendations considering the time necessary to implement any actions to overcome the shortcomings. 
1.41. Where data deficiencies arise from limitations regarding the exchange of information with business partners in a reliable and standardized way, undertakings should implement appropriate measures to improve data reliability. 
It might be confusing for the Actuarial Function if requirements differ dependent on the particular CP. In the above-mentioned example, the requirement to consider in addition the time necessary to implement actions should not be the task of the actuarial function. 
We acknowledge the fact that these guidelines follow the structure of the  Level 1 and Level 2 – papers. However, this approach leads to an exceeding number if Guidelines with the almost inevitable risk of inconsistency. This complicates the daily work considerably. 
We recommend aiming for one set of Guideline for a particular issue and use cross-references where necessary. 
This applies equally to other issues like e.g. Unbundling of Contracts, Expert Judgement. 
</t>
  </si>
  <si>
    <t xml:space="preserve">“Gold-plating”
Guidelines should not be used to tighten regulations laid down in Level 1 and Level 2. An example for this can be Guideline 79
Technical Provisions: 
Calculation of Expected Profits in Future Premiums (EPIFP) 
Guideline 79 - Separation of insurance obligations 
1.147.For the purpose of the calculation set out in [Article 252(2)SG4 of the draft Implementing Measures], insurance and reinsurance undertakings should split its insurance obligations into those attributable to already paid-in premiums and those attributable to premiums in respect of business in force which are receivable in the future. Undertakings should carry out the separation of insurance obligations using a method which meets the following conditions: 
(a) The method is appropriate for the purposes of the calculation set out in [Article 252(2)SG4 of the draft Implementing Measures], and meets the requirements of the respective Guideline on Assumptions used to calculate EPIFP; 
(b) The method should be consistently applied to all insurance contracts and over time; 
(c) The method should only be amended if there is sufficiently objective evidence that the method is no longer fit-for-purpose. Undertakings should reflect such evidence in writing and ensure it is approved at an adequate level. 
This guideline exceeds the regulation laid down in the Delegated Acts, where a separation of insurance obligations is not required. We recommend not to add additional requirements. 
Delegated Acts
Article 260
2. The expected profit included in future premiums shall be calculated as the difference between the technical provisions without a risk margin or an adjustment to the relevant risk-free rate structure in accordance with Articles 308c or 308d of Directive 2009/138/EC calculated in accordance with Article 77 of that Directive and a calculation of the technical provisions without a risk margin or an adjustment to the relevant risk-free rate structure in accordance with Articles 308c or 308d of that Directive under the assumption that the premiums relating to existing insurance and reinsurance contracts that are expected to be received in the future are not received for any reason other than the insured event having occurred, regardless of the legal or contractual rights of the policyholder to discontinue the policy. 
3. The calculation of the expected profit included in future premiums shall be carried out separately for the homogeneous risk groups used in the calculation of the technical provisions, provided that the insurance and reinsurance obligations are also homogeneous in relation to the expected profit included in future premiums.   
</t>
  </si>
  <si>
    <t xml:space="preserve">Redundancy
1) Where Guidelines only repeat Articles of Level 1 or Level 2 regulation, these should be left out. The Guidelines should at least generate an additional value. 
2) There is a mixture of System of Governance aspects and guidance on the calculation of technical provisions. Once the tasks of the actuarial function are defined in Article 48 of the Directive, one could do without mentioning their role explicitly for example in the Pillar 1 - guidelines 3 and following. 
</t>
  </si>
  <si>
    <t xml:space="preserve">Role of explanatory texts
Explanatory texts are not part of the Guidelines and can therefore not be binding. This should explicitly be stated. Otherwise regulators or auditors might require compliance or ask for explanations. Where Guidelines are not understandable on its own, they should be completed with all information necessary. The explanatory text should only give examples or illustrate some possible approaches to the guideline. Were examples are given, it should be clear, that the list of these is not exhaustive.   
</t>
  </si>
  <si>
    <t>The appendix p.16 is not consistent with the principles of the guideline. We note that the appendix is not a part of the guideline and thus it shall not be complied with or explained. But it would be good that the understanding of the content of the guideline would be consistent for the reader. The example we mean is whole life unit-linked policy providing a guarantee of benefits above the unit value on the death of the policyholder. We agree with the interpretation of exactly this contract but disagree with the last explanation "... when compared with the same contract without such a guarantee." We think the benefit to the beneficiary is discernible financial advantage without the excess of the unit value part. Rather the excess may not be discernible but the whole benefit must be assessed.  The benefit can also be lower than the unit value in which case the policy might be credited with the mortality credit.</t>
  </si>
  <si>
    <t>This article doesn't give any additional information over and above the DA. We recommed that it be removed. The reference Article 26(1) of the draft Implementing Measures should be Article 26 of the draft Delegated Acts.</t>
  </si>
  <si>
    <t>Article DA.262(5) concerns non-life. However only certain life business is discussed. Non-life has also financial parameters. We assume that the sensitivities mean the risk scenarios of the capital requirement and no further sensistivities are required. We believe it is sufficient to cover more granular sensitivity analysis annually.</t>
  </si>
  <si>
    <t>We note that the allocation of the risk margin to the LOB's is not necessary for the solvency requirements but only for reporting purposes. Therefore, this allocation is not a very important issue in the context of Solvency II and lighter requirement should be applied to the allocation than to the whole risk margin calculation. (Note: there might be some impact from the allocation to own funds for the different parts of the composite undertaking.)</t>
  </si>
  <si>
    <t>It could be clarified what is meant by ’necessary information’? E.g. if a company can assure that all the information needed to cover SCR-calculation, market values and needs to cover proper risk management and internal control procedures, could look through now be fulfilled without visability of all the underlying assets on the particular fund?</t>
  </si>
  <si>
    <t>guideline 3, only 1.20, 1.21 can be omitted</t>
  </si>
  <si>
    <t>guideline 5, 1.25 can be omitted (is implicitly already stated in 1.23 and 1.24)</t>
  </si>
  <si>
    <t>guideline 8 can be omitted - input is already mentioned in guideline 9 basically</t>
  </si>
  <si>
    <t>guideline 11, 1.34 to our point of view can be used as an interim solution prior to necessary it system enhancements. Otherwise, calculations might not be performed within the limited time scale set out by solvency II.</t>
  </si>
  <si>
    <t>guideline 12. 1.40 should be omitted. AF cannot guarantee that shortcomings will have been dealt with within a certain time period.</t>
  </si>
  <si>
    <t>guideline 16, 1.46 - 1.48 may present extreme hurdles as to the actual use of market data. Often, sources can be qualified as reliable, also over a fairly long time period. However, any step of the process of collecting, the checks applied by any third party cannot be reviewed by the AF. A much more principle oriented approach might be helpful here. So 1.46 - 1.48 might be replaced by</t>
  </si>
  <si>
    <t>"1.46a Before applying external data, the AF needs to consider the reliability of the source as well as accuracy, appropriateness and completeness of any third party's data.Furthermore, external data needs to be analysed to make sure data is suitable for the methodology used."</t>
  </si>
  <si>
    <t>We believe the level of detailed regulation is beyond scope. Certainly, in order to produce reliable calculations of both technical provision and SCR data quality needs to be high. Nonetheless, e.g. the AF will not be able to assure that future IT projects will deliver in time any necessary enhancement of data quality. Here, just like any other topic, it system updates for solvency reasons will compete with other it topics within an undertaking. So e.g. guideline 12, reference 1.40, definitely asks for too much. In order to achieve both a principle based and pragmatic approach, maybe the entire section can be shortened by omitting some of the very extensive paragraphs.</t>
  </si>
  <si>
    <t>Strategic participations should be treated in a manner consistent with other regulations (Basel 3, IFRS).</t>
  </si>
  <si>
    <t>Contracts boundaries may lead to various interpretations, and further examples could help. For instance, it would be valuable to be clear whether a 0% guaranteed interest rate is a discernible effect for a multifund life policy (guaranteed fund plus ucits) with a profit sharing system to be attributed annually to the policyholder, in addition to the ratchet effect.</t>
  </si>
  <si>
    <t>1.93</t>
  </si>
  <si>
    <t>"policies for valuation of assets": are they policies (to be approved politically?) or sometimes simply written technical procedures?</t>
  </si>
  <si>
    <t>We would suggest the two paragraphs could be simplified into "The Undertaking should keep a record of the internal audit function, retracing the audits undertaken and the findings they produced." The reason is that "working papers" should not be considered as approved documents.</t>
  </si>
  <si>
    <t>In the expression "independent review of the valuation method", does "independent" mean "external", or- as we would propose- either external (and independent) or internal (and independent)?</t>
  </si>
  <si>
    <t>EIOPA interpretation goes beyond draft delegated acts. In some countries, life premiums are not legally enforceable. It will imply BE calculations on periodic premium contracts will always be done as if the contract was reduced.  This is not the intended economic outcome.</t>
  </si>
  <si>
    <t>EIOPA could add a sentence asking  national supervisors to develop examples adapted to each national insurance contract laws.</t>
  </si>
  <si>
    <t>The guideline implies a difficulty about intragroup reinsurance. It may lead to an artificial mismatch inside a group and a difficulty for prudential consolidation.</t>
  </si>
  <si>
    <t>GL 3, GL 4, GL 5 and GL 6 should also apply to SCR calculations and involve the Risk management function.</t>
  </si>
  <si>
    <t>doing both calculations with and without shortcomings bring no simplifications.</t>
  </si>
  <si>
    <t>This introduces a limit to Delegated Act Article 28 when it distinguishes cash flows between future ones and not yet paid ones. The guideline should stay on a cash flow basis such as Article 28 asks be done. The same situation will occur for salvages and subrogations.</t>
  </si>
  <si>
    <t xml:space="preserve">It is not clear if criteria are cumulative or not. Is it an "and" principle or an "or" principle ? </t>
  </si>
  <si>
    <t>For some unit linked contracts, there is freedom for the insured to select the unit linked fund of their own choice, provided they have enough knowledge of financial markets. GL 34 should be amended to take into account this reality</t>
  </si>
  <si>
    <t>1.114</t>
  </si>
  <si>
    <t xml:space="preserve">the question is not only that AMSB is able to demonstrate understanding but also to challenge the valuations. EIOPA should consider addition of  "and challenge"
</t>
  </si>
  <si>
    <t xml:space="preserve">1.       1.46 of CP 14/017 requires that there should be a person within the undertaking who has overall responsibility for the outsourced key function and that person is the person responsible for the key function.  Text of 1.46:
“The undertaking should designate a person within the undertaking with overall responsibility for the outsourced key function who is fit and proper and possesses sufficient knowledge and experience regarding the outsourced key function to be able to challenge the performance and results of the service provider. This designated person is the person responsible for the key function according to Article 42 (2) of Solvency II that needs to be notified to the supervisory authority.”
2.       It is clear from 1.4 of CP 14/017 that the actuarial function is a key function.
3.       1.4 defines the person responsible for the key function as being the key function holder. 
1.46 could be interpreted as suggesting that the Actuarial Function Holder must be an internal appointment, even if the Actuarial Function is outsourced.  
We would welcome clarification on whether this is the intent, and on what is considered “sufficient knowledge and experience . . . to be able to challenge the performance and results of the service provider”.   Consider, for example, the situation where the Actuarial Function is entirely outsourced and the company does not employ any actuary or person with actuarial expertise.  Is it acceptable for a non-executive member of the Board to be responsible for assessing and challenging the performance and results of the service provider?  or must this responsibility be carried by someone who is directly employed by the company?  Presumably there is no requirement for the person who carries this responsibility to be an actuary, given that there is no requirement for the Actuarial Function Holder to be an actuary – is this presumption correct? </t>
  </si>
  <si>
    <t>The requirement for the four functions included in the system of goverance (risk management, compliance, actuarial and internal audit) is not explicitly stated in the Guidelines. This treatment differs from the Interim Terms, was there a particular reason for this approach?</t>
  </si>
  <si>
    <t xml:space="preserve">EIOPA could specify more clearly the possible criteria and/or candidates for ‘other’ key functions beyond risk management, compliance, internal audit and actuarial. Possible candidates could be CUO, CFO, COO and/or CIO. Possible criteria could be where these functions are not reporting to one of the 4 key function holders – and they could very well be at the same level in the company hierarchy.
</t>
  </si>
  <si>
    <t>The final 3 sentences should be removed in the interests of clarity as the term 'notification requirement' is introduced without adequate explanation.  The content is covered in paragraphs 1.6 and 1.7 more clearly and with adequate explanation.</t>
  </si>
  <si>
    <t>1.29 &amp; 2.9</t>
  </si>
  <si>
    <t>The words 'avoiding unnecessary overlaps' should be removed from the first sentence as the point is covered in the second sentence.</t>
  </si>
  <si>
    <t>Over only 2 sentences, reference is made to 'duties and responsibilities', 'tasks and responsibilities' and then 'duties'.  The first is consistent with the heading - the other 2 references should be made consistent, unless there is a reason for having them different.  Otherwise, the reader may waste time wondering why they are different.</t>
  </si>
  <si>
    <t xml:space="preserve">The guideline should make clear that the scope of the remuneration policy should include, but is not limited to, the items specified.  If (a) is to remain unchanged, (b) should come before (a). </t>
  </si>
  <si>
    <t>1.37 (a)</t>
  </si>
  <si>
    <t>Is the reference to 'service providers' intended to refer solely to outsourced service providers? All remuneration arrangements whether with internal or external parties should be structured to discourage excessive risk taking.  Moreover, a similar provision should be included in any guidelines on outsourcing policy.</t>
  </si>
  <si>
    <t>1.40</t>
  </si>
  <si>
    <t xml:space="preserve">In the case of a subsidiary of a group, putting in place a remuneration committee might be considered inappropriate. It is likely that the remuneration policy would be set at group level; a remuneration committee would in that situation not be in a position to design the policy. 
On the other hand, matters relating to the application of the policy to the undertaking’s business, review of the policy to ensure compatibility with Solvency II and with the undertaking’s operations or business environment, identifying of conflicts of interest and steps to address them, and assessment of the performance of the policy, all remain relevant to an AMSB of a subsidiary. 
</t>
  </si>
  <si>
    <t>1.44(a) &amp; 2.59(a)</t>
  </si>
  <si>
    <t>It might be more precise to say 'a description of the procedure for identifying  cases where notification is required and for notifying them to the supervisory authority'</t>
  </si>
  <si>
    <t>1.58(b)</t>
  </si>
  <si>
    <t xml:space="preserve">Insert the word 'techniques' after 'mitigation' </t>
  </si>
  <si>
    <t>1.60 &amp; 2.118</t>
  </si>
  <si>
    <t>"The undertaking should identify, assess and monitor the following situations":  We suggest that this should read "The undertaking should identify, assess, manage, monitor and report the following situations".</t>
  </si>
  <si>
    <t>1.60(a) &amp; 2.118</t>
  </si>
  <si>
    <t>The reference to 'correlation' between strategic / reputational risk and other material risks could be interpreted as requiring a quantitive assessment of the correlation of the risks in the statistical sense of the word. Given the difficulties of mathematically quantifying and/or modelling strategic / reputational risks, is the requirement that entities conduct a rigorous mathematical assessment or rather consider the interrelationship between strategic / reputational risks and other material risks?</t>
  </si>
  <si>
    <t>1.68(a) &amp; 2.144</t>
  </si>
  <si>
    <t xml:space="preserve">The language is circular and unclear. Suggest it should be amended to:
"the characteristics that justify, guarantee or affect the value of the assets and the possible events that could influence these characteristics"
</t>
  </si>
  <si>
    <t>1.69 &amp; 2.153</t>
  </si>
  <si>
    <t>Is 'determine' the correct word or should it be 'consider' or 'assess'?</t>
  </si>
  <si>
    <t>1.70 &amp; 2.153</t>
  </si>
  <si>
    <t>The undertaking is required to take into account any 'interest rate guarantees' in assessing the profitability of assets. We would suggest that that should be expanded to refer to 'any guarantees' whether related to interest rates or otherwise. Suggested revised text: When considering the profitability of assets, the undertaking should take into account where appropriate, any policyholder guarantees and any disclosed policy of future discretionary benefits and reasonable policyholders' expectations.</t>
  </si>
  <si>
    <t xml:space="preserve">It is not clear what is meant by “availability” of assets. Presumably, this is not for the purpose of determining the relevant tier; perhaps it relates to availability for purchase. The explanatory text does not appear to clarify the interpretation. </t>
  </si>
  <si>
    <t xml:space="preserve">1.83 (b)&amp;(c) </t>
  </si>
  <si>
    <t>As currently drafted only refers to cancellation or deferral of [planned] dividends. Suggest it be widened to refer to the instances in which distributions are "proposed, cancelled or deferred"</t>
  </si>
  <si>
    <t>This provision may be very difficult to apply in smaller internal audit teams and may discourage smaller firms from developing in- house internal audit functions. Suggest it be amended to say the undertaking should "consider rotating" staff assignments at "appropriate intervals"</t>
  </si>
  <si>
    <t xml:space="preserve">The restriction on carrying out an audit where the proposed auditor had performed the audited function ‘during the timeframe covered by the audit’ should be extended by a year. In this way the bias risk resulting from the close association with the area audited would be reduced further. </t>
  </si>
  <si>
    <t>1.93 &amp; 2.201</t>
  </si>
  <si>
    <t xml:space="preserve">Add text to the sentence to clarify that the period information should be retained. Suggest inserting at the end of the sentence "...for a minimum period of time specified by the regulatory authority." </t>
  </si>
  <si>
    <t>1.101 &amp; 2.219</t>
  </si>
  <si>
    <t xml:space="preserve">We suggest that the first sentence should be clarified as follows: The undertaking should ensure that the actuarial function reports any material deviations of actual experience from the projected best estimate assumptions to the AMSB.  We feel that it makes sense to report by each basis item (actual versus assumed), rather than just the deviation in the overall Best Estimate; however, the current wording (which does not include the word "assumptions") might be interpreted as the latter.   </t>
  </si>
  <si>
    <t>Section 10 Head-ing</t>
  </si>
  <si>
    <t>The scope of the section in relation to assets should be made clear: Does it relate to the valuation of all assets or only those assets representing liabilities other than technical provisions?</t>
  </si>
  <si>
    <t>1.105 (a) &amp; 2.241</t>
  </si>
  <si>
    <t xml:space="preserve">We suggest that the following text should be added at the end of 1.105.a). : ", based on the criteria defined within international accounting standards".  (As currently drafted, the terms "active" and "non-active" are used without definition). </t>
  </si>
  <si>
    <t>1.105 (f)</t>
  </si>
  <si>
    <t>This could be clearer - perhaps 'Independent review and verification of the valuation' or 'Independent review and verification of the model' - whichever is intended</t>
  </si>
  <si>
    <t>Head-ing</t>
  </si>
  <si>
    <t>Heading should be clearer - review of what and by whom?  Valuation or Data Quality?  Internal or External?  Independent?</t>
  </si>
  <si>
    <t>1.117 &amp; 2.282</t>
  </si>
  <si>
    <t>typo - expert's rather than experts'</t>
  </si>
  <si>
    <t>In the first sentence of this guideline some text is missing, between “critical or important functions or activities” and “and the service provider’s name”. Presumably the missing text relates to the activity being outsourced, the fitness and probity due diligence undertaken by the undertaking.</t>
  </si>
  <si>
    <t>The concept of avoiding risks that may be a threat is not consistent with the broader risk management terminology of SII. The provision should refer instead to processes to identify, assess, manage, monitor and report material concentration risks at group level.</t>
  </si>
  <si>
    <t>The second sentence might be taken as limiting the governance obligations of the subsidiary undertaking AMSB to the avoidance of compliance breaches when applying group-level decisions. Suggest the final sentence be amended to say such decisions have to be "evaluated, inter alia, to ensure etc.".</t>
  </si>
  <si>
    <t>Typo - 'committee ensures'</t>
  </si>
  <si>
    <t>2.64 2.65 2.66</t>
  </si>
  <si>
    <t>These paragraphs do not appear to belong to Guideline 14. They should perhaps form part of Guideline 15.</t>
  </si>
  <si>
    <t xml:space="preserve">It would be preferable for a specific timeframe to be set, to ensure that the assessment of an individual’s fitness or propriety is conducted with reasonable promptness. </t>
  </si>
  <si>
    <t xml:space="preserve">Supervisory authorities should set a standard timeframe in which to make an assessment. Companies with a commercial need to appoint an individual to an important post, and a requirement to fulfil the relevant regulatory requirements, should be able to expect a prompt assessment to minimise any potential uncertainty. </t>
  </si>
  <si>
    <t>2.180 (c)</t>
  </si>
  <si>
    <t>We suggest replacing "access to hardware, systems and data" with "access controls for hardware, systems and data".  The current wording implies that "access to hardware" is a control, whereas actually the "access controls" are the control.</t>
  </si>
  <si>
    <t>Should the words 'or verification' be removed from the first sentence?</t>
  </si>
  <si>
    <t>2.270</t>
  </si>
  <si>
    <t>typo - you should use undertaking's rather than undertakings'</t>
  </si>
  <si>
    <t>2.310 &amp; 2.311</t>
  </si>
  <si>
    <t xml:space="preserve">These paragraphs do not appear to be consistent. 2.310 refers to the fact that the notification process is “not necessarily” an approval process; 2.311 concerns the timeframe in which the supervisor will revert to the undertaking. This looks like an approval or a no-objection process; it is likely that the supervisor would not be happy if the undertaking were to proceed with the appointment before the supervisor was able to revert. Would the supervisor be able to require the undertaking to unwind the arrangement? This inconsistency should be clarified. 
The reference to “at least six weeks” in 2.311 is too vague. The timeframe should be specific. 
</t>
  </si>
  <si>
    <t>In a group environment it is possible that the greater risk could be from concentration risk within one of the group entities rather than within the group as a whole. This could arise because of decisions taken for tax or other reasons, causing investments to be focused in one entity rather than across entities. Is this adequately covered in the guidance for concentration risk within individual undertakings?</t>
  </si>
  <si>
    <t>2.322 &amp; 2.323</t>
  </si>
  <si>
    <t xml:space="preserve">It might be included in the guidance that, in the context of IGTs involving the supervised undertaking, that it would be good practice for the supervisor to be informed, well in advance of the execution of the transaction, of the transaction, the motivations, the expected outcomes etc.  </t>
  </si>
  <si>
    <t>The guidelines should require the ORSA policy to set out how the AMSB for that entity is constituted and who owns and takes responsibility for the ORSA process.</t>
  </si>
  <si>
    <t>The Actuarial function has a key role to play in determining the impact of different scenarios on the technical provisions and consequently on the SCR. This involvement is greater than implied by guidline 11.</t>
  </si>
  <si>
    <t xml:space="preserve">For entities using an internal model, the requirement to assess the assumptions behind the SCR should be addressed through the model validation standards. If further issues should be addressed through the ORSA (such as where the assumptions differ under the ORSA as a result of different timelines) it would be helpful to provide additional detail. </t>
  </si>
  <si>
    <t>Although direct comment to the capital add- on has been removed, it is not clear whether some action may be taken by supervisor if there is significant deviation from the SCR assumptions.</t>
  </si>
  <si>
    <t>Although we are aware a draft paper has been consulted upon, when will the final detail document outlining the Standard Formula assumptions be made available?</t>
  </si>
  <si>
    <t>2.70</t>
  </si>
  <si>
    <t>How are Groups expected to take account of any restrictions or challenges?  Via prudent margins, simplifications etc?</t>
  </si>
  <si>
    <t xml:space="preserve">Typo "In addition to the information required in 1.23 Guideline 7" - paragraph 1.23 is now under guideline 9. It is unclear whether the reference is to the requirements of guideline 7 or guideline 9. </t>
  </si>
  <si>
    <t xml:space="preserve">Part c) refers to the diversification effect assumed at the group level. Depending on the model structure there may not be an explicit assumption if the Group SCR is calculated as a whole and not as a combination of the solo SCRs. In this case there will still be implied diversification so maybe the wording should say the diversification 'assumed or implied' at the group level? 
For a group with EU and non-EU subsidiaries there may not be solo SCRs for the non-EU subs so comparing the group and sum of solo SCRs would not be possible to determine. 
</t>
  </si>
  <si>
    <t>Rather than explain how the subsidiary's AMSB is involved in the assessment process and approval of the outcome, the Group-wide ORSA report should demonstrate compliance with Guideline 2 at a solo entity level (for the solo entity ORSA results).</t>
  </si>
  <si>
    <t xml:space="preserve">Where the SCR of a third country entity is calculated using local rules, should the discussion of diversification be on the basis of the locally calculated SCR or an SCR calculated using the group approach and the group internal model?
</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</si>
</sst>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
      <sz val="11"/>
      <color rgb="FFFF0000"/>
      <name val="Verdana"/>
      <family val="2"/>
    </font>
    <font>
      <sz val="11"/>
      <color indexed="8"/>
      <name val="Verdana"/>
      <family val="2"/>
    </font>
    <font>
      <sz val="11"/>
      <color indexed="8"/>
      <name val="Calibri"/>
      <family val="2"/>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
      <patternFill patternType="solid">
        <fgColor rgb="FFFFFF00"/>
        <bgColor indexed="64"/>
      </patternFill>
    </fill>
  </fills>
  <borders count="5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hair">
        <color indexed="64"/>
      </bottom>
      <diagonal/>
    </border>
    <border>
      <left/>
      <right style="thin">
        <color auto="1"/>
      </right>
      <top/>
      <bottom style="dotted">
        <color auto="1"/>
      </bottom>
      <diagonal/>
    </border>
    <border>
      <left style="thin">
        <color auto="1"/>
      </left>
      <right style="thick">
        <color auto="1"/>
      </right>
      <top/>
      <bottom style="dotted">
        <color auto="1"/>
      </bottom>
      <diagonal/>
    </border>
    <border>
      <left style="thin">
        <color indexed="8"/>
      </left>
      <right style="thin">
        <color indexed="8"/>
      </right>
      <top style="thin">
        <color indexed="8"/>
      </top>
      <bottom style="thin">
        <color indexed="8"/>
      </bottom>
      <diagonal/>
    </border>
  </borders>
  <cellStyleXfs count="2">
    <xf numFmtId="0" fontId="0" fillId="0" borderId="0"/>
    <xf numFmtId="0" fontId="30" fillId="0" borderId="0"/>
  </cellStyleXfs>
  <cellXfs count="218">
    <xf numFmtId="0" fontId="0" fillId="0" borderId="0" xfId="0"/>
    <xf numFmtId="0" fontId="4" fillId="3" borderId="0" xfId="0" applyFont="1" applyFill="1" applyBorder="1" applyProtection="1"/>
    <xf numFmtId="0" fontId="4" fillId="3" borderId="0" xfId="0" applyFont="1" applyFill="1" applyBorder="1" applyAlignment="1" applyProtection="1">
      <alignment vertical="center"/>
    </xf>
    <xf numFmtId="0" fontId="4" fillId="3" borderId="0" xfId="0" applyFont="1" applyFill="1" applyBorder="1" applyAlignment="1" applyProtection="1">
      <alignment horizontal="left" vertical="center"/>
    </xf>
    <xf numFmtId="0" fontId="4" fillId="3" borderId="0" xfId="0" applyFont="1" applyFill="1" applyBorder="1" applyAlignment="1" applyProtection="1">
      <alignment horizontal="center" vertical="center"/>
    </xf>
    <xf numFmtId="0" fontId="4" fillId="0" borderId="0" xfId="0" applyFont="1" applyFill="1" applyBorder="1" applyProtection="1"/>
    <xf numFmtId="0" fontId="8" fillId="6" borderId="0" xfId="0" applyFont="1" applyFill="1" applyBorder="1" applyProtection="1"/>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7" fillId="4" borderId="7" xfId="0" applyFont="1" applyFill="1" applyBorder="1" applyAlignment="1" applyProtection="1">
      <alignment horizontal="left" vertical="center"/>
    </xf>
    <xf numFmtId="0" fontId="7" fillId="4" borderId="7"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xf>
    <xf numFmtId="0" fontId="6" fillId="4" borderId="7" xfId="0" applyFont="1" applyFill="1" applyBorder="1" applyAlignment="1" applyProtection="1">
      <alignment horizontal="center" vertical="center"/>
    </xf>
    <xf numFmtId="0" fontId="4" fillId="0" borderId="8" xfId="0" applyFont="1" applyFill="1" applyBorder="1" applyAlignment="1" applyProtection="1">
      <alignment vertical="center"/>
    </xf>
    <xf numFmtId="0" fontId="4" fillId="4" borderId="9" xfId="0" applyFont="1" applyFill="1" applyBorder="1" applyAlignment="1" applyProtection="1">
      <alignment horizontal="center" vertical="center"/>
    </xf>
    <xf numFmtId="0" fontId="4" fillId="0" borderId="15" xfId="0" applyFont="1" applyFill="1" applyBorder="1" applyProtection="1"/>
    <xf numFmtId="0" fontId="4" fillId="0" borderId="10" xfId="0" applyFont="1" applyFill="1" applyBorder="1" applyAlignment="1" applyProtection="1">
      <alignment vertical="center"/>
    </xf>
    <xf numFmtId="0" fontId="4" fillId="4" borderId="11" xfId="0" applyFont="1" applyFill="1" applyBorder="1" applyAlignment="1" applyProtection="1">
      <alignment horizontal="center" vertical="center"/>
    </xf>
    <xf numFmtId="0" fontId="4" fillId="0" borderId="16" xfId="0" applyFont="1" applyFill="1" applyBorder="1" applyProtection="1"/>
    <xf numFmtId="0" fontId="4" fillId="0" borderId="3" xfId="0" applyFont="1" applyFill="1" applyBorder="1" applyAlignment="1" applyProtection="1">
      <alignment horizontal="center"/>
    </xf>
    <xf numFmtId="0" fontId="4" fillId="0" borderId="4" xfId="0" applyFont="1" applyFill="1" applyBorder="1" applyProtection="1"/>
    <xf numFmtId="0" fontId="4" fillId="0" borderId="0" xfId="0" applyFont="1" applyFill="1" applyAlignment="1" applyProtection="1">
      <alignment horizontal="justify" vertical="center"/>
    </xf>
    <xf numFmtId="0" fontId="4" fillId="0" borderId="5" xfId="0" applyFont="1" applyFill="1" applyBorder="1" applyAlignment="1" applyProtection="1">
      <alignment horizontal="center"/>
    </xf>
    <xf numFmtId="0" fontId="4" fillId="0" borderId="6" xfId="0" applyFont="1" applyFill="1" applyBorder="1" applyProtection="1"/>
    <xf numFmtId="0" fontId="4" fillId="0" borderId="12" xfId="0" applyFont="1" applyFill="1" applyBorder="1" applyAlignment="1" applyProtection="1">
      <alignment vertical="center"/>
    </xf>
    <xf numFmtId="0" fontId="4" fillId="4" borderId="13" xfId="0" applyFont="1" applyFill="1" applyBorder="1" applyAlignment="1" applyProtection="1">
      <alignment horizontal="center" vertical="center"/>
    </xf>
    <xf numFmtId="0" fontId="4" fillId="0" borderId="17" xfId="0" applyFont="1" applyFill="1" applyBorder="1" applyProtection="1"/>
    <xf numFmtId="0" fontId="4" fillId="0" borderId="0" xfId="0" applyFont="1" applyFill="1" applyBorder="1" applyAlignment="1" applyProtection="1">
      <alignmen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11" xfId="0" applyFont="1" applyFill="1" applyBorder="1" applyAlignment="1" applyProtection="1">
      <alignment horizontal="left" vertical="center" wrapText="1"/>
      <protection locked="0"/>
    </xf>
    <xf numFmtId="0" fontId="4" fillId="0" borderId="11" xfId="0" applyFont="1" applyFill="1" applyBorder="1" applyAlignment="1" applyProtection="1">
      <alignment horizontal="center" vertical="center" wrapText="1"/>
      <protection locked="0"/>
    </xf>
    <xf numFmtId="0" fontId="4" fillId="0" borderId="11" xfId="0" applyFont="1" applyFill="1" applyBorder="1" applyAlignment="1" applyProtection="1">
      <alignment wrapText="1"/>
      <protection locked="0"/>
    </xf>
    <xf numFmtId="0" fontId="4" fillId="0" borderId="13"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protection locked="0"/>
    </xf>
    <xf numFmtId="0" fontId="4" fillId="0" borderId="13" xfId="0" applyFont="1" applyFill="1" applyBorder="1" applyAlignment="1" applyProtection="1">
      <alignment wrapText="1"/>
      <protection locked="0"/>
    </xf>
    <xf numFmtId="0" fontId="4" fillId="0" borderId="14"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9" xfId="0" applyFont="1" applyFill="1" applyBorder="1" applyAlignment="1" applyProtection="1">
      <alignment horizontal="center" vertical="center"/>
    </xf>
    <xf numFmtId="0" fontId="4" fillId="5" borderId="11"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4" xfId="0" applyFont="1" applyFill="1" applyBorder="1" applyAlignment="1" applyProtection="1">
      <alignment vertical="center"/>
    </xf>
    <xf numFmtId="0" fontId="4" fillId="5" borderId="9" xfId="0" applyFont="1" applyFill="1" applyBorder="1" applyAlignment="1" applyProtection="1">
      <alignment horizontal="center" vertical="center" wrapText="1"/>
    </xf>
    <xf numFmtId="0" fontId="9" fillId="4" borderId="7" xfId="0" applyFont="1" applyFill="1" applyBorder="1" applyAlignment="1" applyProtection="1">
      <alignment horizontal="center" vertical="center"/>
    </xf>
    <xf numFmtId="0" fontId="4" fillId="0" borderId="6" xfId="0" applyFont="1" applyFill="1" applyBorder="1" applyAlignment="1" applyProtection="1">
      <alignment vertical="center"/>
    </xf>
    <xf numFmtId="0" fontId="5" fillId="4" borderId="7" xfId="0" applyFont="1" applyFill="1" applyBorder="1" applyProtection="1"/>
    <xf numFmtId="0" fontId="1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5"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25" xfId="0" applyFont="1" applyFill="1" applyBorder="1" applyAlignment="1">
      <alignment horizontal="center" vertical="center" wrapText="1"/>
    </xf>
    <xf numFmtId="0" fontId="5" fillId="0" borderId="7"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right" vertical="center"/>
    </xf>
    <xf numFmtId="0" fontId="8" fillId="6" borderId="0" xfId="0" applyFont="1" applyFill="1" applyBorder="1" applyAlignment="1" applyProtection="1">
      <alignment vertical="center"/>
    </xf>
    <xf numFmtId="0" fontId="4" fillId="0" borderId="15" xfId="0" applyFont="1" applyFill="1" applyBorder="1" applyAlignment="1" applyProtection="1">
      <alignment vertical="center"/>
    </xf>
    <xf numFmtId="0" fontId="4" fillId="0" borderId="16" xfId="0" applyFont="1" applyFill="1" applyBorder="1" applyAlignment="1" applyProtection="1">
      <alignment vertical="center"/>
    </xf>
    <xf numFmtId="0" fontId="3" fillId="0" borderId="0" xfId="0" applyFont="1" applyFill="1" applyBorder="1" applyAlignment="1" applyProtection="1">
      <alignment vertical="center"/>
    </xf>
    <xf numFmtId="0" fontId="4" fillId="0" borderId="17" xfId="0" applyFont="1" applyFill="1" applyBorder="1" applyAlignment="1" applyProtection="1">
      <alignment vertical="center"/>
    </xf>
    <xf numFmtId="0" fontId="19" fillId="3" borderId="0" xfId="0" applyFont="1" applyFill="1" applyBorder="1" applyAlignment="1" applyProtection="1">
      <alignment horizontal="right" vertical="center"/>
    </xf>
    <xf numFmtId="0" fontId="3" fillId="0" borderId="0" xfId="0" applyFont="1" applyFill="1" applyBorder="1" applyAlignment="1" applyProtection="1">
      <alignment horizontal="center" vertical="center"/>
    </xf>
    <xf numFmtId="0" fontId="5" fillId="4" borderId="24" xfId="0" applyFont="1" applyFill="1" applyBorder="1" applyProtection="1"/>
    <xf numFmtId="0" fontId="3" fillId="0" borderId="0" xfId="0" applyFont="1" applyFill="1" applyAlignment="1" applyProtection="1">
      <alignment horizontal="justify" vertical="center"/>
    </xf>
    <xf numFmtId="0" fontId="5" fillId="4" borderId="24" xfId="0" applyFont="1" applyFill="1" applyBorder="1" applyAlignment="1" applyProtection="1">
      <alignment vertical="center"/>
    </xf>
    <xf numFmtId="0" fontId="10" fillId="3" borderId="0" xfId="0" applyFont="1" applyFill="1" applyAlignment="1">
      <alignment vertical="center"/>
    </xf>
    <xf numFmtId="0" fontId="11" fillId="0" borderId="0" xfId="0" applyFont="1" applyAlignment="1">
      <alignment vertical="center"/>
    </xf>
    <xf numFmtId="0" fontId="10" fillId="3" borderId="0" xfId="0" applyFont="1" applyFill="1" applyAlignment="1">
      <alignment horizontal="right" vertical="center"/>
    </xf>
    <xf numFmtId="0" fontId="13" fillId="4" borderId="7"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0" fillId="3" borderId="0" xfId="0" applyFont="1" applyFill="1" applyBorder="1" applyAlignment="1">
      <alignment vertical="center"/>
    </xf>
    <xf numFmtId="0" fontId="10" fillId="2" borderId="23" xfId="0" applyFont="1" applyFill="1" applyBorder="1" applyAlignment="1" applyProtection="1">
      <alignment vertical="center"/>
      <protection locked="0"/>
    </xf>
    <xf numFmtId="0" fontId="2" fillId="0" borderId="4"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Alignment="1" applyProtection="1">
      <alignment horizontal="justify" vertical="center"/>
    </xf>
    <xf numFmtId="0" fontId="23" fillId="3" borderId="0" xfId="0" applyFont="1" applyFill="1" applyAlignment="1">
      <alignment vertical="center"/>
    </xf>
    <xf numFmtId="0" fontId="23" fillId="3" borderId="0" xfId="0" applyFont="1" applyFill="1" applyAlignment="1">
      <alignment horizontal="right" vertical="center"/>
    </xf>
    <xf numFmtId="0" fontId="22" fillId="3" borderId="0" xfId="0" applyFont="1" applyFill="1" applyAlignment="1">
      <alignment horizontal="left" vertical="center" wrapText="1"/>
    </xf>
    <xf numFmtId="0" fontId="2" fillId="0" borderId="9" xfId="0" applyFont="1" applyFill="1" applyBorder="1" applyAlignment="1" applyProtection="1">
      <alignment horizontal="center" vertical="center" wrapText="1"/>
      <protection locked="0"/>
    </xf>
    <xf numFmtId="0" fontId="4" fillId="0" borderId="36" xfId="0" applyFont="1" applyFill="1" applyBorder="1" applyAlignment="1" applyProtection="1">
      <alignment horizontal="center" vertical="center" wrapText="1"/>
      <protection locked="0"/>
    </xf>
    <xf numFmtId="0" fontId="4" fillId="0" borderId="37" xfId="0" applyFont="1" applyFill="1" applyBorder="1" applyAlignment="1" applyProtection="1">
      <alignment horizontal="center" vertical="center" wrapText="1"/>
      <protection locked="0"/>
    </xf>
    <xf numFmtId="0" fontId="4" fillId="0" borderId="34"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xf>
    <xf numFmtId="0" fontId="2" fillId="0" borderId="11"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0" fontId="4" fillId="0" borderId="39" xfId="0" applyFont="1" applyFill="1" applyBorder="1" applyAlignment="1" applyProtection="1">
      <alignment horizontal="center" vertical="center"/>
    </xf>
    <xf numFmtId="0" fontId="4" fillId="0" borderId="40" xfId="0" applyFont="1" applyFill="1" applyBorder="1" applyAlignment="1" applyProtection="1">
      <alignment horizontal="center" vertical="center"/>
    </xf>
    <xf numFmtId="0" fontId="2" fillId="0" borderId="2" xfId="0" applyFont="1" applyFill="1" applyBorder="1" applyAlignment="1" applyProtection="1">
      <alignment vertical="center"/>
    </xf>
    <xf numFmtId="0" fontId="4" fillId="0" borderId="8"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36" xfId="0" applyFont="1" applyFill="1" applyBorder="1" applyAlignment="1" applyProtection="1">
      <alignment horizontal="center" vertical="center"/>
    </xf>
    <xf numFmtId="0" fontId="4" fillId="0" borderId="37"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4" fillId="0" borderId="11" xfId="0" applyFont="1" applyFill="1" applyBorder="1" applyAlignment="1" applyProtection="1">
      <alignment horizontal="left" vertical="center" wrapText="1"/>
    </xf>
    <xf numFmtId="0" fontId="4" fillId="0" borderId="13" xfId="0" applyFont="1" applyFill="1" applyBorder="1" applyAlignment="1" applyProtection="1">
      <alignment horizontal="left" vertical="center" wrapText="1"/>
    </xf>
    <xf numFmtId="0" fontId="4" fillId="0" borderId="11"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41" xfId="0" applyFont="1" applyFill="1" applyBorder="1" applyAlignment="1" applyProtection="1">
      <alignment horizontal="left" vertical="center" wrapText="1"/>
      <protection locked="0"/>
    </xf>
    <xf numFmtId="0" fontId="4" fillId="0" borderId="41" xfId="0" applyFont="1" applyFill="1" applyBorder="1" applyAlignment="1" applyProtection="1">
      <alignment horizontal="center" vertical="center" wrapText="1"/>
      <protection locked="0"/>
    </xf>
    <xf numFmtId="0" fontId="4" fillId="0" borderId="41" xfId="0" applyFont="1" applyFill="1" applyBorder="1" applyAlignment="1" applyProtection="1">
      <alignment horizontal="center" vertical="center"/>
    </xf>
    <xf numFmtId="0" fontId="22" fillId="3" borderId="0" xfId="0" applyFont="1" applyFill="1" applyBorder="1" applyAlignment="1">
      <alignment vertical="center"/>
    </xf>
    <xf numFmtId="0" fontId="22" fillId="3" borderId="0" xfId="0" applyFont="1" applyFill="1" applyAlignment="1">
      <alignment horizontal="left" vertical="center"/>
    </xf>
    <xf numFmtId="0" fontId="10" fillId="3" borderId="0" xfId="0" applyFont="1" applyFill="1" applyAlignment="1">
      <alignment horizontal="left" vertical="center"/>
    </xf>
    <xf numFmtId="0" fontId="26" fillId="5" borderId="36" xfId="0" applyFont="1" applyFill="1" applyBorder="1" applyAlignment="1" applyProtection="1">
      <alignment horizontal="center" vertical="center" wrapText="1"/>
    </xf>
    <xf numFmtId="0" fontId="26" fillId="5" borderId="37" xfId="0" applyFont="1" applyFill="1" applyBorder="1" applyAlignment="1" applyProtection="1">
      <alignment horizontal="center" vertical="center" wrapText="1"/>
    </xf>
    <xf numFmtId="0" fontId="26" fillId="5" borderId="34" xfId="0" applyFont="1" applyFill="1" applyBorder="1" applyAlignment="1" applyProtection="1">
      <alignment horizontal="center" vertical="center" wrapText="1"/>
    </xf>
    <xf numFmtId="0" fontId="4" fillId="5" borderId="36" xfId="0" applyFont="1" applyFill="1" applyBorder="1" applyAlignment="1" applyProtection="1">
      <alignment horizontal="center" vertical="center" wrapText="1"/>
    </xf>
    <xf numFmtId="0" fontId="4" fillId="5" borderId="37" xfId="0" applyFont="1" applyFill="1" applyBorder="1" applyAlignment="1" applyProtection="1">
      <alignment horizontal="center" vertical="center" wrapText="1"/>
    </xf>
    <xf numFmtId="0" fontId="4" fillId="5" borderId="34" xfId="0" applyFont="1" applyFill="1" applyBorder="1" applyAlignment="1" applyProtection="1">
      <alignment horizontal="center" vertical="center" wrapText="1"/>
    </xf>
    <xf numFmtId="0" fontId="4" fillId="0" borderId="37" xfId="0" applyFont="1" applyFill="1" applyBorder="1" applyAlignment="1" applyProtection="1">
      <alignment horizontal="left" vertical="center" wrapText="1"/>
      <protection locked="0"/>
    </xf>
    <xf numFmtId="0" fontId="4" fillId="0" borderId="34" xfId="0" applyFont="1" applyFill="1" applyBorder="1" applyAlignment="1" applyProtection="1">
      <alignment horizontal="left" vertical="center" wrapText="1"/>
      <protection locked="0"/>
    </xf>
    <xf numFmtId="0" fontId="0" fillId="0" borderId="0" xfId="0" applyBorder="1"/>
    <xf numFmtId="0" fontId="4" fillId="0" borderId="0" xfId="0" applyFont="1" applyFill="1" applyBorder="1" applyAlignment="1" applyProtection="1">
      <alignment horizontal="justify" vertical="center"/>
    </xf>
    <xf numFmtId="14" fontId="10" fillId="3" borderId="0" xfId="0" applyNumberFormat="1" applyFont="1" applyFill="1" applyAlignment="1">
      <alignment vertical="center"/>
    </xf>
    <xf numFmtId="0" fontId="4" fillId="0" borderId="42" xfId="0" applyFont="1" applyFill="1" applyBorder="1" applyAlignment="1" applyProtection="1">
      <alignment vertical="top" wrapText="1"/>
      <protection locked="0"/>
    </xf>
    <xf numFmtId="0" fontId="4" fillId="0" borderId="43" xfId="0" applyFont="1" applyFill="1" applyBorder="1" applyAlignment="1" applyProtection="1">
      <alignment vertical="top"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9" xfId="0" applyFont="1" applyFill="1" applyBorder="1" applyAlignment="1" applyProtection="1">
      <alignment vertical="center" wrapText="1"/>
      <protection locked="0"/>
    </xf>
    <xf numFmtId="0" fontId="21" fillId="0" borderId="0" xfId="0" applyFont="1" applyAlignment="1">
      <alignment horizontal="justify" vertical="center"/>
    </xf>
    <xf numFmtId="0" fontId="21" fillId="0" borderId="0" xfId="0" applyFont="1" applyAlignment="1">
      <alignment vertical="center"/>
    </xf>
    <xf numFmtId="0" fontId="27"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2" fillId="0" borderId="1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0" fontId="4" fillId="0" borderId="47" xfId="0" applyFont="1" applyFill="1" applyBorder="1" applyAlignment="1" applyProtection="1">
      <alignment horizontal="center" vertical="center"/>
    </xf>
    <xf numFmtId="0" fontId="4" fillId="0" borderId="48" xfId="0" applyFont="1" applyFill="1" applyBorder="1" applyAlignment="1" applyProtection="1">
      <alignment vertical="center"/>
    </xf>
    <xf numFmtId="0" fontId="1" fillId="0" borderId="0" xfId="0" applyFont="1" applyFill="1" applyBorder="1" applyAlignment="1" applyProtection="1">
      <alignment horizontal="center" vertical="center" wrapText="1"/>
    </xf>
    <xf numFmtId="0" fontId="28" fillId="3" borderId="0" xfId="0" applyFont="1" applyFill="1" applyBorder="1" applyAlignment="1" applyProtection="1">
      <alignment vertical="center"/>
    </xf>
    <xf numFmtId="3" fontId="1" fillId="0" borderId="11" xfId="0" quotePrefix="1" applyNumberFormat="1" applyFont="1" applyFill="1" applyBorder="1" applyAlignment="1" applyProtection="1">
      <alignment horizontal="center" vertical="center" wrapText="1"/>
      <protection locked="0"/>
    </xf>
    <xf numFmtId="0" fontId="1" fillId="0" borderId="11" xfId="0" applyFont="1" applyFill="1" applyBorder="1" applyAlignment="1" applyProtection="1">
      <alignment horizontal="left" vertical="center" wrapText="1"/>
      <protection locked="0"/>
    </xf>
    <xf numFmtId="0" fontId="1" fillId="0" borderId="11"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left" vertical="center" wrapText="1"/>
      <protection locked="0"/>
    </xf>
    <xf numFmtId="0" fontId="1" fillId="0" borderId="11"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left" vertical="center" wrapText="1"/>
      <protection locked="0"/>
    </xf>
    <xf numFmtId="0" fontId="1" fillId="0" borderId="11" xfId="0" applyFont="1" applyFill="1" applyBorder="1" applyAlignment="1" applyProtection="1">
      <alignment horizontal="center" vertical="center" wrapText="1"/>
      <protection locked="0"/>
    </xf>
    <xf numFmtId="16" fontId="1" fillId="0" borderId="11" xfId="0" quotePrefix="1" applyNumberFormat="1" applyFont="1" applyFill="1" applyBorder="1" applyAlignment="1" applyProtection="1">
      <alignment horizontal="center" vertical="center" wrapText="1"/>
      <protection locked="0"/>
    </xf>
    <xf numFmtId="3" fontId="1" fillId="0" borderId="11" xfId="0" applyNumberFormat="1" applyFont="1" applyFill="1" applyBorder="1" applyAlignment="1" applyProtection="1">
      <alignment horizontal="center" vertical="center" wrapText="1"/>
      <protection locked="0"/>
    </xf>
    <xf numFmtId="0" fontId="1" fillId="0" borderId="9"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center" vertical="center" wrapText="1"/>
      <protection locked="0"/>
    </xf>
    <xf numFmtId="0" fontId="1" fillId="0" borderId="9" xfId="0" quotePrefix="1" applyFont="1" applyFill="1" applyBorder="1" applyAlignment="1" applyProtection="1">
      <alignment horizontal="center" vertical="center" wrapText="1"/>
      <protection locked="0"/>
    </xf>
    <xf numFmtId="0" fontId="1" fillId="0" borderId="45" xfId="0" applyFont="1" applyFill="1" applyBorder="1" applyAlignment="1" applyProtection="1">
      <alignment horizontal="center" vertical="center" wrapText="1"/>
      <protection locked="0"/>
    </xf>
    <xf numFmtId="0" fontId="1" fillId="0" borderId="27" xfId="0" applyFont="1" applyFill="1" applyBorder="1" applyAlignment="1" applyProtection="1">
      <alignment horizontal="center" vertical="center" wrapText="1"/>
      <protection locked="0"/>
    </xf>
    <xf numFmtId="0" fontId="1" fillId="0" borderId="46" xfId="0" applyFont="1" applyFill="1" applyBorder="1" applyAlignment="1" applyProtection="1">
      <alignment horizontal="center" vertical="center" wrapText="1"/>
      <protection locked="0"/>
    </xf>
    <xf numFmtId="0" fontId="1" fillId="0" borderId="11" xfId="0" quotePrefix="1" applyFont="1" applyFill="1" applyBorder="1" applyAlignment="1" applyProtection="1">
      <alignment horizontal="center" vertical="center" wrapText="1"/>
      <protection locked="0"/>
    </xf>
    <xf numFmtId="0" fontId="1" fillId="0" borderId="38" xfId="0" applyFont="1" applyFill="1" applyBorder="1" applyAlignment="1" applyProtection="1">
      <alignment horizontal="center" vertical="center" wrapText="1"/>
      <protection locked="0"/>
    </xf>
    <xf numFmtId="16" fontId="1" fillId="0" borderId="9" xfId="0" quotePrefix="1" applyNumberFormat="1" applyFont="1" applyFill="1" applyBorder="1" applyAlignment="1" applyProtection="1">
      <alignment horizontal="center" vertical="center" wrapText="1"/>
      <protection locked="0"/>
    </xf>
    <xf numFmtId="17" fontId="1" fillId="0" borderId="11" xfId="0" quotePrefix="1" applyNumberFormat="1" applyFont="1" applyFill="1" applyBorder="1" applyAlignment="1" applyProtection="1">
      <alignment horizontal="center" vertical="center" wrapText="1"/>
      <protection locked="0"/>
    </xf>
    <xf numFmtId="0" fontId="1" fillId="0" borderId="11" xfId="0" applyFont="1" applyFill="1" applyBorder="1" applyAlignment="1" applyProtection="1">
      <alignment horizontal="left" vertical="center" wrapText="1"/>
      <protection locked="0"/>
    </xf>
    <xf numFmtId="0" fontId="1" fillId="0" borderId="11" xfId="0" applyFont="1" applyFill="1" applyBorder="1" applyAlignment="1" applyProtection="1">
      <alignment horizontal="center" vertical="center" wrapText="1"/>
      <protection locked="0"/>
    </xf>
    <xf numFmtId="16" fontId="1" fillId="0" borderId="11" xfId="0" quotePrefix="1" applyNumberFormat="1" applyFont="1" applyFill="1" applyBorder="1" applyAlignment="1" applyProtection="1">
      <alignment horizontal="center" vertical="center" wrapText="1"/>
      <protection locked="0"/>
    </xf>
    <xf numFmtId="3" fontId="4" fillId="0" borderId="11" xfId="0" applyNumberFormat="1" applyFont="1" applyFill="1" applyBorder="1" applyAlignment="1" applyProtection="1">
      <alignment horizontal="center" vertical="center" wrapText="1"/>
      <protection locked="0"/>
    </xf>
    <xf numFmtId="0" fontId="1" fillId="0" borderId="37" xfId="0" applyFont="1" applyFill="1" applyBorder="1" applyAlignment="1" applyProtection="1">
      <alignment horizontal="left" vertical="center" wrapText="1"/>
      <protection locked="0"/>
    </xf>
    <xf numFmtId="0" fontId="1" fillId="0" borderId="11" xfId="0" applyFont="1" applyFill="1" applyBorder="1" applyAlignment="1" applyProtection="1">
      <alignment wrapText="1"/>
      <protection locked="0"/>
    </xf>
    <xf numFmtId="14" fontId="10" fillId="2" borderId="7" xfId="0" applyNumberFormat="1" applyFont="1" applyFill="1" applyBorder="1" applyAlignment="1" applyProtection="1">
      <alignment vertical="center"/>
      <protection locked="0"/>
    </xf>
    <xf numFmtId="0" fontId="10" fillId="2" borderId="7" xfId="0" quotePrefix="1" applyFont="1" applyFill="1" applyBorder="1" applyAlignment="1" applyProtection="1">
      <alignment vertical="center"/>
      <protection locked="0"/>
    </xf>
    <xf numFmtId="3" fontId="1" fillId="0" borderId="9" xfId="0" applyNumberFormat="1" applyFont="1" applyFill="1" applyBorder="1" applyAlignment="1" applyProtection="1">
      <alignment horizontal="center" vertical="center" wrapText="1"/>
      <protection locked="0"/>
    </xf>
    <xf numFmtId="17" fontId="1" fillId="0" borderId="11" xfId="0" applyNumberFormat="1" applyFont="1" applyFill="1" applyBorder="1" applyAlignment="1" applyProtection="1">
      <alignment horizontal="center" vertical="center" wrapText="1"/>
      <protection locked="0"/>
    </xf>
    <xf numFmtId="0" fontId="29" fillId="0" borderId="37" xfId="0" applyFont="1" applyFill="1" applyBorder="1" applyAlignment="1" applyProtection="1">
      <alignment horizontal="left" vertical="center" wrapText="1"/>
      <protection locked="0"/>
    </xf>
    <xf numFmtId="0" fontId="29" fillId="0" borderId="11" xfId="0" applyFont="1" applyFill="1" applyBorder="1" applyAlignment="1" applyProtection="1">
      <alignment horizontal="center" vertical="center" wrapText="1"/>
      <protection locked="0"/>
    </xf>
    <xf numFmtId="0" fontId="1" fillId="0" borderId="42" xfId="0" applyFont="1" applyFill="1" applyBorder="1" applyAlignment="1" applyProtection="1">
      <alignment vertical="center" wrapText="1"/>
      <protection locked="0"/>
    </xf>
    <xf numFmtId="0" fontId="29" fillId="0" borderId="42" xfId="0" applyFont="1" applyFill="1" applyBorder="1" applyAlignment="1" applyProtection="1">
      <alignment vertical="top" wrapText="1"/>
      <protection locked="0"/>
    </xf>
    <xf numFmtId="0" fontId="1" fillId="0" borderId="11" xfId="0" applyFont="1" applyFill="1" applyBorder="1" applyAlignment="1" applyProtection="1">
      <alignment vertical="top" wrapText="1"/>
      <protection locked="0"/>
    </xf>
    <xf numFmtId="0" fontId="1" fillId="0" borderId="36" xfId="0" applyFont="1" applyFill="1" applyBorder="1" applyAlignment="1" applyProtection="1">
      <alignment horizontal="left" vertical="top" wrapText="1"/>
      <protection locked="0"/>
    </xf>
    <xf numFmtId="0" fontId="1" fillId="0" borderId="9" xfId="0" applyFont="1" applyFill="1" applyBorder="1" applyAlignment="1" applyProtection="1">
      <alignment horizontal="center" vertical="top" wrapText="1"/>
      <protection locked="0"/>
    </xf>
    <xf numFmtId="0" fontId="1" fillId="0" borderId="9" xfId="0" applyFont="1" applyFill="1" applyBorder="1" applyAlignment="1" applyProtection="1">
      <alignment vertical="top" wrapText="1"/>
      <protection locked="0"/>
    </xf>
    <xf numFmtId="0" fontId="1" fillId="0" borderId="37" xfId="0" applyFont="1" applyFill="1" applyBorder="1" applyAlignment="1" applyProtection="1">
      <alignment horizontal="left" vertical="top" wrapText="1"/>
      <protection locked="0"/>
    </xf>
    <xf numFmtId="0" fontId="1" fillId="0" borderId="11" xfId="0" applyFont="1" applyFill="1" applyBorder="1" applyAlignment="1" applyProtection="1">
      <alignment horizontal="center" vertical="top" wrapText="1"/>
      <protection locked="0"/>
    </xf>
    <xf numFmtId="0" fontId="1" fillId="0" borderId="11" xfId="0" quotePrefix="1" applyFont="1" applyFill="1" applyBorder="1" applyAlignment="1" applyProtection="1">
      <alignment horizontal="center" vertical="top" wrapText="1"/>
      <protection locked="0"/>
    </xf>
    <xf numFmtId="0" fontId="1" fillId="0" borderId="11" xfId="0" quotePrefix="1" applyFont="1" applyFill="1" applyBorder="1" applyAlignment="1" applyProtection="1">
      <alignment vertical="top" wrapText="1"/>
      <protection locked="0"/>
    </xf>
    <xf numFmtId="0" fontId="1" fillId="7" borderId="37" xfId="0" applyFont="1" applyFill="1" applyBorder="1" applyAlignment="1" applyProtection="1">
      <alignment horizontal="left" vertical="top" wrapText="1"/>
      <protection locked="0"/>
    </xf>
    <xf numFmtId="0" fontId="1" fillId="7" borderId="11" xfId="0" applyFont="1" applyFill="1" applyBorder="1" applyAlignment="1" applyProtection="1">
      <alignment horizontal="center" vertical="top" wrapText="1"/>
      <protection locked="0"/>
    </xf>
    <xf numFmtId="0" fontId="1" fillId="7" borderId="11" xfId="0" quotePrefix="1" applyFont="1" applyFill="1" applyBorder="1" applyAlignment="1" applyProtection="1">
      <alignment vertical="top" wrapText="1"/>
      <protection locked="0"/>
    </xf>
    <xf numFmtId="0" fontId="1" fillId="7" borderId="11" xfId="0" applyFont="1" applyFill="1" applyBorder="1" applyAlignment="1" applyProtection="1">
      <alignment vertical="top" wrapText="1"/>
      <protection locked="0"/>
    </xf>
    <xf numFmtId="0" fontId="29" fillId="0" borderId="49" xfId="1" applyFont="1" applyFill="1" applyBorder="1" applyAlignment="1" applyProtection="1">
      <alignment horizontal="left" vertical="top" wrapText="1"/>
      <protection locked="0"/>
    </xf>
    <xf numFmtId="0" fontId="29" fillId="0" borderId="49" xfId="1" applyFont="1" applyFill="1" applyBorder="1" applyAlignment="1" applyProtection="1">
      <alignment horizontal="center" vertical="top" wrapText="1"/>
      <protection locked="0"/>
    </xf>
    <xf numFmtId="0" fontId="29" fillId="0" borderId="49" xfId="1" applyFont="1" applyFill="1" applyBorder="1" applyAlignment="1" applyProtection="1">
      <alignment vertical="top" wrapText="1"/>
      <protection locked="0"/>
    </xf>
    <xf numFmtId="0" fontId="1" fillId="7" borderId="11" xfId="0" applyFont="1" applyFill="1" applyBorder="1" applyAlignment="1" applyProtection="1">
      <alignment horizontal="left" vertical="top" wrapText="1"/>
      <protection locked="0"/>
    </xf>
    <xf numFmtId="0" fontId="29" fillId="7" borderId="49" xfId="1" applyFont="1" applyFill="1" applyBorder="1" applyAlignment="1" applyProtection="1">
      <alignment vertical="top" wrapText="1"/>
      <protection locked="0"/>
    </xf>
    <xf numFmtId="0" fontId="29" fillId="7" borderId="49" xfId="1" applyFont="1" applyFill="1" applyBorder="1" applyAlignment="1" applyProtection="1">
      <alignment horizontal="left" vertical="top" wrapText="1"/>
      <protection locked="0"/>
    </xf>
    <xf numFmtId="0" fontId="29" fillId="7" borderId="49" xfId="1" applyFont="1" applyFill="1" applyBorder="1" applyAlignment="1" applyProtection="1">
      <alignment horizontal="center" vertical="top" wrapText="1"/>
      <protection locked="0"/>
    </xf>
    <xf numFmtId="0" fontId="29" fillId="7" borderId="49" xfId="1" quotePrefix="1" applyFont="1" applyFill="1" applyBorder="1" applyAlignment="1" applyProtection="1">
      <alignment horizontal="center" vertical="top" wrapText="1"/>
      <protection locked="0"/>
    </xf>
    <xf numFmtId="0" fontId="4" fillId="3" borderId="0" xfId="0" applyFont="1" applyFill="1" applyBorder="1" applyAlignment="1" applyProtection="1">
      <alignment vertical="top"/>
    </xf>
    <xf numFmtId="0" fontId="5" fillId="4" borderId="24" xfId="0" applyFont="1" applyFill="1" applyBorder="1" applyAlignment="1" applyProtection="1">
      <alignment vertical="top"/>
    </xf>
    <xf numFmtId="0" fontId="9" fillId="4" borderId="7" xfId="0" applyFont="1" applyFill="1" applyBorder="1" applyAlignment="1" applyProtection="1">
      <alignment horizontal="center" vertical="top"/>
    </xf>
    <xf numFmtId="0" fontId="4" fillId="0" borderId="11" xfId="0" applyFont="1" applyFill="1" applyBorder="1" applyAlignment="1" applyProtection="1">
      <alignment vertical="top" wrapText="1"/>
      <protection locked="0"/>
    </xf>
    <xf numFmtId="0" fontId="4" fillId="0" borderId="13" xfId="0" applyFont="1" applyFill="1" applyBorder="1" applyAlignment="1" applyProtection="1">
      <alignment vertical="top" wrapText="1"/>
      <protection locked="0"/>
    </xf>
    <xf numFmtId="0" fontId="4" fillId="0" borderId="0" xfId="0" applyFont="1" applyFill="1" applyBorder="1" applyAlignment="1" applyProtection="1">
      <alignment vertical="top"/>
    </xf>
    <xf numFmtId="0" fontId="5" fillId="4" borderId="7" xfId="0" applyFont="1" applyFill="1" applyBorder="1" applyAlignment="1" applyProtection="1">
      <alignment vertical="top"/>
    </xf>
    <xf numFmtId="0" fontId="1" fillId="0" borderId="0" xfId="0" applyFont="1" applyFill="1" applyBorder="1" applyAlignment="1" applyProtection="1">
      <alignment vertical="top" wrapText="1"/>
      <protection locked="0"/>
    </xf>
    <xf numFmtId="0" fontId="22" fillId="3" borderId="0" xfId="0" applyFont="1" applyFill="1" applyAlignment="1">
      <alignment horizontal="left" vertical="center" wrapText="1"/>
    </xf>
    <xf numFmtId="0" fontId="10" fillId="3" borderId="44" xfId="0" applyFont="1" applyFill="1" applyBorder="1" applyAlignment="1">
      <alignment horizontal="center" vertical="center" wrapText="1"/>
    </xf>
    <xf numFmtId="0" fontId="10" fillId="2" borderId="20" xfId="0" applyFont="1" applyFill="1" applyBorder="1" applyAlignment="1" applyProtection="1">
      <alignment horizontal="left" vertical="center"/>
      <protection locked="0"/>
    </xf>
    <xf numFmtId="0" fontId="10" fillId="2" borderId="21" xfId="0" applyFont="1" applyFill="1" applyBorder="1" applyAlignment="1" applyProtection="1">
      <alignment horizontal="left" vertical="center"/>
      <protection locked="0"/>
    </xf>
    <xf numFmtId="0" fontId="10" fillId="2" borderId="22" xfId="0" applyFont="1" applyFill="1" applyBorder="1" applyAlignment="1" applyProtection="1">
      <alignment horizontal="left" vertical="center"/>
      <protection locked="0"/>
    </xf>
    <xf numFmtId="0" fontId="10" fillId="2" borderId="33" xfId="0" applyFont="1" applyFill="1" applyBorder="1" applyAlignment="1" applyProtection="1">
      <alignment horizontal="left" vertical="center"/>
      <protection locked="0"/>
    </xf>
    <xf numFmtId="0" fontId="10" fillId="2" borderId="29" xfId="0" applyFont="1" applyFill="1" applyBorder="1" applyAlignment="1" applyProtection="1">
      <alignment horizontal="left" vertical="center"/>
      <protection locked="0"/>
    </xf>
    <xf numFmtId="0" fontId="10" fillId="2" borderId="30" xfId="0" applyFont="1" applyFill="1" applyBorder="1" applyAlignment="1" applyProtection="1">
      <alignment horizontal="left" vertical="center"/>
      <protection locked="0"/>
    </xf>
    <xf numFmtId="0" fontId="10" fillId="2" borderId="35" xfId="0" applyFont="1" applyFill="1" applyBorder="1" applyAlignment="1" applyProtection="1">
      <alignment horizontal="left" vertical="center"/>
      <protection locked="0"/>
    </xf>
    <xf numFmtId="0" fontId="10" fillId="2" borderId="31" xfId="0" applyFont="1" applyFill="1" applyBorder="1" applyAlignment="1" applyProtection="1">
      <alignment horizontal="left" vertical="center"/>
      <protection locked="0"/>
    </xf>
    <xf numFmtId="0" fontId="10" fillId="2" borderId="32" xfId="0" applyFont="1" applyFill="1" applyBorder="1" applyAlignment="1" applyProtection="1">
      <alignment horizontal="left" vertical="center"/>
      <protection locked="0"/>
    </xf>
    <xf numFmtId="0" fontId="18" fillId="6" borderId="26" xfId="0" applyFont="1" applyFill="1" applyBorder="1" applyAlignment="1" applyProtection="1">
      <alignment horizontal="center" vertical="center" wrapText="1"/>
    </xf>
    <xf numFmtId="0" fontId="18" fillId="6" borderId="27" xfId="0" applyFont="1" applyFill="1" applyBorder="1" applyAlignment="1" applyProtection="1">
      <alignment horizontal="center" vertical="center" wrapText="1"/>
    </xf>
    <xf numFmtId="0" fontId="18" fillId="6" borderId="28" xfId="0" applyFont="1" applyFill="1" applyBorder="1" applyAlignment="1" applyProtection="1">
      <alignment horizontal="center" vertical="center" wrapText="1"/>
    </xf>
  </cellXfs>
  <cellStyles count="2">
    <cellStyle name="Excel Built-in Normal" xfId="1"/>
    <cellStyle name="Normal" xfId="0" builtinId="0"/>
  </cellStyles>
  <dxfs count="21">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FF00"/>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70" customWidth="1"/>
    <col min="2" max="2" width="11.140625" style="70" customWidth="1"/>
    <col min="3" max="3" width="24.42578125" style="70" customWidth="1"/>
    <col min="4" max="4" width="26.42578125" style="70" customWidth="1"/>
    <col min="5" max="6" width="9.140625" style="70" customWidth="1"/>
    <col min="7" max="7" width="24.140625" style="70" customWidth="1"/>
    <col min="8" max="8" width="5.42578125" style="70" customWidth="1"/>
    <col min="9" max="9" width="8" style="70" customWidth="1"/>
    <col min="10" max="10" width="21.42578125" style="70" customWidth="1"/>
    <col min="11" max="11" width="56.5703125" style="70" customWidth="1"/>
    <col min="12" max="12" width="13.85546875" style="70" customWidth="1"/>
    <col min="13" max="13" width="18.5703125" style="70" customWidth="1"/>
    <col min="14" max="14" width="9.140625" style="70" customWidth="1"/>
    <col min="15" max="15" width="0" style="70" hidden="1" customWidth="1"/>
    <col min="16" max="16384" width="9.140625" style="70" hidden="1"/>
  </cols>
  <sheetData>
    <row r="1" spans="1:14" ht="18.95" customHeight="1" x14ac:dyDescent="0.25">
      <c r="A1" s="69"/>
      <c r="B1" s="69"/>
      <c r="C1" s="69"/>
      <c r="D1" s="69"/>
      <c r="E1" s="69"/>
      <c r="F1" s="69"/>
      <c r="G1" s="69"/>
      <c r="H1" s="69"/>
      <c r="I1" s="69"/>
      <c r="J1" s="69"/>
      <c r="K1" s="69"/>
      <c r="L1" s="69"/>
      <c r="M1" s="69"/>
      <c r="N1" s="69"/>
    </row>
    <row r="2" spans="1:14" ht="18.95" customHeight="1" x14ac:dyDescent="0.25">
      <c r="A2" s="69"/>
      <c r="B2" s="69"/>
      <c r="C2" s="69"/>
      <c r="D2" s="69"/>
      <c r="E2" s="69"/>
      <c r="F2" s="69"/>
      <c r="G2" s="69"/>
      <c r="H2" s="69"/>
      <c r="I2" s="69"/>
      <c r="J2" s="69"/>
      <c r="K2" s="69"/>
      <c r="L2" s="69"/>
      <c r="M2" s="69"/>
      <c r="N2" s="69"/>
    </row>
    <row r="3" spans="1:14" ht="18.95" customHeight="1" x14ac:dyDescent="0.25">
      <c r="A3" s="69"/>
      <c r="B3" s="69"/>
      <c r="C3" s="69"/>
      <c r="D3" s="69"/>
      <c r="E3" s="69"/>
      <c r="F3" s="69"/>
      <c r="G3" s="69"/>
      <c r="H3" s="69"/>
      <c r="I3" s="69"/>
      <c r="J3" s="69"/>
      <c r="K3" s="69"/>
      <c r="L3" s="69"/>
      <c r="M3" s="69"/>
      <c r="N3" s="69"/>
    </row>
    <row r="4" spans="1:14" ht="18.95" customHeight="1" x14ac:dyDescent="0.25">
      <c r="A4" s="69"/>
      <c r="B4" s="69"/>
      <c r="C4" s="69"/>
      <c r="D4" s="69"/>
      <c r="E4" s="69"/>
      <c r="F4" s="69"/>
      <c r="G4" s="69"/>
      <c r="H4" s="69"/>
      <c r="I4" s="69"/>
      <c r="J4" s="69"/>
      <c r="K4" s="69"/>
      <c r="L4" s="69"/>
      <c r="M4" s="69"/>
      <c r="N4" s="69"/>
    </row>
    <row r="5" spans="1:14" ht="18.95" customHeight="1" x14ac:dyDescent="0.25">
      <c r="A5" s="69"/>
      <c r="B5" s="69"/>
      <c r="C5" s="69"/>
      <c r="D5" s="69"/>
      <c r="E5" s="69"/>
      <c r="F5" s="69"/>
      <c r="G5" s="69"/>
      <c r="H5" s="69"/>
      <c r="I5" s="69"/>
      <c r="J5" s="69"/>
      <c r="K5" s="69"/>
      <c r="L5" s="69"/>
      <c r="M5" s="69"/>
      <c r="N5" s="69"/>
    </row>
    <row r="6" spans="1:14" ht="18.95" customHeight="1" x14ac:dyDescent="0.25">
      <c r="A6" s="69"/>
      <c r="B6" s="69" t="s">
        <v>220</v>
      </c>
      <c r="C6" s="69"/>
      <c r="D6" s="69"/>
      <c r="E6" s="69"/>
      <c r="F6" s="69"/>
      <c r="G6" s="69" t="s">
        <v>221</v>
      </c>
      <c r="H6" s="69"/>
      <c r="I6" s="69"/>
      <c r="J6" s="168">
        <v>41880</v>
      </c>
      <c r="K6" s="69"/>
      <c r="L6" s="71" t="s">
        <v>571</v>
      </c>
      <c r="M6" s="123">
        <v>41795</v>
      </c>
      <c r="N6" s="69"/>
    </row>
    <row r="7" spans="1:14" ht="18.95" customHeight="1" thickBot="1" x14ac:dyDescent="0.3">
      <c r="A7" s="69"/>
      <c r="B7" s="69"/>
      <c r="C7" s="69"/>
      <c r="D7" s="69"/>
      <c r="E7" s="69"/>
      <c r="F7" s="69"/>
      <c r="G7" s="69"/>
      <c r="H7" s="69"/>
      <c r="I7" s="69"/>
      <c r="J7" s="69"/>
      <c r="K7" s="69"/>
      <c r="L7" s="69"/>
      <c r="M7" s="69"/>
      <c r="N7" s="69"/>
    </row>
    <row r="8" spans="1:14" ht="18.95" customHeight="1" thickBot="1" x14ac:dyDescent="0.3">
      <c r="A8" s="69"/>
      <c r="B8" s="69"/>
      <c r="C8" s="69" t="s">
        <v>222</v>
      </c>
      <c r="D8" s="206" t="s">
        <v>833</v>
      </c>
      <c r="E8" s="207"/>
      <c r="F8" s="207"/>
      <c r="G8" s="207"/>
      <c r="H8" s="207"/>
      <c r="I8" s="207"/>
      <c r="J8" s="207"/>
      <c r="K8" s="208"/>
      <c r="L8" s="69"/>
      <c r="M8" s="69"/>
      <c r="N8" s="69"/>
    </row>
    <row r="9" spans="1:14" ht="18.95" customHeight="1" thickBot="1" x14ac:dyDescent="0.3">
      <c r="A9" s="69"/>
      <c r="B9" s="69"/>
      <c r="C9" s="69" t="s">
        <v>223</v>
      </c>
      <c r="D9" s="79" t="s">
        <v>834</v>
      </c>
      <c r="E9" s="69"/>
      <c r="F9" s="69"/>
      <c r="G9" s="69"/>
      <c r="H9" s="69"/>
      <c r="I9" s="69"/>
      <c r="J9" s="69"/>
      <c r="K9" s="69"/>
      <c r="L9" s="69"/>
      <c r="M9" s="69"/>
      <c r="N9" s="69"/>
    </row>
    <row r="10" spans="1:14" ht="18.95" customHeight="1" x14ac:dyDescent="0.25">
      <c r="A10" s="69"/>
      <c r="B10" s="69"/>
      <c r="C10" s="69" t="s">
        <v>224</v>
      </c>
      <c r="D10" s="209" t="s">
        <v>835</v>
      </c>
      <c r="E10" s="210"/>
      <c r="F10" s="210"/>
      <c r="G10" s="211"/>
      <c r="H10" s="69"/>
      <c r="I10" s="69"/>
      <c r="J10" s="69"/>
      <c r="K10" s="69"/>
      <c r="L10" s="69"/>
      <c r="M10" s="69"/>
      <c r="N10" s="69"/>
    </row>
    <row r="11" spans="1:14" ht="18.95" customHeight="1" x14ac:dyDescent="0.25">
      <c r="A11" s="69"/>
      <c r="B11" s="69"/>
      <c r="C11" s="69" t="s">
        <v>256</v>
      </c>
      <c r="D11" s="212" t="s">
        <v>836</v>
      </c>
      <c r="E11" s="213"/>
      <c r="F11" s="213"/>
      <c r="G11" s="214"/>
      <c r="H11" s="69"/>
      <c r="I11" s="69" t="s">
        <v>225</v>
      </c>
      <c r="J11" s="69"/>
      <c r="K11" s="169" t="s">
        <v>837</v>
      </c>
      <c r="L11" s="69"/>
      <c r="M11" s="69"/>
      <c r="N11" s="69"/>
    </row>
    <row r="12" spans="1:14" ht="18.95" customHeight="1" x14ac:dyDescent="0.25">
      <c r="A12" s="69"/>
      <c r="B12" s="69"/>
      <c r="C12" s="69"/>
      <c r="D12" s="69"/>
      <c r="E12" s="69"/>
      <c r="F12" s="69"/>
      <c r="G12" s="69"/>
      <c r="H12" s="69"/>
      <c r="I12" s="69"/>
      <c r="J12" s="69"/>
      <c r="K12" s="69"/>
      <c r="L12" s="69"/>
      <c r="M12" s="69"/>
      <c r="N12" s="69"/>
    </row>
    <row r="13" spans="1:14" ht="18.95" customHeight="1" x14ac:dyDescent="0.25">
      <c r="A13" s="69"/>
      <c r="B13" s="84" t="s">
        <v>430</v>
      </c>
      <c r="C13" s="69"/>
      <c r="D13" s="69"/>
      <c r="E13" s="69"/>
      <c r="F13" s="69"/>
      <c r="G13" s="69"/>
      <c r="H13" s="69"/>
      <c r="I13" s="69"/>
      <c r="J13" s="69"/>
      <c r="K13" s="69"/>
      <c r="L13" s="69"/>
      <c r="M13" s="69"/>
      <c r="N13" s="69"/>
    </row>
    <row r="14" spans="1:14" ht="18.95" customHeight="1" x14ac:dyDescent="0.25">
      <c r="A14" s="69"/>
      <c r="B14" s="110" t="s">
        <v>435</v>
      </c>
      <c r="C14" s="69"/>
      <c r="D14" s="69"/>
      <c r="E14" s="69"/>
      <c r="F14" s="69"/>
      <c r="G14" s="69"/>
      <c r="H14" s="69"/>
      <c r="I14" s="69"/>
      <c r="J14" s="69"/>
      <c r="K14" s="69"/>
      <c r="L14" s="69"/>
      <c r="M14" s="69"/>
      <c r="N14" s="69"/>
    </row>
    <row r="15" spans="1:14" ht="18.95" customHeight="1" x14ac:dyDescent="0.25">
      <c r="A15" s="69"/>
      <c r="B15" s="110" t="s">
        <v>508</v>
      </c>
      <c r="C15" s="69"/>
      <c r="D15" s="69"/>
      <c r="E15" s="69"/>
      <c r="F15" s="69"/>
      <c r="G15" s="69"/>
      <c r="H15" s="69"/>
      <c r="I15" s="69"/>
      <c r="J15" s="69"/>
      <c r="K15" s="69"/>
      <c r="L15" s="69"/>
      <c r="M15" s="69"/>
      <c r="N15" s="69"/>
    </row>
    <row r="16" spans="1:14" ht="18.95" customHeight="1" x14ac:dyDescent="0.25">
      <c r="A16" s="69"/>
      <c r="B16" s="69"/>
      <c r="C16" s="69"/>
      <c r="D16" s="69"/>
      <c r="E16" s="69"/>
      <c r="F16" s="69"/>
      <c r="G16" s="69"/>
      <c r="H16" s="69"/>
      <c r="I16" s="69"/>
      <c r="J16" s="69"/>
      <c r="K16" s="69"/>
      <c r="L16" s="69"/>
      <c r="M16" s="69"/>
      <c r="N16" s="69"/>
    </row>
    <row r="17" spans="1:14" ht="22.5" customHeight="1" x14ac:dyDescent="0.25">
      <c r="A17" s="69"/>
      <c r="B17" s="83" t="s">
        <v>433</v>
      </c>
      <c r="C17" s="69"/>
      <c r="D17" s="69"/>
      <c r="E17" s="69"/>
      <c r="F17" s="69"/>
      <c r="G17" s="69"/>
      <c r="H17" s="69"/>
      <c r="I17" s="69"/>
      <c r="J17" s="69"/>
      <c r="K17" s="69"/>
      <c r="L17" s="69"/>
      <c r="M17" s="69"/>
      <c r="N17" s="69"/>
    </row>
    <row r="18" spans="1:14" ht="53.25" customHeight="1" x14ac:dyDescent="0.25">
      <c r="A18" s="69"/>
      <c r="B18" s="204" t="s">
        <v>509</v>
      </c>
      <c r="C18" s="204"/>
      <c r="D18" s="204"/>
      <c r="E18" s="204"/>
      <c r="F18" s="204"/>
      <c r="G18" s="204"/>
      <c r="H18" s="204"/>
      <c r="I18" s="204"/>
      <c r="J18" s="204"/>
      <c r="K18" s="204"/>
      <c r="L18" s="204"/>
      <c r="M18" s="69"/>
      <c r="N18" s="69"/>
    </row>
    <row r="19" spans="1:14" ht="43.5" customHeight="1" x14ac:dyDescent="0.25">
      <c r="A19" s="69"/>
      <c r="B19" s="204" t="s">
        <v>585</v>
      </c>
      <c r="C19" s="204"/>
      <c r="D19" s="204"/>
      <c r="E19" s="204"/>
      <c r="F19" s="204"/>
      <c r="G19" s="204"/>
      <c r="H19" s="204"/>
      <c r="I19" s="204"/>
      <c r="J19" s="204"/>
      <c r="K19" s="204"/>
      <c r="L19" s="204"/>
      <c r="M19" s="69"/>
      <c r="N19" s="69"/>
    </row>
    <row r="20" spans="1:14" ht="18.95" customHeight="1" x14ac:dyDescent="0.25">
      <c r="A20" s="69"/>
      <c r="B20" s="111" t="s">
        <v>510</v>
      </c>
      <c r="C20" s="112"/>
      <c r="D20" s="112"/>
      <c r="E20" s="112"/>
      <c r="F20" s="112"/>
      <c r="G20" s="112"/>
      <c r="H20" s="112"/>
      <c r="I20" s="112"/>
      <c r="J20" s="69"/>
      <c r="K20" s="69"/>
      <c r="L20" s="69"/>
      <c r="M20" s="69"/>
      <c r="N20" s="69"/>
    </row>
    <row r="21" spans="1:14" ht="18.95" customHeight="1" x14ac:dyDescent="0.25">
      <c r="A21" s="69"/>
      <c r="B21" s="111" t="s">
        <v>511</v>
      </c>
      <c r="C21" s="112"/>
      <c r="D21" s="112"/>
      <c r="E21" s="112"/>
      <c r="F21" s="112"/>
      <c r="G21" s="112"/>
      <c r="H21" s="112"/>
      <c r="I21" s="112"/>
      <c r="J21" s="69"/>
      <c r="K21" s="69"/>
      <c r="L21" s="69"/>
      <c r="M21" s="69"/>
      <c r="N21" s="69"/>
    </row>
    <row r="22" spans="1:14" ht="18.95" customHeight="1" x14ac:dyDescent="0.25">
      <c r="A22" s="69"/>
      <c r="B22" s="69"/>
      <c r="C22" s="69"/>
      <c r="D22" s="69"/>
      <c r="E22" s="69"/>
      <c r="F22" s="69"/>
      <c r="G22" s="69"/>
      <c r="H22" s="69"/>
      <c r="I22" s="69"/>
      <c r="J22" s="69"/>
      <c r="K22" s="69"/>
      <c r="L22" s="69"/>
      <c r="M22" s="69"/>
      <c r="N22" s="69"/>
    </row>
    <row r="23" spans="1:14" ht="18.95" customHeight="1" x14ac:dyDescent="0.25">
      <c r="A23" s="69"/>
      <c r="B23" s="83" t="s">
        <v>512</v>
      </c>
      <c r="C23" s="69"/>
      <c r="D23" s="69"/>
      <c r="E23" s="69"/>
      <c r="F23" s="69"/>
      <c r="G23" s="69"/>
      <c r="H23" s="69"/>
      <c r="I23" s="69"/>
      <c r="J23" s="69"/>
      <c r="K23" s="69"/>
      <c r="L23" s="69"/>
      <c r="M23" s="69"/>
      <c r="N23" s="69"/>
    </row>
    <row r="24" spans="1:14" ht="69.75" customHeight="1" x14ac:dyDescent="0.25">
      <c r="A24" s="69"/>
      <c r="B24" s="204" t="s">
        <v>434</v>
      </c>
      <c r="C24" s="204"/>
      <c r="D24" s="204"/>
      <c r="E24" s="204"/>
      <c r="F24" s="204"/>
      <c r="G24" s="204"/>
      <c r="H24" s="204"/>
      <c r="I24" s="204"/>
      <c r="J24" s="204"/>
      <c r="K24" s="204"/>
      <c r="L24" s="204"/>
      <c r="M24" s="69"/>
      <c r="N24" s="69"/>
    </row>
    <row r="25" spans="1:14" ht="84.75" customHeight="1" x14ac:dyDescent="0.25">
      <c r="A25" s="69"/>
      <c r="B25" s="204" t="s">
        <v>513</v>
      </c>
      <c r="C25" s="204"/>
      <c r="D25" s="204"/>
      <c r="E25" s="204"/>
      <c r="F25" s="204"/>
      <c r="G25" s="204"/>
      <c r="H25" s="204"/>
      <c r="I25" s="204"/>
      <c r="J25" s="204"/>
      <c r="K25" s="204"/>
      <c r="L25" s="204"/>
      <c r="M25" s="69"/>
      <c r="N25" s="69"/>
    </row>
    <row r="26" spans="1:14" ht="35.25" customHeight="1" x14ac:dyDescent="0.25">
      <c r="A26" s="69"/>
      <c r="B26" s="204" t="s">
        <v>514</v>
      </c>
      <c r="C26" s="204"/>
      <c r="D26" s="204"/>
      <c r="E26" s="204"/>
      <c r="F26" s="204"/>
      <c r="G26" s="204"/>
      <c r="H26" s="204"/>
      <c r="I26" s="204"/>
      <c r="J26" s="204"/>
      <c r="K26" s="204"/>
      <c r="L26" s="204"/>
      <c r="M26" s="69"/>
      <c r="N26" s="69"/>
    </row>
    <row r="27" spans="1:14" ht="38.25" customHeight="1" x14ac:dyDescent="0.25">
      <c r="A27" s="69"/>
      <c r="B27" s="204" t="s">
        <v>515</v>
      </c>
      <c r="C27" s="204"/>
      <c r="D27" s="204"/>
      <c r="E27" s="204"/>
      <c r="F27" s="204"/>
      <c r="G27" s="204"/>
      <c r="H27" s="204"/>
      <c r="I27" s="204"/>
      <c r="J27" s="204"/>
      <c r="K27" s="204"/>
      <c r="L27" s="204"/>
      <c r="M27" s="69"/>
      <c r="N27" s="69"/>
    </row>
    <row r="28" spans="1:14" ht="40.5" customHeight="1" x14ac:dyDescent="0.25">
      <c r="A28" s="69"/>
      <c r="B28" s="204" t="s">
        <v>586</v>
      </c>
      <c r="C28" s="204"/>
      <c r="D28" s="204"/>
      <c r="E28" s="204"/>
      <c r="F28" s="204"/>
      <c r="G28" s="204"/>
      <c r="H28" s="204"/>
      <c r="I28" s="204"/>
      <c r="J28" s="204"/>
      <c r="K28" s="204"/>
      <c r="L28" s="204"/>
      <c r="M28" s="69"/>
      <c r="N28" s="69"/>
    </row>
    <row r="29" spans="1:14" ht="82.5" customHeight="1" x14ac:dyDescent="0.25">
      <c r="A29" s="69"/>
      <c r="B29" s="204" t="s">
        <v>516</v>
      </c>
      <c r="C29" s="204"/>
      <c r="D29" s="204"/>
      <c r="E29" s="204"/>
      <c r="F29" s="204"/>
      <c r="G29" s="204"/>
      <c r="H29" s="204"/>
      <c r="I29" s="204"/>
      <c r="J29" s="204"/>
      <c r="K29" s="204"/>
      <c r="L29" s="204"/>
      <c r="M29" s="69"/>
      <c r="N29" s="69"/>
    </row>
    <row r="30" spans="1:14" ht="27.75" customHeight="1" x14ac:dyDescent="0.25">
      <c r="A30" s="69"/>
      <c r="B30" s="85"/>
      <c r="C30" s="85"/>
      <c r="D30" s="85"/>
      <c r="E30" s="85"/>
      <c r="F30" s="85"/>
      <c r="G30" s="85"/>
      <c r="H30" s="85"/>
      <c r="I30" s="85"/>
      <c r="J30" s="85"/>
      <c r="K30" s="85"/>
      <c r="L30" s="85"/>
      <c r="M30" s="69"/>
      <c r="N30" s="69"/>
    </row>
    <row r="31" spans="1:14" ht="21.75" customHeight="1" x14ac:dyDescent="0.25">
      <c r="A31" s="69"/>
      <c r="B31" s="85"/>
      <c r="C31" s="85"/>
      <c r="D31" s="205" t="s">
        <v>568</v>
      </c>
      <c r="E31" s="205"/>
      <c r="F31" s="205"/>
      <c r="G31" s="205"/>
      <c r="H31" s="205"/>
      <c r="I31" s="85"/>
      <c r="J31" s="85"/>
      <c r="K31" s="85"/>
      <c r="L31" s="85"/>
      <c r="M31" s="69"/>
      <c r="N31" s="69"/>
    </row>
    <row r="32" spans="1:14" ht="18.95" customHeight="1" x14ac:dyDescent="0.25">
      <c r="A32" s="69"/>
      <c r="B32" s="69"/>
      <c r="C32" s="69"/>
      <c r="D32" s="71" t="s">
        <v>226</v>
      </c>
      <c r="E32" s="78">
        <f>MAX(Pillar_1!C11:C931)</f>
        <v>169</v>
      </c>
      <c r="F32" s="69"/>
      <c r="G32" s="71" t="s">
        <v>207</v>
      </c>
      <c r="H32" s="78">
        <f>MAX(ORSA!C11:C1010)</f>
        <v>17</v>
      </c>
      <c r="I32" s="69"/>
      <c r="J32" s="69"/>
      <c r="K32" s="69"/>
      <c r="L32" s="69"/>
      <c r="M32" s="69"/>
      <c r="N32" s="69"/>
    </row>
    <row r="33" spans="1:14" ht="18.95" customHeight="1" x14ac:dyDescent="0.25">
      <c r="A33" s="69"/>
      <c r="B33" s="69"/>
      <c r="C33" s="69"/>
      <c r="D33" s="71" t="s">
        <v>227</v>
      </c>
      <c r="E33" s="78">
        <f>MAX(Internal_Models!C11:C1010)</f>
        <v>11</v>
      </c>
      <c r="F33" s="69"/>
      <c r="G33" s="71" t="s">
        <v>432</v>
      </c>
      <c r="H33" s="78">
        <f>MAX(Superv_Review_Proc!C11:C1010)</f>
        <v>1</v>
      </c>
      <c r="I33" s="69"/>
      <c r="J33" s="69"/>
      <c r="K33" s="69"/>
      <c r="L33" s="69"/>
      <c r="M33" s="69"/>
      <c r="N33" s="69"/>
    </row>
    <row r="34" spans="1:14" ht="18.95" customHeight="1" x14ac:dyDescent="0.25">
      <c r="A34" s="69"/>
      <c r="B34" s="69"/>
      <c r="C34" s="69"/>
      <c r="D34" s="71" t="s">
        <v>431</v>
      </c>
      <c r="E34" s="78">
        <f>MAX(Governance!C11:C1010)</f>
        <v>68</v>
      </c>
      <c r="F34" s="69"/>
      <c r="G34" s="71" t="s">
        <v>229</v>
      </c>
      <c r="H34" s="78">
        <f>MAX(Equivalence!C11:C1010)</f>
        <v>1</v>
      </c>
      <c r="I34" s="69"/>
      <c r="J34" s="69"/>
      <c r="K34" s="69"/>
      <c r="L34" s="69"/>
      <c r="M34" s="69"/>
      <c r="N34" s="69"/>
    </row>
    <row r="35" spans="1:14" x14ac:dyDescent="0.25">
      <c r="A35" s="69"/>
      <c r="B35" s="69"/>
      <c r="C35" s="69"/>
      <c r="D35" s="69"/>
      <c r="E35" s="69"/>
      <c r="F35" s="69"/>
      <c r="G35" s="69"/>
      <c r="H35" s="69"/>
      <c r="I35" s="69"/>
      <c r="J35" s="69"/>
      <c r="K35" s="69"/>
      <c r="L35" s="69"/>
      <c r="M35" s="69"/>
      <c r="N35" s="69"/>
    </row>
    <row r="36" spans="1:14" x14ac:dyDescent="0.25">
      <c r="A36" s="69"/>
      <c r="B36" s="69"/>
      <c r="C36" s="69"/>
      <c r="D36" s="69"/>
      <c r="E36" s="69"/>
      <c r="F36" s="69"/>
      <c r="G36" s="69"/>
      <c r="H36" s="69"/>
      <c r="I36" s="69"/>
      <c r="J36" s="69"/>
      <c r="K36" s="69"/>
      <c r="L36" s="69"/>
      <c r="M36" s="69"/>
      <c r="N36" s="69"/>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3" tint="0.79998168889431442"/>
    <pageSetUpPr fitToPage="1"/>
  </sheetPr>
  <dimension ref="A1:BI1026"/>
  <sheetViews>
    <sheetView zoomScale="75" zoomScaleNormal="75" workbookViewId="0">
      <pane ySplit="10" topLeftCell="A11" activePane="bottomLeft" state="frozen"/>
      <selection activeCell="I15" sqref="I15"/>
      <selection pane="bottomLeft" activeCell="I11" sqref="I11"/>
    </sheetView>
  </sheetViews>
  <sheetFormatPr defaultColWidth="0" defaultRowHeight="14.25" zeroHeight="1" x14ac:dyDescent="0.25"/>
  <cols>
    <col min="1" max="1" width="3.7109375" style="27" customWidth="1"/>
    <col min="2" max="2" width="11.5703125" style="27" customWidth="1"/>
    <col min="3" max="3" width="9.140625" style="27" customWidth="1"/>
    <col min="4" max="4" width="10" style="27" customWidth="1"/>
    <col min="5" max="5" width="13.28515625" style="27" customWidth="1"/>
    <col min="6" max="6" width="9" style="27" hidden="1" customWidth="1"/>
    <col min="7" max="7" width="13.42578125" style="29" customWidth="1"/>
    <col min="8" max="8" width="15.85546875" style="29" customWidth="1"/>
    <col min="9" max="9" width="255.5703125" style="201" customWidth="1"/>
    <col min="10" max="10" width="13.28515625" style="29" customWidth="1"/>
    <col min="11" max="11" width="17.5703125" style="29" hidden="1" customWidth="1"/>
    <col min="12" max="12" width="111.85546875" style="27" hidden="1" customWidth="1"/>
    <col min="13" max="14" width="9.140625" style="27" customWidth="1"/>
    <col min="15" max="15" width="21.7109375" style="27" hidden="1" customWidth="1"/>
    <col min="16" max="26" width="3.7109375" style="27" hidden="1" customWidth="1"/>
    <col min="27" max="27" width="20.85546875" style="130" hidden="1" customWidth="1"/>
    <col min="28" max="28" width="20.28515625" style="130" hidden="1" customWidth="1"/>
    <col min="29" max="29" width="20.5703125" style="130" hidden="1" customWidth="1"/>
    <col min="30" max="30" width="21.28515625" style="130" hidden="1" customWidth="1"/>
    <col min="31" max="31" width="7.85546875" style="130" hidden="1" customWidth="1"/>
    <col min="32" max="32" width="16.85546875" style="130" hidden="1" customWidth="1"/>
    <col min="33" max="33" width="20.5703125" style="130" hidden="1" customWidth="1"/>
    <col min="34" max="46" width="20.7109375" style="130" hidden="1" customWidth="1"/>
    <col min="47" max="47" width="20.85546875" style="130" hidden="1" customWidth="1"/>
    <col min="48" max="51" width="11.42578125" style="130"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196"/>
      <c r="J1" s="4"/>
      <c r="K1" s="4"/>
      <c r="L1" s="2"/>
      <c r="M1" s="2"/>
      <c r="N1" s="27">
        <f>COUNTIF(M:M,"AMENDED")</f>
        <v>0</v>
      </c>
      <c r="AA1" s="141"/>
      <c r="AB1" s="141"/>
      <c r="AC1" s="141"/>
      <c r="AD1" s="141"/>
      <c r="AE1" s="141"/>
      <c r="AF1" s="141"/>
      <c r="AG1" s="141"/>
      <c r="AH1" s="141"/>
      <c r="AI1" s="141"/>
      <c r="AJ1" s="141"/>
      <c r="AK1" s="141"/>
      <c r="AL1" s="141"/>
      <c r="AM1" s="141"/>
      <c r="AN1" s="141"/>
      <c r="AO1" s="141"/>
      <c r="AP1" s="141"/>
      <c r="AQ1" s="141"/>
      <c r="AR1" s="141"/>
      <c r="AS1" s="141"/>
      <c r="AT1" s="141"/>
      <c r="AU1" s="141"/>
      <c r="AZ1" s="2"/>
      <c r="BA1" s="2"/>
      <c r="BB1" s="2"/>
    </row>
    <row r="2" spans="1:54" ht="14.25" customHeight="1" x14ac:dyDescent="0.25">
      <c r="A2" s="2"/>
      <c r="B2" s="2"/>
      <c r="C2" s="2"/>
      <c r="D2" s="2"/>
      <c r="E2" s="2"/>
      <c r="F2" s="2"/>
      <c r="G2" s="4"/>
      <c r="H2" s="4"/>
      <c r="I2" s="196"/>
      <c r="J2" s="4"/>
      <c r="K2" s="4"/>
      <c r="L2" s="2"/>
      <c r="M2" s="2"/>
      <c r="O2" s="59" t="str">
        <f>Master!B5</f>
        <v>Confidential</v>
      </c>
      <c r="AA2" s="141"/>
      <c r="AB2" s="141"/>
      <c r="AC2" s="141"/>
      <c r="AD2" s="141"/>
      <c r="AE2" s="141"/>
      <c r="AF2" s="141"/>
      <c r="AG2" s="141"/>
      <c r="AH2" s="141"/>
      <c r="AI2" s="141"/>
      <c r="AJ2" s="141"/>
      <c r="AK2" s="141"/>
      <c r="AL2" s="141"/>
      <c r="AM2" s="141"/>
      <c r="AN2" s="141"/>
      <c r="AO2" s="141"/>
      <c r="AP2" s="141"/>
      <c r="AQ2" s="141"/>
      <c r="AR2" s="141"/>
      <c r="AS2" s="141"/>
      <c r="AT2" s="141"/>
      <c r="AU2" s="141"/>
      <c r="AZ2" s="2"/>
      <c r="BA2" s="2"/>
      <c r="BB2" s="2"/>
    </row>
    <row r="3" spans="1:54" ht="14.25" customHeight="1" x14ac:dyDescent="0.25">
      <c r="A3" s="2"/>
      <c r="B3" s="2"/>
      <c r="C3" s="2"/>
      <c r="D3" s="7"/>
      <c r="E3" s="7"/>
      <c r="F3" s="7"/>
      <c r="G3" s="64" t="s">
        <v>253</v>
      </c>
      <c r="H3" s="8"/>
      <c r="I3" s="202" t="str">
        <f>MAIN!D9</f>
        <v>AAE</v>
      </c>
      <c r="J3" s="4"/>
      <c r="K3" s="4"/>
      <c r="L3" s="2"/>
      <c r="M3" s="2"/>
      <c r="O3" s="59" t="str">
        <f>Master!B6</f>
        <v>Public</v>
      </c>
      <c r="AA3" s="141"/>
      <c r="AB3" s="141"/>
      <c r="AC3" s="141"/>
      <c r="AD3" s="141"/>
      <c r="AE3" s="141"/>
      <c r="AF3" s="141"/>
      <c r="AG3" s="141"/>
      <c r="AH3" s="141"/>
      <c r="AI3" s="141"/>
      <c r="AJ3" s="141"/>
      <c r="AK3" s="141"/>
      <c r="AL3" s="141"/>
      <c r="AM3" s="141"/>
      <c r="AN3" s="141"/>
      <c r="AO3" s="141"/>
      <c r="AP3" s="141"/>
      <c r="AQ3" s="141"/>
      <c r="AR3" s="141"/>
      <c r="AS3" s="141"/>
      <c r="AT3" s="141"/>
      <c r="AU3" s="141"/>
      <c r="AZ3" s="2"/>
      <c r="BA3" s="2"/>
      <c r="BB3" s="2"/>
    </row>
    <row r="4" spans="1:54" ht="18.75" customHeight="1" x14ac:dyDescent="0.25">
      <c r="A4" s="2"/>
      <c r="B4" s="2"/>
      <c r="C4" s="2"/>
      <c r="D4" s="2"/>
      <c r="E4" s="2"/>
      <c r="F4" s="2"/>
      <c r="G4" s="3"/>
      <c r="H4" s="4"/>
      <c r="I4" s="196"/>
      <c r="J4" s="4"/>
      <c r="K4" s="4"/>
      <c r="L4" s="2"/>
      <c r="M4" s="2"/>
      <c r="AA4" s="141"/>
      <c r="AB4" s="141"/>
      <c r="AC4" s="141"/>
      <c r="AD4" s="141"/>
      <c r="AE4" s="141"/>
      <c r="AF4" s="141"/>
      <c r="AG4" s="141"/>
      <c r="AH4" s="141"/>
      <c r="AI4" s="141"/>
      <c r="AJ4" s="141"/>
      <c r="AK4" s="141"/>
      <c r="AL4" s="141"/>
      <c r="AM4" s="141"/>
      <c r="AN4" s="141"/>
      <c r="AO4" s="141"/>
      <c r="AP4" s="141"/>
      <c r="AQ4" s="141"/>
      <c r="AR4" s="141"/>
      <c r="AS4" s="141"/>
      <c r="AT4" s="141"/>
      <c r="AU4" s="141"/>
      <c r="AZ4" s="2"/>
      <c r="BA4" s="2"/>
      <c r="BB4" s="2"/>
    </row>
    <row r="5" spans="1:54" ht="13.5" customHeight="1" x14ac:dyDescent="0.25">
      <c r="A5" s="2"/>
      <c r="B5" s="2"/>
      <c r="C5" s="2"/>
      <c r="D5" s="2"/>
      <c r="E5" s="2"/>
      <c r="F5" s="2"/>
      <c r="G5" s="8" t="s">
        <v>246</v>
      </c>
      <c r="H5" s="4"/>
      <c r="I5" s="196"/>
      <c r="J5" s="215" t="s">
        <v>247</v>
      </c>
      <c r="K5" s="4"/>
      <c r="L5" s="2"/>
      <c r="M5" s="2"/>
      <c r="O5" s="59" t="str">
        <f>Master!B8</f>
        <v>Agreed</v>
      </c>
      <c r="AA5" s="141"/>
      <c r="AB5" s="141"/>
      <c r="AC5" s="141"/>
      <c r="AD5" s="141"/>
      <c r="AE5" s="141"/>
      <c r="AF5" s="141"/>
      <c r="AG5" s="141"/>
      <c r="AH5" s="141"/>
      <c r="AI5" s="141"/>
      <c r="AJ5" s="141"/>
      <c r="AK5" s="141"/>
      <c r="AL5" s="141"/>
      <c r="AM5" s="141"/>
      <c r="AN5" s="141"/>
      <c r="AO5" s="141"/>
      <c r="AP5" s="141"/>
      <c r="AQ5" s="141"/>
      <c r="AR5" s="141"/>
      <c r="AS5" s="141"/>
      <c r="AT5" s="141"/>
      <c r="AU5" s="141"/>
      <c r="AZ5" s="2"/>
      <c r="BA5" s="2"/>
      <c r="BB5" s="2"/>
    </row>
    <row r="6" spans="1:54" ht="17.25" customHeight="1" x14ac:dyDescent="0.25">
      <c r="A6" s="2"/>
      <c r="B6" s="2"/>
      <c r="C6" s="2"/>
      <c r="D6" s="2"/>
      <c r="E6" s="58"/>
      <c r="F6" s="58"/>
      <c r="G6" s="57" t="s">
        <v>193</v>
      </c>
      <c r="H6" s="4"/>
      <c r="I6" s="196"/>
      <c r="J6" s="216"/>
      <c r="K6" s="4"/>
      <c r="L6" s="2"/>
      <c r="M6" s="2"/>
      <c r="O6" s="59" t="str">
        <f>Master!B9</f>
        <v>Disagreed</v>
      </c>
      <c r="AA6" s="48" t="s">
        <v>232</v>
      </c>
      <c r="AB6" s="48" t="s">
        <v>240</v>
      </c>
      <c r="AC6" s="48" t="s">
        <v>230</v>
      </c>
      <c r="AD6" s="48" t="s">
        <v>228</v>
      </c>
      <c r="AE6" s="48"/>
      <c r="AF6" s="48"/>
      <c r="AG6" s="49" t="str">
        <f>AA11</f>
        <v>Contract boundaries</v>
      </c>
      <c r="AH6" s="49" t="str">
        <f>AA12</f>
        <v>Valuation TP</v>
      </c>
      <c r="AI6" s="49" t="str">
        <f>AB11</f>
        <v>Ancillary OF</v>
      </c>
      <c r="AJ6" s="49" t="str">
        <f>AB12</f>
        <v>Classification OF</v>
      </c>
      <c r="AK6" s="49" t="str">
        <f>AB13</f>
        <v>Ring fenced funds</v>
      </c>
      <c r="AL6" s="50" t="str">
        <f>AB14</f>
        <v>Related Undertakings</v>
      </c>
      <c r="AM6" s="50" t="str">
        <f>AC11</f>
        <v>Look through</v>
      </c>
      <c r="AN6" s="50" t="str">
        <f>AC12</f>
        <v>Basis Risk</v>
      </c>
      <c r="AO6" s="50" t="str">
        <f>AC13</f>
        <v>Application Outwards Reinsurance Arrangements to Non-Life u/w risk</v>
      </c>
      <c r="AP6" s="50" t="str">
        <f>AC14</f>
        <v>Market and Counterparty risks</v>
      </c>
      <c r="AQ6" s="50" t="str">
        <f>AC15</f>
        <v>Life uw risk</v>
      </c>
      <c r="AR6" s="50" t="str">
        <f>AC16</f>
        <v>Health CAT</v>
      </c>
      <c r="AS6" s="50" t="str">
        <f>AC17</f>
        <v>Loss Absorb Capacity</v>
      </c>
      <c r="AT6" s="50" t="str">
        <f>AC18</f>
        <v>USP</v>
      </c>
      <c r="AU6" s="50" t="str">
        <f>AD11</f>
        <v>Group Solvency</v>
      </c>
      <c r="AV6" s="50"/>
      <c r="AW6" s="50"/>
      <c r="AX6" s="50"/>
      <c r="AY6" s="50"/>
      <c r="AZ6" s="2"/>
      <c r="BA6" s="2"/>
      <c r="BB6" s="2"/>
    </row>
    <row r="7" spans="1:54" ht="18" customHeight="1" x14ac:dyDescent="0.25">
      <c r="A7" s="2"/>
      <c r="B7" s="2"/>
      <c r="C7" s="2"/>
      <c r="D7" s="2"/>
      <c r="E7" s="2"/>
      <c r="F7" s="2"/>
      <c r="G7" s="4"/>
      <c r="H7" s="4"/>
      <c r="I7" s="196"/>
      <c r="J7" s="217"/>
      <c r="K7" s="4"/>
      <c r="L7" s="2"/>
      <c r="M7" s="2"/>
      <c r="O7" s="59" t="str">
        <f>Master!B10</f>
        <v>Partially agreed</v>
      </c>
      <c r="AA7" s="74" t="s">
        <v>242</v>
      </c>
      <c r="AB7" s="74" t="s">
        <v>243</v>
      </c>
      <c r="AC7" s="74" t="s">
        <v>707</v>
      </c>
      <c r="AD7" s="74" t="s">
        <v>244</v>
      </c>
      <c r="AE7" s="74"/>
      <c r="AF7" s="74"/>
      <c r="AG7" s="74" t="s">
        <v>436</v>
      </c>
      <c r="AH7" s="74" t="s">
        <v>668</v>
      </c>
      <c r="AI7" s="74" t="s">
        <v>578</v>
      </c>
      <c r="AJ7" s="74" t="s">
        <v>437</v>
      </c>
      <c r="AK7" s="74" t="s">
        <v>438</v>
      </c>
      <c r="AL7" s="74" t="s">
        <v>439</v>
      </c>
      <c r="AM7" s="74" t="s">
        <v>440</v>
      </c>
      <c r="AN7" s="74" t="s">
        <v>481</v>
      </c>
      <c r="AO7" s="74" t="s">
        <v>706</v>
      </c>
      <c r="AP7" s="74" t="s">
        <v>711</v>
      </c>
      <c r="AQ7" s="74" t="s">
        <v>712</v>
      </c>
      <c r="AR7" s="74" t="s">
        <v>713</v>
      </c>
      <c r="AS7" s="74" t="s">
        <v>714</v>
      </c>
      <c r="AT7" s="74" t="s">
        <v>715</v>
      </c>
      <c r="AU7" s="74" t="s">
        <v>710</v>
      </c>
      <c r="AV7" s="52"/>
      <c r="AW7" s="52"/>
      <c r="AX7" s="52"/>
      <c r="AY7" s="52"/>
      <c r="AZ7" s="2"/>
      <c r="BA7" s="2"/>
      <c r="BB7" s="2"/>
    </row>
    <row r="8" spans="1:54" ht="12" customHeight="1" x14ac:dyDescent="0.25">
      <c r="A8" s="2"/>
      <c r="B8" s="2"/>
      <c r="C8" s="2"/>
      <c r="D8" s="2"/>
      <c r="E8" s="2"/>
      <c r="F8" s="2"/>
      <c r="G8" s="4"/>
      <c r="H8" s="4"/>
      <c r="I8" s="196"/>
      <c r="J8" s="4"/>
      <c r="K8" s="4"/>
      <c r="L8" s="2"/>
      <c r="M8" s="2"/>
      <c r="O8" s="59" t="str">
        <f>Master!B11</f>
        <v>N/A</v>
      </c>
      <c r="AA8" s="74"/>
      <c r="AB8" s="74"/>
      <c r="AC8" s="74"/>
      <c r="AD8" s="74"/>
      <c r="AE8" s="74"/>
      <c r="AF8" s="74"/>
      <c r="AG8" s="74"/>
      <c r="AH8" s="74"/>
      <c r="AI8" s="49"/>
      <c r="AJ8" s="74"/>
      <c r="AK8" s="74"/>
      <c r="AL8" s="74"/>
      <c r="AM8" s="74"/>
      <c r="AN8" s="74"/>
      <c r="AO8" s="74"/>
      <c r="AP8" s="74"/>
      <c r="AQ8" s="74"/>
      <c r="AR8" s="74"/>
      <c r="AS8" s="74"/>
      <c r="AT8" s="74"/>
      <c r="AU8" s="74"/>
      <c r="AV8" s="52"/>
      <c r="AW8" s="52"/>
      <c r="AX8" s="52"/>
      <c r="AY8" s="52"/>
      <c r="AZ8" s="2"/>
      <c r="BA8" s="2"/>
      <c r="BB8" s="2"/>
    </row>
    <row r="9" spans="1:54" ht="39" customHeight="1" x14ac:dyDescent="0.25">
      <c r="A9" s="2"/>
      <c r="B9" s="2"/>
      <c r="C9" s="2"/>
      <c r="D9" s="11" t="s">
        <v>248</v>
      </c>
      <c r="E9" s="11" t="s">
        <v>198</v>
      </c>
      <c r="F9" s="11"/>
      <c r="G9" s="11" t="s">
        <v>249</v>
      </c>
      <c r="H9" s="10" t="s">
        <v>584</v>
      </c>
      <c r="I9" s="198" t="s">
        <v>708</v>
      </c>
      <c r="J9" s="11" t="s">
        <v>194</v>
      </c>
      <c r="K9" s="12" t="s">
        <v>199</v>
      </c>
      <c r="L9" s="12" t="s">
        <v>203</v>
      </c>
      <c r="M9" s="2"/>
      <c r="AA9" s="74"/>
      <c r="AB9" s="74"/>
      <c r="AC9" s="74"/>
      <c r="AD9" s="74"/>
      <c r="AE9" s="74"/>
      <c r="AF9" s="74"/>
      <c r="AG9" s="74"/>
      <c r="AH9" s="74"/>
      <c r="AI9" s="49"/>
      <c r="AJ9" s="74"/>
      <c r="AK9" s="74"/>
      <c r="AL9" s="74"/>
      <c r="AM9" s="74"/>
      <c r="AN9" s="74"/>
      <c r="AO9" s="74"/>
      <c r="AP9" s="74"/>
      <c r="AQ9" s="74"/>
      <c r="AR9" s="74"/>
      <c r="AS9" s="74"/>
      <c r="AT9" s="74"/>
      <c r="AU9" s="74"/>
      <c r="AV9" s="52"/>
      <c r="AW9" s="52"/>
      <c r="AX9" s="52"/>
      <c r="AY9" s="52"/>
      <c r="AZ9" s="2"/>
      <c r="BA9" s="2"/>
      <c r="BB9" s="2"/>
    </row>
    <row r="10" spans="1:54" ht="21.75" customHeight="1" thickBot="1" x14ac:dyDescent="0.3">
      <c r="A10" s="2"/>
      <c r="B10" s="2"/>
      <c r="C10" s="2"/>
      <c r="D10" s="2"/>
      <c r="E10" s="2"/>
      <c r="F10" s="2"/>
      <c r="G10" s="4"/>
      <c r="H10" s="4"/>
      <c r="I10" s="196"/>
      <c r="J10" s="4"/>
      <c r="K10" s="4"/>
      <c r="L10" s="2"/>
      <c r="M10" s="2"/>
      <c r="AA10" s="74"/>
      <c r="AB10" s="74"/>
      <c r="AC10" s="74"/>
      <c r="AD10" s="74"/>
      <c r="AE10" s="74"/>
      <c r="AF10" s="74"/>
      <c r="AG10" s="74"/>
      <c r="AH10" s="74"/>
      <c r="AI10" s="74"/>
      <c r="AJ10" s="74"/>
      <c r="AK10" s="74"/>
      <c r="AL10" s="74"/>
      <c r="AM10" s="74"/>
      <c r="AN10" s="74"/>
      <c r="AO10" s="74"/>
      <c r="AP10" s="74"/>
      <c r="AQ10" s="74"/>
      <c r="AR10" s="74"/>
      <c r="AS10" s="74"/>
      <c r="AT10" s="74"/>
      <c r="AU10" s="74"/>
      <c r="AV10" s="52"/>
      <c r="AW10" s="52"/>
      <c r="AX10" s="52"/>
      <c r="AY10" s="52"/>
      <c r="AZ10" s="2"/>
      <c r="BA10" s="2"/>
      <c r="BB10" s="2"/>
    </row>
    <row r="11" spans="1:54" ht="399" customHeight="1" thickTop="1" x14ac:dyDescent="0.25">
      <c r="A11" s="2"/>
      <c r="B11" s="13" t="str">
        <f t="shared" ref="B11" si="0">IF(AND(G11="",I11="",J11=""),"",$I$3)</f>
        <v>AAE</v>
      </c>
      <c r="C11" s="14">
        <f>IF(B11&lt;&gt;"",1,"")</f>
        <v>1</v>
      </c>
      <c r="D11" s="144" t="s">
        <v>232</v>
      </c>
      <c r="E11" s="144" t="s">
        <v>235</v>
      </c>
      <c r="F11" s="144"/>
      <c r="G11" s="145" t="s">
        <v>482</v>
      </c>
      <c r="H11" s="145"/>
      <c r="I11" s="176" t="s">
        <v>971</v>
      </c>
      <c r="J11" s="105" t="str">
        <f t="shared" ref="J11" si="1">IF(AND(D11="",E11="",G11="",I11=""),"",IF(OR(D11="",E11="",G11="",I11=""),"Fill in columns D, E, G, I",IF(ISNUMBER(FIND("General comment",+G11)),"",IF(H11="","Column H should be filled in",""))))</f>
        <v/>
      </c>
      <c r="K11" s="37"/>
      <c r="L11" s="60"/>
      <c r="M11" s="2"/>
      <c r="N11" s="29"/>
      <c r="AA11" s="72" t="s">
        <v>235</v>
      </c>
      <c r="AB11" s="72" t="s">
        <v>236</v>
      </c>
      <c r="AC11" s="73" t="s">
        <v>573</v>
      </c>
      <c r="AD11" s="73" t="s">
        <v>574</v>
      </c>
      <c r="AE11" s="50"/>
      <c r="AF11" s="50"/>
      <c r="AG11" s="75" t="s">
        <v>482</v>
      </c>
      <c r="AH11" s="75" t="s">
        <v>482</v>
      </c>
      <c r="AI11" s="75" t="s">
        <v>482</v>
      </c>
      <c r="AJ11" s="75" t="s">
        <v>482</v>
      </c>
      <c r="AK11" s="75" t="s">
        <v>482</v>
      </c>
      <c r="AL11" s="75" t="s">
        <v>482</v>
      </c>
      <c r="AM11" s="75" t="s">
        <v>482</v>
      </c>
      <c r="AN11" s="75" t="s">
        <v>482</v>
      </c>
      <c r="AO11" s="75" t="s">
        <v>482</v>
      </c>
      <c r="AP11" s="75" t="s">
        <v>482</v>
      </c>
      <c r="AQ11" s="75" t="s">
        <v>482</v>
      </c>
      <c r="AR11" s="75" t="s">
        <v>482</v>
      </c>
      <c r="AS11" s="75" t="s">
        <v>482</v>
      </c>
      <c r="AT11" s="75" t="s">
        <v>482</v>
      </c>
      <c r="AU11" s="75" t="s">
        <v>482</v>
      </c>
      <c r="AV11" s="51"/>
      <c r="AW11" s="51"/>
      <c r="AX11" s="51"/>
      <c r="AY11" s="51"/>
      <c r="AZ11" s="2"/>
      <c r="BA11" s="2"/>
      <c r="BB11" s="2"/>
    </row>
    <row r="12" spans="1:54" ht="354" customHeight="1" x14ac:dyDescent="0.25">
      <c r="A12" s="2"/>
      <c r="B12" s="13" t="str">
        <f t="shared" ref="B12:B14" si="2">IF(AND(G12="",I12="",J12=""),"",$I$3)</f>
        <v>AAE</v>
      </c>
      <c r="C12" s="17">
        <f t="shared" ref="C12:C15" si="3">IF(B12&lt;&gt;"",C11+1,"")</f>
        <v>2</v>
      </c>
      <c r="D12" s="146" t="s">
        <v>232</v>
      </c>
      <c r="E12" s="146" t="s">
        <v>235</v>
      </c>
      <c r="F12" s="146"/>
      <c r="G12" s="147" t="s">
        <v>482</v>
      </c>
      <c r="H12" s="147"/>
      <c r="I12" s="176" t="s">
        <v>972</v>
      </c>
      <c r="J12" s="105"/>
      <c r="K12" s="139"/>
      <c r="L12" s="140"/>
      <c r="M12" s="2"/>
      <c r="N12" s="29"/>
      <c r="AA12" s="72" t="s">
        <v>233</v>
      </c>
      <c r="AB12" s="72" t="s">
        <v>572</v>
      </c>
      <c r="AC12" s="72" t="s">
        <v>238</v>
      </c>
      <c r="AD12" s="76"/>
      <c r="AE12" s="74"/>
      <c r="AF12" s="74"/>
      <c r="AG12" s="75" t="s">
        <v>424</v>
      </c>
      <c r="AH12" s="75" t="s">
        <v>424</v>
      </c>
      <c r="AI12" s="75" t="s">
        <v>424</v>
      </c>
      <c r="AJ12" s="75" t="s">
        <v>424</v>
      </c>
      <c r="AK12" s="75" t="s">
        <v>424</v>
      </c>
      <c r="AL12" s="75" t="s">
        <v>424</v>
      </c>
      <c r="AM12" s="75" t="s">
        <v>424</v>
      </c>
      <c r="AN12" s="75" t="s">
        <v>424</v>
      </c>
      <c r="AO12" s="75" t="s">
        <v>424</v>
      </c>
      <c r="AP12" s="75" t="s">
        <v>424</v>
      </c>
      <c r="AQ12" s="75" t="s">
        <v>424</v>
      </c>
      <c r="AR12" s="75" t="s">
        <v>424</v>
      </c>
      <c r="AS12" s="75" t="s">
        <v>424</v>
      </c>
      <c r="AT12" s="75" t="s">
        <v>424</v>
      </c>
      <c r="AU12" s="75" t="s">
        <v>424</v>
      </c>
      <c r="AV12" s="51"/>
      <c r="AW12" s="51"/>
      <c r="AX12" s="51"/>
      <c r="AY12" s="51"/>
      <c r="AZ12" s="2"/>
      <c r="BA12" s="2"/>
      <c r="BB12" s="2"/>
    </row>
    <row r="13" spans="1:54" ht="99.75" x14ac:dyDescent="0.25">
      <c r="A13" s="2"/>
      <c r="B13" s="13" t="str">
        <f t="shared" si="2"/>
        <v>AAE</v>
      </c>
      <c r="C13" s="17">
        <f t="shared" si="3"/>
        <v>3</v>
      </c>
      <c r="D13" s="148" t="s">
        <v>232</v>
      </c>
      <c r="E13" s="148" t="s">
        <v>235</v>
      </c>
      <c r="F13" s="148"/>
      <c r="G13" s="149" t="s">
        <v>482</v>
      </c>
      <c r="H13" s="150"/>
      <c r="I13" s="176" t="s">
        <v>973</v>
      </c>
      <c r="J13" s="105"/>
      <c r="K13" s="139"/>
      <c r="L13" s="140"/>
      <c r="M13" s="142"/>
      <c r="N13" s="29"/>
      <c r="AA13" s="74"/>
      <c r="AB13" s="72" t="s">
        <v>241</v>
      </c>
      <c r="AC13" s="72" t="s">
        <v>479</v>
      </c>
      <c r="AE13" s="74"/>
      <c r="AF13" s="74"/>
      <c r="AG13" s="75" t="s">
        <v>257</v>
      </c>
      <c r="AH13" s="132" t="s">
        <v>587</v>
      </c>
      <c r="AI13" s="75" t="s">
        <v>267</v>
      </c>
      <c r="AJ13" s="75" t="s">
        <v>272</v>
      </c>
      <c r="AK13" s="75" t="s">
        <v>292</v>
      </c>
      <c r="AL13" s="75" t="s">
        <v>307</v>
      </c>
      <c r="AM13" s="75" t="s">
        <v>368</v>
      </c>
      <c r="AN13" s="75" t="s">
        <v>377</v>
      </c>
      <c r="AO13" s="132" t="s">
        <v>669</v>
      </c>
      <c r="AP13" s="75" t="s">
        <v>380</v>
      </c>
      <c r="AQ13" s="75" t="s">
        <v>324</v>
      </c>
      <c r="AR13" s="75" t="s">
        <v>317</v>
      </c>
      <c r="AS13" s="75" t="s">
        <v>347</v>
      </c>
      <c r="AT13" s="75" t="s">
        <v>329</v>
      </c>
      <c r="AU13" s="75" t="s">
        <v>389</v>
      </c>
      <c r="AV13" s="51"/>
      <c r="AW13" s="51"/>
      <c r="AX13" s="51"/>
      <c r="AY13" s="51"/>
      <c r="AZ13" s="2"/>
      <c r="BA13" s="2"/>
      <c r="BB13" s="2"/>
    </row>
    <row r="14" spans="1:54" ht="105" x14ac:dyDescent="0.25">
      <c r="A14" s="2"/>
      <c r="B14" s="13" t="str">
        <f t="shared" si="2"/>
        <v>AAE</v>
      </c>
      <c r="C14" s="17">
        <f t="shared" si="3"/>
        <v>4</v>
      </c>
      <c r="D14" s="162" t="s">
        <v>232</v>
      </c>
      <c r="E14" s="162" t="s">
        <v>235</v>
      </c>
      <c r="F14" s="162"/>
      <c r="G14" s="163" t="s">
        <v>482</v>
      </c>
      <c r="H14" s="164"/>
      <c r="I14" s="176" t="s">
        <v>974</v>
      </c>
      <c r="J14" s="105"/>
      <c r="K14" s="139"/>
      <c r="L14" s="140"/>
      <c r="M14" s="142"/>
      <c r="N14" s="29"/>
      <c r="AA14" s="49"/>
      <c r="AB14" s="72" t="s">
        <v>237</v>
      </c>
      <c r="AC14" s="72" t="s">
        <v>480</v>
      </c>
      <c r="AD14" s="74"/>
      <c r="AE14" s="74"/>
      <c r="AF14" s="74"/>
      <c r="AG14" s="75" t="s">
        <v>258</v>
      </c>
      <c r="AH14" s="132" t="s">
        <v>588</v>
      </c>
      <c r="AI14" s="75" t="s">
        <v>268</v>
      </c>
      <c r="AJ14" s="75" t="s">
        <v>273</v>
      </c>
      <c r="AK14" s="75" t="s">
        <v>293</v>
      </c>
      <c r="AL14" s="75" t="s">
        <v>308</v>
      </c>
      <c r="AM14" s="75" t="s">
        <v>369</v>
      </c>
      <c r="AN14" s="75" t="s">
        <v>378</v>
      </c>
      <c r="AO14" s="133" t="s">
        <v>670</v>
      </c>
      <c r="AP14" s="75" t="s">
        <v>381</v>
      </c>
      <c r="AQ14" s="75" t="s">
        <v>325</v>
      </c>
      <c r="AR14" s="75" t="s">
        <v>318</v>
      </c>
      <c r="AS14" s="75" t="s">
        <v>570</v>
      </c>
      <c r="AT14" s="75" t="s">
        <v>330</v>
      </c>
      <c r="AU14" s="75" t="s">
        <v>390</v>
      </c>
      <c r="AV14" s="51"/>
      <c r="AW14" s="51"/>
      <c r="AX14" s="51"/>
      <c r="AY14" s="51"/>
      <c r="AZ14" s="2"/>
      <c r="BA14" s="2"/>
      <c r="BB14" s="2"/>
    </row>
    <row r="15" spans="1:54" ht="101.25" customHeight="1" x14ac:dyDescent="0.25">
      <c r="A15" s="2"/>
      <c r="B15" s="13" t="str">
        <f t="shared" ref="B15:B22" si="4">IF(AND(G15="",I15="",J15=""),"",$I$3)</f>
        <v>AAE</v>
      </c>
      <c r="C15" s="17">
        <f t="shared" si="3"/>
        <v>5</v>
      </c>
      <c r="D15" s="162" t="s">
        <v>232</v>
      </c>
      <c r="E15" s="162" t="s">
        <v>235</v>
      </c>
      <c r="F15" s="162"/>
      <c r="G15" s="163" t="s">
        <v>482</v>
      </c>
      <c r="H15" s="163"/>
      <c r="I15" s="176" t="s">
        <v>786</v>
      </c>
      <c r="J15" s="105"/>
      <c r="K15" s="139"/>
      <c r="L15" s="140"/>
      <c r="M15" s="2"/>
      <c r="N15" s="29"/>
      <c r="AA15" s="49"/>
      <c r="AB15" s="49"/>
      <c r="AC15" s="72" t="s">
        <v>575</v>
      </c>
      <c r="AD15" s="74"/>
      <c r="AE15" s="74"/>
      <c r="AF15" s="74"/>
      <c r="AG15" s="75" t="s">
        <v>259</v>
      </c>
      <c r="AH15" s="132" t="s">
        <v>589</v>
      </c>
      <c r="AI15" s="75" t="s">
        <v>269</v>
      </c>
      <c r="AJ15" s="75" t="s">
        <v>579</v>
      </c>
      <c r="AK15" s="75" t="s">
        <v>294</v>
      </c>
      <c r="AL15" s="75" t="s">
        <v>309</v>
      </c>
      <c r="AM15" s="75" t="s">
        <v>370</v>
      </c>
      <c r="AN15" s="75" t="s">
        <v>379</v>
      </c>
      <c r="AO15" s="132" t="s">
        <v>671</v>
      </c>
      <c r="AP15" s="75" t="s">
        <v>382</v>
      </c>
      <c r="AQ15" s="75" t="s">
        <v>326</v>
      </c>
      <c r="AR15" s="75" t="s">
        <v>319</v>
      </c>
      <c r="AS15" s="75" t="s">
        <v>348</v>
      </c>
      <c r="AT15" s="75" t="s">
        <v>331</v>
      </c>
      <c r="AU15" s="75" t="s">
        <v>391</v>
      </c>
      <c r="AV15" s="51"/>
      <c r="AW15" s="51"/>
      <c r="AX15" s="51"/>
      <c r="AY15" s="51"/>
      <c r="AZ15" s="2"/>
      <c r="BA15" s="2"/>
      <c r="BB15" s="2"/>
    </row>
    <row r="16" spans="1:54" ht="13.5" customHeight="1" x14ac:dyDescent="0.25">
      <c r="A16" s="2"/>
      <c r="B16" s="13" t="str">
        <f t="shared" si="4"/>
        <v>AAE</v>
      </c>
      <c r="C16" s="17">
        <f t="shared" ref="C16:C17" si="5">IF(B16&lt;&gt;"",C15+1,"")</f>
        <v>6</v>
      </c>
      <c r="D16" s="162" t="s">
        <v>232</v>
      </c>
      <c r="E16" s="162" t="s">
        <v>235</v>
      </c>
      <c r="F16" s="162"/>
      <c r="G16" s="163" t="s">
        <v>482</v>
      </c>
      <c r="H16" s="163" t="s">
        <v>783</v>
      </c>
      <c r="I16" s="176" t="s">
        <v>812</v>
      </c>
      <c r="J16" s="105"/>
      <c r="K16" s="139"/>
      <c r="L16" s="140"/>
      <c r="M16" s="142"/>
      <c r="N16" s="29"/>
      <c r="AA16" s="49"/>
      <c r="AB16" s="49"/>
      <c r="AC16" s="72" t="s">
        <v>576</v>
      </c>
      <c r="AD16" s="74"/>
      <c r="AE16" s="74"/>
      <c r="AF16" s="74"/>
      <c r="AG16" s="75" t="s">
        <v>260</v>
      </c>
      <c r="AH16" s="132" t="s">
        <v>590</v>
      </c>
      <c r="AI16" s="75" t="s">
        <v>270</v>
      </c>
      <c r="AJ16" s="75" t="s">
        <v>580</v>
      </c>
      <c r="AK16" s="75" t="s">
        <v>295</v>
      </c>
      <c r="AL16" s="75" t="s">
        <v>310</v>
      </c>
      <c r="AM16" s="75" t="s">
        <v>371</v>
      </c>
      <c r="AN16" s="74" t="s">
        <v>250</v>
      </c>
      <c r="AO16" s="132" t="s">
        <v>672</v>
      </c>
      <c r="AP16" s="75" t="s">
        <v>383</v>
      </c>
      <c r="AQ16" s="75" t="s">
        <v>327</v>
      </c>
      <c r="AR16" s="75" t="s">
        <v>320</v>
      </c>
      <c r="AS16" s="75" t="s">
        <v>349</v>
      </c>
      <c r="AT16" s="75" t="s">
        <v>332</v>
      </c>
      <c r="AU16" s="75" t="s">
        <v>392</v>
      </c>
      <c r="AV16" s="51"/>
      <c r="AW16" s="51"/>
      <c r="AX16" s="51"/>
      <c r="AY16" s="51"/>
      <c r="AZ16" s="2"/>
      <c r="BA16" s="2"/>
      <c r="BB16" s="2"/>
    </row>
    <row r="17" spans="1:54" ht="14.25" customHeight="1" x14ac:dyDescent="0.25">
      <c r="A17" s="2"/>
      <c r="B17" s="13" t="str">
        <f t="shared" si="4"/>
        <v>AAE</v>
      </c>
      <c r="C17" s="17">
        <f t="shared" si="5"/>
        <v>7</v>
      </c>
      <c r="D17" s="162" t="s">
        <v>232</v>
      </c>
      <c r="E17" s="162" t="s">
        <v>235</v>
      </c>
      <c r="F17" s="162"/>
      <c r="G17" s="163" t="s">
        <v>259</v>
      </c>
      <c r="H17" s="164" t="s">
        <v>780</v>
      </c>
      <c r="I17" s="176" t="s">
        <v>779</v>
      </c>
      <c r="J17" s="105"/>
      <c r="K17" s="139"/>
      <c r="L17" s="140"/>
      <c r="M17" s="142"/>
      <c r="N17" s="29"/>
      <c r="AA17" s="49"/>
      <c r="AB17" s="49"/>
      <c r="AC17" s="72" t="s">
        <v>577</v>
      </c>
      <c r="AD17" s="74"/>
      <c r="AE17" s="74"/>
      <c r="AF17" s="74"/>
      <c r="AG17" s="75" t="s">
        <v>261</v>
      </c>
      <c r="AH17" s="132" t="s">
        <v>591</v>
      </c>
      <c r="AI17" s="75" t="s">
        <v>271</v>
      </c>
      <c r="AJ17" s="75" t="s">
        <v>581</v>
      </c>
      <c r="AK17" s="75" t="s">
        <v>296</v>
      </c>
      <c r="AL17" s="75" t="s">
        <v>311</v>
      </c>
      <c r="AM17" s="75" t="s">
        <v>372</v>
      </c>
      <c r="AN17" s="75"/>
      <c r="AO17" s="132" t="s">
        <v>673</v>
      </c>
      <c r="AP17" s="75" t="s">
        <v>384</v>
      </c>
      <c r="AQ17" s="75" t="s">
        <v>328</v>
      </c>
      <c r="AR17" s="75" t="s">
        <v>569</v>
      </c>
      <c r="AS17" s="75" t="s">
        <v>350</v>
      </c>
      <c r="AT17" s="75" t="s">
        <v>333</v>
      </c>
      <c r="AU17" s="75" t="s">
        <v>393</v>
      </c>
      <c r="AV17" s="51"/>
      <c r="AW17" s="51"/>
      <c r="AX17" s="51"/>
      <c r="AY17" s="51"/>
      <c r="AZ17" s="2"/>
      <c r="BA17" s="2"/>
      <c r="BB17" s="2"/>
    </row>
    <row r="18" spans="1:54" ht="42" customHeight="1" x14ac:dyDescent="0.25">
      <c r="A18" s="2"/>
      <c r="B18" s="16" t="str">
        <f t="shared" si="4"/>
        <v>AAE</v>
      </c>
      <c r="C18" s="17">
        <f>IF(B18&lt;&gt;"",C17+1,"")</f>
        <v>8</v>
      </c>
      <c r="D18" s="162" t="s">
        <v>232</v>
      </c>
      <c r="E18" s="162" t="s">
        <v>235</v>
      </c>
      <c r="F18" s="162"/>
      <c r="G18" s="163" t="s">
        <v>259</v>
      </c>
      <c r="H18" s="163" t="s">
        <v>781</v>
      </c>
      <c r="I18" s="176" t="s">
        <v>813</v>
      </c>
      <c r="J18" s="105" t="str">
        <f>IF(AND(D18="",E18="",G18="",I18=""),"",IF(OR(D18="",E18="",G18="",I18=""),"Fill in columns D, E, G, I",IF(ISNUMBER(FIND("General comment",+G18)),"",IF(H18="","Column H should be filled in",""))))</f>
        <v/>
      </c>
      <c r="K18" s="36"/>
      <c r="L18" s="61"/>
      <c r="M18" s="142"/>
      <c r="N18" s="29"/>
      <c r="U18" s="21"/>
      <c r="AA18" s="49"/>
      <c r="AB18" s="49"/>
      <c r="AC18" s="72" t="s">
        <v>231</v>
      </c>
      <c r="AE18" s="74"/>
      <c r="AF18" s="74"/>
      <c r="AG18" s="75" t="s">
        <v>262</v>
      </c>
      <c r="AH18" s="132" t="s">
        <v>592</v>
      </c>
      <c r="AI18" s="74" t="s">
        <v>250</v>
      </c>
      <c r="AJ18" s="75" t="s">
        <v>582</v>
      </c>
      <c r="AK18" s="75" t="s">
        <v>297</v>
      </c>
      <c r="AL18" s="75" t="s">
        <v>312</v>
      </c>
      <c r="AM18" s="75" t="s">
        <v>373</v>
      </c>
      <c r="AN18" s="75"/>
      <c r="AO18" s="132" t="s">
        <v>674</v>
      </c>
      <c r="AP18" s="75" t="s">
        <v>385</v>
      </c>
      <c r="AQ18" s="74" t="s">
        <v>250</v>
      </c>
      <c r="AR18" s="75" t="s">
        <v>321</v>
      </c>
      <c r="AS18" s="75" t="s">
        <v>351</v>
      </c>
      <c r="AT18" s="74" t="s">
        <v>334</v>
      </c>
      <c r="AU18" s="75" t="s">
        <v>394</v>
      </c>
      <c r="AV18" s="51"/>
      <c r="AW18" s="51"/>
      <c r="AX18" s="51"/>
      <c r="AY18" s="51"/>
      <c r="AZ18" s="2"/>
      <c r="BA18" s="2"/>
      <c r="BB18" s="2"/>
    </row>
    <row r="19" spans="1:54" ht="35.25" customHeight="1" x14ac:dyDescent="0.25">
      <c r="A19" s="2"/>
      <c r="B19" s="16" t="str">
        <f t="shared" si="4"/>
        <v>AAE</v>
      </c>
      <c r="C19" s="17">
        <f t="shared" ref="C19:C84" si="6">IF(B19&lt;&gt;"",C18+1,"")</f>
        <v>9</v>
      </c>
      <c r="D19" s="162" t="s">
        <v>232</v>
      </c>
      <c r="E19" s="162" t="s">
        <v>235</v>
      </c>
      <c r="F19" s="162"/>
      <c r="G19" s="163" t="s">
        <v>259</v>
      </c>
      <c r="H19" s="163" t="s">
        <v>782</v>
      </c>
      <c r="I19" s="176" t="s">
        <v>814</v>
      </c>
      <c r="J19" s="105" t="str">
        <f>IF(AND(D19="",E19="",G19="",I19=""),"",IF(OR(D19="",E19="",G19="",I19=""),"Fill in columns D, E, G, I",IF(ISNUMBER(FIND("General comment",+G19)),"",IF(H19="","Column H should be filled in",""))))</f>
        <v/>
      </c>
      <c r="K19" s="36"/>
      <c r="L19" s="61"/>
      <c r="M19" s="142"/>
      <c r="N19" s="29"/>
      <c r="U19" s="21"/>
      <c r="AA19" s="49"/>
      <c r="AB19" s="49"/>
      <c r="AD19" s="74"/>
      <c r="AE19" s="74"/>
      <c r="AF19" s="74"/>
      <c r="AG19" s="75" t="s">
        <v>263</v>
      </c>
      <c r="AH19" s="132" t="s">
        <v>593</v>
      </c>
      <c r="AI19" s="75"/>
      <c r="AJ19" s="75" t="s">
        <v>583</v>
      </c>
      <c r="AK19" s="75" t="s">
        <v>298</v>
      </c>
      <c r="AL19" s="75" t="s">
        <v>313</v>
      </c>
      <c r="AM19" s="75" t="s">
        <v>374</v>
      </c>
      <c r="AN19" s="75"/>
      <c r="AO19" s="133" t="s">
        <v>675</v>
      </c>
      <c r="AP19" s="75" t="s">
        <v>386</v>
      </c>
      <c r="AQ19" s="75"/>
      <c r="AR19" s="75" t="s">
        <v>322</v>
      </c>
      <c r="AS19" s="75" t="s">
        <v>352</v>
      </c>
      <c r="AT19" s="74" t="s">
        <v>335</v>
      </c>
      <c r="AU19" s="75" t="s">
        <v>395</v>
      </c>
      <c r="AV19" s="51"/>
      <c r="AW19" s="51"/>
      <c r="AX19" s="51"/>
      <c r="AY19" s="51"/>
      <c r="AZ19" s="2"/>
      <c r="BA19" s="2"/>
      <c r="BB19" s="2"/>
    </row>
    <row r="20" spans="1:54" ht="48.75" customHeight="1" x14ac:dyDescent="0.25">
      <c r="A20" s="2"/>
      <c r="B20" s="16" t="str">
        <f t="shared" si="4"/>
        <v>AAE</v>
      </c>
      <c r="C20" s="17">
        <f t="shared" si="6"/>
        <v>10</v>
      </c>
      <c r="D20" s="162" t="s">
        <v>232</v>
      </c>
      <c r="E20" s="162" t="s">
        <v>233</v>
      </c>
      <c r="F20" s="162"/>
      <c r="G20" s="163" t="s">
        <v>784</v>
      </c>
      <c r="H20" s="158" t="s">
        <v>785</v>
      </c>
      <c r="I20" s="176" t="s">
        <v>815</v>
      </c>
      <c r="J20" s="105" t="str">
        <f>IF(AND(D20="",E20="",G20="",I20=""),"",IF(OR(D20="",E20="",G20="",I20=""),"Fill in columns D, E, G, I",IF(ISNUMBER(FIND("General comment",+G20)),"",IF(H20="","Column H should be filled in",""))))</f>
        <v/>
      </c>
      <c r="K20" s="36"/>
      <c r="L20" s="61"/>
      <c r="M20" s="2"/>
      <c r="N20" s="29"/>
      <c r="U20" s="21"/>
      <c r="AA20" s="49"/>
      <c r="AB20" s="49"/>
      <c r="AD20" s="74"/>
      <c r="AE20" s="74"/>
      <c r="AF20" s="74"/>
      <c r="AG20" s="75" t="s">
        <v>264</v>
      </c>
      <c r="AH20" s="132" t="s">
        <v>594</v>
      </c>
      <c r="AI20" s="75"/>
      <c r="AJ20" s="75" t="s">
        <v>274</v>
      </c>
      <c r="AK20" s="75" t="s">
        <v>299</v>
      </c>
      <c r="AL20" s="75" t="s">
        <v>314</v>
      </c>
      <c r="AM20" s="75" t="s">
        <v>375</v>
      </c>
      <c r="AO20" s="132" t="s">
        <v>676</v>
      </c>
      <c r="AP20" s="75" t="s">
        <v>387</v>
      </c>
      <c r="AR20" s="75" t="s">
        <v>323</v>
      </c>
      <c r="AS20" s="75" t="s">
        <v>353</v>
      </c>
      <c r="AT20" s="74" t="s">
        <v>336</v>
      </c>
      <c r="AU20" s="75" t="s">
        <v>396</v>
      </c>
      <c r="AV20" s="51"/>
      <c r="AW20" s="51"/>
      <c r="AX20" s="51"/>
      <c r="AY20" s="51"/>
      <c r="AZ20" s="2"/>
      <c r="BA20" s="2"/>
      <c r="BB20" s="2"/>
    </row>
    <row r="21" spans="1:54" ht="52.5" customHeight="1" x14ac:dyDescent="0.25">
      <c r="A21" s="2"/>
      <c r="B21" s="16" t="str">
        <f t="shared" si="4"/>
        <v>AAE</v>
      </c>
      <c r="C21" s="17">
        <f t="shared" si="6"/>
        <v>11</v>
      </c>
      <c r="D21" s="162" t="s">
        <v>232</v>
      </c>
      <c r="E21" s="162" t="s">
        <v>233</v>
      </c>
      <c r="F21" s="162"/>
      <c r="G21" s="163" t="s">
        <v>638</v>
      </c>
      <c r="H21" s="151">
        <v>1116</v>
      </c>
      <c r="I21" s="176" t="s">
        <v>788</v>
      </c>
      <c r="J21" s="105" t="str">
        <f>IF(AND(D21="",E21="",G21="",I21=""),"",IF(OR(D21="",E21="",G21="",I21=""),"Fill in columns D, E, G, I",IF(ISNUMBER(FIND("General comment",+G21)),"",IF(H21="","Column H should be filled in",""))))</f>
        <v/>
      </c>
      <c r="K21" s="36"/>
      <c r="L21" s="61"/>
      <c r="M21" s="2"/>
      <c r="N21" s="29"/>
      <c r="U21" s="21"/>
      <c r="AA21" s="49"/>
      <c r="AB21" s="49"/>
      <c r="AC21" s="141"/>
      <c r="AD21" s="74"/>
      <c r="AE21" s="74"/>
      <c r="AF21" s="74"/>
      <c r="AG21" s="75" t="s">
        <v>265</v>
      </c>
      <c r="AH21" s="132" t="s">
        <v>595</v>
      </c>
      <c r="AI21" s="75"/>
      <c r="AJ21" s="75" t="s">
        <v>275</v>
      </c>
      <c r="AK21" s="75" t="s">
        <v>300</v>
      </c>
      <c r="AL21" s="75" t="s">
        <v>315</v>
      </c>
      <c r="AM21" s="75" t="s">
        <v>376</v>
      </c>
      <c r="AO21" s="132" t="s">
        <v>677</v>
      </c>
      <c r="AP21" s="75" t="s">
        <v>388</v>
      </c>
      <c r="AR21" s="74" t="s">
        <v>250</v>
      </c>
      <c r="AS21" s="75" t="s">
        <v>354</v>
      </c>
      <c r="AT21" s="74" t="s">
        <v>337</v>
      </c>
      <c r="AU21" s="75" t="s">
        <v>397</v>
      </c>
      <c r="AV21" s="51"/>
      <c r="AW21" s="51"/>
      <c r="AX21" s="51"/>
      <c r="AY21" s="51"/>
      <c r="AZ21" s="2"/>
      <c r="BA21" s="2"/>
      <c r="BB21" s="2"/>
    </row>
    <row r="22" spans="1:54" ht="47.25" customHeight="1" x14ac:dyDescent="0.25">
      <c r="A22" s="2"/>
      <c r="B22" s="16" t="str">
        <f t="shared" si="4"/>
        <v>AAE</v>
      </c>
      <c r="C22" s="17">
        <f t="shared" si="6"/>
        <v>12</v>
      </c>
      <c r="D22" s="162" t="s">
        <v>232</v>
      </c>
      <c r="E22" s="162" t="s">
        <v>233</v>
      </c>
      <c r="F22" s="162"/>
      <c r="G22" s="163" t="s">
        <v>645</v>
      </c>
      <c r="H22" s="151">
        <v>1128</v>
      </c>
      <c r="I22" s="176" t="s">
        <v>791</v>
      </c>
      <c r="J22" s="105" t="str">
        <f>IF(AND(D22="",E22="",G22="",I22=""),"",IF(OR(D22="",E22="",G22="",I22=""),"Fill in columns D, E, G, I",IF(ISNUMBER(FIND("General comment",+G22)),"",IF(H22="","Column H should be filled in",""))))</f>
        <v/>
      </c>
      <c r="K22" s="36"/>
      <c r="L22" s="61"/>
      <c r="M22" s="2"/>
      <c r="N22" s="29"/>
      <c r="U22" s="21"/>
      <c r="AA22" s="74"/>
      <c r="AB22" s="74"/>
      <c r="AC22" s="74"/>
      <c r="AD22" s="74"/>
      <c r="AE22" s="74"/>
      <c r="AG22" s="75" t="s">
        <v>266</v>
      </c>
      <c r="AH22" s="132" t="s">
        <v>596</v>
      </c>
      <c r="AJ22" s="75" t="s">
        <v>276</v>
      </c>
      <c r="AK22" s="75" t="s">
        <v>301</v>
      </c>
      <c r="AL22" s="75" t="s">
        <v>316</v>
      </c>
      <c r="AM22" s="74" t="s">
        <v>250</v>
      </c>
      <c r="AO22" s="132" t="s">
        <v>678</v>
      </c>
      <c r="AP22" s="74" t="s">
        <v>250</v>
      </c>
      <c r="AS22" s="75" t="s">
        <v>355</v>
      </c>
      <c r="AT22" s="74" t="s">
        <v>338</v>
      </c>
      <c r="AU22" s="75" t="s">
        <v>398</v>
      </c>
      <c r="AV22" s="51"/>
      <c r="AW22" s="51"/>
      <c r="AX22" s="51"/>
      <c r="AY22" s="51"/>
      <c r="AZ22" s="2"/>
      <c r="BA22" s="2"/>
      <c r="BB22" s="2"/>
    </row>
    <row r="23" spans="1:54" ht="18.75" customHeight="1" x14ac:dyDescent="0.25">
      <c r="A23" s="2"/>
      <c r="B23" s="16" t="str">
        <f t="shared" ref="B23:B44" si="7">IF(AND(G23="",I23="",J23=""),"",$I$3)</f>
        <v>AAE</v>
      </c>
      <c r="C23" s="17">
        <f t="shared" si="6"/>
        <v>13</v>
      </c>
      <c r="D23" s="162" t="s">
        <v>232</v>
      </c>
      <c r="E23" s="162" t="s">
        <v>233</v>
      </c>
      <c r="F23" s="162"/>
      <c r="G23" s="163" t="s">
        <v>645</v>
      </c>
      <c r="H23" s="143">
        <v>2134</v>
      </c>
      <c r="I23" s="176" t="s">
        <v>767</v>
      </c>
      <c r="J23" s="105" t="str">
        <f t="shared" ref="J23:J44" si="8">IF(AND(D23="",E23="",G23="",I23=""),"",IF(OR(D23="",E23="",G23="",I23=""),"Fill in columns D, E, G, I",IF(ISNUMBER(FIND("General comment",+G23)),"",IF(H23="","Column H should be filled in",""))))</f>
        <v/>
      </c>
      <c r="K23" s="36"/>
      <c r="L23" s="61"/>
      <c r="M23" s="142"/>
      <c r="N23" s="29"/>
      <c r="U23" s="21"/>
      <c r="AA23" s="74"/>
      <c r="AB23" s="74"/>
      <c r="AC23" s="74"/>
      <c r="AD23" s="74"/>
      <c r="AE23" s="74"/>
      <c r="AF23" s="74"/>
      <c r="AG23" s="74" t="s">
        <v>250</v>
      </c>
      <c r="AH23" s="132" t="s">
        <v>597</v>
      </c>
      <c r="AJ23" s="75" t="s">
        <v>277</v>
      </c>
      <c r="AK23" s="75" t="s">
        <v>302</v>
      </c>
      <c r="AL23" s="74" t="s">
        <v>250</v>
      </c>
      <c r="AO23" s="132" t="s">
        <v>679</v>
      </c>
      <c r="AS23" s="75" t="s">
        <v>356</v>
      </c>
      <c r="AT23" s="74" t="s">
        <v>339</v>
      </c>
      <c r="AU23" s="75" t="s">
        <v>399</v>
      </c>
      <c r="AV23" s="51"/>
      <c r="AW23" s="51"/>
      <c r="AX23" s="51"/>
      <c r="AY23" s="51"/>
      <c r="AZ23" s="2"/>
      <c r="BA23" s="2"/>
      <c r="BB23" s="2"/>
    </row>
    <row r="24" spans="1:54" ht="30" customHeight="1" x14ac:dyDescent="0.25">
      <c r="A24" s="2"/>
      <c r="B24" s="16" t="str">
        <f t="shared" si="7"/>
        <v>AAE</v>
      </c>
      <c r="C24" s="17">
        <f t="shared" si="6"/>
        <v>14</v>
      </c>
      <c r="D24" s="162" t="s">
        <v>232</v>
      </c>
      <c r="E24" s="162" t="s">
        <v>233</v>
      </c>
      <c r="F24" s="162"/>
      <c r="G24" s="163" t="s">
        <v>645</v>
      </c>
      <c r="H24" s="151">
        <v>2135</v>
      </c>
      <c r="I24" s="203" t="s">
        <v>816</v>
      </c>
      <c r="J24" s="105" t="str">
        <f t="shared" si="8"/>
        <v/>
      </c>
      <c r="K24" s="36"/>
      <c r="L24" s="61"/>
      <c r="M24" s="142"/>
      <c r="N24" s="29"/>
      <c r="U24" s="21"/>
      <c r="AA24" s="74"/>
      <c r="AB24" s="74"/>
      <c r="AC24" s="50"/>
      <c r="AD24" s="74"/>
      <c r="AE24" s="74"/>
      <c r="AF24" s="74"/>
      <c r="AH24" s="132" t="s">
        <v>598</v>
      </c>
      <c r="AJ24" s="75" t="s">
        <v>278</v>
      </c>
      <c r="AK24" s="75" t="s">
        <v>303</v>
      </c>
      <c r="AL24" s="75"/>
      <c r="AN24" s="74"/>
      <c r="AO24" s="132" t="s">
        <v>680</v>
      </c>
      <c r="AS24" s="75" t="s">
        <v>357</v>
      </c>
      <c r="AT24" s="74" t="s">
        <v>340</v>
      </c>
      <c r="AU24" s="75" t="s">
        <v>400</v>
      </c>
      <c r="AV24" s="51"/>
      <c r="AW24" s="51"/>
      <c r="AX24" s="51"/>
      <c r="AY24" s="51"/>
      <c r="AZ24" s="2"/>
      <c r="BA24" s="2"/>
      <c r="BB24" s="2"/>
    </row>
    <row r="25" spans="1:54" ht="25.5" customHeight="1" x14ac:dyDescent="0.25">
      <c r="A25" s="2"/>
      <c r="B25" s="16" t="str">
        <f t="shared" si="7"/>
        <v>AAE</v>
      </c>
      <c r="C25" s="17">
        <f t="shared" si="6"/>
        <v>15</v>
      </c>
      <c r="D25" s="162" t="s">
        <v>232</v>
      </c>
      <c r="E25" s="162" t="s">
        <v>233</v>
      </c>
      <c r="F25" s="162"/>
      <c r="G25" s="163" t="s">
        <v>646</v>
      </c>
      <c r="H25" s="151">
        <v>1130</v>
      </c>
      <c r="I25" s="176" t="s">
        <v>806</v>
      </c>
      <c r="J25" s="105" t="str">
        <f t="shared" si="8"/>
        <v/>
      </c>
      <c r="K25" s="36"/>
      <c r="L25" s="61"/>
      <c r="M25" s="142"/>
      <c r="N25" s="29"/>
      <c r="U25" s="21"/>
      <c r="AA25" s="74"/>
      <c r="AB25" s="74"/>
      <c r="AC25" s="50"/>
      <c r="AD25" s="74"/>
      <c r="AE25" s="74"/>
      <c r="AF25" s="74"/>
      <c r="AH25" s="132" t="s">
        <v>599</v>
      </c>
      <c r="AJ25" s="75" t="s">
        <v>279</v>
      </c>
      <c r="AK25" s="75" t="s">
        <v>304</v>
      </c>
      <c r="AN25" s="74"/>
      <c r="AO25" s="132" t="s">
        <v>681</v>
      </c>
      <c r="AS25" s="75" t="s">
        <v>358</v>
      </c>
      <c r="AT25" s="74" t="s">
        <v>341</v>
      </c>
      <c r="AU25" s="75" t="s">
        <v>401</v>
      </c>
      <c r="AV25" s="51"/>
      <c r="AW25" s="51"/>
      <c r="AX25" s="51"/>
      <c r="AY25" s="51"/>
      <c r="AZ25" s="2"/>
      <c r="BA25" s="2"/>
      <c r="BB25" s="2"/>
    </row>
    <row r="26" spans="1:54" ht="15.75" customHeight="1" x14ac:dyDescent="0.25">
      <c r="A26" s="2"/>
      <c r="B26" s="16" t="str">
        <f t="shared" si="7"/>
        <v>AAE</v>
      </c>
      <c r="C26" s="17">
        <f t="shared" si="6"/>
        <v>16</v>
      </c>
      <c r="D26" s="162" t="s">
        <v>232</v>
      </c>
      <c r="E26" s="162" t="s">
        <v>233</v>
      </c>
      <c r="F26" s="162"/>
      <c r="G26" s="163" t="s">
        <v>647</v>
      </c>
      <c r="H26" s="151">
        <v>2146</v>
      </c>
      <c r="I26" s="176" t="s">
        <v>765</v>
      </c>
      <c r="J26" s="105" t="str">
        <f t="shared" si="8"/>
        <v/>
      </c>
      <c r="K26" s="36"/>
      <c r="L26" s="61"/>
      <c r="M26" s="2"/>
      <c r="N26" s="29"/>
      <c r="U26" s="21"/>
      <c r="AA26" s="74"/>
      <c r="AB26" s="74"/>
      <c r="AC26" s="50"/>
      <c r="AD26" s="74"/>
      <c r="AE26" s="74"/>
      <c r="AF26" s="74"/>
      <c r="AH26" s="132" t="s">
        <v>600</v>
      </c>
      <c r="AJ26" s="75" t="s">
        <v>280</v>
      </c>
      <c r="AK26" s="75" t="s">
        <v>305</v>
      </c>
      <c r="AN26" s="74"/>
      <c r="AO26" s="132" t="s">
        <v>682</v>
      </c>
      <c r="AQ26" s="74"/>
      <c r="AS26" s="75" t="s">
        <v>359</v>
      </c>
      <c r="AT26" s="74" t="s">
        <v>342</v>
      </c>
      <c r="AU26" s="75" t="s">
        <v>402</v>
      </c>
      <c r="AV26" s="51"/>
      <c r="AW26" s="51"/>
      <c r="AX26" s="51"/>
      <c r="AY26" s="51"/>
      <c r="AZ26" s="2"/>
      <c r="BA26" s="2"/>
      <c r="BB26" s="2"/>
    </row>
    <row r="27" spans="1:54" ht="28.5" customHeight="1" x14ac:dyDescent="0.25">
      <c r="A27" s="2"/>
      <c r="B27" s="16" t="str">
        <f t="shared" si="7"/>
        <v>AAE</v>
      </c>
      <c r="C27" s="17">
        <f t="shared" si="6"/>
        <v>17</v>
      </c>
      <c r="D27" s="162" t="s">
        <v>232</v>
      </c>
      <c r="E27" s="162" t="s">
        <v>233</v>
      </c>
      <c r="F27" s="162"/>
      <c r="G27" s="163" t="s">
        <v>648</v>
      </c>
      <c r="H27" s="151">
        <v>2147</v>
      </c>
      <c r="I27" s="176" t="s">
        <v>766</v>
      </c>
      <c r="J27" s="105" t="str">
        <f t="shared" si="8"/>
        <v/>
      </c>
      <c r="K27" s="36"/>
      <c r="L27" s="61"/>
      <c r="M27" s="142"/>
      <c r="N27" s="29"/>
      <c r="U27" s="21"/>
      <c r="AA27" s="74"/>
      <c r="AB27" s="74"/>
      <c r="AC27" s="50"/>
      <c r="AD27" s="74"/>
      <c r="AE27" s="74"/>
      <c r="AF27" s="74"/>
      <c r="AH27" s="132" t="s">
        <v>601</v>
      </c>
      <c r="AJ27" s="75" t="s">
        <v>281</v>
      </c>
      <c r="AK27" s="75" t="s">
        <v>306</v>
      </c>
      <c r="AN27" s="74"/>
      <c r="AO27" s="132" t="s">
        <v>683</v>
      </c>
      <c r="AQ27" s="74"/>
      <c r="AS27" s="75" t="s">
        <v>360</v>
      </c>
      <c r="AT27" s="74" t="s">
        <v>343</v>
      </c>
      <c r="AU27" s="75" t="s">
        <v>403</v>
      </c>
      <c r="AV27" s="51"/>
      <c r="AW27" s="51"/>
      <c r="AX27" s="51"/>
      <c r="AY27" s="51"/>
      <c r="AZ27" s="2"/>
      <c r="BA27" s="2"/>
      <c r="BB27" s="2"/>
    </row>
    <row r="28" spans="1:54" ht="18.75" customHeight="1" x14ac:dyDescent="0.25">
      <c r="A28" s="2"/>
      <c r="B28" s="16" t="str">
        <f t="shared" si="7"/>
        <v>AAE</v>
      </c>
      <c r="C28" s="17">
        <f t="shared" si="6"/>
        <v>18</v>
      </c>
      <c r="D28" s="162" t="s">
        <v>232</v>
      </c>
      <c r="E28" s="162" t="s">
        <v>233</v>
      </c>
      <c r="F28" s="162"/>
      <c r="G28" s="163" t="s">
        <v>564</v>
      </c>
      <c r="H28" s="151">
        <v>1147</v>
      </c>
      <c r="I28" s="176" t="s">
        <v>817</v>
      </c>
      <c r="J28" s="105" t="str">
        <f t="shared" si="8"/>
        <v/>
      </c>
      <c r="K28" s="36"/>
      <c r="L28" s="61"/>
      <c r="M28" s="142"/>
      <c r="N28" s="29"/>
      <c r="U28" s="21"/>
      <c r="AA28" s="74"/>
      <c r="AB28" s="74"/>
      <c r="AC28" s="50"/>
      <c r="AD28" s="74"/>
      <c r="AE28" s="74"/>
      <c r="AF28" s="74"/>
      <c r="AH28" s="132" t="s">
        <v>746</v>
      </c>
      <c r="AI28" s="74"/>
      <c r="AJ28" s="75" t="s">
        <v>747</v>
      </c>
      <c r="AK28" s="75" t="s">
        <v>234</v>
      </c>
      <c r="AN28" s="74"/>
      <c r="AO28" s="132" t="s">
        <v>684</v>
      </c>
      <c r="AQ28" s="74"/>
      <c r="AS28" s="75" t="s">
        <v>748</v>
      </c>
      <c r="AT28" s="74" t="s">
        <v>344</v>
      </c>
      <c r="AU28" s="75" t="s">
        <v>749</v>
      </c>
      <c r="AV28" s="51"/>
      <c r="AW28" s="51"/>
      <c r="AX28" s="51"/>
      <c r="AY28" s="51"/>
      <c r="AZ28" s="2"/>
      <c r="BA28" s="2"/>
      <c r="BB28" s="2"/>
    </row>
    <row r="29" spans="1:54" ht="18.75" customHeight="1" x14ac:dyDescent="0.25">
      <c r="A29" s="2"/>
      <c r="B29" s="16" t="str">
        <f t="shared" si="7"/>
        <v>AAE</v>
      </c>
      <c r="C29" s="17">
        <f t="shared" si="6"/>
        <v>19</v>
      </c>
      <c r="D29" s="162" t="s">
        <v>232</v>
      </c>
      <c r="E29" s="162" t="s">
        <v>233</v>
      </c>
      <c r="F29" s="162"/>
      <c r="G29" s="163" t="s">
        <v>565</v>
      </c>
      <c r="H29" s="151">
        <v>1148</v>
      </c>
      <c r="I29" s="176" t="s">
        <v>809</v>
      </c>
      <c r="J29" s="105" t="str">
        <f t="shared" si="8"/>
        <v/>
      </c>
      <c r="K29" s="36"/>
      <c r="L29" s="61"/>
      <c r="M29" s="142"/>
      <c r="N29" s="29"/>
      <c r="U29" s="21"/>
      <c r="AA29" s="74"/>
      <c r="AB29" s="74"/>
      <c r="AC29" s="50"/>
      <c r="AD29" s="74"/>
      <c r="AE29" s="74"/>
      <c r="AF29" s="74"/>
      <c r="AG29" s="74"/>
      <c r="AH29" s="132" t="s">
        <v>602</v>
      </c>
      <c r="AI29" s="74"/>
      <c r="AJ29" s="75" t="s">
        <v>282</v>
      </c>
      <c r="AK29" s="74" t="s">
        <v>250</v>
      </c>
      <c r="AN29" s="74"/>
      <c r="AO29" s="132" t="s">
        <v>685</v>
      </c>
      <c r="AP29" s="74"/>
      <c r="AQ29" s="74"/>
      <c r="AS29" s="75" t="s">
        <v>361</v>
      </c>
      <c r="AT29" s="74" t="s">
        <v>345</v>
      </c>
      <c r="AU29" s="75" t="s">
        <v>404</v>
      </c>
      <c r="AV29" s="51"/>
      <c r="AW29" s="51"/>
      <c r="AX29" s="51"/>
      <c r="AY29" s="51"/>
      <c r="AZ29" s="2"/>
      <c r="BA29" s="2"/>
      <c r="BB29" s="2"/>
    </row>
    <row r="30" spans="1:54" ht="15" customHeight="1" x14ac:dyDescent="0.25">
      <c r="A30" s="2"/>
      <c r="B30" s="16" t="str">
        <f t="shared" si="7"/>
        <v>AAE</v>
      </c>
      <c r="C30" s="17">
        <f t="shared" si="6"/>
        <v>20</v>
      </c>
      <c r="D30" s="162" t="s">
        <v>232</v>
      </c>
      <c r="E30" s="162" t="s">
        <v>233</v>
      </c>
      <c r="F30" s="162"/>
      <c r="G30" s="163" t="s">
        <v>651</v>
      </c>
      <c r="H30" s="151" t="s">
        <v>787</v>
      </c>
      <c r="I30" s="176" t="s">
        <v>810</v>
      </c>
      <c r="J30" s="105" t="str">
        <f t="shared" si="8"/>
        <v/>
      </c>
      <c r="K30" s="36"/>
      <c r="L30" s="61"/>
      <c r="M30" s="142"/>
      <c r="N30" s="29"/>
      <c r="U30" s="21"/>
      <c r="AA30" s="74"/>
      <c r="AB30" s="74"/>
      <c r="AC30" s="50"/>
      <c r="AD30" s="74"/>
      <c r="AE30" s="74"/>
      <c r="AF30" s="74"/>
      <c r="AG30" s="74"/>
      <c r="AH30" s="132" t="s">
        <v>553</v>
      </c>
      <c r="AI30" s="74"/>
      <c r="AJ30" s="75" t="s">
        <v>283</v>
      </c>
      <c r="AM30" s="74"/>
      <c r="AN30" s="74"/>
      <c r="AO30" s="132" t="s">
        <v>686</v>
      </c>
      <c r="AP30" s="74"/>
      <c r="AQ30" s="74"/>
      <c r="AR30" s="74"/>
      <c r="AS30" s="75" t="s">
        <v>362</v>
      </c>
      <c r="AT30" s="74" t="s">
        <v>346</v>
      </c>
      <c r="AU30" s="75" t="s">
        <v>405</v>
      </c>
      <c r="AV30" s="51"/>
      <c r="AW30" s="51"/>
      <c r="AX30" s="51"/>
      <c r="AY30" s="51"/>
      <c r="AZ30" s="2"/>
      <c r="BA30" s="2"/>
      <c r="BB30" s="2"/>
    </row>
    <row r="31" spans="1:54" ht="228" x14ac:dyDescent="0.25">
      <c r="A31" s="2"/>
      <c r="B31" s="16" t="str">
        <f t="shared" si="7"/>
        <v>AAE</v>
      </c>
      <c r="C31" s="17">
        <f t="shared" si="6"/>
        <v>21</v>
      </c>
      <c r="D31" s="162" t="s">
        <v>232</v>
      </c>
      <c r="E31" s="162" t="s">
        <v>233</v>
      </c>
      <c r="F31" s="162"/>
      <c r="G31" s="163" t="s">
        <v>653</v>
      </c>
      <c r="H31" s="151">
        <v>1152</v>
      </c>
      <c r="I31" s="176" t="s">
        <v>811</v>
      </c>
      <c r="J31" s="105" t="str">
        <f t="shared" si="8"/>
        <v/>
      </c>
      <c r="K31" s="36"/>
      <c r="L31" s="61"/>
      <c r="M31" s="142"/>
      <c r="N31" s="29"/>
      <c r="U31" s="21"/>
      <c r="AA31" s="74"/>
      <c r="AB31" s="74"/>
      <c r="AC31" s="53"/>
      <c r="AD31" s="74"/>
      <c r="AE31" s="74"/>
      <c r="AF31" s="74"/>
      <c r="AG31" s="74"/>
      <c r="AH31" s="132" t="s">
        <v>603</v>
      </c>
      <c r="AI31" s="74"/>
      <c r="AJ31" s="75" t="s">
        <v>284</v>
      </c>
      <c r="AM31" s="74"/>
      <c r="AN31" s="74"/>
      <c r="AO31" s="132" t="s">
        <v>687</v>
      </c>
      <c r="AP31" s="74"/>
      <c r="AQ31" s="74"/>
      <c r="AR31" s="74"/>
      <c r="AS31" s="75" t="s">
        <v>363</v>
      </c>
      <c r="AT31" s="74" t="s">
        <v>250</v>
      </c>
      <c r="AU31" s="75" t="s">
        <v>406</v>
      </c>
      <c r="AV31" s="51"/>
      <c r="AW31" s="51"/>
      <c r="AX31" s="51"/>
      <c r="AY31" s="51"/>
      <c r="AZ31" s="2"/>
      <c r="BA31" s="2"/>
      <c r="BB31" s="2"/>
    </row>
    <row r="32" spans="1:54" ht="150" x14ac:dyDescent="0.25">
      <c r="A32" s="2"/>
      <c r="B32" s="16" t="str">
        <f t="shared" si="7"/>
        <v>AAE</v>
      </c>
      <c r="C32" s="17">
        <f t="shared" si="6"/>
        <v>22</v>
      </c>
      <c r="D32" s="162" t="s">
        <v>232</v>
      </c>
      <c r="E32" s="162" t="s">
        <v>233</v>
      </c>
      <c r="F32" s="162"/>
      <c r="G32" s="163" t="s">
        <v>654</v>
      </c>
      <c r="H32" s="151">
        <v>2176</v>
      </c>
      <c r="I32" s="176" t="s">
        <v>818</v>
      </c>
      <c r="J32" s="105" t="str">
        <f t="shared" si="8"/>
        <v/>
      </c>
      <c r="K32" s="36"/>
      <c r="L32" s="61"/>
      <c r="M32" s="142"/>
      <c r="N32" s="29"/>
      <c r="U32" s="21"/>
      <c r="AA32" s="74"/>
      <c r="AB32" s="74"/>
      <c r="AC32" s="50"/>
      <c r="AD32" s="74"/>
      <c r="AE32" s="74"/>
      <c r="AF32" s="74"/>
      <c r="AG32" s="74"/>
      <c r="AH32" s="132" t="s">
        <v>554</v>
      </c>
      <c r="AI32" s="74"/>
      <c r="AJ32" s="75" t="s">
        <v>285</v>
      </c>
      <c r="AM32" s="74"/>
      <c r="AN32" s="74"/>
      <c r="AO32" s="132" t="s">
        <v>688</v>
      </c>
      <c r="AP32" s="74"/>
      <c r="AQ32" s="74"/>
      <c r="AR32" s="74"/>
      <c r="AS32" s="75" t="s">
        <v>364</v>
      </c>
      <c r="AU32" s="75" t="s">
        <v>407</v>
      </c>
      <c r="AV32" s="51"/>
      <c r="AW32" s="51"/>
      <c r="AX32" s="51"/>
      <c r="AY32" s="51"/>
      <c r="AZ32" s="2"/>
      <c r="BA32" s="2"/>
      <c r="BB32" s="2"/>
    </row>
    <row r="33" spans="1:54" ht="114" x14ac:dyDescent="0.25">
      <c r="A33" s="2"/>
      <c r="B33" s="16" t="str">
        <f t="shared" si="7"/>
        <v>AAE</v>
      </c>
      <c r="C33" s="17">
        <f t="shared" si="6"/>
        <v>23</v>
      </c>
      <c r="D33" s="162" t="s">
        <v>232</v>
      </c>
      <c r="E33" s="162" t="s">
        <v>233</v>
      </c>
      <c r="F33" s="162"/>
      <c r="G33" s="163" t="s">
        <v>658</v>
      </c>
      <c r="H33" s="151">
        <v>1157</v>
      </c>
      <c r="I33" s="176" t="s">
        <v>819</v>
      </c>
      <c r="J33" s="105" t="str">
        <f t="shared" si="8"/>
        <v/>
      </c>
      <c r="K33" s="36"/>
      <c r="L33" s="61"/>
      <c r="M33" s="142"/>
      <c r="N33" s="29"/>
      <c r="U33" s="21"/>
      <c r="AA33" s="74"/>
      <c r="AB33" s="74"/>
      <c r="AC33" s="50"/>
      <c r="AD33" s="74"/>
      <c r="AE33" s="74"/>
      <c r="AF33" s="74"/>
      <c r="AG33" s="74"/>
      <c r="AH33" s="132" t="s">
        <v>604</v>
      </c>
      <c r="AI33" s="74"/>
      <c r="AJ33" s="75" t="s">
        <v>286</v>
      </c>
      <c r="AM33" s="74"/>
      <c r="AN33" s="74"/>
      <c r="AO33" s="132" t="s">
        <v>689</v>
      </c>
      <c r="AP33" s="74"/>
      <c r="AQ33" s="74"/>
      <c r="AR33" s="74"/>
      <c r="AS33" s="75" t="s">
        <v>365</v>
      </c>
      <c r="AU33" s="75" t="s">
        <v>408</v>
      </c>
      <c r="AV33" s="51"/>
      <c r="AW33" s="51"/>
      <c r="AX33" s="51"/>
      <c r="AY33" s="51"/>
      <c r="AZ33" s="2"/>
      <c r="BA33" s="2"/>
      <c r="BB33" s="2"/>
    </row>
    <row r="34" spans="1:54" ht="114" x14ac:dyDescent="0.25">
      <c r="A34" s="2"/>
      <c r="B34" s="16" t="str">
        <f t="shared" si="7"/>
        <v>AAE</v>
      </c>
      <c r="C34" s="17">
        <f>IF(B34&lt;&gt;"",C33+1,"")</f>
        <v>24</v>
      </c>
      <c r="D34" s="152" t="s">
        <v>230</v>
      </c>
      <c r="E34" s="152" t="s">
        <v>479</v>
      </c>
      <c r="F34" s="153"/>
      <c r="G34" s="159" t="s">
        <v>373</v>
      </c>
      <c r="H34" s="154" t="s">
        <v>752</v>
      </c>
      <c r="I34" s="176" t="s">
        <v>820</v>
      </c>
      <c r="J34" s="105" t="str">
        <f t="shared" si="8"/>
        <v/>
      </c>
      <c r="K34" s="36"/>
      <c r="L34" s="61"/>
      <c r="M34" s="2"/>
      <c r="N34" s="29"/>
      <c r="U34" s="21"/>
      <c r="AA34" s="74"/>
      <c r="AB34" s="74"/>
      <c r="AC34" s="50"/>
      <c r="AD34" s="74"/>
      <c r="AE34" s="74"/>
      <c r="AF34" s="74"/>
      <c r="AG34" s="74"/>
      <c r="AH34" s="132" t="s">
        <v>605</v>
      </c>
      <c r="AI34" s="74"/>
      <c r="AJ34" s="75" t="s">
        <v>287</v>
      </c>
      <c r="AM34" s="74"/>
      <c r="AN34" s="74"/>
      <c r="AO34" s="132" t="s">
        <v>690</v>
      </c>
      <c r="AP34" s="74"/>
      <c r="AQ34" s="74"/>
      <c r="AR34" s="74"/>
      <c r="AS34" s="75" t="s">
        <v>366</v>
      </c>
      <c r="AU34" s="75" t="s">
        <v>409</v>
      </c>
      <c r="AV34" s="51"/>
      <c r="AW34" s="51"/>
      <c r="AX34" s="51"/>
      <c r="AY34" s="51"/>
      <c r="AZ34" s="2"/>
      <c r="BA34" s="2"/>
      <c r="BB34" s="2"/>
    </row>
    <row r="35" spans="1:54" ht="25.5" customHeight="1" x14ac:dyDescent="0.25">
      <c r="A35" s="2"/>
      <c r="B35" s="16" t="str">
        <f t="shared" si="7"/>
        <v>AAE</v>
      </c>
      <c r="C35" s="17">
        <f t="shared" si="6"/>
        <v>25</v>
      </c>
      <c r="D35" s="162" t="s">
        <v>230</v>
      </c>
      <c r="E35" s="163" t="s">
        <v>573</v>
      </c>
      <c r="F35" s="163"/>
      <c r="G35" s="163" t="s">
        <v>374</v>
      </c>
      <c r="H35" s="158" t="s">
        <v>716</v>
      </c>
      <c r="I35" s="176" t="s">
        <v>717</v>
      </c>
      <c r="J35" s="105" t="str">
        <f t="shared" si="8"/>
        <v/>
      </c>
      <c r="K35" s="36"/>
      <c r="L35" s="61"/>
      <c r="M35" s="2"/>
      <c r="N35" s="29"/>
      <c r="U35" s="21"/>
      <c r="AA35" s="74"/>
      <c r="AB35" s="74"/>
      <c r="AC35" s="50"/>
      <c r="AD35" s="74"/>
      <c r="AE35" s="74"/>
      <c r="AF35" s="74"/>
      <c r="AG35" s="74"/>
      <c r="AH35" s="132" t="s">
        <v>606</v>
      </c>
      <c r="AI35" s="74"/>
      <c r="AJ35" s="75" t="s">
        <v>288</v>
      </c>
      <c r="AM35" s="74"/>
      <c r="AN35" s="74"/>
      <c r="AO35" s="132" t="s">
        <v>691</v>
      </c>
      <c r="AP35" s="74"/>
      <c r="AQ35" s="74"/>
      <c r="AR35" s="74"/>
      <c r="AS35" s="75" t="s">
        <v>367</v>
      </c>
      <c r="AU35" s="75" t="s">
        <v>410</v>
      </c>
      <c r="AV35" s="51"/>
      <c r="AW35" s="51"/>
      <c r="AX35" s="51"/>
      <c r="AY35" s="51"/>
      <c r="AZ35" s="2"/>
      <c r="BA35" s="2"/>
      <c r="BB35" s="2"/>
    </row>
    <row r="36" spans="1:54" ht="24.75" customHeight="1" x14ac:dyDescent="0.25">
      <c r="A36" s="2"/>
      <c r="B36" s="16" t="str">
        <f t="shared" si="7"/>
        <v>AAE</v>
      </c>
      <c r="C36" s="17">
        <f t="shared" si="6"/>
        <v>26</v>
      </c>
      <c r="D36" s="163" t="s">
        <v>230</v>
      </c>
      <c r="E36" s="163" t="s">
        <v>573</v>
      </c>
      <c r="F36" s="163"/>
      <c r="G36" s="163" t="s">
        <v>374</v>
      </c>
      <c r="H36" s="158" t="s">
        <v>716</v>
      </c>
      <c r="I36" s="176" t="s">
        <v>718</v>
      </c>
      <c r="J36" s="105" t="str">
        <f t="shared" si="8"/>
        <v/>
      </c>
      <c r="K36" s="36"/>
      <c r="L36" s="61"/>
      <c r="M36" s="2"/>
      <c r="N36" s="29"/>
      <c r="U36" s="21"/>
      <c r="AA36" s="74"/>
      <c r="AB36" s="74"/>
      <c r="AC36" s="50"/>
      <c r="AD36" s="74"/>
      <c r="AE36" s="74"/>
      <c r="AF36" s="74"/>
      <c r="AG36" s="74"/>
      <c r="AH36" s="132" t="s">
        <v>555</v>
      </c>
      <c r="AI36" s="74"/>
      <c r="AJ36" s="75" t="s">
        <v>289</v>
      </c>
      <c r="AL36" s="74"/>
      <c r="AM36" s="74"/>
      <c r="AN36" s="74"/>
      <c r="AO36" s="132" t="s">
        <v>692</v>
      </c>
      <c r="AP36" s="74"/>
      <c r="AQ36" s="74"/>
      <c r="AR36" s="74"/>
      <c r="AS36" s="74" t="s">
        <v>250</v>
      </c>
      <c r="AU36" s="75" t="s">
        <v>411</v>
      </c>
      <c r="AV36" s="51"/>
      <c r="AW36" s="51"/>
      <c r="AX36" s="51"/>
      <c r="AY36" s="51"/>
      <c r="AZ36" s="2"/>
      <c r="BA36" s="2"/>
      <c r="BB36" s="2"/>
    </row>
    <row r="37" spans="1:54" ht="24" customHeight="1" x14ac:dyDescent="0.25">
      <c r="A37" s="2"/>
      <c r="B37" s="16" t="str">
        <f t="shared" si="7"/>
        <v>AAE</v>
      </c>
      <c r="C37" s="17">
        <f t="shared" si="6"/>
        <v>27</v>
      </c>
      <c r="D37" s="163" t="s">
        <v>230</v>
      </c>
      <c r="E37" s="163" t="s">
        <v>573</v>
      </c>
      <c r="F37" s="163"/>
      <c r="G37" s="163" t="s">
        <v>375</v>
      </c>
      <c r="H37" s="158" t="s">
        <v>753</v>
      </c>
      <c r="I37" s="176" t="s">
        <v>719</v>
      </c>
      <c r="J37" s="105" t="str">
        <f t="shared" si="8"/>
        <v/>
      </c>
      <c r="K37" s="36"/>
      <c r="L37" s="61"/>
      <c r="M37" s="142"/>
      <c r="N37" s="29"/>
      <c r="U37" s="21"/>
      <c r="AA37" s="74"/>
      <c r="AB37" s="74"/>
      <c r="AC37" s="50"/>
      <c r="AD37" s="74"/>
      <c r="AE37" s="74"/>
      <c r="AF37" s="74"/>
      <c r="AG37" s="74"/>
      <c r="AH37" s="132" t="s">
        <v>607</v>
      </c>
      <c r="AI37" s="74"/>
      <c r="AJ37" s="75" t="s">
        <v>290</v>
      </c>
      <c r="AK37" s="74"/>
      <c r="AL37" s="74"/>
      <c r="AM37" s="74"/>
      <c r="AN37" s="74"/>
      <c r="AO37" s="132" t="s">
        <v>693</v>
      </c>
      <c r="AP37" s="74"/>
      <c r="AQ37" s="74"/>
      <c r="AR37" s="74"/>
      <c r="AU37" s="75" t="s">
        <v>412</v>
      </c>
      <c r="AV37" s="51"/>
      <c r="AW37" s="51"/>
      <c r="AX37" s="51"/>
      <c r="AY37" s="51"/>
      <c r="AZ37" s="2"/>
      <c r="BA37" s="2"/>
      <c r="BB37" s="2"/>
    </row>
    <row r="38" spans="1:54" ht="25.5" customHeight="1" x14ac:dyDescent="0.25">
      <c r="A38" s="2"/>
      <c r="B38" s="16" t="str">
        <f t="shared" ref="B38" si="9">IF(AND(G38="",I38="",J38=""),"",$I$3)</f>
        <v>AAE</v>
      </c>
      <c r="C38" s="17">
        <f t="shared" si="6"/>
        <v>28</v>
      </c>
      <c r="D38" s="162" t="s">
        <v>230</v>
      </c>
      <c r="E38" s="163" t="s">
        <v>238</v>
      </c>
      <c r="F38" s="163"/>
      <c r="G38" s="163" t="s">
        <v>377</v>
      </c>
      <c r="H38" s="158" t="s">
        <v>754</v>
      </c>
      <c r="I38" s="176" t="s">
        <v>792</v>
      </c>
      <c r="J38" s="105"/>
      <c r="K38" s="36"/>
      <c r="L38" s="61"/>
      <c r="M38" s="142"/>
      <c r="N38" s="29"/>
      <c r="U38" s="21"/>
      <c r="AA38" s="74"/>
      <c r="AB38" s="74"/>
      <c r="AC38" s="50"/>
      <c r="AD38" s="74"/>
      <c r="AE38" s="74"/>
      <c r="AF38" s="74"/>
      <c r="AG38" s="74"/>
      <c r="AH38" s="132" t="s">
        <v>608</v>
      </c>
      <c r="AI38" s="74"/>
      <c r="AJ38" s="75" t="s">
        <v>291</v>
      </c>
      <c r="AK38" s="74"/>
      <c r="AL38" s="74"/>
      <c r="AM38" s="74"/>
      <c r="AN38" s="74"/>
      <c r="AO38" s="132" t="s">
        <v>694</v>
      </c>
      <c r="AP38" s="74"/>
      <c r="AQ38" s="74"/>
      <c r="AR38" s="74"/>
      <c r="AU38" s="75" t="s">
        <v>413</v>
      </c>
      <c r="AV38" s="51"/>
      <c r="AW38" s="51"/>
      <c r="AX38" s="51"/>
      <c r="AY38" s="51"/>
      <c r="AZ38" s="2"/>
      <c r="BA38" s="2"/>
      <c r="BB38" s="2"/>
    </row>
    <row r="39" spans="1:54" ht="114" x14ac:dyDescent="0.25">
      <c r="A39" s="2"/>
      <c r="B39" s="16" t="str">
        <f t="shared" si="7"/>
        <v>AAE</v>
      </c>
      <c r="C39" s="17">
        <f t="shared" si="6"/>
        <v>29</v>
      </c>
      <c r="D39" s="162" t="s">
        <v>230</v>
      </c>
      <c r="E39" s="162" t="s">
        <v>238</v>
      </c>
      <c r="F39" s="162"/>
      <c r="G39" s="163" t="s">
        <v>379</v>
      </c>
      <c r="H39" s="158" t="s">
        <v>755</v>
      </c>
      <c r="I39" s="176" t="s">
        <v>793</v>
      </c>
      <c r="J39" s="105" t="str">
        <f t="shared" si="8"/>
        <v/>
      </c>
      <c r="K39" s="36"/>
      <c r="L39" s="61"/>
      <c r="M39" s="2"/>
      <c r="N39" s="29"/>
      <c r="U39" s="21"/>
      <c r="AA39" s="74"/>
      <c r="AB39" s="74"/>
      <c r="AC39" s="50"/>
      <c r="AD39" s="74"/>
      <c r="AE39" s="74"/>
      <c r="AF39" s="74"/>
      <c r="AG39" s="74"/>
      <c r="AH39" s="132" t="s">
        <v>609</v>
      </c>
      <c r="AI39" s="74"/>
      <c r="AJ39" s="74" t="s">
        <v>250</v>
      </c>
      <c r="AK39" s="74"/>
      <c r="AL39" s="74"/>
      <c r="AM39" s="74"/>
      <c r="AN39" s="74"/>
      <c r="AO39" s="132" t="s">
        <v>695</v>
      </c>
      <c r="AP39" s="74"/>
      <c r="AQ39" s="74"/>
      <c r="AR39" s="74"/>
      <c r="AU39" s="75" t="s">
        <v>414</v>
      </c>
      <c r="AV39" s="51"/>
      <c r="AW39" s="51"/>
      <c r="AX39" s="51"/>
      <c r="AY39" s="51"/>
      <c r="AZ39" s="2"/>
      <c r="BA39" s="2"/>
      <c r="BB39" s="2"/>
    </row>
    <row r="40" spans="1:54" ht="99.75" customHeight="1" x14ac:dyDescent="0.25">
      <c r="A40" s="2"/>
      <c r="B40" s="16" t="str">
        <f t="shared" si="7"/>
        <v>AAE</v>
      </c>
      <c r="C40" s="17">
        <f t="shared" si="6"/>
        <v>30</v>
      </c>
      <c r="D40" s="163" t="s">
        <v>230</v>
      </c>
      <c r="E40" s="163" t="s">
        <v>479</v>
      </c>
      <c r="F40" s="163"/>
      <c r="G40" s="163" t="s">
        <v>424</v>
      </c>
      <c r="H40" s="163" t="s">
        <v>740</v>
      </c>
      <c r="I40" s="176" t="s">
        <v>744</v>
      </c>
      <c r="J40" s="105" t="str">
        <f t="shared" si="8"/>
        <v/>
      </c>
      <c r="K40" s="36"/>
      <c r="L40" s="61"/>
      <c r="M40" s="142"/>
      <c r="N40" s="29"/>
      <c r="U40" s="21"/>
      <c r="AA40" s="74"/>
      <c r="AB40" s="74"/>
      <c r="AC40" s="50"/>
      <c r="AD40" s="74"/>
      <c r="AE40" s="74"/>
      <c r="AF40" s="74"/>
      <c r="AG40" s="74"/>
      <c r="AH40" s="132" t="s">
        <v>610</v>
      </c>
      <c r="AI40" s="74"/>
      <c r="AK40" s="74"/>
      <c r="AL40" s="74"/>
      <c r="AM40" s="74"/>
      <c r="AN40" s="74"/>
      <c r="AO40" s="132" t="s">
        <v>696</v>
      </c>
      <c r="AP40" s="74"/>
      <c r="AQ40" s="74"/>
      <c r="AR40" s="74"/>
      <c r="AU40" s="75" t="s">
        <v>415</v>
      </c>
      <c r="AV40" s="51"/>
      <c r="AW40" s="51"/>
      <c r="AX40" s="51"/>
      <c r="AY40" s="51"/>
      <c r="AZ40" s="2"/>
      <c r="BA40" s="2"/>
      <c r="BB40" s="2"/>
    </row>
    <row r="41" spans="1:54" ht="114" x14ac:dyDescent="0.25">
      <c r="A41" s="2"/>
      <c r="B41" s="16" t="str">
        <f t="shared" si="7"/>
        <v>AAE</v>
      </c>
      <c r="C41" s="17">
        <f t="shared" si="6"/>
        <v>31</v>
      </c>
      <c r="D41" s="155" t="s">
        <v>230</v>
      </c>
      <c r="E41" s="155" t="s">
        <v>479</v>
      </c>
      <c r="F41" s="156"/>
      <c r="G41" s="157" t="s">
        <v>669</v>
      </c>
      <c r="H41" s="155" t="s">
        <v>720</v>
      </c>
      <c r="I41" s="176" t="s">
        <v>794</v>
      </c>
      <c r="J41" s="105" t="str">
        <f t="shared" ref="J41:J42" si="10">IF(AND(D41="",E41="",G41="",I41=""),"",IF(OR(D41="",E41="",G41="",I41=""),"Fill in columns D, E, G, I",IF(ISNUMBER(FIND("General comment",+G41)),"",IF(H41="","Column H should be filled in",""))))</f>
        <v/>
      </c>
      <c r="K41" s="36"/>
      <c r="L41" s="61"/>
      <c r="M41" s="142"/>
      <c r="N41" s="29"/>
      <c r="U41" s="21"/>
      <c r="AA41" s="74"/>
      <c r="AB41" s="74"/>
      <c r="AC41" s="50"/>
      <c r="AD41" s="74"/>
      <c r="AE41" s="74"/>
      <c r="AF41" s="74"/>
      <c r="AG41" s="74"/>
      <c r="AH41" s="132" t="s">
        <v>611</v>
      </c>
      <c r="AI41" s="74"/>
      <c r="AK41" s="74"/>
      <c r="AL41" s="74"/>
      <c r="AM41" s="74"/>
      <c r="AN41" s="74"/>
      <c r="AO41" s="132" t="s">
        <v>697</v>
      </c>
      <c r="AP41" s="74"/>
      <c r="AQ41" s="74"/>
      <c r="AR41" s="74"/>
      <c r="AU41" s="75" t="s">
        <v>416</v>
      </c>
      <c r="AV41" s="51"/>
      <c r="AW41" s="51"/>
      <c r="AX41" s="51"/>
      <c r="AY41" s="51"/>
      <c r="AZ41" s="2"/>
      <c r="BA41" s="2"/>
      <c r="BB41" s="2"/>
    </row>
    <row r="42" spans="1:54" ht="16.5" customHeight="1" x14ac:dyDescent="0.25">
      <c r="A42" s="2"/>
      <c r="B42" s="16" t="str">
        <f t="shared" si="7"/>
        <v>AAE</v>
      </c>
      <c r="C42" s="17">
        <f t="shared" si="6"/>
        <v>32</v>
      </c>
      <c r="D42" s="163" t="s">
        <v>230</v>
      </c>
      <c r="E42" s="163" t="s">
        <v>479</v>
      </c>
      <c r="F42" s="163"/>
      <c r="G42" s="163" t="s">
        <v>671</v>
      </c>
      <c r="H42" s="163" t="s">
        <v>721</v>
      </c>
      <c r="I42" s="176" t="s">
        <v>722</v>
      </c>
      <c r="J42" s="105" t="str">
        <f t="shared" si="10"/>
        <v/>
      </c>
      <c r="K42" s="36"/>
      <c r="L42" s="61"/>
      <c r="M42" s="142"/>
      <c r="N42" s="29"/>
      <c r="U42" s="21"/>
      <c r="AA42" s="74"/>
      <c r="AB42" s="74"/>
      <c r="AC42" s="50"/>
      <c r="AD42" s="74"/>
      <c r="AE42" s="74"/>
      <c r="AF42" s="74"/>
      <c r="AG42" s="74"/>
      <c r="AH42" s="132" t="s">
        <v>612</v>
      </c>
      <c r="AI42" s="74"/>
      <c r="AK42" s="74"/>
      <c r="AL42" s="74"/>
      <c r="AM42" s="74"/>
      <c r="AN42" s="74"/>
      <c r="AO42" s="132" t="s">
        <v>698</v>
      </c>
      <c r="AP42" s="74"/>
      <c r="AQ42" s="74"/>
      <c r="AR42" s="74"/>
      <c r="AT42" s="74"/>
      <c r="AU42" s="75" t="s">
        <v>417</v>
      </c>
      <c r="AV42" s="51"/>
      <c r="AW42" s="51"/>
      <c r="AX42" s="51"/>
      <c r="AY42" s="51"/>
      <c r="AZ42" s="2"/>
      <c r="BA42" s="2"/>
      <c r="BB42" s="2"/>
    </row>
    <row r="43" spans="1:54" ht="69.75" customHeight="1" x14ac:dyDescent="0.25">
      <c r="A43" s="2"/>
      <c r="B43" s="16" t="str">
        <f t="shared" si="7"/>
        <v>AAE</v>
      </c>
      <c r="C43" s="17">
        <f t="shared" si="6"/>
        <v>33</v>
      </c>
      <c r="D43" s="163" t="s">
        <v>230</v>
      </c>
      <c r="E43" s="163" t="s">
        <v>479</v>
      </c>
      <c r="F43" s="163"/>
      <c r="G43" s="163" t="s">
        <v>673</v>
      </c>
      <c r="H43" s="158" t="s">
        <v>756</v>
      </c>
      <c r="I43" s="176" t="s">
        <v>795</v>
      </c>
      <c r="J43" s="105" t="str">
        <f t="shared" si="8"/>
        <v/>
      </c>
      <c r="K43" s="36"/>
      <c r="L43" s="61"/>
      <c r="M43" s="2"/>
      <c r="N43" s="29"/>
      <c r="U43" s="21"/>
      <c r="AA43" s="74"/>
      <c r="AB43" s="74"/>
      <c r="AC43" s="50"/>
      <c r="AD43" s="74"/>
      <c r="AE43" s="74"/>
      <c r="AF43" s="74"/>
      <c r="AG43" s="74"/>
      <c r="AH43" s="132" t="s">
        <v>613</v>
      </c>
      <c r="AI43" s="74"/>
      <c r="AK43" s="74"/>
      <c r="AL43" s="74"/>
      <c r="AM43" s="74"/>
      <c r="AN43" s="74"/>
      <c r="AO43" s="132" t="s">
        <v>699</v>
      </c>
      <c r="AP43" s="74"/>
      <c r="AQ43" s="74"/>
      <c r="AR43" s="74"/>
      <c r="AT43" s="74"/>
      <c r="AU43" s="75" t="s">
        <v>418</v>
      </c>
      <c r="AV43" s="51"/>
      <c r="AW43" s="51"/>
      <c r="AX43" s="51"/>
      <c r="AY43" s="51"/>
      <c r="AZ43" s="2"/>
      <c r="BA43" s="2"/>
      <c r="BB43" s="2"/>
    </row>
    <row r="44" spans="1:54" ht="127.5" x14ac:dyDescent="0.25">
      <c r="A44" s="2"/>
      <c r="B44" s="16" t="str">
        <f t="shared" si="7"/>
        <v>AAE</v>
      </c>
      <c r="C44" s="17">
        <f t="shared" si="6"/>
        <v>34</v>
      </c>
      <c r="D44" s="163" t="s">
        <v>230</v>
      </c>
      <c r="E44" s="163" t="s">
        <v>479</v>
      </c>
      <c r="F44" s="163"/>
      <c r="G44" s="163" t="s">
        <v>675</v>
      </c>
      <c r="H44" s="163" t="s">
        <v>723</v>
      </c>
      <c r="I44" s="176" t="s">
        <v>724</v>
      </c>
      <c r="J44" s="105" t="str">
        <f t="shared" si="8"/>
        <v/>
      </c>
      <c r="K44" s="36"/>
      <c r="L44" s="61"/>
      <c r="M44" s="142"/>
      <c r="N44" s="29"/>
      <c r="U44" s="21"/>
      <c r="AA44" s="74"/>
      <c r="AB44" s="74"/>
      <c r="AC44" s="50"/>
      <c r="AD44" s="74"/>
      <c r="AE44" s="74"/>
      <c r="AF44" s="74"/>
      <c r="AG44" s="74"/>
      <c r="AH44" s="132" t="s">
        <v>614</v>
      </c>
      <c r="AI44" s="74"/>
      <c r="AK44" s="74"/>
      <c r="AL44" s="74"/>
      <c r="AM44" s="74"/>
      <c r="AN44" s="74"/>
      <c r="AO44" s="132" t="s">
        <v>700</v>
      </c>
      <c r="AP44" s="74"/>
      <c r="AQ44" s="74"/>
      <c r="AR44" s="74"/>
      <c r="AT44" s="74"/>
      <c r="AU44" s="75" t="s">
        <v>419</v>
      </c>
      <c r="AV44" s="51"/>
      <c r="AW44" s="51"/>
      <c r="AX44" s="51"/>
      <c r="AY44" s="51"/>
      <c r="AZ44" s="2"/>
      <c r="BA44" s="2"/>
      <c r="BB44" s="2"/>
    </row>
    <row r="45" spans="1:54" ht="15.75" customHeight="1" x14ac:dyDescent="0.25">
      <c r="A45" s="2"/>
      <c r="B45" s="16" t="str">
        <f t="shared" ref="B45:B59" si="11">IF(AND(G45="",I45="",J45=""),"",$I$3)</f>
        <v>AAE</v>
      </c>
      <c r="C45" s="17">
        <f t="shared" si="6"/>
        <v>35</v>
      </c>
      <c r="D45" s="163" t="s">
        <v>230</v>
      </c>
      <c r="E45" s="163" t="s">
        <v>479</v>
      </c>
      <c r="F45" s="163"/>
      <c r="G45" s="163" t="s">
        <v>675</v>
      </c>
      <c r="H45" s="163" t="s">
        <v>723</v>
      </c>
      <c r="I45" s="176" t="s">
        <v>821</v>
      </c>
      <c r="J45" s="39" t="str">
        <f t="shared" ref="J45:J60" si="12">IF(AND(D45="",E45="",G45="",I45=""),"",IF(OR(D45="",E45="",G45="",I45=""),"Fill in columns D, E, G, I",IF(ISNUMBER(FIND("General comment",+G45)),"",IF(H45="","Column H should be filled in",""))))</f>
        <v/>
      </c>
      <c r="K45" s="36"/>
      <c r="L45" s="61"/>
      <c r="M45" s="2"/>
      <c r="AA45" s="74"/>
      <c r="AB45" s="74"/>
      <c r="AC45" s="50"/>
      <c r="AD45" s="74"/>
      <c r="AE45" s="74"/>
      <c r="AF45" s="74"/>
      <c r="AG45" s="74"/>
      <c r="AH45" s="132" t="s">
        <v>615</v>
      </c>
      <c r="AI45" s="74"/>
      <c r="AK45" s="74"/>
      <c r="AL45" s="74"/>
      <c r="AM45" s="74"/>
      <c r="AN45" s="74"/>
      <c r="AO45" s="132" t="s">
        <v>701</v>
      </c>
      <c r="AP45" s="74"/>
      <c r="AQ45" s="74"/>
      <c r="AR45" s="74"/>
      <c r="AT45" s="74"/>
      <c r="AU45" s="75" t="s">
        <v>420</v>
      </c>
      <c r="AV45" s="51"/>
      <c r="AW45" s="51"/>
      <c r="AX45" s="51"/>
      <c r="AY45" s="51"/>
      <c r="AZ45" s="2"/>
      <c r="BA45" s="2"/>
      <c r="BB45" s="2"/>
    </row>
    <row r="46" spans="1:54" ht="17.25" customHeight="1" x14ac:dyDescent="0.25">
      <c r="A46" s="2"/>
      <c r="B46" s="16" t="str">
        <f t="shared" si="11"/>
        <v>AAE</v>
      </c>
      <c r="C46" s="17">
        <f t="shared" si="6"/>
        <v>36</v>
      </c>
      <c r="D46" s="163" t="s">
        <v>230</v>
      </c>
      <c r="E46" s="163" t="s">
        <v>479</v>
      </c>
      <c r="F46" s="163"/>
      <c r="G46" s="163" t="s">
        <v>675</v>
      </c>
      <c r="H46" s="163" t="s">
        <v>725</v>
      </c>
      <c r="I46" s="176" t="s">
        <v>796</v>
      </c>
      <c r="J46" s="39" t="str">
        <f t="shared" si="12"/>
        <v/>
      </c>
      <c r="K46" s="36"/>
      <c r="L46" s="61"/>
      <c r="M46" s="2"/>
      <c r="AA46" s="74"/>
      <c r="AB46" s="74"/>
      <c r="AC46" s="50"/>
      <c r="AD46" s="74"/>
      <c r="AE46" s="74"/>
      <c r="AF46" s="74"/>
      <c r="AG46" s="74"/>
      <c r="AH46" s="132" t="s">
        <v>616</v>
      </c>
      <c r="AI46" s="74"/>
      <c r="AK46" s="74"/>
      <c r="AL46" s="74"/>
      <c r="AM46" s="74"/>
      <c r="AN46" s="74"/>
      <c r="AO46" s="132" t="s">
        <v>475</v>
      </c>
      <c r="AP46" s="74"/>
      <c r="AQ46" s="74"/>
      <c r="AR46" s="74"/>
      <c r="AT46" s="74"/>
      <c r="AU46" s="75" t="s">
        <v>421</v>
      </c>
      <c r="AV46" s="51"/>
      <c r="AW46" s="51"/>
      <c r="AX46" s="51"/>
      <c r="AY46" s="51"/>
      <c r="AZ46" s="2"/>
      <c r="BA46" s="2"/>
      <c r="BB46" s="2"/>
    </row>
    <row r="47" spans="1:54" ht="15.75" customHeight="1" x14ac:dyDescent="0.25">
      <c r="A47" s="2"/>
      <c r="B47" s="16" t="str">
        <f t="shared" si="11"/>
        <v>AAE</v>
      </c>
      <c r="C47" s="17">
        <f t="shared" si="6"/>
        <v>37</v>
      </c>
      <c r="D47" s="163" t="s">
        <v>230</v>
      </c>
      <c r="E47" s="163" t="s">
        <v>479</v>
      </c>
      <c r="F47" s="163"/>
      <c r="G47" s="163" t="s">
        <v>676</v>
      </c>
      <c r="H47" s="163" t="s">
        <v>742</v>
      </c>
      <c r="I47" s="176" t="s">
        <v>741</v>
      </c>
      <c r="J47" s="39" t="str">
        <f t="shared" si="12"/>
        <v/>
      </c>
      <c r="K47" s="36"/>
      <c r="L47" s="61"/>
      <c r="M47" s="2"/>
      <c r="AA47" s="74"/>
      <c r="AB47" s="74"/>
      <c r="AC47" s="50"/>
      <c r="AD47" s="74"/>
      <c r="AE47" s="74"/>
      <c r="AF47" s="74"/>
      <c r="AG47" s="74"/>
      <c r="AH47" s="132" t="s">
        <v>617</v>
      </c>
      <c r="AI47" s="74"/>
      <c r="AK47" s="74"/>
      <c r="AL47" s="74"/>
      <c r="AM47" s="74"/>
      <c r="AN47" s="74"/>
      <c r="AO47" s="132" t="s">
        <v>702</v>
      </c>
      <c r="AP47" s="74"/>
      <c r="AQ47" s="74"/>
      <c r="AR47" s="74"/>
      <c r="AT47" s="74"/>
      <c r="AU47" s="75" t="s">
        <v>422</v>
      </c>
      <c r="AV47" s="51"/>
      <c r="AW47" s="51"/>
      <c r="AX47" s="51"/>
      <c r="AY47" s="51"/>
      <c r="AZ47" s="2"/>
      <c r="BA47" s="2"/>
      <c r="BB47" s="2"/>
    </row>
    <row r="48" spans="1:54" ht="157.5" thickBot="1" x14ac:dyDescent="0.3">
      <c r="A48" s="2"/>
      <c r="B48" s="16" t="str">
        <f t="shared" si="11"/>
        <v>AAE</v>
      </c>
      <c r="C48" s="17">
        <f t="shared" si="6"/>
        <v>38</v>
      </c>
      <c r="D48" s="163" t="s">
        <v>230</v>
      </c>
      <c r="E48" s="163" t="s">
        <v>479</v>
      </c>
      <c r="F48" s="163"/>
      <c r="G48" s="163" t="s">
        <v>676</v>
      </c>
      <c r="H48" s="163" t="s">
        <v>742</v>
      </c>
      <c r="I48" s="176" t="s">
        <v>743</v>
      </c>
      <c r="J48" s="39" t="str">
        <f t="shared" si="12"/>
        <v/>
      </c>
      <c r="K48" s="36"/>
      <c r="L48" s="61"/>
      <c r="M48" s="2"/>
      <c r="AA48" s="74"/>
      <c r="AB48" s="74"/>
      <c r="AC48" s="54"/>
      <c r="AD48" s="74"/>
      <c r="AE48" s="74"/>
      <c r="AF48" s="74"/>
      <c r="AG48" s="74"/>
      <c r="AH48" s="132" t="s">
        <v>556</v>
      </c>
      <c r="AI48" s="74"/>
      <c r="AK48" s="74"/>
      <c r="AL48" s="74"/>
      <c r="AM48" s="74"/>
      <c r="AN48" s="74"/>
      <c r="AO48" s="132" t="s">
        <v>476</v>
      </c>
      <c r="AP48" s="74"/>
      <c r="AQ48" s="74"/>
      <c r="AR48" s="74"/>
      <c r="AT48" s="74"/>
      <c r="AU48" s="77" t="s">
        <v>423</v>
      </c>
      <c r="AV48" s="51"/>
      <c r="AW48" s="51"/>
      <c r="AX48" s="51"/>
      <c r="AY48" s="51"/>
      <c r="AZ48" s="2"/>
      <c r="BA48" s="2"/>
      <c r="BB48" s="2"/>
    </row>
    <row r="49" spans="1:54" ht="72.75" customHeight="1" x14ac:dyDescent="0.25">
      <c r="A49" s="2"/>
      <c r="B49" s="16" t="str">
        <f t="shared" si="11"/>
        <v>AAE</v>
      </c>
      <c r="C49" s="17">
        <f t="shared" si="6"/>
        <v>39</v>
      </c>
      <c r="D49" s="163" t="s">
        <v>230</v>
      </c>
      <c r="E49" s="163" t="s">
        <v>479</v>
      </c>
      <c r="F49" s="163"/>
      <c r="G49" s="163" t="s">
        <v>676</v>
      </c>
      <c r="H49" s="163" t="s">
        <v>726</v>
      </c>
      <c r="I49" s="176" t="s">
        <v>822</v>
      </c>
      <c r="J49" s="39" t="str">
        <f t="shared" si="12"/>
        <v/>
      </c>
      <c r="K49" s="36"/>
      <c r="L49" s="61"/>
      <c r="M49" s="2"/>
      <c r="AA49" s="74"/>
      <c r="AB49" s="74"/>
      <c r="AC49" s="55"/>
      <c r="AD49" s="74"/>
      <c r="AE49" s="74"/>
      <c r="AF49" s="74"/>
      <c r="AG49" s="74"/>
      <c r="AH49" s="132" t="s">
        <v>618</v>
      </c>
      <c r="AI49" s="74"/>
      <c r="AK49" s="74"/>
      <c r="AL49" s="74"/>
      <c r="AM49" s="74"/>
      <c r="AN49" s="74"/>
      <c r="AO49" s="132" t="s">
        <v>477</v>
      </c>
      <c r="AP49" s="74"/>
      <c r="AQ49" s="74"/>
      <c r="AR49" s="74"/>
      <c r="AT49" s="74"/>
      <c r="AU49" s="130" t="s">
        <v>234</v>
      </c>
      <c r="AV49" s="51"/>
      <c r="AW49" s="51"/>
      <c r="AX49" s="51"/>
      <c r="AY49" s="51"/>
      <c r="AZ49" s="2"/>
      <c r="BA49" s="2"/>
      <c r="BB49" s="2"/>
    </row>
    <row r="50" spans="1:54" ht="21" customHeight="1" x14ac:dyDescent="0.25">
      <c r="A50" s="2"/>
      <c r="B50" s="16" t="str">
        <f t="shared" si="11"/>
        <v>AAE</v>
      </c>
      <c r="C50" s="17">
        <f t="shared" si="6"/>
        <v>40</v>
      </c>
      <c r="D50" s="163" t="s">
        <v>230</v>
      </c>
      <c r="E50" s="163" t="s">
        <v>479</v>
      </c>
      <c r="F50" s="163"/>
      <c r="G50" s="163" t="s">
        <v>679</v>
      </c>
      <c r="H50" s="158" t="s">
        <v>768</v>
      </c>
      <c r="I50" s="176" t="s">
        <v>727</v>
      </c>
      <c r="J50" s="39" t="str">
        <f t="shared" si="12"/>
        <v/>
      </c>
      <c r="K50" s="36"/>
      <c r="L50" s="61"/>
      <c r="M50" s="2"/>
      <c r="AA50" s="74"/>
      <c r="AB50" s="74"/>
      <c r="AC50" s="55"/>
      <c r="AD50" s="74"/>
      <c r="AE50" s="74"/>
      <c r="AF50" s="74"/>
      <c r="AG50" s="74"/>
      <c r="AH50" s="132" t="s">
        <v>557</v>
      </c>
      <c r="AI50" s="74"/>
      <c r="AK50" s="74"/>
      <c r="AL50" s="74"/>
      <c r="AM50" s="74"/>
      <c r="AN50" s="74"/>
      <c r="AO50" s="132" t="s">
        <v>478</v>
      </c>
      <c r="AP50" s="74"/>
      <c r="AQ50" s="74"/>
      <c r="AR50" s="74"/>
      <c r="AS50" s="74"/>
      <c r="AT50" s="74"/>
      <c r="AU50" s="74" t="s">
        <v>250</v>
      </c>
      <c r="AV50" s="51"/>
      <c r="AW50" s="51"/>
      <c r="AX50" s="51"/>
      <c r="AY50" s="51"/>
      <c r="AZ50" s="2"/>
      <c r="BA50" s="2"/>
      <c r="BB50" s="2"/>
    </row>
    <row r="51" spans="1:54" ht="24" customHeight="1" x14ac:dyDescent="0.25">
      <c r="A51" s="2"/>
      <c r="B51" s="16" t="str">
        <f t="shared" si="11"/>
        <v>AAE</v>
      </c>
      <c r="C51" s="17">
        <f t="shared" si="6"/>
        <v>41</v>
      </c>
      <c r="D51" s="163" t="s">
        <v>230</v>
      </c>
      <c r="E51" s="163" t="s">
        <v>479</v>
      </c>
      <c r="F51" s="163"/>
      <c r="G51" s="163" t="s">
        <v>680</v>
      </c>
      <c r="H51" s="158" t="s">
        <v>757</v>
      </c>
      <c r="I51" s="176" t="s">
        <v>728</v>
      </c>
      <c r="J51" s="39" t="str">
        <f t="shared" si="12"/>
        <v/>
      </c>
      <c r="K51" s="36"/>
      <c r="L51" s="61"/>
      <c r="M51" s="2"/>
      <c r="AA51" s="74"/>
      <c r="AB51" s="74"/>
      <c r="AC51" s="55"/>
      <c r="AD51" s="74"/>
      <c r="AE51" s="74"/>
      <c r="AF51" s="74"/>
      <c r="AG51" s="74"/>
      <c r="AH51" s="132" t="s">
        <v>619</v>
      </c>
      <c r="AI51" s="74"/>
      <c r="AK51" s="74"/>
      <c r="AL51" s="74"/>
      <c r="AM51" s="74"/>
      <c r="AN51" s="74"/>
      <c r="AO51" s="132" t="s">
        <v>703</v>
      </c>
      <c r="AP51" s="74"/>
      <c r="AQ51" s="74"/>
      <c r="AR51" s="74"/>
      <c r="AS51" s="74"/>
      <c r="AT51" s="74"/>
      <c r="AV51" s="51"/>
      <c r="AW51" s="51"/>
      <c r="AX51" s="51"/>
      <c r="AY51" s="51"/>
      <c r="AZ51" s="2"/>
      <c r="BA51" s="2"/>
      <c r="BB51" s="2"/>
    </row>
    <row r="52" spans="1:54" ht="142.5" x14ac:dyDescent="0.25">
      <c r="A52" s="2"/>
      <c r="B52" s="16" t="str">
        <f t="shared" si="11"/>
        <v>AAE</v>
      </c>
      <c r="C52" s="17">
        <f t="shared" si="6"/>
        <v>42</v>
      </c>
      <c r="D52" s="163" t="s">
        <v>230</v>
      </c>
      <c r="E52" s="163" t="s">
        <v>479</v>
      </c>
      <c r="F52" s="163"/>
      <c r="G52" s="163" t="s">
        <v>682</v>
      </c>
      <c r="H52" s="158" t="s">
        <v>758</v>
      </c>
      <c r="I52" s="176" t="s">
        <v>729</v>
      </c>
      <c r="J52" s="39" t="str">
        <f t="shared" si="12"/>
        <v/>
      </c>
      <c r="K52" s="36"/>
      <c r="L52" s="61"/>
      <c r="M52" s="2"/>
      <c r="AA52" s="74"/>
      <c r="AB52" s="74"/>
      <c r="AC52" s="55"/>
      <c r="AD52" s="74"/>
      <c r="AE52" s="74"/>
      <c r="AF52" s="74"/>
      <c r="AG52" s="74"/>
      <c r="AH52" s="132" t="s">
        <v>558</v>
      </c>
      <c r="AI52" s="74"/>
      <c r="AK52" s="74"/>
      <c r="AL52" s="74"/>
      <c r="AM52" s="74"/>
      <c r="AN52" s="74"/>
      <c r="AO52" s="132" t="s">
        <v>704</v>
      </c>
      <c r="AP52" s="74"/>
      <c r="AQ52" s="74"/>
      <c r="AR52" s="74"/>
      <c r="AS52" s="74"/>
      <c r="AT52" s="74"/>
      <c r="AV52" s="51"/>
      <c r="AW52" s="51"/>
      <c r="AX52" s="51"/>
      <c r="AY52" s="51"/>
      <c r="AZ52" s="2"/>
      <c r="BA52" s="2"/>
      <c r="BB52" s="2"/>
    </row>
    <row r="53" spans="1:54" ht="114" x14ac:dyDescent="0.25">
      <c r="A53" s="2"/>
      <c r="B53" s="16" t="str">
        <f t="shared" si="11"/>
        <v>AAE</v>
      </c>
      <c r="C53" s="17">
        <f t="shared" si="6"/>
        <v>43</v>
      </c>
      <c r="D53" s="163" t="s">
        <v>230</v>
      </c>
      <c r="E53" s="163" t="s">
        <v>479</v>
      </c>
      <c r="F53" s="163"/>
      <c r="G53" s="163" t="s">
        <v>683</v>
      </c>
      <c r="H53" s="158" t="s">
        <v>759</v>
      </c>
      <c r="I53" s="176" t="s">
        <v>730</v>
      </c>
      <c r="J53" s="39" t="str">
        <f t="shared" si="12"/>
        <v/>
      </c>
      <c r="K53" s="36"/>
      <c r="L53" s="61"/>
      <c r="M53" s="2"/>
      <c r="AA53" s="74"/>
      <c r="AB53" s="74"/>
      <c r="AC53" s="55"/>
      <c r="AD53" s="74"/>
      <c r="AE53" s="74"/>
      <c r="AF53" s="74"/>
      <c r="AG53" s="74"/>
      <c r="AH53" s="132" t="s">
        <v>620</v>
      </c>
      <c r="AI53" s="74"/>
      <c r="AK53" s="74"/>
      <c r="AL53" s="74"/>
      <c r="AM53" s="74"/>
      <c r="AN53" s="74"/>
      <c r="AO53" s="133" t="s">
        <v>705</v>
      </c>
      <c r="AP53" s="74"/>
      <c r="AQ53" s="74"/>
      <c r="AR53" s="74"/>
      <c r="AS53" s="74"/>
      <c r="AT53" s="74"/>
      <c r="AV53" s="51"/>
      <c r="AW53" s="51"/>
      <c r="AX53" s="51"/>
      <c r="AY53" s="51"/>
      <c r="AZ53" s="2"/>
      <c r="BA53" s="2"/>
      <c r="BB53" s="2"/>
    </row>
    <row r="54" spans="1:54" ht="114" x14ac:dyDescent="0.25">
      <c r="A54" s="2"/>
      <c r="B54" s="16" t="str">
        <f t="shared" si="11"/>
        <v>AAE</v>
      </c>
      <c r="C54" s="17">
        <f t="shared" si="6"/>
        <v>44</v>
      </c>
      <c r="D54" s="163" t="s">
        <v>230</v>
      </c>
      <c r="E54" s="163" t="s">
        <v>479</v>
      </c>
      <c r="F54" s="163"/>
      <c r="G54" s="163" t="s">
        <v>683</v>
      </c>
      <c r="H54" s="158" t="s">
        <v>760</v>
      </c>
      <c r="I54" s="176" t="s">
        <v>731</v>
      </c>
      <c r="J54" s="39" t="str">
        <f t="shared" si="12"/>
        <v/>
      </c>
      <c r="K54" s="36"/>
      <c r="L54" s="61"/>
      <c r="M54" s="2"/>
      <c r="AA54" s="74"/>
      <c r="AB54" s="74"/>
      <c r="AC54" s="55"/>
      <c r="AD54" s="74"/>
      <c r="AE54" s="74"/>
      <c r="AF54" s="74"/>
      <c r="AG54" s="74"/>
      <c r="AH54" s="132" t="s">
        <v>621</v>
      </c>
      <c r="AI54" s="74"/>
      <c r="AK54" s="74"/>
      <c r="AL54" s="74"/>
      <c r="AM54" s="74"/>
      <c r="AN54" s="74"/>
      <c r="AO54" s="74"/>
      <c r="AP54" s="74"/>
      <c r="AQ54" s="74"/>
      <c r="AR54" s="74"/>
      <c r="AS54" s="74"/>
      <c r="AT54" s="74"/>
      <c r="AV54" s="51"/>
      <c r="AW54" s="51"/>
      <c r="AX54" s="51"/>
      <c r="AY54" s="51"/>
      <c r="AZ54" s="2"/>
      <c r="BA54" s="2"/>
      <c r="BB54" s="2"/>
    </row>
    <row r="55" spans="1:54" ht="114" x14ac:dyDescent="0.25">
      <c r="A55" s="2"/>
      <c r="B55" s="16" t="str">
        <f t="shared" si="11"/>
        <v>AAE</v>
      </c>
      <c r="C55" s="17">
        <f t="shared" si="6"/>
        <v>45</v>
      </c>
      <c r="D55" s="163" t="s">
        <v>230</v>
      </c>
      <c r="E55" s="163" t="s">
        <v>479</v>
      </c>
      <c r="F55" s="163"/>
      <c r="G55" s="163" t="s">
        <v>684</v>
      </c>
      <c r="H55" s="163" t="s">
        <v>732</v>
      </c>
      <c r="I55" s="176" t="s">
        <v>751</v>
      </c>
      <c r="J55" s="39" t="str">
        <f t="shared" si="12"/>
        <v/>
      </c>
      <c r="K55" s="36"/>
      <c r="L55" s="61"/>
      <c r="M55" s="2"/>
      <c r="AA55" s="74"/>
      <c r="AB55" s="74"/>
      <c r="AC55" s="55"/>
      <c r="AD55" s="74"/>
      <c r="AE55" s="74"/>
      <c r="AF55" s="74"/>
      <c r="AG55" s="74"/>
      <c r="AH55" s="132" t="s">
        <v>622</v>
      </c>
      <c r="AI55" s="74"/>
      <c r="AK55" s="74"/>
      <c r="AL55" s="74"/>
      <c r="AM55" s="74"/>
      <c r="AN55" s="74"/>
      <c r="AO55" s="74"/>
      <c r="AP55" s="74"/>
      <c r="AQ55" s="74"/>
      <c r="AR55" s="74"/>
      <c r="AS55" s="74"/>
      <c r="AT55" s="74"/>
      <c r="AV55" s="51"/>
      <c r="AW55" s="51"/>
      <c r="AX55" s="51"/>
      <c r="AY55" s="51"/>
      <c r="AZ55" s="2"/>
      <c r="BA55" s="2"/>
      <c r="BB55" s="2"/>
    </row>
    <row r="56" spans="1:54" ht="114" x14ac:dyDescent="0.25">
      <c r="A56" s="2"/>
      <c r="B56" s="16" t="str">
        <f t="shared" si="11"/>
        <v>AAE</v>
      </c>
      <c r="C56" s="17">
        <f t="shared" si="6"/>
        <v>46</v>
      </c>
      <c r="D56" s="163" t="s">
        <v>230</v>
      </c>
      <c r="E56" s="163" t="s">
        <v>479</v>
      </c>
      <c r="F56" s="163"/>
      <c r="G56" s="163" t="s">
        <v>690</v>
      </c>
      <c r="H56" s="163" t="s">
        <v>726</v>
      </c>
      <c r="I56" s="176" t="s">
        <v>733</v>
      </c>
      <c r="J56" s="39" t="str">
        <f t="shared" si="12"/>
        <v/>
      </c>
      <c r="K56" s="36"/>
      <c r="L56" s="61"/>
      <c r="M56" s="2"/>
      <c r="AA56" s="74"/>
      <c r="AB56" s="74"/>
      <c r="AC56" s="55"/>
      <c r="AD56" s="74"/>
      <c r="AE56" s="74"/>
      <c r="AF56" s="74"/>
      <c r="AG56" s="74"/>
      <c r="AH56" s="132" t="s">
        <v>623</v>
      </c>
      <c r="AI56" s="74"/>
      <c r="AJ56" s="74"/>
      <c r="AK56" s="74"/>
      <c r="AL56" s="74"/>
      <c r="AM56" s="74"/>
      <c r="AN56" s="74"/>
      <c r="AO56" s="74"/>
      <c r="AP56" s="74"/>
      <c r="AQ56" s="74"/>
      <c r="AR56" s="74"/>
      <c r="AS56" s="74"/>
      <c r="AT56" s="74"/>
      <c r="AV56" s="51"/>
      <c r="AW56" s="51"/>
      <c r="AX56" s="51"/>
      <c r="AY56" s="51"/>
      <c r="AZ56" s="2"/>
      <c r="BA56" s="2"/>
      <c r="BB56" s="2"/>
    </row>
    <row r="57" spans="1:54" ht="114" x14ac:dyDescent="0.25">
      <c r="A57" s="2"/>
      <c r="B57" s="16" t="str">
        <f t="shared" si="11"/>
        <v>AAE</v>
      </c>
      <c r="C57" s="17">
        <f t="shared" si="6"/>
        <v>47</v>
      </c>
      <c r="D57" s="163" t="s">
        <v>230</v>
      </c>
      <c r="E57" s="163" t="s">
        <v>479</v>
      </c>
      <c r="F57" s="163"/>
      <c r="G57" s="163" t="s">
        <v>693</v>
      </c>
      <c r="H57" s="163" t="s">
        <v>734</v>
      </c>
      <c r="I57" s="176" t="s">
        <v>733</v>
      </c>
      <c r="J57" s="39" t="str">
        <f t="shared" si="12"/>
        <v/>
      </c>
      <c r="K57" s="36"/>
      <c r="L57" s="61"/>
      <c r="M57" s="2"/>
      <c r="AA57" s="74"/>
      <c r="AB57" s="74"/>
      <c r="AC57" s="55"/>
      <c r="AD57" s="74"/>
      <c r="AE57" s="74"/>
      <c r="AF57" s="74"/>
      <c r="AG57" s="74"/>
      <c r="AH57" s="132" t="s">
        <v>624</v>
      </c>
      <c r="AI57" s="74"/>
      <c r="AJ57" s="74"/>
      <c r="AK57" s="74"/>
      <c r="AL57" s="74"/>
      <c r="AM57" s="74"/>
      <c r="AN57" s="74"/>
      <c r="AO57" s="74"/>
      <c r="AP57" s="74"/>
      <c r="AQ57" s="74"/>
      <c r="AR57" s="74"/>
      <c r="AS57" s="74"/>
      <c r="AT57" s="74"/>
      <c r="AV57" s="52"/>
      <c r="AW57" s="52"/>
      <c r="AX57" s="52"/>
      <c r="AY57" s="52"/>
      <c r="AZ57" s="2"/>
      <c r="BA57" s="2"/>
      <c r="BB57" s="2"/>
    </row>
    <row r="58" spans="1:54" ht="171" x14ac:dyDescent="0.25">
      <c r="A58" s="2"/>
      <c r="B58" s="16" t="str">
        <f t="shared" si="11"/>
        <v>AAE</v>
      </c>
      <c r="C58" s="17">
        <f t="shared" si="6"/>
        <v>48</v>
      </c>
      <c r="D58" s="163" t="s">
        <v>230</v>
      </c>
      <c r="E58" s="163" t="s">
        <v>479</v>
      </c>
      <c r="F58" s="163"/>
      <c r="G58" s="163" t="s">
        <v>694</v>
      </c>
      <c r="H58" s="163" t="s">
        <v>735</v>
      </c>
      <c r="I58" s="176" t="s">
        <v>797</v>
      </c>
      <c r="J58" s="39" t="str">
        <f t="shared" si="12"/>
        <v/>
      </c>
      <c r="K58" s="36"/>
      <c r="L58" s="61"/>
      <c r="M58" s="2"/>
      <c r="AA58" s="74"/>
      <c r="AB58" s="74"/>
      <c r="AC58" s="55"/>
      <c r="AD58" s="74"/>
      <c r="AE58" s="74"/>
      <c r="AF58" s="74"/>
      <c r="AG58" s="74"/>
      <c r="AH58" s="132" t="s">
        <v>625</v>
      </c>
      <c r="AI58" s="74"/>
      <c r="AJ58" s="74"/>
      <c r="AK58" s="74"/>
      <c r="AL58" s="74"/>
      <c r="AM58" s="74"/>
      <c r="AN58" s="74"/>
      <c r="AO58" s="74"/>
      <c r="AP58" s="74"/>
      <c r="AQ58" s="74"/>
      <c r="AR58" s="74"/>
      <c r="AS58" s="74"/>
      <c r="AT58" s="74"/>
      <c r="AU58" s="74"/>
      <c r="AV58" s="52"/>
      <c r="AW58" s="52"/>
      <c r="AX58" s="52"/>
      <c r="AY58" s="52"/>
      <c r="AZ58" s="2"/>
      <c r="BA58" s="2"/>
      <c r="BB58" s="2"/>
    </row>
    <row r="59" spans="1:54" ht="128.25" x14ac:dyDescent="0.25">
      <c r="A59" s="2"/>
      <c r="B59" s="16" t="str">
        <f t="shared" si="11"/>
        <v>AAE</v>
      </c>
      <c r="C59" s="17">
        <f t="shared" si="6"/>
        <v>49</v>
      </c>
      <c r="D59" s="163" t="s">
        <v>230</v>
      </c>
      <c r="E59" s="163" t="s">
        <v>479</v>
      </c>
      <c r="F59" s="163"/>
      <c r="G59" s="163" t="s">
        <v>695</v>
      </c>
      <c r="H59" s="158" t="s">
        <v>761</v>
      </c>
      <c r="I59" s="176" t="s">
        <v>745</v>
      </c>
      <c r="J59" s="39" t="str">
        <f t="shared" si="12"/>
        <v/>
      </c>
      <c r="K59" s="36"/>
      <c r="L59" s="61"/>
      <c r="M59" s="2"/>
      <c r="AA59" s="74"/>
      <c r="AB59" s="74"/>
      <c r="AC59" s="55"/>
      <c r="AD59" s="74"/>
      <c r="AE59" s="74"/>
      <c r="AF59" s="74"/>
      <c r="AG59" s="74"/>
      <c r="AH59" s="132" t="s">
        <v>626</v>
      </c>
      <c r="AI59" s="74"/>
      <c r="AJ59" s="74"/>
      <c r="AK59" s="74"/>
      <c r="AL59" s="74"/>
      <c r="AM59" s="74"/>
      <c r="AN59" s="74"/>
      <c r="AO59" s="74"/>
      <c r="AP59" s="74"/>
      <c r="AQ59" s="74"/>
      <c r="AR59" s="74"/>
      <c r="AS59" s="74"/>
      <c r="AT59" s="74"/>
      <c r="AU59" s="74"/>
      <c r="AV59" s="52"/>
      <c r="AW59" s="52"/>
      <c r="AX59" s="52"/>
      <c r="AY59" s="52"/>
      <c r="AZ59" s="2"/>
      <c r="BA59" s="2"/>
      <c r="BB59" s="2"/>
    </row>
    <row r="60" spans="1:54" ht="119.25" customHeight="1" x14ac:dyDescent="0.25">
      <c r="A60" s="2"/>
      <c r="B60" s="16" t="str">
        <f t="shared" ref="B60:B123" si="13">IF(AND(G60="",I60="",J60=""),"",$I$3)</f>
        <v>AAE</v>
      </c>
      <c r="C60" s="17">
        <f t="shared" si="6"/>
        <v>50</v>
      </c>
      <c r="D60" s="163" t="s">
        <v>230</v>
      </c>
      <c r="E60" s="163" t="s">
        <v>479</v>
      </c>
      <c r="F60" s="163"/>
      <c r="G60" s="163" t="s">
        <v>696</v>
      </c>
      <c r="H60" s="158" t="s">
        <v>762</v>
      </c>
      <c r="I60" s="176" t="s">
        <v>750</v>
      </c>
      <c r="J60" s="39" t="str">
        <f t="shared" si="12"/>
        <v/>
      </c>
      <c r="K60" s="36"/>
      <c r="L60" s="61"/>
      <c r="M60" s="2"/>
      <c r="AA60" s="74"/>
      <c r="AB60" s="74"/>
      <c r="AC60" s="55"/>
      <c r="AD60" s="74"/>
      <c r="AE60" s="74"/>
      <c r="AF60" s="74"/>
      <c r="AG60" s="74"/>
      <c r="AH60" s="132" t="s">
        <v>627</v>
      </c>
      <c r="AI60" s="74"/>
      <c r="AJ60" s="74"/>
      <c r="AK60" s="74"/>
      <c r="AL60" s="74"/>
      <c r="AM60" s="74"/>
      <c r="AN60" s="74"/>
      <c r="AO60" s="74"/>
      <c r="AP60" s="74"/>
      <c r="AQ60" s="74"/>
      <c r="AR60" s="74"/>
      <c r="AS60" s="74"/>
      <c r="AT60" s="74"/>
      <c r="AU60" s="74"/>
      <c r="AV60" s="52"/>
      <c r="AW60" s="52"/>
      <c r="AX60" s="52"/>
      <c r="AY60" s="52"/>
      <c r="AZ60" s="2"/>
      <c r="BA60" s="2"/>
      <c r="BB60" s="2"/>
    </row>
    <row r="61" spans="1:54" ht="99" customHeight="1" x14ac:dyDescent="0.25">
      <c r="A61" s="2"/>
      <c r="B61" s="16" t="str">
        <f t="shared" si="13"/>
        <v>AAE</v>
      </c>
      <c r="C61" s="17">
        <f t="shared" si="6"/>
        <v>51</v>
      </c>
      <c r="D61" s="163" t="s">
        <v>230</v>
      </c>
      <c r="E61" s="163" t="s">
        <v>479</v>
      </c>
      <c r="F61" s="163"/>
      <c r="G61" s="163" t="s">
        <v>697</v>
      </c>
      <c r="H61" s="163" t="s">
        <v>735</v>
      </c>
      <c r="I61" s="176" t="s">
        <v>798</v>
      </c>
      <c r="J61" s="39" t="str">
        <f t="shared" ref="J61:J124" si="14">IF(AND(D61="",E61="",G61="",I61=""),"",IF(OR(D61="",E61="",G61="",I61=""),"Fill in columns D, E, G, I",IF(ISNUMBER(FIND("General comment",+G61)),"",IF(H61="","Column H should be filled in",""))))</f>
        <v/>
      </c>
      <c r="K61" s="36"/>
      <c r="L61" s="61"/>
      <c r="M61" s="2"/>
      <c r="AA61" s="74"/>
      <c r="AB61" s="74"/>
      <c r="AC61" s="55"/>
      <c r="AD61" s="74"/>
      <c r="AE61" s="74"/>
      <c r="AF61" s="74"/>
      <c r="AG61" s="74"/>
      <c r="AH61" s="132" t="s">
        <v>628</v>
      </c>
      <c r="AI61" s="74"/>
      <c r="AJ61" s="74"/>
      <c r="AK61" s="74"/>
      <c r="AL61" s="74"/>
      <c r="AM61" s="74"/>
      <c r="AN61" s="74"/>
      <c r="AO61" s="74"/>
      <c r="AP61" s="74"/>
      <c r="AQ61" s="74"/>
      <c r="AR61" s="74"/>
      <c r="AS61" s="74"/>
      <c r="AT61" s="74"/>
      <c r="AU61" s="74"/>
      <c r="AV61" s="52"/>
      <c r="AW61" s="52"/>
      <c r="AX61" s="52"/>
      <c r="AY61" s="52"/>
      <c r="AZ61" s="2"/>
      <c r="BA61" s="2"/>
      <c r="BB61" s="2"/>
    </row>
    <row r="62" spans="1:54" ht="285" x14ac:dyDescent="0.25">
      <c r="A62" s="2"/>
      <c r="B62" s="16" t="str">
        <f t="shared" si="13"/>
        <v>AAE</v>
      </c>
      <c r="C62" s="17">
        <f t="shared" si="6"/>
        <v>52</v>
      </c>
      <c r="D62" s="163" t="s">
        <v>230</v>
      </c>
      <c r="E62" s="163" t="s">
        <v>479</v>
      </c>
      <c r="F62" s="163"/>
      <c r="G62" s="163" t="s">
        <v>699</v>
      </c>
      <c r="H62" s="158" t="s">
        <v>763</v>
      </c>
      <c r="I62" s="176" t="s">
        <v>826</v>
      </c>
      <c r="J62" s="39" t="str">
        <f t="shared" si="14"/>
        <v/>
      </c>
      <c r="K62" s="36"/>
      <c r="L62" s="61"/>
      <c r="M62" s="2"/>
      <c r="AA62" s="74"/>
      <c r="AB62" s="74"/>
      <c r="AC62" s="55"/>
      <c r="AD62" s="74"/>
      <c r="AE62" s="74"/>
      <c r="AF62" s="74"/>
      <c r="AG62" s="74"/>
      <c r="AH62" s="132" t="s">
        <v>629</v>
      </c>
      <c r="AI62" s="74"/>
      <c r="AJ62" s="74"/>
      <c r="AK62" s="74"/>
      <c r="AL62" s="74"/>
      <c r="AM62" s="74"/>
      <c r="AN62" s="74"/>
      <c r="AO62" s="74"/>
      <c r="AP62" s="74"/>
      <c r="AQ62" s="74"/>
      <c r="AR62" s="74"/>
      <c r="AS62" s="74"/>
      <c r="AT62" s="74"/>
      <c r="AU62" s="74"/>
      <c r="AV62" s="52"/>
      <c r="AW62" s="52"/>
      <c r="AX62" s="52"/>
      <c r="AY62" s="52"/>
      <c r="AZ62" s="2"/>
      <c r="BA62" s="2"/>
      <c r="BB62" s="2"/>
    </row>
    <row r="63" spans="1:54" ht="75.75" customHeight="1" x14ac:dyDescent="0.25">
      <c r="A63" s="2"/>
      <c r="B63" s="16" t="str">
        <f t="shared" si="13"/>
        <v>AAE</v>
      </c>
      <c r="C63" s="17">
        <f t="shared" si="6"/>
        <v>53</v>
      </c>
      <c r="D63" s="163" t="s">
        <v>230</v>
      </c>
      <c r="E63" s="163" t="s">
        <v>479</v>
      </c>
      <c r="F63" s="163"/>
      <c r="G63" s="163" t="s">
        <v>701</v>
      </c>
      <c r="H63" s="158" t="s">
        <v>764</v>
      </c>
      <c r="I63" s="176" t="s">
        <v>799</v>
      </c>
      <c r="J63" s="39" t="str">
        <f t="shared" si="14"/>
        <v/>
      </c>
      <c r="K63" s="36"/>
      <c r="L63" s="61"/>
      <c r="M63" s="2"/>
      <c r="AA63" s="74"/>
      <c r="AB63" s="74"/>
      <c r="AC63" s="55"/>
      <c r="AD63" s="74"/>
      <c r="AE63" s="74"/>
      <c r="AF63" s="74"/>
      <c r="AG63" s="74"/>
      <c r="AH63" s="132" t="s">
        <v>630</v>
      </c>
      <c r="AI63" s="74"/>
      <c r="AJ63" s="74"/>
      <c r="AK63" s="74"/>
      <c r="AL63" s="74"/>
      <c r="AM63" s="74"/>
      <c r="AN63" s="74"/>
      <c r="AO63" s="74"/>
      <c r="AP63" s="74"/>
      <c r="AQ63" s="74"/>
      <c r="AR63" s="74"/>
      <c r="AS63" s="74"/>
      <c r="AT63" s="74"/>
      <c r="AU63" s="74"/>
      <c r="AV63" s="52"/>
      <c r="AW63" s="52"/>
      <c r="AX63" s="52"/>
      <c r="AY63" s="52"/>
      <c r="AZ63" s="2"/>
      <c r="BA63" s="2"/>
      <c r="BB63" s="2"/>
    </row>
    <row r="64" spans="1:54" ht="84" customHeight="1" x14ac:dyDescent="0.25">
      <c r="A64" s="2"/>
      <c r="B64" s="16" t="str">
        <f t="shared" si="13"/>
        <v>AAE</v>
      </c>
      <c r="C64" s="17">
        <f t="shared" si="6"/>
        <v>54</v>
      </c>
      <c r="D64" s="163" t="s">
        <v>230</v>
      </c>
      <c r="E64" s="163" t="s">
        <v>479</v>
      </c>
      <c r="F64" s="163"/>
      <c r="G64" s="163" t="s">
        <v>476</v>
      </c>
      <c r="H64" s="158" t="s">
        <v>739</v>
      </c>
      <c r="I64" s="176" t="s">
        <v>800</v>
      </c>
      <c r="J64" s="39" t="str">
        <f t="shared" si="14"/>
        <v/>
      </c>
      <c r="K64" s="36"/>
      <c r="L64" s="61"/>
      <c r="M64" s="2"/>
      <c r="AA64" s="74"/>
      <c r="AB64" s="74"/>
      <c r="AC64" s="55"/>
      <c r="AD64" s="74"/>
      <c r="AE64" s="74"/>
      <c r="AF64" s="74"/>
      <c r="AG64" s="74"/>
      <c r="AH64" s="132" t="s">
        <v>631</v>
      </c>
      <c r="AI64" s="74"/>
      <c r="AJ64" s="74"/>
      <c r="AK64" s="74"/>
      <c r="AL64" s="74"/>
      <c r="AM64" s="74"/>
      <c r="AN64" s="74"/>
      <c r="AO64" s="74"/>
      <c r="AP64" s="74"/>
      <c r="AQ64" s="74"/>
      <c r="AR64" s="74"/>
      <c r="AS64" s="74"/>
      <c r="AT64" s="74"/>
      <c r="AU64" s="74"/>
      <c r="AV64" s="52"/>
      <c r="AW64" s="52"/>
      <c r="AX64" s="52"/>
      <c r="AY64" s="52"/>
      <c r="AZ64" s="2"/>
      <c r="BA64" s="2"/>
      <c r="BB64" s="2"/>
    </row>
    <row r="65" spans="1:54" ht="114" x14ac:dyDescent="0.25">
      <c r="A65" s="2"/>
      <c r="B65" s="16" t="str">
        <f t="shared" si="13"/>
        <v>AAE</v>
      </c>
      <c r="C65" s="17">
        <f t="shared" si="6"/>
        <v>55</v>
      </c>
      <c r="D65" s="163" t="s">
        <v>230</v>
      </c>
      <c r="E65" s="163" t="s">
        <v>479</v>
      </c>
      <c r="F65" s="163"/>
      <c r="G65" s="163" t="s">
        <v>703</v>
      </c>
      <c r="H65" s="163" t="s">
        <v>726</v>
      </c>
      <c r="I65" s="176" t="s">
        <v>736</v>
      </c>
      <c r="J65" s="39" t="str">
        <f t="shared" si="14"/>
        <v/>
      </c>
      <c r="K65" s="36"/>
      <c r="L65" s="61"/>
      <c r="M65" s="2"/>
      <c r="AA65" s="74"/>
      <c r="AB65" s="74"/>
      <c r="AC65" s="55"/>
      <c r="AD65" s="74"/>
      <c r="AE65" s="74"/>
      <c r="AF65" s="74"/>
      <c r="AG65" s="74"/>
      <c r="AH65" s="132" t="s">
        <v>632</v>
      </c>
      <c r="AI65" s="74"/>
      <c r="AJ65" s="74"/>
      <c r="AK65" s="74"/>
      <c r="AL65" s="74"/>
      <c r="AM65" s="74"/>
      <c r="AN65" s="74"/>
      <c r="AO65" s="74"/>
      <c r="AP65" s="74"/>
      <c r="AQ65" s="74"/>
      <c r="AR65" s="74"/>
      <c r="AS65" s="74"/>
      <c r="AT65" s="74"/>
      <c r="AU65" s="74"/>
      <c r="AV65" s="52"/>
      <c r="AW65" s="52"/>
      <c r="AX65" s="52"/>
      <c r="AY65" s="52"/>
      <c r="AZ65" s="2"/>
      <c r="BA65" s="2"/>
      <c r="BB65" s="2"/>
    </row>
    <row r="66" spans="1:54" ht="142.5" x14ac:dyDescent="0.25">
      <c r="A66" s="2"/>
      <c r="B66" s="16" t="str">
        <f t="shared" si="13"/>
        <v>AAE</v>
      </c>
      <c r="C66" s="17">
        <f t="shared" si="6"/>
        <v>56</v>
      </c>
      <c r="D66" s="163" t="s">
        <v>230</v>
      </c>
      <c r="E66" s="163" t="s">
        <v>479</v>
      </c>
      <c r="F66" s="163"/>
      <c r="G66" s="163" t="s">
        <v>704</v>
      </c>
      <c r="H66" s="163" t="s">
        <v>737</v>
      </c>
      <c r="I66" s="176" t="s">
        <v>738</v>
      </c>
      <c r="J66" s="39" t="str">
        <f t="shared" si="14"/>
        <v/>
      </c>
      <c r="K66" s="36"/>
      <c r="L66" s="61"/>
      <c r="M66" s="2"/>
      <c r="AA66" s="74"/>
      <c r="AB66" s="74"/>
      <c r="AC66" s="55"/>
      <c r="AD66" s="74"/>
      <c r="AE66" s="74"/>
      <c r="AF66" s="74"/>
      <c r="AG66" s="74"/>
      <c r="AH66" s="132" t="s">
        <v>559</v>
      </c>
      <c r="AI66" s="74"/>
      <c r="AJ66" s="74"/>
      <c r="AK66" s="74"/>
      <c r="AL66" s="74"/>
      <c r="AM66" s="74"/>
      <c r="AN66" s="74"/>
      <c r="AO66" s="74"/>
      <c r="AP66" s="74"/>
      <c r="AQ66" s="74"/>
      <c r="AR66" s="74"/>
      <c r="AS66" s="74"/>
      <c r="AT66" s="74"/>
      <c r="AU66" s="74"/>
      <c r="AV66" s="52"/>
      <c r="AW66" s="52"/>
      <c r="AX66" s="52"/>
      <c r="AY66" s="52"/>
      <c r="AZ66" s="2"/>
      <c r="BA66" s="2"/>
      <c r="BB66" s="2"/>
    </row>
    <row r="67" spans="1:54" ht="120" customHeight="1" x14ac:dyDescent="0.25">
      <c r="A67" s="2"/>
      <c r="B67" s="16" t="str">
        <f t="shared" si="13"/>
        <v>AAE</v>
      </c>
      <c r="C67" s="17">
        <f t="shared" si="6"/>
        <v>57</v>
      </c>
      <c r="D67" s="162" t="s">
        <v>230</v>
      </c>
      <c r="E67" s="162" t="s">
        <v>231</v>
      </c>
      <c r="F67" s="162"/>
      <c r="G67" s="159" t="s">
        <v>329</v>
      </c>
      <c r="H67" s="160" t="s">
        <v>769</v>
      </c>
      <c r="I67" s="176" t="s">
        <v>770</v>
      </c>
      <c r="J67" s="39" t="str">
        <f t="shared" si="14"/>
        <v/>
      </c>
      <c r="K67" s="36"/>
      <c r="L67" s="61"/>
      <c r="M67" s="2"/>
      <c r="AA67" s="74"/>
      <c r="AB67" s="74"/>
      <c r="AC67" s="55"/>
      <c r="AD67" s="74"/>
      <c r="AE67" s="74"/>
      <c r="AF67" s="74"/>
      <c r="AG67" s="74"/>
      <c r="AH67" s="132" t="s">
        <v>633</v>
      </c>
      <c r="AI67" s="74"/>
      <c r="AJ67" s="74"/>
      <c r="AK67" s="74"/>
      <c r="AL67" s="74"/>
      <c r="AM67" s="74"/>
      <c r="AN67" s="74"/>
      <c r="AO67" s="74"/>
      <c r="AP67" s="74"/>
      <c r="AQ67" s="74"/>
      <c r="AR67" s="74"/>
      <c r="AS67" s="74"/>
      <c r="AT67" s="74"/>
      <c r="AU67" s="74"/>
      <c r="AV67" s="52"/>
      <c r="AW67" s="52"/>
      <c r="AX67" s="52"/>
      <c r="AY67" s="52"/>
      <c r="AZ67" s="2"/>
      <c r="BA67" s="2"/>
      <c r="BB67" s="2"/>
    </row>
    <row r="68" spans="1:54" ht="42.75" x14ac:dyDescent="0.25">
      <c r="A68" s="2"/>
      <c r="B68" s="16" t="str">
        <f t="shared" si="13"/>
        <v>AAE</v>
      </c>
      <c r="C68" s="17">
        <f t="shared" si="6"/>
        <v>58</v>
      </c>
      <c r="D68" s="162" t="s">
        <v>230</v>
      </c>
      <c r="E68" s="162" t="s">
        <v>231</v>
      </c>
      <c r="F68" s="162"/>
      <c r="G68" s="163" t="s">
        <v>330</v>
      </c>
      <c r="H68" s="161" t="s">
        <v>771</v>
      </c>
      <c r="I68" s="176" t="s">
        <v>772</v>
      </c>
      <c r="J68" s="39" t="str">
        <f t="shared" si="14"/>
        <v/>
      </c>
      <c r="K68" s="36"/>
      <c r="L68" s="61"/>
      <c r="M68" s="2"/>
      <c r="AA68" s="74"/>
      <c r="AB68" s="74"/>
      <c r="AC68" s="55"/>
      <c r="AD68" s="74"/>
      <c r="AE68" s="74"/>
      <c r="AF68" s="74"/>
      <c r="AG68" s="74"/>
      <c r="AH68" s="133" t="s">
        <v>634</v>
      </c>
      <c r="AI68" s="74"/>
      <c r="AJ68" s="74"/>
      <c r="AK68" s="74"/>
      <c r="AL68" s="74"/>
      <c r="AM68" s="74"/>
      <c r="AN68" s="74"/>
      <c r="AO68" s="74"/>
      <c r="AP68" s="74"/>
      <c r="AQ68" s="74"/>
      <c r="AR68" s="74"/>
      <c r="AS68" s="74"/>
      <c r="AT68" s="74"/>
      <c r="AU68" s="74"/>
      <c r="AV68" s="52"/>
      <c r="AW68" s="52"/>
      <c r="AX68" s="52"/>
      <c r="AY68" s="52"/>
      <c r="AZ68" s="2"/>
      <c r="BA68" s="2"/>
      <c r="BB68" s="2"/>
    </row>
    <row r="69" spans="1:54" ht="113.25" customHeight="1" x14ac:dyDescent="0.25">
      <c r="A69" s="2"/>
      <c r="B69" s="16" t="str">
        <f t="shared" si="13"/>
        <v>AAE</v>
      </c>
      <c r="C69" s="17">
        <f t="shared" si="6"/>
        <v>59</v>
      </c>
      <c r="D69" s="162" t="s">
        <v>230</v>
      </c>
      <c r="E69" s="162" t="s">
        <v>231</v>
      </c>
      <c r="F69" s="162"/>
      <c r="G69" s="163" t="s">
        <v>335</v>
      </c>
      <c r="H69" s="158" t="s">
        <v>773</v>
      </c>
      <c r="I69" s="176" t="s">
        <v>774</v>
      </c>
      <c r="J69" s="39" t="str">
        <f t="shared" si="14"/>
        <v/>
      </c>
      <c r="K69" s="36"/>
      <c r="L69" s="61"/>
      <c r="M69" s="2"/>
      <c r="AA69" s="74"/>
      <c r="AB69" s="74"/>
      <c r="AC69" s="55"/>
      <c r="AD69" s="74"/>
      <c r="AE69" s="74"/>
      <c r="AF69" s="74"/>
      <c r="AG69" s="74"/>
      <c r="AH69" s="132" t="s">
        <v>635</v>
      </c>
      <c r="AI69" s="74"/>
      <c r="AJ69" s="74"/>
      <c r="AK69" s="74"/>
      <c r="AL69" s="74"/>
      <c r="AM69" s="74"/>
      <c r="AN69" s="74"/>
      <c r="AO69" s="74"/>
      <c r="AP69" s="74"/>
      <c r="AQ69" s="74"/>
      <c r="AR69" s="74"/>
      <c r="AS69" s="74"/>
      <c r="AT69" s="74"/>
      <c r="AU69" s="74"/>
      <c r="AV69" s="52"/>
      <c r="AW69" s="52"/>
      <c r="AX69" s="52"/>
      <c r="AY69" s="52"/>
      <c r="AZ69" s="2"/>
      <c r="BA69" s="2"/>
      <c r="BB69" s="2"/>
    </row>
    <row r="70" spans="1:54" ht="171" x14ac:dyDescent="0.25">
      <c r="A70" s="2"/>
      <c r="B70" s="16" t="str">
        <f t="shared" si="13"/>
        <v>AAE</v>
      </c>
      <c r="C70" s="17">
        <f t="shared" si="6"/>
        <v>60</v>
      </c>
      <c r="D70" s="162" t="s">
        <v>230</v>
      </c>
      <c r="E70" s="162" t="s">
        <v>231</v>
      </c>
      <c r="F70" s="162"/>
      <c r="G70" s="163" t="s">
        <v>336</v>
      </c>
      <c r="H70" s="161" t="s">
        <v>775</v>
      </c>
      <c r="I70" s="176" t="s">
        <v>807</v>
      </c>
      <c r="J70" s="39" t="str">
        <f t="shared" si="14"/>
        <v/>
      </c>
      <c r="K70" s="36"/>
      <c r="L70" s="61"/>
      <c r="M70" s="2"/>
      <c r="AA70" s="74"/>
      <c r="AB70" s="74"/>
      <c r="AC70" s="55"/>
      <c r="AD70" s="74"/>
      <c r="AE70" s="74"/>
      <c r="AF70" s="74"/>
      <c r="AG70" s="74"/>
      <c r="AH70" s="132" t="s">
        <v>666</v>
      </c>
      <c r="AI70" s="74"/>
      <c r="AJ70" s="74"/>
      <c r="AK70" s="74"/>
      <c r="AL70" s="74"/>
      <c r="AM70" s="74"/>
      <c r="AN70" s="74"/>
      <c r="AO70" s="74"/>
      <c r="AP70" s="74"/>
      <c r="AQ70" s="74"/>
      <c r="AR70" s="74"/>
      <c r="AS70" s="74"/>
      <c r="AT70" s="74"/>
      <c r="AU70" s="74"/>
      <c r="AV70" s="52"/>
      <c r="AW70" s="52"/>
      <c r="AX70" s="52"/>
      <c r="AY70" s="52"/>
      <c r="AZ70" s="2"/>
      <c r="BA70" s="2"/>
      <c r="BB70" s="2"/>
    </row>
    <row r="71" spans="1:54" ht="138.75" customHeight="1" x14ac:dyDescent="0.25">
      <c r="A71" s="2"/>
      <c r="B71" s="16" t="str">
        <f t="shared" si="13"/>
        <v>AAE</v>
      </c>
      <c r="C71" s="17">
        <f t="shared" si="6"/>
        <v>61</v>
      </c>
      <c r="D71" s="162" t="s">
        <v>230</v>
      </c>
      <c r="E71" s="162" t="s">
        <v>231</v>
      </c>
      <c r="F71" s="162"/>
      <c r="G71" s="163" t="s">
        <v>337</v>
      </c>
      <c r="H71" s="161" t="s">
        <v>776</v>
      </c>
      <c r="I71" s="176" t="s">
        <v>823</v>
      </c>
      <c r="J71" s="39" t="str">
        <f t="shared" si="14"/>
        <v/>
      </c>
      <c r="K71" s="36"/>
      <c r="L71" s="61"/>
      <c r="M71" s="2"/>
      <c r="AA71" s="74"/>
      <c r="AB71" s="74"/>
      <c r="AC71" s="55"/>
      <c r="AD71" s="74"/>
      <c r="AE71" s="74"/>
      <c r="AF71" s="74"/>
      <c r="AG71" s="74"/>
      <c r="AH71" s="134" t="s">
        <v>560</v>
      </c>
      <c r="AI71" s="74"/>
      <c r="AJ71" s="74"/>
      <c r="AK71" s="74"/>
      <c r="AL71" s="74"/>
      <c r="AM71" s="74"/>
      <c r="AN71" s="74"/>
      <c r="AO71" s="74"/>
      <c r="AP71" s="74"/>
      <c r="AQ71" s="74"/>
      <c r="AR71" s="74"/>
      <c r="AS71" s="74"/>
      <c r="AT71" s="74"/>
      <c r="AU71" s="74"/>
      <c r="AV71" s="52"/>
      <c r="AW71" s="52"/>
      <c r="AX71" s="52"/>
      <c r="AY71" s="52"/>
      <c r="AZ71" s="2"/>
      <c r="BA71" s="2"/>
      <c r="BB71" s="2"/>
    </row>
    <row r="72" spans="1:54" ht="96.75" customHeight="1" x14ac:dyDescent="0.25">
      <c r="A72" s="2"/>
      <c r="B72" s="16" t="str">
        <f t="shared" si="13"/>
        <v>AAE</v>
      </c>
      <c r="C72" s="17">
        <f t="shared" si="6"/>
        <v>62</v>
      </c>
      <c r="D72" s="162" t="s">
        <v>230</v>
      </c>
      <c r="E72" s="162" t="s">
        <v>231</v>
      </c>
      <c r="F72" s="162"/>
      <c r="G72" s="163" t="s">
        <v>338</v>
      </c>
      <c r="H72" s="158" t="s">
        <v>759</v>
      </c>
      <c r="I72" s="176" t="s">
        <v>777</v>
      </c>
      <c r="J72" s="39" t="str">
        <f t="shared" si="14"/>
        <v/>
      </c>
      <c r="K72" s="36"/>
      <c r="L72" s="61"/>
      <c r="M72" s="2"/>
      <c r="AA72" s="74"/>
      <c r="AB72" s="74"/>
      <c r="AC72" s="55"/>
      <c r="AD72" s="74"/>
      <c r="AE72" s="74"/>
      <c r="AF72" s="74"/>
      <c r="AG72" s="74"/>
      <c r="AH72" s="132" t="s">
        <v>636</v>
      </c>
      <c r="AI72" s="74"/>
      <c r="AJ72" s="74"/>
      <c r="AK72" s="74"/>
      <c r="AL72" s="74"/>
      <c r="AM72" s="74"/>
      <c r="AN72" s="74"/>
      <c r="AO72" s="74"/>
      <c r="AP72" s="74"/>
      <c r="AQ72" s="74"/>
      <c r="AR72" s="74"/>
      <c r="AS72" s="74"/>
      <c r="AT72" s="74"/>
      <c r="AU72" s="74"/>
      <c r="AV72" s="52"/>
      <c r="AW72" s="52"/>
      <c r="AX72" s="52"/>
      <c r="AY72" s="52"/>
      <c r="AZ72" s="2"/>
      <c r="BA72" s="2"/>
      <c r="BB72" s="2"/>
    </row>
    <row r="73" spans="1:54" ht="128.25" x14ac:dyDescent="0.25">
      <c r="A73" s="2"/>
      <c r="B73" s="16" t="str">
        <f t="shared" si="13"/>
        <v>AAE</v>
      </c>
      <c r="C73" s="17">
        <f t="shared" si="6"/>
        <v>63</v>
      </c>
      <c r="D73" s="162" t="s">
        <v>230</v>
      </c>
      <c r="E73" s="162" t="s">
        <v>231</v>
      </c>
      <c r="F73" s="162"/>
      <c r="G73" s="163" t="s">
        <v>343</v>
      </c>
      <c r="H73" s="158" t="s">
        <v>778</v>
      </c>
      <c r="I73" s="176" t="s">
        <v>801</v>
      </c>
      <c r="J73" s="39" t="str">
        <f t="shared" si="14"/>
        <v/>
      </c>
      <c r="K73" s="36"/>
      <c r="L73" s="61"/>
      <c r="M73" s="2"/>
      <c r="AA73" s="74"/>
      <c r="AB73" s="74"/>
      <c r="AC73" s="55"/>
      <c r="AD73" s="74"/>
      <c r="AE73" s="74"/>
      <c r="AF73" s="74"/>
      <c r="AG73" s="74"/>
      <c r="AH73" s="132" t="s">
        <v>667</v>
      </c>
      <c r="AI73" s="74"/>
      <c r="AJ73" s="74"/>
      <c r="AK73" s="74"/>
      <c r="AL73" s="74"/>
      <c r="AM73" s="74"/>
      <c r="AN73" s="74"/>
      <c r="AO73" s="74"/>
      <c r="AP73" s="74"/>
      <c r="AQ73" s="74"/>
      <c r="AR73" s="74"/>
      <c r="AS73" s="74"/>
      <c r="AT73" s="74"/>
      <c r="AU73" s="74"/>
      <c r="AV73" s="52"/>
      <c r="AW73" s="52"/>
      <c r="AX73" s="52"/>
      <c r="AY73" s="52"/>
      <c r="AZ73" s="2"/>
      <c r="BA73" s="2"/>
      <c r="BB73" s="2"/>
    </row>
    <row r="74" spans="1:54" ht="51" x14ac:dyDescent="0.25">
      <c r="A74" s="2"/>
      <c r="B74" s="16" t="str">
        <f t="shared" si="13"/>
        <v>AAE</v>
      </c>
      <c r="C74" s="17">
        <f t="shared" si="6"/>
        <v>64</v>
      </c>
      <c r="D74" s="162" t="s">
        <v>232</v>
      </c>
      <c r="E74" s="162" t="s">
        <v>235</v>
      </c>
      <c r="F74" s="162"/>
      <c r="G74" s="163" t="s">
        <v>259</v>
      </c>
      <c r="H74" s="164" t="s">
        <v>789</v>
      </c>
      <c r="I74" s="176" t="s">
        <v>790</v>
      </c>
      <c r="J74" s="39" t="str">
        <f t="shared" si="14"/>
        <v/>
      </c>
      <c r="K74" s="36"/>
      <c r="L74" s="61"/>
      <c r="M74" s="2"/>
      <c r="AA74" s="74"/>
      <c r="AB74" s="74"/>
      <c r="AC74" s="55"/>
      <c r="AD74" s="74"/>
      <c r="AE74" s="74"/>
      <c r="AF74" s="74"/>
      <c r="AG74" s="74"/>
      <c r="AH74" s="132" t="s">
        <v>637</v>
      </c>
      <c r="AI74" s="74"/>
      <c r="AJ74" s="74"/>
      <c r="AK74" s="74"/>
      <c r="AL74" s="74"/>
      <c r="AM74" s="74"/>
      <c r="AN74" s="74"/>
      <c r="AO74" s="74"/>
      <c r="AP74" s="74"/>
      <c r="AQ74" s="74"/>
      <c r="AR74" s="74"/>
      <c r="AS74" s="74"/>
      <c r="AT74" s="74"/>
      <c r="AU74" s="74"/>
      <c r="AV74" s="52"/>
      <c r="AW74" s="52"/>
      <c r="AX74" s="52"/>
      <c r="AY74" s="52"/>
      <c r="AZ74" s="2"/>
      <c r="BA74" s="2"/>
      <c r="BB74" s="2"/>
    </row>
    <row r="75" spans="1:54" ht="63.75" x14ac:dyDescent="0.25">
      <c r="A75" s="2"/>
      <c r="B75" s="16" t="str">
        <f t="shared" si="13"/>
        <v>AAE</v>
      </c>
      <c r="C75" s="17">
        <f t="shared" si="6"/>
        <v>65</v>
      </c>
      <c r="D75" s="30" t="s">
        <v>232</v>
      </c>
      <c r="E75" s="30" t="s">
        <v>235</v>
      </c>
      <c r="F75" s="30"/>
      <c r="G75" s="31" t="s">
        <v>259</v>
      </c>
      <c r="H75" s="158" t="s">
        <v>780</v>
      </c>
      <c r="I75" s="176" t="s">
        <v>802</v>
      </c>
      <c r="J75" s="39" t="str">
        <f t="shared" si="14"/>
        <v/>
      </c>
      <c r="K75" s="36"/>
      <c r="L75" s="61"/>
      <c r="M75" s="2"/>
      <c r="AA75" s="74"/>
      <c r="AB75" s="74"/>
      <c r="AC75" s="55"/>
      <c r="AD75" s="74"/>
      <c r="AE75" s="74"/>
      <c r="AF75" s="74"/>
      <c r="AG75" s="74"/>
      <c r="AH75" s="132" t="s">
        <v>638</v>
      </c>
      <c r="AI75" s="74"/>
      <c r="AJ75" s="74"/>
      <c r="AK75" s="74"/>
      <c r="AL75" s="74"/>
      <c r="AM75" s="74"/>
      <c r="AN75" s="74"/>
      <c r="AO75" s="74"/>
      <c r="AP75" s="74"/>
      <c r="AQ75" s="74"/>
      <c r="AR75" s="74"/>
      <c r="AS75" s="74"/>
      <c r="AT75" s="74"/>
      <c r="AU75" s="74"/>
      <c r="AV75" s="52"/>
      <c r="AW75" s="52"/>
      <c r="AX75" s="52"/>
      <c r="AY75" s="52"/>
      <c r="AZ75" s="2"/>
      <c r="BA75" s="2"/>
      <c r="BB75" s="2"/>
    </row>
    <row r="76" spans="1:54" ht="142.5" x14ac:dyDescent="0.25">
      <c r="A76" s="2"/>
      <c r="B76" s="16" t="str">
        <f t="shared" si="13"/>
        <v>AAE</v>
      </c>
      <c r="C76" s="17">
        <f t="shared" si="6"/>
        <v>66</v>
      </c>
      <c r="D76" s="30" t="s">
        <v>232</v>
      </c>
      <c r="E76" s="30" t="s">
        <v>233</v>
      </c>
      <c r="F76" s="30"/>
      <c r="G76" s="31" t="s">
        <v>645</v>
      </c>
      <c r="H76" s="158" t="s">
        <v>804</v>
      </c>
      <c r="I76" s="199" t="s">
        <v>803</v>
      </c>
      <c r="J76" s="39" t="str">
        <f t="shared" si="14"/>
        <v/>
      </c>
      <c r="K76" s="36"/>
      <c r="L76" s="61"/>
      <c r="M76" s="2"/>
      <c r="AA76" s="74"/>
      <c r="AB76" s="74"/>
      <c r="AC76" s="55"/>
      <c r="AD76" s="74"/>
      <c r="AE76" s="74"/>
      <c r="AF76" s="74"/>
      <c r="AG76" s="74"/>
      <c r="AH76" s="132" t="s">
        <v>639</v>
      </c>
      <c r="AI76" s="74"/>
      <c r="AJ76" s="74"/>
      <c r="AK76" s="74"/>
      <c r="AL76" s="74"/>
      <c r="AM76" s="74"/>
      <c r="AN76" s="74"/>
      <c r="AO76" s="74"/>
      <c r="AP76" s="74"/>
      <c r="AQ76" s="74"/>
      <c r="AR76" s="74"/>
      <c r="AS76" s="74"/>
      <c r="AT76" s="74"/>
      <c r="AU76" s="74"/>
      <c r="AV76" s="52"/>
      <c r="AW76" s="52"/>
      <c r="AX76" s="52"/>
      <c r="AY76" s="52"/>
      <c r="AZ76" s="2"/>
      <c r="BA76" s="2"/>
      <c r="BB76" s="2"/>
    </row>
    <row r="77" spans="1:54" ht="228" x14ac:dyDescent="0.25">
      <c r="A77" s="2"/>
      <c r="B77" s="16" t="str">
        <f t="shared" si="13"/>
        <v>AAE</v>
      </c>
      <c r="C77" s="17">
        <f t="shared" si="6"/>
        <v>67</v>
      </c>
      <c r="D77" s="30" t="s">
        <v>228</v>
      </c>
      <c r="E77" s="30" t="s">
        <v>574</v>
      </c>
      <c r="F77" s="30"/>
      <c r="G77" s="31" t="s">
        <v>406</v>
      </c>
      <c r="H77" s="158" t="s">
        <v>805</v>
      </c>
      <c r="I77" s="176" t="s">
        <v>824</v>
      </c>
      <c r="J77" s="39" t="str">
        <f t="shared" si="14"/>
        <v/>
      </c>
      <c r="K77" s="36"/>
      <c r="L77" s="61"/>
      <c r="M77" s="2"/>
      <c r="AA77" s="74"/>
      <c r="AB77" s="74"/>
      <c r="AC77" s="55"/>
      <c r="AD77" s="74"/>
      <c r="AE77" s="74"/>
      <c r="AF77" s="74"/>
      <c r="AG77" s="74"/>
      <c r="AH77" s="132" t="s">
        <v>561</v>
      </c>
      <c r="AI77" s="74"/>
      <c r="AJ77" s="74"/>
      <c r="AK77" s="74"/>
      <c r="AL77" s="74"/>
      <c r="AM77" s="74"/>
      <c r="AN77" s="74"/>
      <c r="AO77" s="74"/>
      <c r="AP77" s="74"/>
      <c r="AQ77" s="74"/>
      <c r="AR77" s="74"/>
      <c r="AS77" s="74"/>
      <c r="AT77" s="74"/>
      <c r="AU77" s="74"/>
      <c r="AV77" s="52"/>
      <c r="AW77" s="52"/>
      <c r="AX77" s="52"/>
      <c r="AY77" s="52"/>
      <c r="AZ77" s="2"/>
      <c r="BA77" s="2"/>
      <c r="BB77" s="2"/>
    </row>
    <row r="78" spans="1:54" ht="42.75" x14ac:dyDescent="0.25">
      <c r="A78" s="2"/>
      <c r="B78" s="16" t="str">
        <f t="shared" si="13"/>
        <v>AAE</v>
      </c>
      <c r="C78" s="17">
        <f t="shared" si="6"/>
        <v>68</v>
      </c>
      <c r="D78" s="30" t="s">
        <v>232</v>
      </c>
      <c r="E78" s="30" t="s">
        <v>233</v>
      </c>
      <c r="F78" s="30"/>
      <c r="G78" s="31" t="s">
        <v>589</v>
      </c>
      <c r="H78" s="158" t="s">
        <v>808</v>
      </c>
      <c r="I78" s="176" t="s">
        <v>825</v>
      </c>
      <c r="J78" s="39" t="str">
        <f t="shared" si="14"/>
        <v/>
      </c>
      <c r="K78" s="36"/>
      <c r="L78" s="61"/>
      <c r="M78" s="2"/>
      <c r="AA78" s="74"/>
      <c r="AB78" s="74"/>
      <c r="AC78" s="55"/>
      <c r="AD78" s="74"/>
      <c r="AE78" s="74"/>
      <c r="AF78" s="74"/>
      <c r="AG78" s="74"/>
      <c r="AH78" s="132" t="s">
        <v>640</v>
      </c>
      <c r="AI78" s="74"/>
      <c r="AJ78" s="74"/>
      <c r="AK78" s="74"/>
      <c r="AL78" s="74"/>
      <c r="AM78" s="74"/>
      <c r="AN78" s="74"/>
      <c r="AO78" s="74"/>
      <c r="AP78" s="74"/>
      <c r="AQ78" s="74"/>
      <c r="AR78" s="74"/>
      <c r="AS78" s="74"/>
      <c r="AT78" s="74"/>
      <c r="AU78" s="74"/>
      <c r="AV78" s="52"/>
      <c r="AW78" s="52"/>
      <c r="AX78" s="52"/>
      <c r="AY78" s="52"/>
      <c r="AZ78" s="2"/>
      <c r="BA78" s="2"/>
      <c r="BB78" s="2"/>
    </row>
    <row r="79" spans="1:54" ht="114" x14ac:dyDescent="0.25">
      <c r="A79" s="2"/>
      <c r="B79" s="16" t="str">
        <f t="shared" si="13"/>
        <v>AAE</v>
      </c>
      <c r="C79" s="17">
        <f t="shared" si="6"/>
        <v>69</v>
      </c>
      <c r="D79" s="30" t="s">
        <v>232</v>
      </c>
      <c r="E79" s="30" t="s">
        <v>233</v>
      </c>
      <c r="F79" s="30"/>
      <c r="G79" s="31" t="s">
        <v>630</v>
      </c>
      <c r="H79" s="165">
        <v>2100</v>
      </c>
      <c r="I79" s="176" t="s">
        <v>827</v>
      </c>
      <c r="J79" s="39" t="str">
        <f t="shared" si="14"/>
        <v/>
      </c>
      <c r="K79" s="36"/>
      <c r="L79" s="61"/>
      <c r="M79" s="2"/>
      <c r="AA79" s="74"/>
      <c r="AB79" s="74"/>
      <c r="AC79" s="55"/>
      <c r="AD79" s="74"/>
      <c r="AE79" s="74"/>
      <c r="AF79" s="74"/>
      <c r="AG79" s="74"/>
      <c r="AH79" s="132" t="s">
        <v>641</v>
      </c>
      <c r="AI79" s="74"/>
      <c r="AJ79" s="74"/>
      <c r="AK79" s="74"/>
      <c r="AL79" s="74"/>
      <c r="AM79" s="74"/>
      <c r="AN79" s="74"/>
      <c r="AO79" s="74"/>
      <c r="AP79" s="74"/>
      <c r="AQ79" s="74"/>
      <c r="AR79" s="74"/>
      <c r="AS79" s="74"/>
      <c r="AT79" s="74"/>
      <c r="AU79" s="74"/>
      <c r="AV79" s="52"/>
      <c r="AW79" s="52"/>
      <c r="AX79" s="52"/>
      <c r="AY79" s="52"/>
      <c r="AZ79" s="2"/>
      <c r="BA79" s="2"/>
      <c r="BB79" s="2"/>
    </row>
    <row r="80" spans="1:54" ht="57" x14ac:dyDescent="0.25">
      <c r="A80" s="2"/>
      <c r="B80" s="16" t="str">
        <f t="shared" si="13"/>
        <v>AAE</v>
      </c>
      <c r="C80" s="17">
        <f t="shared" si="6"/>
        <v>70</v>
      </c>
      <c r="D80" s="152" t="s">
        <v>230</v>
      </c>
      <c r="E80" s="152" t="s">
        <v>573</v>
      </c>
      <c r="F80" s="153"/>
      <c r="G80" s="159" t="s">
        <v>482</v>
      </c>
      <c r="H80" s="152" t="s">
        <v>483</v>
      </c>
      <c r="I80" s="176" t="s">
        <v>891</v>
      </c>
      <c r="J80" s="39" t="str">
        <f t="shared" si="14"/>
        <v/>
      </c>
      <c r="K80" s="36"/>
      <c r="L80" s="61"/>
      <c r="M80" s="2"/>
      <c r="AA80" s="74"/>
      <c r="AB80" s="74"/>
      <c r="AC80" s="55"/>
      <c r="AD80" s="74"/>
      <c r="AE80" s="74"/>
      <c r="AF80" s="74"/>
      <c r="AG80" s="74"/>
      <c r="AH80" s="132" t="s">
        <v>642</v>
      </c>
      <c r="AI80" s="74"/>
      <c r="AJ80" s="74"/>
      <c r="AK80" s="74"/>
      <c r="AL80" s="74"/>
      <c r="AM80" s="74"/>
      <c r="AN80" s="74"/>
      <c r="AO80" s="74"/>
      <c r="AP80" s="74"/>
      <c r="AQ80" s="74"/>
      <c r="AR80" s="74"/>
      <c r="AS80" s="74"/>
      <c r="AT80" s="74"/>
      <c r="AU80" s="74"/>
      <c r="AV80" s="52"/>
      <c r="AW80" s="52"/>
      <c r="AX80" s="52"/>
      <c r="AY80" s="52"/>
      <c r="AZ80" s="2"/>
      <c r="BA80" s="2"/>
      <c r="BB80" s="2"/>
    </row>
    <row r="81" spans="1:54" ht="85.5" x14ac:dyDescent="0.25">
      <c r="A81" s="2"/>
      <c r="B81" s="16" t="str">
        <f t="shared" si="13"/>
        <v>AAE</v>
      </c>
      <c r="C81" s="17">
        <f t="shared" si="6"/>
        <v>71</v>
      </c>
      <c r="D81" s="162" t="s">
        <v>230</v>
      </c>
      <c r="E81" s="163" t="s">
        <v>573</v>
      </c>
      <c r="F81" s="163"/>
      <c r="G81" s="163" t="s">
        <v>482</v>
      </c>
      <c r="H81" s="163" t="s">
        <v>483</v>
      </c>
      <c r="I81" s="176" t="s">
        <v>892</v>
      </c>
      <c r="J81" s="39" t="str">
        <f t="shared" si="14"/>
        <v/>
      </c>
      <c r="K81" s="36"/>
      <c r="L81" s="61"/>
      <c r="M81" s="2"/>
      <c r="AA81" s="74"/>
      <c r="AB81" s="74"/>
      <c r="AC81" s="55"/>
      <c r="AD81" s="74"/>
      <c r="AE81" s="74"/>
      <c r="AF81" s="74"/>
      <c r="AG81" s="74"/>
      <c r="AH81" s="132" t="s">
        <v>643</v>
      </c>
      <c r="AI81" s="74"/>
      <c r="AJ81" s="74"/>
      <c r="AK81" s="74"/>
      <c r="AL81" s="74"/>
      <c r="AM81" s="74"/>
      <c r="AN81" s="74"/>
      <c r="AO81" s="74"/>
      <c r="AP81" s="74"/>
      <c r="AQ81" s="74"/>
      <c r="AR81" s="74"/>
      <c r="AS81" s="74"/>
      <c r="AT81" s="74"/>
      <c r="AU81" s="74"/>
      <c r="AV81" s="52"/>
      <c r="AW81" s="52"/>
      <c r="AX81" s="52"/>
      <c r="AY81" s="52"/>
      <c r="AZ81" s="2"/>
      <c r="BA81" s="2"/>
      <c r="BB81" s="2"/>
    </row>
    <row r="82" spans="1:54" ht="209.25" customHeight="1" x14ac:dyDescent="0.25">
      <c r="A82" s="2"/>
      <c r="B82" s="16" t="str">
        <f t="shared" si="13"/>
        <v>AAE</v>
      </c>
      <c r="C82" s="17">
        <f t="shared" si="6"/>
        <v>72</v>
      </c>
      <c r="D82" s="162" t="s">
        <v>230</v>
      </c>
      <c r="E82" s="163" t="s">
        <v>573</v>
      </c>
      <c r="F82" s="163"/>
      <c r="G82" s="163" t="s">
        <v>368</v>
      </c>
      <c r="H82" s="163">
        <v>1.9</v>
      </c>
      <c r="I82" s="176" t="s">
        <v>893</v>
      </c>
      <c r="J82" s="39" t="str">
        <f t="shared" si="14"/>
        <v/>
      </c>
      <c r="K82" s="36"/>
      <c r="L82" s="61"/>
      <c r="M82" s="2"/>
      <c r="AA82" s="74"/>
      <c r="AB82" s="74"/>
      <c r="AC82" s="55"/>
      <c r="AD82" s="74"/>
      <c r="AE82" s="74"/>
      <c r="AF82" s="74"/>
      <c r="AG82" s="74"/>
      <c r="AH82" s="132" t="s">
        <v>644</v>
      </c>
      <c r="AI82" s="74"/>
      <c r="AJ82" s="74"/>
      <c r="AK82" s="74"/>
      <c r="AL82" s="74"/>
      <c r="AM82" s="74"/>
      <c r="AN82" s="74"/>
      <c r="AO82" s="74"/>
      <c r="AP82" s="74"/>
      <c r="AQ82" s="74"/>
      <c r="AR82" s="74"/>
      <c r="AS82" s="74"/>
      <c r="AT82" s="74"/>
      <c r="AU82" s="74"/>
      <c r="AV82" s="52"/>
      <c r="AW82" s="52"/>
      <c r="AX82" s="52"/>
      <c r="AY82" s="52"/>
      <c r="AZ82" s="2"/>
      <c r="BA82" s="2"/>
      <c r="BB82" s="2"/>
    </row>
    <row r="83" spans="1:54" ht="63.75" x14ac:dyDescent="0.25">
      <c r="A83" s="2"/>
      <c r="B83" s="16" t="str">
        <f t="shared" si="13"/>
        <v>AAE</v>
      </c>
      <c r="C83" s="17">
        <f t="shared" si="6"/>
        <v>73</v>
      </c>
      <c r="D83" s="162" t="s">
        <v>230</v>
      </c>
      <c r="E83" s="162" t="s">
        <v>573</v>
      </c>
      <c r="F83" s="162"/>
      <c r="G83" s="163" t="s">
        <v>370</v>
      </c>
      <c r="H83" s="163">
        <v>1.1100000000000001</v>
      </c>
      <c r="I83" s="176" t="s">
        <v>894</v>
      </c>
      <c r="J83" s="39" t="str">
        <f t="shared" si="14"/>
        <v/>
      </c>
      <c r="K83" s="36"/>
      <c r="L83" s="61"/>
      <c r="M83" s="2"/>
      <c r="AA83" s="74"/>
      <c r="AB83" s="74"/>
      <c r="AC83" s="55"/>
      <c r="AD83" s="74"/>
      <c r="AE83" s="74"/>
      <c r="AF83" s="74"/>
      <c r="AG83" s="74"/>
      <c r="AH83" s="132" t="s">
        <v>645</v>
      </c>
      <c r="AI83" s="74"/>
      <c r="AJ83" s="74"/>
      <c r="AK83" s="74"/>
      <c r="AL83" s="74"/>
      <c r="AM83" s="74"/>
      <c r="AN83" s="74"/>
      <c r="AO83" s="74"/>
      <c r="AP83" s="74"/>
      <c r="AQ83" s="74"/>
      <c r="AR83" s="74"/>
      <c r="AS83" s="74"/>
      <c r="AT83" s="74"/>
      <c r="AU83" s="74"/>
      <c r="AV83" s="52"/>
      <c r="AW83" s="52"/>
      <c r="AX83" s="52"/>
      <c r="AY83" s="52"/>
      <c r="AZ83" s="2"/>
      <c r="BA83" s="2"/>
      <c r="BB83" s="2"/>
    </row>
    <row r="84" spans="1:54" ht="71.25" x14ac:dyDescent="0.25">
      <c r="A84" s="2"/>
      <c r="B84" s="16" t="str">
        <f t="shared" si="13"/>
        <v>AAE</v>
      </c>
      <c r="C84" s="17">
        <f t="shared" si="6"/>
        <v>74</v>
      </c>
      <c r="D84" s="162" t="s">
        <v>230</v>
      </c>
      <c r="E84" s="162" t="s">
        <v>573</v>
      </c>
      <c r="F84" s="162"/>
      <c r="G84" s="163" t="s">
        <v>372</v>
      </c>
      <c r="H84" s="163">
        <v>1.1499999999999999</v>
      </c>
      <c r="I84" s="176" t="s">
        <v>895</v>
      </c>
      <c r="J84" s="39" t="str">
        <f t="shared" si="14"/>
        <v/>
      </c>
      <c r="K84" s="36"/>
      <c r="L84" s="61"/>
      <c r="M84" s="2"/>
      <c r="AA84" s="74"/>
      <c r="AB84" s="74"/>
      <c r="AC84" s="55"/>
      <c r="AD84" s="74"/>
      <c r="AE84" s="74"/>
      <c r="AF84" s="74"/>
      <c r="AG84" s="74"/>
      <c r="AH84" s="132" t="s">
        <v>646</v>
      </c>
      <c r="AI84" s="74"/>
      <c r="AJ84" s="74"/>
      <c r="AK84" s="74"/>
      <c r="AL84" s="74"/>
      <c r="AM84" s="74"/>
      <c r="AN84" s="74"/>
      <c r="AO84" s="74"/>
      <c r="AP84" s="74"/>
      <c r="AQ84" s="74"/>
      <c r="AR84" s="74"/>
      <c r="AS84" s="74"/>
      <c r="AT84" s="74"/>
      <c r="AU84" s="74"/>
      <c r="AV84" s="52"/>
      <c r="AW84" s="52"/>
      <c r="AX84" s="52"/>
      <c r="AY84" s="52"/>
      <c r="AZ84" s="2"/>
      <c r="BA84" s="2"/>
      <c r="BB84" s="2"/>
    </row>
    <row r="85" spans="1:54" ht="102" x14ac:dyDescent="0.25">
      <c r="A85" s="2"/>
      <c r="B85" s="16" t="str">
        <f t="shared" si="13"/>
        <v>AAE</v>
      </c>
      <c r="C85" s="17">
        <f t="shared" ref="C85:C148" si="15">IF(B85&lt;&gt;"",C84+1,"")</f>
        <v>75</v>
      </c>
      <c r="D85" s="162" t="s">
        <v>230</v>
      </c>
      <c r="E85" s="162" t="s">
        <v>573</v>
      </c>
      <c r="F85" s="162"/>
      <c r="G85" s="163" t="s">
        <v>372</v>
      </c>
      <c r="H85" s="163">
        <v>1.1599999999999999</v>
      </c>
      <c r="I85" s="176" t="s">
        <v>896</v>
      </c>
      <c r="J85" s="39" t="str">
        <f t="shared" si="14"/>
        <v/>
      </c>
      <c r="K85" s="36"/>
      <c r="L85" s="61"/>
      <c r="M85" s="2"/>
      <c r="AA85" s="74"/>
      <c r="AB85" s="74"/>
      <c r="AC85" s="55"/>
      <c r="AD85" s="74"/>
      <c r="AE85" s="74"/>
      <c r="AF85" s="74"/>
      <c r="AG85" s="74"/>
      <c r="AH85" s="132" t="s">
        <v>647</v>
      </c>
      <c r="AI85" s="74"/>
      <c r="AJ85" s="74"/>
      <c r="AK85" s="74"/>
      <c r="AL85" s="74"/>
      <c r="AM85" s="74"/>
      <c r="AN85" s="74"/>
      <c r="AO85" s="74"/>
      <c r="AP85" s="74"/>
      <c r="AQ85" s="74"/>
      <c r="AR85" s="74"/>
      <c r="AS85" s="74"/>
      <c r="AT85" s="74"/>
      <c r="AU85" s="74"/>
      <c r="AV85" s="52"/>
      <c r="AW85" s="52"/>
      <c r="AX85" s="52"/>
      <c r="AY85" s="52"/>
      <c r="AZ85" s="2"/>
      <c r="BA85" s="2"/>
      <c r="BB85" s="2"/>
    </row>
    <row r="86" spans="1:54" ht="85.5" x14ac:dyDescent="0.25">
      <c r="A86" s="2"/>
      <c r="B86" s="16" t="str">
        <f t="shared" si="13"/>
        <v>AAE</v>
      </c>
      <c r="C86" s="17">
        <f t="shared" si="15"/>
        <v>76</v>
      </c>
      <c r="D86" s="162" t="s">
        <v>230</v>
      </c>
      <c r="E86" s="162" t="s">
        <v>573</v>
      </c>
      <c r="F86" s="162"/>
      <c r="G86" s="163" t="s">
        <v>373</v>
      </c>
      <c r="H86" s="163" t="s">
        <v>897</v>
      </c>
      <c r="I86" s="176" t="s">
        <v>898</v>
      </c>
      <c r="J86" s="39" t="str">
        <f t="shared" si="14"/>
        <v/>
      </c>
      <c r="K86" s="36"/>
      <c r="L86" s="61"/>
      <c r="M86" s="2"/>
      <c r="AA86" s="74"/>
      <c r="AB86" s="74"/>
      <c r="AC86" s="55"/>
      <c r="AD86" s="74"/>
      <c r="AE86" s="74"/>
      <c r="AF86" s="74"/>
      <c r="AG86" s="74"/>
      <c r="AH86" s="132" t="s">
        <v>648</v>
      </c>
      <c r="AI86" s="74"/>
      <c r="AJ86" s="74"/>
      <c r="AK86" s="74"/>
      <c r="AL86" s="74"/>
      <c r="AM86" s="74"/>
      <c r="AN86" s="74"/>
      <c r="AO86" s="74"/>
      <c r="AP86" s="74"/>
      <c r="AQ86" s="74"/>
      <c r="AR86" s="74"/>
      <c r="AS86" s="74"/>
      <c r="AT86" s="74"/>
      <c r="AU86" s="74"/>
      <c r="AV86" s="52"/>
      <c r="AW86" s="52"/>
      <c r="AX86" s="52"/>
      <c r="AY86" s="52"/>
      <c r="AZ86" s="2"/>
      <c r="BA86" s="2"/>
      <c r="BB86" s="2"/>
    </row>
    <row r="87" spans="1:54" ht="85.5" x14ac:dyDescent="0.25">
      <c r="A87" s="2"/>
      <c r="B87" s="16" t="str">
        <f t="shared" si="13"/>
        <v>AAE</v>
      </c>
      <c r="C87" s="17">
        <f t="shared" si="15"/>
        <v>77</v>
      </c>
      <c r="D87" s="162" t="s">
        <v>230</v>
      </c>
      <c r="E87" s="162" t="s">
        <v>573</v>
      </c>
      <c r="F87" s="162"/>
      <c r="G87" s="163" t="s">
        <v>373</v>
      </c>
      <c r="H87" s="163" t="s">
        <v>899</v>
      </c>
      <c r="I87" s="176" t="s">
        <v>900</v>
      </c>
      <c r="J87" s="39" t="str">
        <f t="shared" si="14"/>
        <v/>
      </c>
      <c r="K87" s="36"/>
      <c r="L87" s="61"/>
      <c r="M87" s="2"/>
      <c r="AA87" s="74"/>
      <c r="AB87" s="74"/>
      <c r="AC87" s="55"/>
      <c r="AD87" s="74"/>
      <c r="AE87" s="74"/>
      <c r="AF87" s="74"/>
      <c r="AG87" s="74"/>
      <c r="AH87" s="132" t="s">
        <v>562</v>
      </c>
      <c r="AI87" s="74"/>
      <c r="AJ87" s="74"/>
      <c r="AK87" s="74"/>
      <c r="AL87" s="74"/>
      <c r="AM87" s="74"/>
      <c r="AN87" s="74"/>
      <c r="AO87" s="74"/>
      <c r="AP87" s="74"/>
      <c r="AQ87" s="74"/>
      <c r="AR87" s="74"/>
      <c r="AS87" s="74"/>
      <c r="AT87" s="74"/>
      <c r="AU87" s="74"/>
      <c r="AV87" s="52"/>
      <c r="AW87" s="52"/>
      <c r="AX87" s="52"/>
      <c r="AY87" s="52"/>
      <c r="AZ87" s="2"/>
      <c r="BA87" s="2"/>
      <c r="BB87" s="2"/>
    </row>
    <row r="88" spans="1:54" ht="85.5" x14ac:dyDescent="0.25">
      <c r="A88" s="2"/>
      <c r="B88" s="16" t="str">
        <f t="shared" si="13"/>
        <v>AAE</v>
      </c>
      <c r="C88" s="17">
        <f t="shared" si="15"/>
        <v>78</v>
      </c>
      <c r="D88" s="162" t="s">
        <v>230</v>
      </c>
      <c r="E88" s="162" t="s">
        <v>573</v>
      </c>
      <c r="F88" s="162"/>
      <c r="G88" s="163" t="s">
        <v>374</v>
      </c>
      <c r="H88" s="158" t="s">
        <v>716</v>
      </c>
      <c r="I88" s="176" t="s">
        <v>901</v>
      </c>
      <c r="J88" s="39" t="str">
        <f t="shared" si="14"/>
        <v/>
      </c>
      <c r="K88" s="36"/>
      <c r="L88" s="61"/>
      <c r="M88" s="2"/>
      <c r="AA88" s="74"/>
      <c r="AB88" s="74"/>
      <c r="AC88" s="55"/>
      <c r="AD88" s="74"/>
      <c r="AE88" s="74"/>
      <c r="AF88" s="74"/>
      <c r="AG88" s="74"/>
      <c r="AH88" s="132" t="s">
        <v>563</v>
      </c>
      <c r="AI88" s="74"/>
      <c r="AJ88" s="74"/>
      <c r="AK88" s="74"/>
      <c r="AL88" s="74"/>
      <c r="AM88" s="74"/>
      <c r="AN88" s="74"/>
      <c r="AO88" s="74"/>
      <c r="AP88" s="74"/>
      <c r="AQ88" s="74"/>
      <c r="AR88" s="74"/>
      <c r="AS88" s="74"/>
      <c r="AT88" s="74"/>
      <c r="AU88" s="74"/>
      <c r="AV88" s="52"/>
      <c r="AW88" s="52"/>
      <c r="AX88" s="52"/>
      <c r="AY88" s="52"/>
      <c r="AZ88" s="2"/>
      <c r="BA88" s="2"/>
      <c r="BB88" s="2"/>
    </row>
    <row r="89" spans="1:54" ht="116.25" customHeight="1" x14ac:dyDescent="0.25">
      <c r="A89" s="2"/>
      <c r="B89" s="16" t="str">
        <f t="shared" si="13"/>
        <v>AAE</v>
      </c>
      <c r="C89" s="17">
        <f t="shared" si="15"/>
        <v>79</v>
      </c>
      <c r="D89" s="162" t="s">
        <v>230</v>
      </c>
      <c r="E89" s="162" t="s">
        <v>573</v>
      </c>
      <c r="F89" s="162"/>
      <c r="G89" s="163" t="s">
        <v>374</v>
      </c>
      <c r="H89" s="163">
        <v>1.21</v>
      </c>
      <c r="I89" s="176" t="s">
        <v>719</v>
      </c>
      <c r="J89" s="39" t="str">
        <f t="shared" si="14"/>
        <v/>
      </c>
      <c r="K89" s="36"/>
      <c r="L89" s="61"/>
      <c r="M89" s="2"/>
      <c r="AA89" s="74"/>
      <c r="AB89" s="74"/>
      <c r="AC89" s="55"/>
      <c r="AD89" s="74"/>
      <c r="AE89" s="74"/>
      <c r="AF89" s="74"/>
      <c r="AG89" s="74"/>
      <c r="AH89" s="132" t="s">
        <v>649</v>
      </c>
      <c r="AI89" s="74"/>
      <c r="AJ89" s="74"/>
      <c r="AK89" s="74"/>
      <c r="AL89" s="74"/>
      <c r="AM89" s="74"/>
      <c r="AN89" s="74"/>
      <c r="AO89" s="74"/>
      <c r="AP89" s="74"/>
      <c r="AQ89" s="74"/>
      <c r="AR89" s="74"/>
      <c r="AS89" s="74"/>
      <c r="AT89" s="74"/>
      <c r="AU89" s="74"/>
      <c r="AV89" s="52"/>
      <c r="AW89" s="52"/>
      <c r="AX89" s="52"/>
      <c r="AY89" s="52"/>
      <c r="AZ89" s="2"/>
      <c r="BA89" s="2"/>
      <c r="BB89" s="2"/>
    </row>
    <row r="90" spans="1:54" ht="145.5" customHeight="1" x14ac:dyDescent="0.25">
      <c r="A90" s="2"/>
      <c r="B90" s="16" t="str">
        <f t="shared" si="13"/>
        <v>AAE</v>
      </c>
      <c r="C90" s="17">
        <f t="shared" si="15"/>
        <v>80</v>
      </c>
      <c r="D90" s="162" t="s">
        <v>230</v>
      </c>
      <c r="E90" s="162" t="s">
        <v>238</v>
      </c>
      <c r="F90" s="162"/>
      <c r="G90" s="163" t="s">
        <v>377</v>
      </c>
      <c r="H90" s="163">
        <v>1.9</v>
      </c>
      <c r="I90" s="176" t="s">
        <v>902</v>
      </c>
      <c r="J90" s="39" t="str">
        <f t="shared" si="14"/>
        <v/>
      </c>
      <c r="K90" s="36"/>
      <c r="L90" s="61"/>
      <c r="M90" s="2"/>
      <c r="AA90" s="74"/>
      <c r="AB90" s="74"/>
      <c r="AC90" s="55"/>
      <c r="AD90" s="74"/>
      <c r="AE90" s="74"/>
      <c r="AF90" s="74"/>
      <c r="AG90" s="74"/>
      <c r="AH90" s="132" t="s">
        <v>650</v>
      </c>
      <c r="AI90" s="74"/>
      <c r="AJ90" s="74"/>
      <c r="AK90" s="74"/>
      <c r="AL90" s="74"/>
      <c r="AM90" s="74"/>
      <c r="AN90" s="74"/>
      <c r="AO90" s="74"/>
      <c r="AP90" s="74"/>
      <c r="AQ90" s="74"/>
      <c r="AR90" s="74"/>
      <c r="AS90" s="74"/>
      <c r="AT90" s="74"/>
      <c r="AU90" s="74"/>
      <c r="AV90" s="52"/>
      <c r="AW90" s="52"/>
      <c r="AX90" s="52"/>
      <c r="AY90" s="52"/>
      <c r="AZ90" s="2"/>
      <c r="BA90" s="2"/>
      <c r="BB90" s="2"/>
    </row>
    <row r="91" spans="1:54" ht="142.5" x14ac:dyDescent="0.25">
      <c r="A91" s="2"/>
      <c r="B91" s="16" t="str">
        <f t="shared" si="13"/>
        <v>AAE</v>
      </c>
      <c r="C91" s="17">
        <f t="shared" si="15"/>
        <v>81</v>
      </c>
      <c r="D91" s="162" t="s">
        <v>230</v>
      </c>
      <c r="E91" s="162" t="s">
        <v>238</v>
      </c>
      <c r="F91" s="162"/>
      <c r="G91" s="163" t="s">
        <v>378</v>
      </c>
      <c r="H91" s="158" t="s">
        <v>903</v>
      </c>
      <c r="I91" s="176" t="s">
        <v>904</v>
      </c>
      <c r="J91" s="39" t="str">
        <f t="shared" si="14"/>
        <v/>
      </c>
      <c r="K91" s="36"/>
      <c r="L91" s="61"/>
      <c r="M91" s="2"/>
      <c r="AA91" s="74"/>
      <c r="AB91" s="74"/>
      <c r="AC91" s="55"/>
      <c r="AD91" s="74"/>
      <c r="AE91" s="74"/>
      <c r="AF91" s="74"/>
      <c r="AG91" s="74"/>
      <c r="AH91" s="132" t="s">
        <v>564</v>
      </c>
      <c r="AI91" s="74"/>
      <c r="AJ91" s="74"/>
      <c r="AK91" s="74"/>
      <c r="AL91" s="74"/>
      <c r="AM91" s="74"/>
      <c r="AN91" s="74"/>
      <c r="AO91" s="74"/>
      <c r="AP91" s="74"/>
      <c r="AQ91" s="74"/>
      <c r="AR91" s="74"/>
      <c r="AS91" s="74"/>
      <c r="AT91" s="74"/>
      <c r="AU91" s="74"/>
      <c r="AV91" s="52"/>
      <c r="AW91" s="52"/>
      <c r="AX91" s="52"/>
      <c r="AY91" s="52"/>
      <c r="AZ91" s="2"/>
      <c r="BA91" s="2"/>
      <c r="BB91" s="2"/>
    </row>
    <row r="92" spans="1:54" ht="199.5" x14ac:dyDescent="0.25">
      <c r="A92" s="2"/>
      <c r="B92" s="16" t="str">
        <f t="shared" si="13"/>
        <v>AAE</v>
      </c>
      <c r="C92" s="17">
        <f t="shared" si="15"/>
        <v>82</v>
      </c>
      <c r="D92" s="162" t="s">
        <v>230</v>
      </c>
      <c r="E92" s="162" t="s">
        <v>480</v>
      </c>
      <c r="F92" s="162"/>
      <c r="G92" s="163" t="s">
        <v>482</v>
      </c>
      <c r="H92" s="163" t="s">
        <v>483</v>
      </c>
      <c r="I92" s="176" t="s">
        <v>905</v>
      </c>
      <c r="J92" s="39" t="str">
        <f t="shared" si="14"/>
        <v/>
      </c>
      <c r="K92" s="36"/>
      <c r="L92" s="61"/>
      <c r="M92" s="2"/>
      <c r="AA92" s="74"/>
      <c r="AB92" s="74"/>
      <c r="AC92" s="55"/>
      <c r="AD92" s="74"/>
      <c r="AE92" s="74"/>
      <c r="AF92" s="74"/>
      <c r="AG92" s="74"/>
      <c r="AH92" s="132" t="s">
        <v>565</v>
      </c>
      <c r="AI92" s="74"/>
      <c r="AJ92" s="74"/>
      <c r="AK92" s="74"/>
      <c r="AL92" s="74"/>
      <c r="AM92" s="74"/>
      <c r="AN92" s="74"/>
      <c r="AO92" s="74"/>
      <c r="AP92" s="74"/>
      <c r="AQ92" s="74"/>
      <c r="AR92" s="74"/>
      <c r="AS92" s="74"/>
      <c r="AT92" s="74"/>
      <c r="AU92" s="74"/>
      <c r="AV92" s="52"/>
      <c r="AW92" s="52"/>
      <c r="AX92" s="52"/>
      <c r="AY92" s="52"/>
      <c r="AZ92" s="2"/>
      <c r="BA92" s="2"/>
      <c r="BB92" s="2"/>
    </row>
    <row r="93" spans="1:54" ht="64.5" thickBot="1" x14ac:dyDescent="0.3">
      <c r="A93" s="2"/>
      <c r="B93" s="16" t="str">
        <f t="shared" si="13"/>
        <v>AAE</v>
      </c>
      <c r="C93" s="17">
        <f t="shared" si="15"/>
        <v>83</v>
      </c>
      <c r="D93" s="162" t="s">
        <v>230</v>
      </c>
      <c r="E93" s="162" t="s">
        <v>480</v>
      </c>
      <c r="F93" s="162"/>
      <c r="G93" s="163" t="s">
        <v>380</v>
      </c>
      <c r="H93" s="163" t="s">
        <v>906</v>
      </c>
      <c r="I93" s="176" t="s">
        <v>907</v>
      </c>
      <c r="J93" s="39" t="str">
        <f t="shared" si="14"/>
        <v/>
      </c>
      <c r="K93" s="36"/>
      <c r="L93" s="61"/>
      <c r="M93" s="2"/>
      <c r="AA93" s="74"/>
      <c r="AB93" s="74"/>
      <c r="AC93" s="56"/>
      <c r="AD93" s="74"/>
      <c r="AE93" s="74"/>
      <c r="AF93" s="74"/>
      <c r="AG93" s="74"/>
      <c r="AH93" s="132" t="s">
        <v>651</v>
      </c>
      <c r="AI93" s="74"/>
      <c r="AJ93" s="74"/>
      <c r="AK93" s="74"/>
      <c r="AL93" s="74"/>
      <c r="AM93" s="74"/>
      <c r="AN93" s="74"/>
      <c r="AO93" s="74"/>
      <c r="AP93" s="74"/>
      <c r="AQ93" s="74"/>
      <c r="AR93" s="74"/>
      <c r="AS93" s="74"/>
      <c r="AT93" s="74"/>
      <c r="AU93" s="74"/>
      <c r="AV93" s="52"/>
      <c r="AW93" s="52"/>
      <c r="AX93" s="52"/>
      <c r="AY93" s="52"/>
      <c r="AZ93" s="2"/>
      <c r="BA93" s="2"/>
      <c r="BB93" s="2"/>
    </row>
    <row r="94" spans="1:54" ht="114.75" x14ac:dyDescent="0.25">
      <c r="A94" s="2"/>
      <c r="B94" s="16" t="str">
        <f t="shared" si="13"/>
        <v>AAE</v>
      </c>
      <c r="C94" s="17">
        <f t="shared" si="15"/>
        <v>84</v>
      </c>
      <c r="D94" s="162" t="s">
        <v>230</v>
      </c>
      <c r="E94" s="162" t="s">
        <v>480</v>
      </c>
      <c r="F94" s="162"/>
      <c r="G94" s="163" t="s">
        <v>380</v>
      </c>
      <c r="H94" s="163">
        <v>1.23</v>
      </c>
      <c r="I94" s="176" t="s">
        <v>908</v>
      </c>
      <c r="J94" s="39" t="str">
        <f t="shared" si="14"/>
        <v/>
      </c>
      <c r="K94" s="36"/>
      <c r="L94" s="61"/>
      <c r="M94" s="2"/>
      <c r="AA94" s="74"/>
      <c r="AB94" s="74"/>
      <c r="AC94" s="74"/>
      <c r="AD94" s="74"/>
      <c r="AE94" s="74"/>
      <c r="AF94" s="74"/>
      <c r="AG94" s="74"/>
      <c r="AH94" s="132" t="s">
        <v>652</v>
      </c>
      <c r="AI94" s="74"/>
      <c r="AJ94" s="74"/>
      <c r="AK94" s="74"/>
      <c r="AL94" s="74"/>
      <c r="AM94" s="74"/>
      <c r="AN94" s="74"/>
      <c r="AO94" s="74"/>
      <c r="AP94" s="74"/>
      <c r="AQ94" s="74"/>
      <c r="AR94" s="74"/>
      <c r="AS94" s="74"/>
      <c r="AT94" s="74"/>
      <c r="AU94" s="74"/>
      <c r="AV94" s="52"/>
      <c r="AW94" s="52"/>
      <c r="AX94" s="52"/>
      <c r="AY94" s="52"/>
      <c r="AZ94" s="2"/>
      <c r="BA94" s="2"/>
      <c r="BB94" s="2"/>
    </row>
    <row r="95" spans="1:54" ht="127.5" x14ac:dyDescent="0.25">
      <c r="A95" s="2"/>
      <c r="B95" s="16" t="str">
        <f t="shared" si="13"/>
        <v>AAE</v>
      </c>
      <c r="C95" s="17">
        <f t="shared" si="15"/>
        <v>85</v>
      </c>
      <c r="D95" s="162" t="s">
        <v>230</v>
      </c>
      <c r="E95" s="162" t="s">
        <v>480</v>
      </c>
      <c r="F95" s="162"/>
      <c r="G95" s="163" t="s">
        <v>381</v>
      </c>
      <c r="H95" s="163">
        <v>2.2000000000000002</v>
      </c>
      <c r="I95" s="176" t="s">
        <v>909</v>
      </c>
      <c r="J95" s="39" t="str">
        <f t="shared" si="14"/>
        <v/>
      </c>
      <c r="K95" s="36"/>
      <c r="L95" s="61"/>
      <c r="M95" s="2"/>
      <c r="AA95" s="74"/>
      <c r="AB95" s="74"/>
      <c r="AC95" s="74"/>
      <c r="AD95" s="74"/>
      <c r="AE95" s="74"/>
      <c r="AF95" s="74"/>
      <c r="AG95" s="74"/>
      <c r="AH95" s="132" t="s">
        <v>653</v>
      </c>
      <c r="AI95" s="74"/>
      <c r="AJ95" s="74"/>
      <c r="AK95" s="74"/>
      <c r="AL95" s="74"/>
      <c r="AM95" s="74"/>
      <c r="AN95" s="74"/>
      <c r="AO95" s="74"/>
      <c r="AP95" s="74"/>
      <c r="AQ95" s="74"/>
      <c r="AR95" s="74"/>
      <c r="AS95" s="74"/>
      <c r="AT95" s="74"/>
      <c r="AU95" s="74"/>
      <c r="AV95" s="52"/>
      <c r="AW95" s="52"/>
      <c r="AX95" s="52"/>
      <c r="AY95" s="52"/>
      <c r="AZ95" s="2"/>
      <c r="BA95" s="2"/>
      <c r="BB95" s="2"/>
    </row>
    <row r="96" spans="1:54" ht="24" customHeight="1" x14ac:dyDescent="0.25">
      <c r="A96" s="2"/>
      <c r="B96" s="16" t="str">
        <f t="shared" si="13"/>
        <v>AAE</v>
      </c>
      <c r="C96" s="17">
        <f t="shared" si="15"/>
        <v>86</v>
      </c>
      <c r="D96" s="162" t="s">
        <v>230</v>
      </c>
      <c r="E96" s="162" t="s">
        <v>480</v>
      </c>
      <c r="F96" s="162"/>
      <c r="G96" s="163" t="s">
        <v>383</v>
      </c>
      <c r="H96" s="163">
        <v>1.29</v>
      </c>
      <c r="I96" s="176" t="s">
        <v>910</v>
      </c>
      <c r="J96" s="39" t="str">
        <f t="shared" si="14"/>
        <v/>
      </c>
      <c r="K96" s="36"/>
      <c r="L96" s="61"/>
      <c r="M96" s="2"/>
      <c r="AA96" s="74"/>
      <c r="AB96" s="74"/>
      <c r="AC96" s="74"/>
      <c r="AD96" s="74"/>
      <c r="AE96" s="74"/>
      <c r="AF96" s="74"/>
      <c r="AG96" s="74"/>
      <c r="AH96" s="132" t="s">
        <v>654</v>
      </c>
      <c r="AI96" s="74"/>
      <c r="AJ96" s="74"/>
      <c r="AK96" s="74"/>
      <c r="AL96" s="74"/>
      <c r="AM96" s="74"/>
      <c r="AN96" s="74"/>
      <c r="AO96" s="74"/>
      <c r="AP96" s="74"/>
      <c r="AQ96" s="74"/>
      <c r="AR96" s="74"/>
      <c r="AS96" s="74"/>
      <c r="AT96" s="74"/>
      <c r="AU96" s="74"/>
      <c r="AV96" s="52"/>
      <c r="AW96" s="52"/>
      <c r="AX96" s="52"/>
      <c r="AY96" s="52"/>
      <c r="AZ96" s="2"/>
      <c r="BA96" s="2"/>
      <c r="BB96" s="2"/>
    </row>
    <row r="97" spans="1:54" ht="85.5" x14ac:dyDescent="0.25">
      <c r="A97" s="2"/>
      <c r="B97" s="16" t="str">
        <f t="shared" si="13"/>
        <v>AAE</v>
      </c>
      <c r="C97" s="17">
        <f t="shared" si="15"/>
        <v>87</v>
      </c>
      <c r="D97" s="162" t="s">
        <v>230</v>
      </c>
      <c r="E97" s="162" t="s">
        <v>480</v>
      </c>
      <c r="F97" s="162"/>
      <c r="G97" s="163" t="s">
        <v>386</v>
      </c>
      <c r="H97" s="163" t="s">
        <v>726</v>
      </c>
      <c r="I97" s="176" t="s">
        <v>733</v>
      </c>
      <c r="J97" s="39" t="str">
        <f t="shared" si="14"/>
        <v/>
      </c>
      <c r="K97" s="36"/>
      <c r="L97" s="61"/>
      <c r="M97" s="2"/>
      <c r="AA97" s="74"/>
      <c r="AB97" s="74"/>
      <c r="AC97" s="74"/>
      <c r="AD97" s="74"/>
      <c r="AE97" s="74"/>
      <c r="AF97" s="74"/>
      <c r="AG97" s="74"/>
      <c r="AH97" s="132" t="s">
        <v>655</v>
      </c>
      <c r="AI97" s="74"/>
      <c r="AJ97" s="74"/>
      <c r="AK97" s="74"/>
      <c r="AL97" s="74"/>
      <c r="AM97" s="74"/>
      <c r="AN97" s="74"/>
      <c r="AO97" s="74"/>
      <c r="AP97" s="74"/>
      <c r="AQ97" s="74"/>
      <c r="AR97" s="74"/>
      <c r="AS97" s="74"/>
      <c r="AT97" s="74"/>
      <c r="AU97" s="74"/>
      <c r="AV97" s="52"/>
      <c r="AW97" s="52"/>
      <c r="AX97" s="52"/>
      <c r="AY97" s="52"/>
      <c r="AZ97" s="2"/>
      <c r="BA97" s="2"/>
      <c r="BB97" s="2"/>
    </row>
    <row r="98" spans="1:54" ht="151.5" customHeight="1" x14ac:dyDescent="0.25">
      <c r="A98" s="2"/>
      <c r="B98" s="16" t="str">
        <f t="shared" si="13"/>
        <v>AAE</v>
      </c>
      <c r="C98" s="17">
        <f t="shared" si="15"/>
        <v>88</v>
      </c>
      <c r="D98" s="162" t="s">
        <v>230</v>
      </c>
      <c r="E98" s="162" t="s">
        <v>480</v>
      </c>
      <c r="F98" s="162"/>
      <c r="G98" s="163" t="s">
        <v>387</v>
      </c>
      <c r="H98" s="163">
        <v>1.39</v>
      </c>
      <c r="I98" s="176" t="s">
        <v>911</v>
      </c>
      <c r="J98" s="39" t="str">
        <f t="shared" si="14"/>
        <v/>
      </c>
      <c r="K98" s="36"/>
      <c r="L98" s="61"/>
      <c r="M98" s="2"/>
      <c r="AA98" s="74"/>
      <c r="AB98" s="74"/>
      <c r="AC98" s="74"/>
      <c r="AD98" s="74"/>
      <c r="AE98" s="74"/>
      <c r="AF98" s="74"/>
      <c r="AG98" s="74"/>
      <c r="AH98" s="132" t="s">
        <v>656</v>
      </c>
      <c r="AI98" s="74"/>
      <c r="AJ98" s="74"/>
      <c r="AK98" s="74"/>
      <c r="AL98" s="74"/>
      <c r="AM98" s="74"/>
      <c r="AN98" s="74"/>
      <c r="AO98" s="74"/>
      <c r="AP98" s="74"/>
      <c r="AQ98" s="74"/>
      <c r="AR98" s="74"/>
      <c r="AS98" s="74"/>
      <c r="AT98" s="74"/>
      <c r="AU98" s="74"/>
      <c r="AV98" s="52"/>
      <c r="AW98" s="52"/>
      <c r="AX98" s="52"/>
      <c r="AY98" s="52"/>
      <c r="AZ98" s="2"/>
      <c r="BA98" s="2"/>
      <c r="BB98" s="2"/>
    </row>
    <row r="99" spans="1:54" ht="63.75" x14ac:dyDescent="0.25">
      <c r="A99" s="2"/>
      <c r="B99" s="16" t="str">
        <f t="shared" si="13"/>
        <v>AAE</v>
      </c>
      <c r="C99" s="17">
        <f t="shared" si="15"/>
        <v>89</v>
      </c>
      <c r="D99" s="162" t="s">
        <v>230</v>
      </c>
      <c r="E99" s="162" t="s">
        <v>575</v>
      </c>
      <c r="F99" s="162"/>
      <c r="G99" s="163" t="s">
        <v>482</v>
      </c>
      <c r="H99" s="163"/>
      <c r="I99" s="176" t="s">
        <v>912</v>
      </c>
      <c r="J99" s="39" t="str">
        <f t="shared" si="14"/>
        <v/>
      </c>
      <c r="K99" s="36"/>
      <c r="L99" s="61"/>
      <c r="M99" s="2"/>
      <c r="AA99" s="74"/>
      <c r="AB99" s="74"/>
      <c r="AC99" s="74"/>
      <c r="AD99" s="74"/>
      <c r="AE99" s="74"/>
      <c r="AF99" s="74"/>
      <c r="AG99" s="74"/>
      <c r="AH99" s="132" t="s">
        <v>657</v>
      </c>
      <c r="AI99" s="74"/>
      <c r="AJ99" s="74"/>
      <c r="AK99" s="74"/>
      <c r="AL99" s="74"/>
      <c r="AM99" s="74"/>
      <c r="AN99" s="74"/>
      <c r="AO99" s="74"/>
      <c r="AP99" s="74"/>
      <c r="AQ99" s="74"/>
      <c r="AR99" s="74"/>
      <c r="AS99" s="74"/>
      <c r="AT99" s="74"/>
      <c r="AU99" s="74"/>
      <c r="AV99" s="52"/>
      <c r="AW99" s="52"/>
      <c r="AX99" s="52"/>
      <c r="AY99" s="52"/>
      <c r="AZ99" s="2"/>
      <c r="BA99" s="2"/>
      <c r="BB99" s="2"/>
    </row>
    <row r="100" spans="1:54" ht="71.25" x14ac:dyDescent="0.25">
      <c r="A100" s="2"/>
      <c r="B100" s="16" t="str">
        <f t="shared" si="13"/>
        <v>AAE</v>
      </c>
      <c r="C100" s="17">
        <f t="shared" si="15"/>
        <v>90</v>
      </c>
      <c r="D100" s="162" t="s">
        <v>230</v>
      </c>
      <c r="E100" s="162" t="s">
        <v>575</v>
      </c>
      <c r="F100" s="162"/>
      <c r="G100" s="163" t="s">
        <v>324</v>
      </c>
      <c r="H100" s="163">
        <v>1.8</v>
      </c>
      <c r="I100" s="176" t="s">
        <v>913</v>
      </c>
      <c r="J100" s="39" t="str">
        <f t="shared" si="14"/>
        <v/>
      </c>
      <c r="K100" s="36"/>
      <c r="L100" s="61"/>
      <c r="M100" s="2"/>
      <c r="AA100" s="74"/>
      <c r="AB100" s="74"/>
      <c r="AC100" s="74"/>
      <c r="AD100" s="74"/>
      <c r="AE100" s="74"/>
      <c r="AF100" s="74"/>
      <c r="AG100" s="74"/>
      <c r="AH100" s="132" t="s">
        <v>658</v>
      </c>
      <c r="AI100" s="74"/>
      <c r="AJ100" s="74"/>
      <c r="AK100" s="74"/>
      <c r="AL100" s="74"/>
      <c r="AM100" s="74"/>
      <c r="AN100" s="74"/>
      <c r="AO100" s="74"/>
      <c r="AP100" s="74"/>
      <c r="AQ100" s="74"/>
      <c r="AR100" s="74"/>
      <c r="AS100" s="74"/>
      <c r="AT100" s="74"/>
      <c r="AU100" s="74"/>
      <c r="AV100" s="52"/>
      <c r="AW100" s="52"/>
      <c r="AX100" s="52"/>
      <c r="AY100" s="52"/>
      <c r="AZ100" s="2"/>
      <c r="BA100" s="2"/>
      <c r="BB100" s="2"/>
    </row>
    <row r="101" spans="1:54" ht="71.25" x14ac:dyDescent="0.25">
      <c r="A101" s="2"/>
      <c r="B101" s="16" t="str">
        <f t="shared" si="13"/>
        <v>AAE</v>
      </c>
      <c r="C101" s="17">
        <f t="shared" si="15"/>
        <v>91</v>
      </c>
      <c r="D101" s="162" t="s">
        <v>230</v>
      </c>
      <c r="E101" s="162" t="s">
        <v>575</v>
      </c>
      <c r="F101" s="162"/>
      <c r="G101" s="163" t="s">
        <v>325</v>
      </c>
      <c r="H101" s="163">
        <v>1.9</v>
      </c>
      <c r="I101" s="176" t="s">
        <v>914</v>
      </c>
      <c r="J101" s="39" t="str">
        <f t="shared" si="14"/>
        <v/>
      </c>
      <c r="K101" s="36"/>
      <c r="L101" s="61"/>
      <c r="M101" s="2"/>
      <c r="AA101" s="74"/>
      <c r="AB101" s="74"/>
      <c r="AC101" s="74"/>
      <c r="AD101" s="74"/>
      <c r="AE101" s="74"/>
      <c r="AF101" s="74"/>
      <c r="AG101" s="74"/>
      <c r="AH101" s="132" t="s">
        <v>566</v>
      </c>
      <c r="AI101" s="74"/>
      <c r="AJ101" s="74"/>
      <c r="AK101" s="74"/>
      <c r="AL101" s="74"/>
      <c r="AM101" s="74"/>
      <c r="AN101" s="74"/>
      <c r="AO101" s="74"/>
      <c r="AP101" s="74"/>
      <c r="AQ101" s="74"/>
      <c r="AR101" s="74"/>
      <c r="AS101" s="74"/>
      <c r="AT101" s="74"/>
      <c r="AU101" s="74"/>
      <c r="AV101" s="52"/>
      <c r="AW101" s="52"/>
      <c r="AX101" s="52"/>
      <c r="AY101" s="52"/>
      <c r="AZ101" s="2"/>
      <c r="BA101" s="2"/>
      <c r="BB101" s="2"/>
    </row>
    <row r="102" spans="1:54" ht="71.25" x14ac:dyDescent="0.25">
      <c r="A102" s="2"/>
      <c r="B102" s="16" t="str">
        <f t="shared" si="13"/>
        <v>AAE</v>
      </c>
      <c r="C102" s="17">
        <f t="shared" si="15"/>
        <v>92</v>
      </c>
      <c r="D102" s="162" t="s">
        <v>230</v>
      </c>
      <c r="E102" s="162" t="s">
        <v>575</v>
      </c>
      <c r="F102" s="162"/>
      <c r="G102" s="163" t="s">
        <v>324</v>
      </c>
      <c r="H102" s="158" t="s">
        <v>903</v>
      </c>
      <c r="I102" s="176" t="s">
        <v>915</v>
      </c>
      <c r="J102" s="39" t="str">
        <f t="shared" si="14"/>
        <v/>
      </c>
      <c r="K102" s="36"/>
      <c r="L102" s="61"/>
      <c r="M102" s="2"/>
      <c r="AA102" s="74"/>
      <c r="AB102" s="74"/>
      <c r="AC102" s="74"/>
      <c r="AD102" s="74"/>
      <c r="AE102" s="74"/>
      <c r="AF102" s="74"/>
      <c r="AG102" s="74"/>
      <c r="AH102" s="132" t="s">
        <v>659</v>
      </c>
      <c r="AI102" s="74"/>
      <c r="AJ102" s="74"/>
      <c r="AK102" s="74"/>
      <c r="AL102" s="74"/>
      <c r="AM102" s="74"/>
      <c r="AN102" s="74"/>
      <c r="AO102" s="74"/>
      <c r="AP102" s="74"/>
      <c r="AQ102" s="74"/>
      <c r="AR102" s="74"/>
      <c r="AS102" s="74"/>
      <c r="AT102" s="74"/>
      <c r="AU102" s="74"/>
      <c r="AV102" s="52"/>
      <c r="AW102" s="52"/>
      <c r="AX102" s="52"/>
      <c r="AY102" s="52"/>
      <c r="AZ102" s="2"/>
      <c r="BA102" s="2"/>
      <c r="BB102" s="2"/>
    </row>
    <row r="103" spans="1:54" ht="76.5" x14ac:dyDescent="0.25">
      <c r="A103" s="2"/>
      <c r="B103" s="16" t="str">
        <f t="shared" si="13"/>
        <v>AAE</v>
      </c>
      <c r="C103" s="17">
        <f t="shared" si="15"/>
        <v>93</v>
      </c>
      <c r="D103" s="162" t="s">
        <v>230</v>
      </c>
      <c r="E103" s="162" t="s">
        <v>575</v>
      </c>
      <c r="F103" s="162"/>
      <c r="G103" s="163" t="s">
        <v>328</v>
      </c>
      <c r="H103" s="158" t="s">
        <v>916</v>
      </c>
      <c r="I103" s="176" t="s">
        <v>917</v>
      </c>
      <c r="J103" s="39" t="str">
        <f t="shared" si="14"/>
        <v/>
      </c>
      <c r="K103" s="36"/>
      <c r="L103" s="61"/>
      <c r="M103" s="2"/>
      <c r="AA103" s="74"/>
      <c r="AB103" s="74"/>
      <c r="AC103" s="74"/>
      <c r="AD103" s="74"/>
      <c r="AE103" s="74"/>
      <c r="AF103" s="74"/>
      <c r="AG103" s="74"/>
      <c r="AH103" s="132" t="s">
        <v>567</v>
      </c>
      <c r="AI103" s="74"/>
      <c r="AJ103" s="74"/>
      <c r="AK103" s="74"/>
      <c r="AL103" s="74"/>
      <c r="AM103" s="74"/>
      <c r="AN103" s="74"/>
      <c r="AO103" s="74"/>
      <c r="AP103" s="74"/>
      <c r="AQ103" s="74"/>
      <c r="AR103" s="74"/>
      <c r="AS103" s="74"/>
      <c r="AT103" s="74"/>
      <c r="AU103" s="74"/>
      <c r="AV103" s="52"/>
      <c r="AW103" s="52"/>
      <c r="AX103" s="52"/>
      <c r="AY103" s="52"/>
      <c r="AZ103" s="2"/>
      <c r="BA103" s="2"/>
      <c r="BB103" s="2"/>
    </row>
    <row r="104" spans="1:54" ht="57" x14ac:dyDescent="0.25">
      <c r="A104" s="2"/>
      <c r="B104" s="16" t="str">
        <f t="shared" si="13"/>
        <v>AAE</v>
      </c>
      <c r="C104" s="17">
        <f t="shared" si="15"/>
        <v>94</v>
      </c>
      <c r="D104" s="162" t="s">
        <v>230</v>
      </c>
      <c r="E104" s="162" t="s">
        <v>575</v>
      </c>
      <c r="F104" s="162"/>
      <c r="G104" s="163" t="s">
        <v>328</v>
      </c>
      <c r="H104" s="158" t="s">
        <v>918</v>
      </c>
      <c r="I104" s="176" t="s">
        <v>919</v>
      </c>
      <c r="J104" s="39" t="str">
        <f t="shared" si="14"/>
        <v/>
      </c>
      <c r="K104" s="36"/>
      <c r="L104" s="61"/>
      <c r="M104" s="2"/>
      <c r="AA104" s="74"/>
      <c r="AB104" s="74"/>
      <c r="AC104" s="74"/>
      <c r="AD104" s="74"/>
      <c r="AE104" s="74"/>
      <c r="AF104" s="74"/>
      <c r="AG104" s="74"/>
      <c r="AH104" s="132" t="s">
        <v>660</v>
      </c>
      <c r="AI104" s="74"/>
      <c r="AJ104" s="74"/>
      <c r="AK104" s="74"/>
      <c r="AL104" s="74"/>
      <c r="AM104" s="74"/>
      <c r="AN104" s="74"/>
      <c r="AO104" s="74"/>
      <c r="AP104" s="74"/>
      <c r="AQ104" s="74"/>
      <c r="AR104" s="74"/>
      <c r="AS104" s="74"/>
      <c r="AT104" s="74"/>
      <c r="AU104" s="74"/>
      <c r="AV104" s="52"/>
      <c r="AW104" s="52"/>
      <c r="AX104" s="52"/>
      <c r="AY104" s="52"/>
      <c r="AZ104" s="2"/>
      <c r="BA104" s="2"/>
      <c r="BB104" s="2"/>
    </row>
    <row r="105" spans="1:54" ht="51" x14ac:dyDescent="0.25">
      <c r="A105" s="2"/>
      <c r="B105" s="16" t="str">
        <f t="shared" si="13"/>
        <v>AAE</v>
      </c>
      <c r="C105" s="17">
        <f t="shared" si="15"/>
        <v>95</v>
      </c>
      <c r="D105" s="162" t="s">
        <v>230</v>
      </c>
      <c r="E105" s="162" t="s">
        <v>576</v>
      </c>
      <c r="F105" s="162"/>
      <c r="G105" s="163" t="s">
        <v>482</v>
      </c>
      <c r="H105" s="163"/>
      <c r="I105" s="176" t="s">
        <v>920</v>
      </c>
      <c r="J105" s="39" t="str">
        <f t="shared" si="14"/>
        <v/>
      </c>
      <c r="K105" s="36"/>
      <c r="L105" s="61"/>
      <c r="M105" s="2"/>
      <c r="AA105" s="74"/>
      <c r="AB105" s="74"/>
      <c r="AC105" s="74"/>
      <c r="AD105" s="74"/>
      <c r="AE105" s="74"/>
      <c r="AF105" s="74"/>
      <c r="AG105" s="74"/>
      <c r="AH105" s="132" t="s">
        <v>661</v>
      </c>
      <c r="AI105" s="74"/>
      <c r="AJ105" s="74"/>
      <c r="AK105" s="74"/>
      <c r="AL105" s="74"/>
      <c r="AM105" s="74"/>
      <c r="AN105" s="74"/>
      <c r="AO105" s="74"/>
      <c r="AP105" s="74"/>
      <c r="AQ105" s="74"/>
      <c r="AR105" s="74"/>
      <c r="AS105" s="74"/>
      <c r="AT105" s="74"/>
      <c r="AU105" s="74"/>
      <c r="AV105" s="52"/>
      <c r="AW105" s="52"/>
      <c r="AX105" s="52"/>
      <c r="AY105" s="52"/>
      <c r="AZ105" s="2"/>
      <c r="BA105" s="2"/>
      <c r="BB105" s="2"/>
    </row>
    <row r="106" spans="1:54" ht="156.75" x14ac:dyDescent="0.25">
      <c r="A106" s="2"/>
      <c r="B106" s="16" t="str">
        <f t="shared" si="13"/>
        <v>AAE</v>
      </c>
      <c r="C106" s="17">
        <f t="shared" si="15"/>
        <v>96</v>
      </c>
      <c r="D106" s="162" t="s">
        <v>230</v>
      </c>
      <c r="E106" s="162" t="s">
        <v>576</v>
      </c>
      <c r="F106" s="162"/>
      <c r="G106" s="163" t="s">
        <v>317</v>
      </c>
      <c r="H106" s="163">
        <v>1.1499999999999999</v>
      </c>
      <c r="I106" s="176" t="s">
        <v>921</v>
      </c>
      <c r="J106" s="39" t="str">
        <f t="shared" si="14"/>
        <v/>
      </c>
      <c r="K106" s="36"/>
      <c r="L106" s="61"/>
      <c r="M106" s="2"/>
      <c r="AA106" s="74"/>
      <c r="AB106" s="74"/>
      <c r="AC106" s="74"/>
      <c r="AD106" s="74"/>
      <c r="AE106" s="74"/>
      <c r="AF106" s="74"/>
      <c r="AG106" s="74"/>
      <c r="AH106" s="132" t="s">
        <v>662</v>
      </c>
      <c r="AI106" s="74"/>
      <c r="AJ106" s="74"/>
      <c r="AK106" s="74"/>
      <c r="AL106" s="74"/>
      <c r="AM106" s="74"/>
      <c r="AN106" s="74"/>
      <c r="AO106" s="74"/>
      <c r="AP106" s="74"/>
      <c r="AQ106" s="74"/>
      <c r="AR106" s="74"/>
      <c r="AS106" s="74"/>
      <c r="AT106" s="74"/>
      <c r="AU106" s="74"/>
      <c r="AV106" s="52"/>
      <c r="AW106" s="52"/>
      <c r="AX106" s="52"/>
      <c r="AY106" s="52"/>
      <c r="AZ106" s="2"/>
      <c r="BA106" s="2"/>
      <c r="BB106" s="2"/>
    </row>
    <row r="107" spans="1:54" ht="114" x14ac:dyDescent="0.25">
      <c r="A107" s="2"/>
      <c r="B107" s="16" t="str">
        <f t="shared" si="13"/>
        <v>AAE</v>
      </c>
      <c r="C107" s="17">
        <f t="shared" si="15"/>
        <v>97</v>
      </c>
      <c r="D107" s="162" t="s">
        <v>230</v>
      </c>
      <c r="E107" s="162" t="s">
        <v>576</v>
      </c>
      <c r="F107" s="162"/>
      <c r="G107" s="163" t="s">
        <v>317</v>
      </c>
      <c r="H107" s="163">
        <v>2.1</v>
      </c>
      <c r="I107" s="176" t="s">
        <v>922</v>
      </c>
      <c r="J107" s="39" t="str">
        <f t="shared" si="14"/>
        <v/>
      </c>
      <c r="K107" s="36"/>
      <c r="L107" s="61"/>
      <c r="M107" s="2"/>
      <c r="AA107" s="74"/>
      <c r="AB107" s="74"/>
      <c r="AC107" s="74"/>
      <c r="AD107" s="74"/>
      <c r="AE107" s="74"/>
      <c r="AF107" s="74"/>
      <c r="AG107" s="74"/>
      <c r="AH107" s="132" t="s">
        <v>663</v>
      </c>
      <c r="AI107" s="74"/>
      <c r="AJ107" s="74"/>
      <c r="AK107" s="74"/>
      <c r="AL107" s="74"/>
      <c r="AM107" s="74"/>
      <c r="AN107" s="74"/>
      <c r="AO107" s="74"/>
      <c r="AP107" s="74"/>
      <c r="AQ107" s="74"/>
      <c r="AR107" s="74"/>
      <c r="AS107" s="74"/>
      <c r="AT107" s="74"/>
      <c r="AU107" s="74"/>
      <c r="AV107" s="52"/>
      <c r="AW107" s="52"/>
      <c r="AX107" s="52"/>
      <c r="AY107" s="52"/>
      <c r="AZ107" s="2"/>
      <c r="BA107" s="2"/>
      <c r="BB107" s="2"/>
    </row>
    <row r="108" spans="1:54" ht="114" x14ac:dyDescent="0.25">
      <c r="A108" s="2"/>
      <c r="B108" s="16" t="str">
        <f t="shared" si="13"/>
        <v>AAE</v>
      </c>
      <c r="C108" s="17">
        <f t="shared" si="15"/>
        <v>98</v>
      </c>
      <c r="D108" s="162" t="s">
        <v>230</v>
      </c>
      <c r="E108" s="162" t="s">
        <v>576</v>
      </c>
      <c r="F108" s="162"/>
      <c r="G108" s="163" t="s">
        <v>318</v>
      </c>
      <c r="H108" s="163" t="s">
        <v>923</v>
      </c>
      <c r="I108" s="176" t="s">
        <v>924</v>
      </c>
      <c r="J108" s="39" t="str">
        <f t="shared" si="14"/>
        <v/>
      </c>
      <c r="K108" s="36"/>
      <c r="L108" s="61"/>
      <c r="M108" s="2"/>
      <c r="AA108" s="74"/>
      <c r="AB108" s="74"/>
      <c r="AC108" s="74"/>
      <c r="AD108" s="74"/>
      <c r="AE108" s="74"/>
      <c r="AF108" s="74"/>
      <c r="AG108" s="74"/>
      <c r="AH108" s="132" t="s">
        <v>664</v>
      </c>
      <c r="AI108" s="74"/>
      <c r="AJ108" s="74"/>
      <c r="AK108" s="74"/>
      <c r="AL108" s="74"/>
      <c r="AM108" s="74"/>
      <c r="AN108" s="74"/>
      <c r="AO108" s="74"/>
      <c r="AP108" s="74"/>
      <c r="AQ108" s="74"/>
      <c r="AR108" s="74"/>
      <c r="AS108" s="74"/>
      <c r="AT108" s="74"/>
      <c r="AU108" s="74"/>
      <c r="AV108" s="52"/>
      <c r="AW108" s="52"/>
      <c r="AX108" s="52"/>
      <c r="AY108" s="52"/>
      <c r="AZ108" s="2"/>
      <c r="BA108" s="2"/>
      <c r="BB108" s="2"/>
    </row>
    <row r="109" spans="1:54" ht="156.75" x14ac:dyDescent="0.25">
      <c r="A109" s="2"/>
      <c r="B109" s="16" t="str">
        <f t="shared" si="13"/>
        <v>AAE</v>
      </c>
      <c r="C109" s="17">
        <f t="shared" si="15"/>
        <v>99</v>
      </c>
      <c r="D109" s="162" t="s">
        <v>230</v>
      </c>
      <c r="E109" s="162" t="s">
        <v>576</v>
      </c>
      <c r="F109" s="162"/>
      <c r="G109" s="163" t="s">
        <v>320</v>
      </c>
      <c r="H109" s="163">
        <v>1.25</v>
      </c>
      <c r="I109" s="176" t="s">
        <v>925</v>
      </c>
      <c r="J109" s="39" t="str">
        <f t="shared" si="14"/>
        <v/>
      </c>
      <c r="K109" s="36"/>
      <c r="L109" s="61"/>
      <c r="M109" s="2"/>
      <c r="AA109" s="74"/>
      <c r="AB109" s="74"/>
      <c r="AC109" s="74"/>
      <c r="AD109" s="74"/>
      <c r="AE109" s="74"/>
      <c r="AF109" s="74"/>
      <c r="AG109" s="74"/>
      <c r="AH109" s="132" t="s">
        <v>665</v>
      </c>
      <c r="AI109" s="74"/>
      <c r="AJ109" s="74"/>
      <c r="AK109" s="74"/>
      <c r="AL109" s="74"/>
      <c r="AM109" s="74"/>
      <c r="AN109" s="74"/>
      <c r="AO109" s="74"/>
      <c r="AP109" s="74"/>
      <c r="AQ109" s="74"/>
      <c r="AR109" s="74"/>
      <c r="AS109" s="74"/>
      <c r="AT109" s="74"/>
      <c r="AU109" s="74"/>
      <c r="AV109" s="52"/>
      <c r="AW109" s="52"/>
      <c r="AX109" s="52"/>
      <c r="AY109" s="52"/>
      <c r="AZ109" s="2"/>
      <c r="BA109" s="2"/>
      <c r="BB109" s="2"/>
    </row>
    <row r="110" spans="1:54" ht="128.25" x14ac:dyDescent="0.25">
      <c r="A110" s="2"/>
      <c r="B110" s="16" t="str">
        <f t="shared" si="13"/>
        <v>AAE</v>
      </c>
      <c r="C110" s="17">
        <f t="shared" si="15"/>
        <v>100</v>
      </c>
      <c r="D110" s="162" t="s">
        <v>230</v>
      </c>
      <c r="E110" s="162" t="s">
        <v>576</v>
      </c>
      <c r="F110" s="162"/>
      <c r="G110" s="163" t="s">
        <v>569</v>
      </c>
      <c r="H110" s="163">
        <v>1.27</v>
      </c>
      <c r="I110" s="176" t="s">
        <v>926</v>
      </c>
      <c r="J110" s="39" t="str">
        <f t="shared" si="14"/>
        <v/>
      </c>
      <c r="K110" s="36"/>
      <c r="L110" s="61"/>
      <c r="M110" s="2"/>
      <c r="AA110" s="74"/>
      <c r="AB110" s="74"/>
      <c r="AC110" s="74"/>
      <c r="AD110" s="74"/>
      <c r="AE110" s="74"/>
      <c r="AF110" s="74"/>
      <c r="AG110" s="74"/>
      <c r="AH110" s="130" t="s">
        <v>250</v>
      </c>
      <c r="AI110" s="74"/>
      <c r="AJ110" s="74"/>
      <c r="AK110" s="74"/>
      <c r="AL110" s="74"/>
      <c r="AM110" s="74"/>
      <c r="AN110" s="74"/>
      <c r="AO110" s="74"/>
      <c r="AP110" s="74"/>
      <c r="AQ110" s="74"/>
      <c r="AR110" s="74"/>
      <c r="AS110" s="74"/>
      <c r="AT110" s="74"/>
      <c r="AU110" s="74"/>
      <c r="AV110" s="52"/>
      <c r="AW110" s="52"/>
      <c r="AX110" s="52"/>
      <c r="AY110" s="52"/>
      <c r="AZ110" s="2"/>
      <c r="BA110" s="2"/>
      <c r="BB110" s="2"/>
    </row>
    <row r="111" spans="1:54" ht="156.75" x14ac:dyDescent="0.25">
      <c r="A111" s="2"/>
      <c r="B111" s="16" t="str">
        <f t="shared" si="13"/>
        <v>AAE</v>
      </c>
      <c r="C111" s="17">
        <f t="shared" si="15"/>
        <v>101</v>
      </c>
      <c r="D111" s="162" t="s">
        <v>230</v>
      </c>
      <c r="E111" s="162" t="s">
        <v>577</v>
      </c>
      <c r="F111" s="162"/>
      <c r="G111" s="163" t="s">
        <v>424</v>
      </c>
      <c r="H111" s="163">
        <v>1.1200000000000001</v>
      </c>
      <c r="I111" s="176" t="s">
        <v>927</v>
      </c>
      <c r="J111" s="39" t="str">
        <f t="shared" si="14"/>
        <v/>
      </c>
      <c r="K111" s="36"/>
      <c r="L111" s="61"/>
      <c r="M111" s="2"/>
      <c r="AA111" s="74"/>
      <c r="AB111" s="74"/>
      <c r="AC111" s="74"/>
      <c r="AD111" s="74"/>
      <c r="AE111" s="74"/>
      <c r="AF111" s="74"/>
      <c r="AG111" s="74"/>
      <c r="AI111" s="74"/>
      <c r="AJ111" s="74"/>
      <c r="AK111" s="74"/>
      <c r="AL111" s="74"/>
      <c r="AM111" s="74"/>
      <c r="AN111" s="74"/>
      <c r="AO111" s="74"/>
      <c r="AP111" s="74"/>
      <c r="AQ111" s="74"/>
      <c r="AR111" s="74"/>
      <c r="AS111" s="74"/>
      <c r="AT111" s="74"/>
      <c r="AU111" s="74"/>
      <c r="AV111" s="52"/>
      <c r="AW111" s="52"/>
      <c r="AX111" s="52"/>
      <c r="AY111" s="52"/>
      <c r="AZ111" s="2"/>
      <c r="BA111" s="2"/>
      <c r="BB111" s="2"/>
    </row>
    <row r="112" spans="1:54" ht="42.75" x14ac:dyDescent="0.25">
      <c r="A112" s="2"/>
      <c r="B112" s="16" t="str">
        <f t="shared" si="13"/>
        <v>AAE</v>
      </c>
      <c r="C112" s="17">
        <f t="shared" si="15"/>
        <v>102</v>
      </c>
      <c r="D112" s="162" t="s">
        <v>230</v>
      </c>
      <c r="E112" s="162" t="s">
        <v>577</v>
      </c>
      <c r="F112" s="162"/>
      <c r="G112" s="163" t="s">
        <v>482</v>
      </c>
      <c r="H112" s="163">
        <v>3.1</v>
      </c>
      <c r="I112" s="176" t="s">
        <v>928</v>
      </c>
      <c r="J112" s="39" t="str">
        <f t="shared" si="14"/>
        <v/>
      </c>
      <c r="K112" s="36"/>
      <c r="L112" s="61"/>
      <c r="M112" s="2"/>
      <c r="AA112" s="74"/>
      <c r="AB112" s="74"/>
      <c r="AC112" s="74"/>
      <c r="AD112" s="74"/>
      <c r="AE112" s="74"/>
      <c r="AF112" s="74"/>
      <c r="AG112" s="74"/>
      <c r="AI112" s="74"/>
      <c r="AJ112" s="74"/>
      <c r="AK112" s="74"/>
      <c r="AL112" s="74"/>
      <c r="AM112" s="74"/>
      <c r="AN112" s="74"/>
      <c r="AO112" s="74"/>
      <c r="AP112" s="74"/>
      <c r="AQ112" s="74"/>
      <c r="AR112" s="74"/>
      <c r="AS112" s="74"/>
      <c r="AT112" s="74"/>
      <c r="AU112" s="74"/>
      <c r="AV112" s="52"/>
      <c r="AW112" s="52"/>
      <c r="AX112" s="52"/>
      <c r="AY112" s="52"/>
      <c r="AZ112" s="2"/>
      <c r="BA112" s="2"/>
      <c r="BB112" s="2"/>
    </row>
    <row r="113" spans="1:54" ht="99.75" x14ac:dyDescent="0.25">
      <c r="A113" s="2"/>
      <c r="B113" s="16" t="str">
        <f t="shared" si="13"/>
        <v>AAE</v>
      </c>
      <c r="C113" s="17">
        <f t="shared" si="15"/>
        <v>103</v>
      </c>
      <c r="D113" s="162" t="s">
        <v>230</v>
      </c>
      <c r="E113" s="162" t="s">
        <v>577</v>
      </c>
      <c r="F113" s="162"/>
      <c r="G113" s="163" t="s">
        <v>354</v>
      </c>
      <c r="H113" s="163" t="s">
        <v>929</v>
      </c>
      <c r="I113" s="176" t="s">
        <v>930</v>
      </c>
      <c r="J113" s="39" t="str">
        <f t="shared" si="14"/>
        <v/>
      </c>
      <c r="K113" s="36"/>
      <c r="L113" s="61"/>
      <c r="M113" s="2"/>
      <c r="AA113" s="74"/>
      <c r="AB113" s="74"/>
      <c r="AC113" s="74"/>
      <c r="AD113" s="74"/>
      <c r="AE113" s="74"/>
      <c r="AF113" s="74"/>
      <c r="AG113" s="74"/>
      <c r="AI113" s="74"/>
      <c r="AJ113" s="74"/>
      <c r="AK113" s="74"/>
      <c r="AL113" s="74"/>
      <c r="AM113" s="74"/>
      <c r="AN113" s="74"/>
      <c r="AO113" s="74"/>
      <c r="AP113" s="74"/>
      <c r="AQ113" s="74"/>
      <c r="AR113" s="74"/>
      <c r="AS113" s="74"/>
      <c r="AT113" s="74"/>
      <c r="AU113" s="74"/>
      <c r="AV113" s="52"/>
      <c r="AW113" s="52"/>
      <c r="AX113" s="52"/>
      <c r="AY113" s="52"/>
      <c r="AZ113" s="2"/>
      <c r="BA113" s="2"/>
      <c r="BB113" s="2"/>
    </row>
    <row r="114" spans="1:54" ht="57" x14ac:dyDescent="0.25">
      <c r="A114" s="2"/>
      <c r="B114" s="16" t="str">
        <f t="shared" si="13"/>
        <v>AAE</v>
      </c>
      <c r="C114" s="17">
        <f t="shared" si="15"/>
        <v>104</v>
      </c>
      <c r="D114" s="162" t="s">
        <v>230</v>
      </c>
      <c r="E114" s="162" t="s">
        <v>577</v>
      </c>
      <c r="F114" s="162"/>
      <c r="G114" s="163" t="s">
        <v>355</v>
      </c>
      <c r="H114" s="163">
        <v>1.38</v>
      </c>
      <c r="I114" s="176" t="s">
        <v>931</v>
      </c>
      <c r="J114" s="39" t="str">
        <f t="shared" si="14"/>
        <v/>
      </c>
      <c r="K114" s="36"/>
      <c r="L114" s="61"/>
      <c r="M114" s="2"/>
      <c r="AA114" s="74"/>
      <c r="AB114" s="74"/>
      <c r="AC114" s="74"/>
      <c r="AD114" s="74"/>
      <c r="AE114" s="74"/>
      <c r="AF114" s="74"/>
      <c r="AG114" s="74"/>
      <c r="AI114" s="74"/>
      <c r="AJ114" s="74"/>
      <c r="AK114" s="74"/>
      <c r="AL114" s="74"/>
      <c r="AM114" s="74"/>
      <c r="AN114" s="74"/>
      <c r="AO114" s="74"/>
      <c r="AP114" s="74"/>
      <c r="AQ114" s="74"/>
      <c r="AR114" s="74"/>
      <c r="AS114" s="74"/>
      <c r="AT114" s="74"/>
      <c r="AU114" s="74"/>
      <c r="AV114" s="52"/>
      <c r="AW114" s="52"/>
      <c r="AX114" s="52"/>
      <c r="AY114" s="52"/>
      <c r="AZ114" s="2"/>
      <c r="BA114" s="2"/>
      <c r="BB114" s="2"/>
    </row>
    <row r="115" spans="1:54" ht="85.5" x14ac:dyDescent="0.25">
      <c r="A115" s="2"/>
      <c r="B115" s="16" t="str">
        <f t="shared" si="13"/>
        <v>AAE</v>
      </c>
      <c r="C115" s="17">
        <f t="shared" si="15"/>
        <v>105</v>
      </c>
      <c r="D115" s="162" t="s">
        <v>230</v>
      </c>
      <c r="E115" s="162" t="s">
        <v>577</v>
      </c>
      <c r="F115" s="162"/>
      <c r="G115" s="163" t="s">
        <v>358</v>
      </c>
      <c r="H115" s="163">
        <v>1.42</v>
      </c>
      <c r="I115" s="176" t="s">
        <v>932</v>
      </c>
      <c r="J115" s="39" t="str">
        <f t="shared" si="14"/>
        <v/>
      </c>
      <c r="K115" s="36"/>
      <c r="L115" s="61"/>
      <c r="M115" s="2"/>
      <c r="AA115" s="74"/>
      <c r="AB115" s="74"/>
      <c r="AC115" s="74"/>
      <c r="AD115" s="74"/>
      <c r="AE115" s="74"/>
      <c r="AF115" s="74"/>
      <c r="AG115" s="74"/>
      <c r="AI115" s="74"/>
      <c r="AJ115" s="74"/>
      <c r="AK115" s="74"/>
      <c r="AL115" s="74"/>
      <c r="AM115" s="74"/>
      <c r="AN115" s="74"/>
      <c r="AO115" s="74"/>
      <c r="AP115" s="74"/>
      <c r="AQ115" s="74"/>
      <c r="AR115" s="74"/>
      <c r="AS115" s="74"/>
      <c r="AT115" s="74"/>
      <c r="AU115" s="74"/>
      <c r="AV115" s="52"/>
      <c r="AW115" s="52"/>
      <c r="AX115" s="52"/>
      <c r="AY115" s="52"/>
      <c r="AZ115" s="2"/>
      <c r="BA115" s="2"/>
      <c r="BB115" s="2"/>
    </row>
    <row r="116" spans="1:54" ht="99.75" x14ac:dyDescent="0.25">
      <c r="A116" s="2"/>
      <c r="B116" s="16" t="str">
        <f t="shared" si="13"/>
        <v>AAE</v>
      </c>
      <c r="C116" s="17">
        <f t="shared" si="15"/>
        <v>106</v>
      </c>
      <c r="D116" s="162" t="s">
        <v>230</v>
      </c>
      <c r="E116" s="162" t="s">
        <v>577</v>
      </c>
      <c r="F116" s="162"/>
      <c r="G116" s="163" t="s">
        <v>360</v>
      </c>
      <c r="H116" s="163">
        <v>1.45</v>
      </c>
      <c r="I116" s="176" t="s">
        <v>933</v>
      </c>
      <c r="J116" s="39" t="str">
        <f t="shared" si="14"/>
        <v/>
      </c>
      <c r="K116" s="36"/>
      <c r="L116" s="61"/>
      <c r="M116" s="2"/>
      <c r="AA116" s="74"/>
      <c r="AB116" s="74"/>
      <c r="AC116" s="74"/>
      <c r="AD116" s="74"/>
      <c r="AE116" s="74"/>
      <c r="AF116" s="74"/>
      <c r="AG116" s="74"/>
      <c r="AI116" s="74"/>
      <c r="AJ116" s="74"/>
      <c r="AK116" s="74"/>
      <c r="AL116" s="74"/>
      <c r="AM116" s="74"/>
      <c r="AN116" s="74"/>
      <c r="AO116" s="74"/>
      <c r="AP116" s="74"/>
      <c r="AQ116" s="74"/>
      <c r="AR116" s="74"/>
      <c r="AS116" s="74"/>
      <c r="AT116" s="74"/>
      <c r="AU116" s="74"/>
      <c r="AV116" s="52"/>
      <c r="AW116" s="52"/>
      <c r="AX116" s="52"/>
      <c r="AY116" s="52"/>
      <c r="AZ116" s="2"/>
      <c r="BA116" s="2"/>
      <c r="BB116" s="2"/>
    </row>
    <row r="117" spans="1:54" ht="156.75" x14ac:dyDescent="0.25">
      <c r="A117" s="2"/>
      <c r="B117" s="16" t="str">
        <f t="shared" si="13"/>
        <v>AAE</v>
      </c>
      <c r="C117" s="17">
        <f t="shared" si="15"/>
        <v>107</v>
      </c>
      <c r="D117" s="162" t="s">
        <v>228</v>
      </c>
      <c r="E117" s="162" t="s">
        <v>574</v>
      </c>
      <c r="F117" s="162"/>
      <c r="G117" s="163" t="s">
        <v>397</v>
      </c>
      <c r="H117" s="163">
        <v>1.24</v>
      </c>
      <c r="I117" s="176" t="s">
        <v>934</v>
      </c>
      <c r="J117" s="39" t="str">
        <f t="shared" si="14"/>
        <v/>
      </c>
      <c r="K117" s="36"/>
      <c r="L117" s="61"/>
      <c r="M117" s="2"/>
      <c r="AA117" s="74"/>
      <c r="AB117" s="74"/>
      <c r="AC117" s="74"/>
      <c r="AD117" s="74"/>
      <c r="AE117" s="74"/>
      <c r="AF117" s="74"/>
      <c r="AG117" s="74"/>
      <c r="AI117" s="74"/>
      <c r="AJ117" s="74"/>
      <c r="AK117" s="74"/>
      <c r="AL117" s="74"/>
      <c r="AM117" s="74"/>
      <c r="AN117" s="74"/>
      <c r="AO117" s="74"/>
      <c r="AP117" s="74"/>
      <c r="AQ117" s="74"/>
      <c r="AR117" s="74"/>
      <c r="AS117" s="74"/>
      <c r="AT117" s="74"/>
      <c r="AU117" s="74"/>
      <c r="AV117" s="52"/>
      <c r="AW117" s="52"/>
      <c r="AX117" s="52"/>
      <c r="AY117" s="52"/>
      <c r="AZ117" s="2"/>
      <c r="BA117" s="2"/>
      <c r="BB117" s="2"/>
    </row>
    <row r="118" spans="1:54" ht="156.75" x14ac:dyDescent="0.25">
      <c r="A118" s="2"/>
      <c r="B118" s="16" t="str">
        <f t="shared" si="13"/>
        <v>AAE</v>
      </c>
      <c r="C118" s="17">
        <f t="shared" si="15"/>
        <v>108</v>
      </c>
      <c r="D118" s="162" t="s">
        <v>228</v>
      </c>
      <c r="E118" s="162" t="s">
        <v>574</v>
      </c>
      <c r="F118" s="162"/>
      <c r="G118" s="163" t="s">
        <v>413</v>
      </c>
      <c r="H118" s="158" t="s">
        <v>739</v>
      </c>
      <c r="I118" s="176" t="s">
        <v>935</v>
      </c>
      <c r="J118" s="39" t="str">
        <f t="shared" si="14"/>
        <v/>
      </c>
      <c r="K118" s="36"/>
      <c r="L118" s="61"/>
      <c r="M118" s="2"/>
      <c r="AA118" s="74"/>
      <c r="AB118" s="74"/>
      <c r="AC118" s="74"/>
      <c r="AD118" s="74"/>
      <c r="AE118" s="74"/>
      <c r="AF118" s="74"/>
      <c r="AG118" s="74"/>
      <c r="AI118" s="74"/>
      <c r="AJ118" s="74"/>
      <c r="AK118" s="74"/>
      <c r="AL118" s="74"/>
      <c r="AM118" s="74"/>
      <c r="AN118" s="74"/>
      <c r="AO118" s="74"/>
      <c r="AP118" s="74"/>
      <c r="AQ118" s="74"/>
      <c r="AR118" s="74"/>
      <c r="AS118" s="74"/>
      <c r="AT118" s="74"/>
      <c r="AU118" s="74"/>
      <c r="AV118" s="52"/>
      <c r="AW118" s="52"/>
      <c r="AX118" s="52"/>
      <c r="AY118" s="52"/>
      <c r="AZ118" s="2"/>
      <c r="BA118" s="2"/>
      <c r="BB118" s="2"/>
    </row>
    <row r="119" spans="1:54" ht="228" x14ac:dyDescent="0.25">
      <c r="A119" s="2"/>
      <c r="B119" s="16" t="str">
        <f t="shared" si="13"/>
        <v>AAE</v>
      </c>
      <c r="C119" s="17">
        <f t="shared" si="15"/>
        <v>109</v>
      </c>
      <c r="D119" s="162" t="s">
        <v>228</v>
      </c>
      <c r="E119" s="162" t="s">
        <v>574</v>
      </c>
      <c r="F119" s="162"/>
      <c r="G119" s="163" t="s">
        <v>406</v>
      </c>
      <c r="H119" s="163">
        <v>2.48</v>
      </c>
      <c r="I119" s="176" t="s">
        <v>936</v>
      </c>
      <c r="J119" s="39" t="str">
        <f t="shared" si="14"/>
        <v/>
      </c>
      <c r="K119" s="36"/>
      <c r="L119" s="61"/>
      <c r="M119" s="2"/>
      <c r="AA119" s="74"/>
      <c r="AB119" s="74"/>
      <c r="AC119" s="74"/>
      <c r="AD119" s="74"/>
      <c r="AE119" s="74"/>
      <c r="AF119" s="74"/>
      <c r="AG119" s="74"/>
      <c r="AI119" s="74"/>
      <c r="AJ119" s="74"/>
      <c r="AK119" s="74"/>
      <c r="AL119" s="74"/>
      <c r="AM119" s="74"/>
      <c r="AN119" s="74"/>
      <c r="AO119" s="74"/>
      <c r="AP119" s="74"/>
      <c r="AQ119" s="74"/>
      <c r="AR119" s="74"/>
      <c r="AS119" s="74"/>
      <c r="AT119" s="74"/>
      <c r="AU119" s="74"/>
      <c r="AV119" s="52"/>
      <c r="AW119" s="52"/>
      <c r="AX119" s="52"/>
      <c r="AY119" s="52"/>
      <c r="AZ119" s="2"/>
      <c r="BA119" s="2"/>
      <c r="BB119" s="2"/>
    </row>
    <row r="120" spans="1:54" ht="199.5" x14ac:dyDescent="0.25">
      <c r="A120" s="2"/>
      <c r="B120" s="16" t="str">
        <f t="shared" si="13"/>
        <v>AAE</v>
      </c>
      <c r="C120" s="17">
        <f t="shared" si="15"/>
        <v>110</v>
      </c>
      <c r="D120" s="162" t="s">
        <v>228</v>
      </c>
      <c r="E120" s="162" t="s">
        <v>574</v>
      </c>
      <c r="F120" s="162"/>
      <c r="G120" s="163" t="s">
        <v>414</v>
      </c>
      <c r="H120" s="163">
        <v>2.79</v>
      </c>
      <c r="I120" s="176" t="s">
        <v>937</v>
      </c>
      <c r="J120" s="39" t="str">
        <f t="shared" si="14"/>
        <v/>
      </c>
      <c r="K120" s="36"/>
      <c r="L120" s="61"/>
      <c r="M120" s="2"/>
      <c r="AA120" s="74"/>
      <c r="AB120" s="74"/>
      <c r="AC120" s="74"/>
      <c r="AD120" s="74"/>
      <c r="AE120" s="74"/>
      <c r="AF120" s="74"/>
      <c r="AG120" s="74"/>
      <c r="AI120" s="74"/>
      <c r="AJ120" s="74"/>
      <c r="AK120" s="74"/>
      <c r="AL120" s="74"/>
      <c r="AM120" s="74"/>
      <c r="AN120" s="74"/>
      <c r="AO120" s="74"/>
      <c r="AP120" s="74"/>
      <c r="AQ120" s="74"/>
      <c r="AR120" s="74"/>
      <c r="AS120" s="74"/>
      <c r="AT120" s="74"/>
      <c r="AU120" s="74"/>
      <c r="AV120" s="52"/>
      <c r="AW120" s="52"/>
      <c r="AX120" s="52"/>
      <c r="AY120" s="52"/>
      <c r="AZ120" s="2"/>
      <c r="BA120" s="2"/>
      <c r="BB120" s="2"/>
    </row>
    <row r="121" spans="1:54" ht="128.25" x14ac:dyDescent="0.25">
      <c r="A121" s="2"/>
      <c r="B121" s="16" t="str">
        <f t="shared" si="13"/>
        <v>AAE</v>
      </c>
      <c r="C121" s="17">
        <f t="shared" si="15"/>
        <v>111</v>
      </c>
      <c r="D121" s="162" t="s">
        <v>228</v>
      </c>
      <c r="E121" s="162" t="s">
        <v>574</v>
      </c>
      <c r="F121" s="162"/>
      <c r="G121" s="163" t="s">
        <v>415</v>
      </c>
      <c r="H121" s="163">
        <v>2.84</v>
      </c>
      <c r="I121" s="176" t="s">
        <v>937</v>
      </c>
      <c r="J121" s="39" t="str">
        <f t="shared" si="14"/>
        <v/>
      </c>
      <c r="K121" s="36"/>
      <c r="L121" s="61"/>
      <c r="M121" s="2"/>
      <c r="AA121" s="74"/>
      <c r="AB121" s="74"/>
      <c r="AC121" s="74"/>
      <c r="AD121" s="74"/>
      <c r="AE121" s="74"/>
      <c r="AF121" s="74"/>
      <c r="AG121" s="74"/>
      <c r="AI121" s="74"/>
      <c r="AJ121" s="74"/>
      <c r="AK121" s="74"/>
      <c r="AL121" s="74"/>
      <c r="AM121" s="74"/>
      <c r="AN121" s="74"/>
      <c r="AO121" s="74"/>
      <c r="AP121" s="74"/>
      <c r="AQ121" s="74"/>
      <c r="AR121" s="74"/>
      <c r="AS121" s="74"/>
      <c r="AT121" s="74"/>
      <c r="AU121" s="74"/>
      <c r="AV121" s="52"/>
      <c r="AW121" s="52"/>
      <c r="AX121" s="52"/>
      <c r="AY121" s="52"/>
      <c r="AZ121" s="2"/>
      <c r="BA121" s="2"/>
      <c r="BB121" s="2"/>
    </row>
    <row r="122" spans="1:54" ht="171" x14ac:dyDescent="0.25">
      <c r="A122" s="2"/>
      <c r="B122" s="16" t="str">
        <f t="shared" si="13"/>
        <v>AAE</v>
      </c>
      <c r="C122" s="17">
        <f t="shared" si="15"/>
        <v>112</v>
      </c>
      <c r="D122" s="162" t="s">
        <v>240</v>
      </c>
      <c r="E122" s="162" t="s">
        <v>572</v>
      </c>
      <c r="F122" s="162"/>
      <c r="G122" s="163" t="s">
        <v>581</v>
      </c>
      <c r="H122" s="163" t="s">
        <v>938</v>
      </c>
      <c r="I122" s="176" t="s">
        <v>939</v>
      </c>
      <c r="J122" s="39" t="str">
        <f t="shared" si="14"/>
        <v/>
      </c>
      <c r="K122" s="36"/>
      <c r="L122" s="61"/>
      <c r="M122" s="2"/>
      <c r="AA122" s="52"/>
      <c r="AB122" s="52"/>
      <c r="AC122" s="52"/>
      <c r="AD122" s="51"/>
      <c r="AE122" s="51"/>
      <c r="AF122" s="51"/>
      <c r="AG122" s="52"/>
      <c r="AH122" s="52"/>
      <c r="AI122" s="52"/>
      <c r="AJ122" s="52"/>
      <c r="AK122" s="52"/>
      <c r="AL122" s="52"/>
      <c r="AM122" s="52"/>
      <c r="AN122" s="52"/>
      <c r="AO122" s="52"/>
      <c r="AP122" s="52"/>
      <c r="AQ122" s="52"/>
      <c r="AR122" s="52"/>
      <c r="AS122" s="52"/>
      <c r="AT122" s="52"/>
      <c r="AU122" s="52"/>
      <c r="AV122" s="52"/>
      <c r="AW122" s="52"/>
      <c r="AX122" s="52"/>
      <c r="AY122" s="52"/>
      <c r="AZ122" s="2"/>
      <c r="BA122" s="2"/>
      <c r="BB122" s="2"/>
    </row>
    <row r="123" spans="1:54" ht="57" x14ac:dyDescent="0.25">
      <c r="A123" s="2"/>
      <c r="B123" s="16" t="str">
        <f t="shared" si="13"/>
        <v>AAE</v>
      </c>
      <c r="C123" s="17">
        <f t="shared" si="15"/>
        <v>113</v>
      </c>
      <c r="D123" s="162" t="s">
        <v>240</v>
      </c>
      <c r="E123" s="162" t="s">
        <v>572</v>
      </c>
      <c r="F123" s="162"/>
      <c r="G123" s="163" t="s">
        <v>278</v>
      </c>
      <c r="H123" s="163">
        <v>1.56</v>
      </c>
      <c r="I123" s="176" t="s">
        <v>940</v>
      </c>
      <c r="J123" s="39" t="str">
        <f t="shared" si="14"/>
        <v/>
      </c>
      <c r="K123" s="36"/>
      <c r="L123" s="61"/>
      <c r="M123" s="2"/>
      <c r="AA123" s="52"/>
      <c r="AB123" s="52"/>
      <c r="AC123" s="52"/>
      <c r="AD123" s="51"/>
      <c r="AE123" s="51"/>
      <c r="AF123" s="51"/>
      <c r="AG123" s="52"/>
      <c r="AH123" s="52"/>
      <c r="AI123" s="52"/>
      <c r="AJ123" s="52"/>
      <c r="AK123" s="52"/>
      <c r="AL123" s="52"/>
      <c r="AM123" s="52"/>
      <c r="AN123" s="52"/>
      <c r="AO123" s="52"/>
      <c r="AP123" s="52"/>
      <c r="AQ123" s="52"/>
      <c r="AR123" s="52"/>
      <c r="AS123" s="52"/>
      <c r="AT123" s="52"/>
      <c r="AU123" s="52"/>
      <c r="AV123" s="52"/>
      <c r="AW123" s="52"/>
      <c r="AX123" s="52"/>
      <c r="AY123" s="52"/>
      <c r="AZ123" s="2"/>
      <c r="BA123" s="2"/>
      <c r="BB123" s="2"/>
    </row>
    <row r="124" spans="1:54" ht="128.25" x14ac:dyDescent="0.25">
      <c r="A124" s="2"/>
      <c r="B124" s="16" t="str">
        <f t="shared" ref="B124:B187" si="16">IF(AND(G124="",I124="",J124=""),"",$I$3)</f>
        <v>AAE</v>
      </c>
      <c r="C124" s="17">
        <f t="shared" si="15"/>
        <v>114</v>
      </c>
      <c r="D124" s="162" t="s">
        <v>240</v>
      </c>
      <c r="E124" s="162" t="s">
        <v>572</v>
      </c>
      <c r="F124" s="162"/>
      <c r="G124" s="163" t="s">
        <v>283</v>
      </c>
      <c r="H124" s="163">
        <v>1.71</v>
      </c>
      <c r="I124" s="176" t="s">
        <v>941</v>
      </c>
      <c r="J124" s="39" t="str">
        <f t="shared" si="14"/>
        <v/>
      </c>
      <c r="K124" s="36"/>
      <c r="L124" s="61"/>
      <c r="M124" s="2"/>
      <c r="AA124" s="52"/>
      <c r="AB124" s="52"/>
      <c r="AC124" s="52"/>
      <c r="AD124" s="51"/>
      <c r="AE124" s="51"/>
      <c r="AF124" s="51"/>
      <c r="AG124" s="52"/>
      <c r="AH124" s="52"/>
      <c r="AI124" s="52"/>
      <c r="AJ124" s="52"/>
      <c r="AK124" s="52"/>
      <c r="AL124" s="52"/>
      <c r="AM124" s="52"/>
      <c r="AN124" s="52"/>
      <c r="AO124" s="52"/>
      <c r="AP124" s="52"/>
      <c r="AQ124" s="52"/>
      <c r="AR124" s="52"/>
      <c r="AS124" s="52"/>
      <c r="AT124" s="52"/>
      <c r="AU124" s="52"/>
      <c r="AV124" s="52"/>
      <c r="AW124" s="52"/>
      <c r="AX124" s="52"/>
      <c r="AY124" s="52"/>
      <c r="AZ124" s="2"/>
      <c r="BA124" s="2"/>
      <c r="BB124" s="2"/>
    </row>
    <row r="125" spans="1:54" ht="128.25" x14ac:dyDescent="0.25">
      <c r="A125" s="2"/>
      <c r="B125" s="16" t="str">
        <f t="shared" si="16"/>
        <v>AAE</v>
      </c>
      <c r="C125" s="17">
        <f t="shared" si="15"/>
        <v>115</v>
      </c>
      <c r="D125" s="162" t="s">
        <v>240</v>
      </c>
      <c r="E125" s="162" t="s">
        <v>572</v>
      </c>
      <c r="F125" s="162"/>
      <c r="G125" s="163" t="s">
        <v>283</v>
      </c>
      <c r="H125" s="163">
        <v>2.2000000000000002</v>
      </c>
      <c r="I125" s="176" t="s">
        <v>942</v>
      </c>
      <c r="J125" s="39" t="str">
        <f t="shared" ref="J125:J188" si="17">IF(AND(D125="",E125="",G125="",I125=""),"",IF(OR(D125="",E125="",G125="",I125=""),"Fill in columns D, E, G, I",IF(ISNUMBER(FIND("General comment",+G125)),"",IF(H125="","Column H should be filled in",""))))</f>
        <v/>
      </c>
      <c r="K125" s="36"/>
      <c r="L125" s="61"/>
      <c r="M125" s="2"/>
      <c r="AA125" s="52"/>
      <c r="AB125" s="52"/>
      <c r="AC125" s="52"/>
      <c r="AD125" s="51"/>
      <c r="AE125" s="51"/>
      <c r="AF125" s="51"/>
      <c r="AG125" s="52"/>
      <c r="AH125" s="52"/>
      <c r="AI125" s="52"/>
      <c r="AJ125" s="52"/>
      <c r="AK125" s="52"/>
      <c r="AL125" s="52"/>
      <c r="AM125" s="52"/>
      <c r="AN125" s="52"/>
      <c r="AO125" s="52"/>
      <c r="AP125" s="52"/>
      <c r="AQ125" s="52"/>
      <c r="AR125" s="52"/>
      <c r="AS125" s="52"/>
      <c r="AT125" s="52"/>
      <c r="AU125" s="52"/>
      <c r="AV125" s="52"/>
      <c r="AW125" s="52"/>
      <c r="AX125" s="52"/>
      <c r="AY125" s="52"/>
      <c r="AZ125" s="2"/>
      <c r="BA125" s="2"/>
      <c r="BB125" s="2"/>
    </row>
    <row r="126" spans="1:54" ht="85.5" x14ac:dyDescent="0.25">
      <c r="A126" s="2"/>
      <c r="B126" s="16" t="str">
        <f t="shared" si="16"/>
        <v>AAE</v>
      </c>
      <c r="C126" s="17">
        <f t="shared" si="15"/>
        <v>116</v>
      </c>
      <c r="D126" s="162" t="s">
        <v>240</v>
      </c>
      <c r="E126" s="162" t="s">
        <v>572</v>
      </c>
      <c r="F126" s="162"/>
      <c r="G126" s="163" t="s">
        <v>287</v>
      </c>
      <c r="H126" s="163">
        <v>1.82</v>
      </c>
      <c r="I126" s="176" t="s">
        <v>943</v>
      </c>
      <c r="J126" s="39" t="str">
        <f t="shared" si="17"/>
        <v/>
      </c>
      <c r="K126" s="36"/>
      <c r="L126" s="61"/>
      <c r="M126" s="2"/>
      <c r="AA126" s="52"/>
      <c r="AB126" s="52"/>
      <c r="AC126" s="52"/>
      <c r="AD126" s="51"/>
      <c r="AE126" s="51"/>
      <c r="AF126" s="51"/>
      <c r="AG126" s="52"/>
      <c r="AH126" s="52"/>
      <c r="AI126" s="52"/>
      <c r="AJ126" s="52"/>
      <c r="AK126" s="52"/>
      <c r="AL126" s="52"/>
      <c r="AM126" s="52"/>
      <c r="AN126" s="52"/>
      <c r="AO126" s="52"/>
      <c r="AP126" s="52"/>
      <c r="AQ126" s="52"/>
      <c r="AR126" s="52"/>
      <c r="AS126" s="52"/>
      <c r="AT126" s="52"/>
      <c r="AU126" s="52"/>
      <c r="AV126" s="52"/>
      <c r="AW126" s="52"/>
      <c r="AX126" s="52"/>
      <c r="AY126" s="52"/>
      <c r="AZ126" s="2"/>
      <c r="BA126" s="2"/>
      <c r="BB126" s="2"/>
    </row>
    <row r="127" spans="1:54" ht="99.75" x14ac:dyDescent="0.25">
      <c r="A127" s="2"/>
      <c r="B127" s="16" t="str">
        <f t="shared" si="16"/>
        <v>AAE</v>
      </c>
      <c r="C127" s="17">
        <f t="shared" si="15"/>
        <v>117</v>
      </c>
      <c r="D127" s="162" t="s">
        <v>240</v>
      </c>
      <c r="E127" s="162" t="s">
        <v>241</v>
      </c>
      <c r="F127" s="162"/>
      <c r="G127" s="163" t="s">
        <v>292</v>
      </c>
      <c r="H127" s="163">
        <v>1.9</v>
      </c>
      <c r="I127" s="176" t="s">
        <v>944</v>
      </c>
      <c r="J127" s="39" t="str">
        <f t="shared" si="17"/>
        <v/>
      </c>
      <c r="K127" s="36"/>
      <c r="L127" s="61"/>
      <c r="M127" s="2"/>
      <c r="AZ127" s="2"/>
      <c r="BA127" s="2"/>
      <c r="BB127" s="2"/>
    </row>
    <row r="128" spans="1:54" ht="99.75" x14ac:dyDescent="0.25">
      <c r="A128" s="2"/>
      <c r="B128" s="16" t="str">
        <f t="shared" si="16"/>
        <v>AAE</v>
      </c>
      <c r="C128" s="17">
        <f t="shared" si="15"/>
        <v>118</v>
      </c>
      <c r="D128" s="162" t="s">
        <v>240</v>
      </c>
      <c r="E128" s="162" t="s">
        <v>241</v>
      </c>
      <c r="F128" s="162"/>
      <c r="G128" s="163" t="s">
        <v>294</v>
      </c>
      <c r="H128" s="163">
        <v>2.5</v>
      </c>
      <c r="I128" s="176" t="s">
        <v>945</v>
      </c>
      <c r="J128" s="39" t="str">
        <f t="shared" si="17"/>
        <v/>
      </c>
      <c r="K128" s="36"/>
      <c r="L128" s="61"/>
      <c r="M128" s="2"/>
      <c r="AZ128" s="2"/>
      <c r="BA128" s="2"/>
      <c r="BB128" s="2"/>
    </row>
    <row r="129" spans="1:54" ht="99.75" x14ac:dyDescent="0.25">
      <c r="A129" s="2"/>
      <c r="B129" s="16" t="str">
        <f t="shared" si="16"/>
        <v>AAE</v>
      </c>
      <c r="C129" s="17">
        <f t="shared" si="15"/>
        <v>119</v>
      </c>
      <c r="D129" s="162" t="s">
        <v>240</v>
      </c>
      <c r="E129" s="162" t="s">
        <v>241</v>
      </c>
      <c r="F129" s="162"/>
      <c r="G129" s="163" t="s">
        <v>297</v>
      </c>
      <c r="H129" s="163">
        <v>1.18</v>
      </c>
      <c r="I129" s="176" t="s">
        <v>946</v>
      </c>
      <c r="J129" s="39" t="str">
        <f t="shared" si="17"/>
        <v/>
      </c>
      <c r="K129" s="36"/>
      <c r="L129" s="61"/>
      <c r="M129" s="2"/>
      <c r="AZ129" s="2"/>
      <c r="BA129" s="2"/>
      <c r="BB129" s="2"/>
    </row>
    <row r="130" spans="1:54" ht="42.75" x14ac:dyDescent="0.25">
      <c r="A130" s="2"/>
      <c r="B130" s="16" t="str">
        <f t="shared" si="16"/>
        <v>AAE</v>
      </c>
      <c r="C130" s="17">
        <f t="shared" si="15"/>
        <v>120</v>
      </c>
      <c r="D130" s="162" t="s">
        <v>232</v>
      </c>
      <c r="E130" s="162" t="s">
        <v>235</v>
      </c>
      <c r="F130" s="162"/>
      <c r="G130" s="163" t="s">
        <v>482</v>
      </c>
      <c r="H130" s="158"/>
      <c r="I130" s="176" t="s">
        <v>947</v>
      </c>
      <c r="J130" s="39" t="str">
        <f t="shared" si="17"/>
        <v/>
      </c>
      <c r="K130" s="36"/>
      <c r="L130" s="61"/>
      <c r="M130" s="2"/>
      <c r="AZ130" s="2"/>
      <c r="BA130" s="2"/>
      <c r="BB130" s="2"/>
    </row>
    <row r="131" spans="1:54" ht="85.5" x14ac:dyDescent="0.25">
      <c r="A131" s="2"/>
      <c r="B131" s="16" t="str">
        <f t="shared" si="16"/>
        <v>AAE</v>
      </c>
      <c r="C131" s="17">
        <f t="shared" si="15"/>
        <v>121</v>
      </c>
      <c r="D131" s="162" t="s">
        <v>232</v>
      </c>
      <c r="E131" s="162" t="s">
        <v>235</v>
      </c>
      <c r="F131" s="162"/>
      <c r="G131" s="163" t="s">
        <v>258</v>
      </c>
      <c r="H131" s="163">
        <v>1.8</v>
      </c>
      <c r="I131" s="176" t="s">
        <v>948</v>
      </c>
      <c r="J131" s="39" t="str">
        <f t="shared" si="17"/>
        <v/>
      </c>
      <c r="K131" s="36"/>
      <c r="L131" s="61"/>
      <c r="M131" s="2"/>
      <c r="AZ131" s="2"/>
      <c r="BA131" s="2"/>
      <c r="BB131" s="2"/>
    </row>
    <row r="132" spans="1:54" ht="142.5" x14ac:dyDescent="0.25">
      <c r="A132" s="2"/>
      <c r="B132" s="16" t="str">
        <f t="shared" si="16"/>
        <v>AAE</v>
      </c>
      <c r="C132" s="17">
        <f t="shared" si="15"/>
        <v>122</v>
      </c>
      <c r="D132" s="162" t="s">
        <v>232</v>
      </c>
      <c r="E132" s="162" t="s">
        <v>235</v>
      </c>
      <c r="F132" s="162"/>
      <c r="G132" s="163" t="s">
        <v>263</v>
      </c>
      <c r="H132" s="163">
        <v>1.18</v>
      </c>
      <c r="I132" s="176" t="s">
        <v>949</v>
      </c>
      <c r="J132" s="39" t="str">
        <f t="shared" si="17"/>
        <v/>
      </c>
      <c r="K132" s="36"/>
      <c r="L132" s="61"/>
      <c r="M132" s="2"/>
      <c r="AZ132" s="2"/>
      <c r="BA132" s="2"/>
      <c r="BB132" s="2"/>
    </row>
    <row r="133" spans="1:54" ht="42.75" x14ac:dyDescent="0.25">
      <c r="A133" s="2"/>
      <c r="B133" s="16" t="str">
        <f t="shared" si="16"/>
        <v>AAE</v>
      </c>
      <c r="C133" s="17">
        <f t="shared" si="15"/>
        <v>123</v>
      </c>
      <c r="D133" s="162" t="s">
        <v>232</v>
      </c>
      <c r="E133" s="162" t="s">
        <v>233</v>
      </c>
      <c r="F133" s="162"/>
      <c r="G133" s="163" t="s">
        <v>589</v>
      </c>
      <c r="H133" s="163">
        <v>1.2</v>
      </c>
      <c r="I133" s="176" t="s">
        <v>950</v>
      </c>
      <c r="J133" s="39" t="str">
        <f t="shared" si="17"/>
        <v/>
      </c>
      <c r="K133" s="36"/>
      <c r="L133" s="61"/>
      <c r="M133" s="2"/>
      <c r="AZ133" s="2"/>
      <c r="BA133" s="2"/>
      <c r="BB133" s="2"/>
    </row>
    <row r="134" spans="1:54" ht="42.75" x14ac:dyDescent="0.25">
      <c r="A134" s="2"/>
      <c r="B134" s="16" t="str">
        <f t="shared" si="16"/>
        <v>AAE</v>
      </c>
      <c r="C134" s="17">
        <f t="shared" si="15"/>
        <v>124</v>
      </c>
      <c r="D134" s="162" t="s">
        <v>232</v>
      </c>
      <c r="E134" s="162" t="s">
        <v>233</v>
      </c>
      <c r="F134" s="162"/>
      <c r="G134" s="163" t="s">
        <v>589</v>
      </c>
      <c r="H134" s="163">
        <v>1.2</v>
      </c>
      <c r="I134" s="176" t="s">
        <v>951</v>
      </c>
      <c r="J134" s="39" t="str">
        <f t="shared" si="17"/>
        <v/>
      </c>
      <c r="K134" s="36"/>
      <c r="L134" s="61"/>
      <c r="M134" s="2"/>
      <c r="AZ134" s="2"/>
      <c r="BA134" s="2"/>
      <c r="BB134" s="2"/>
    </row>
    <row r="135" spans="1:54" ht="156.75" x14ac:dyDescent="0.25">
      <c r="A135" s="2"/>
      <c r="B135" s="16" t="str">
        <f t="shared" si="16"/>
        <v>AAE</v>
      </c>
      <c r="C135" s="17">
        <f t="shared" si="15"/>
        <v>125</v>
      </c>
      <c r="D135" s="162" t="s">
        <v>232</v>
      </c>
      <c r="E135" s="162" t="s">
        <v>233</v>
      </c>
      <c r="F135" s="162"/>
      <c r="G135" s="163" t="s">
        <v>604</v>
      </c>
      <c r="H135" s="163">
        <v>1.57</v>
      </c>
      <c r="I135" s="176" t="s">
        <v>952</v>
      </c>
      <c r="J135" s="39" t="str">
        <f t="shared" si="17"/>
        <v/>
      </c>
      <c r="K135" s="36"/>
      <c r="L135" s="61"/>
      <c r="M135" s="2"/>
      <c r="AZ135" s="2"/>
      <c r="BA135" s="2"/>
      <c r="BB135" s="2"/>
    </row>
    <row r="136" spans="1:54" ht="128.25" x14ac:dyDescent="0.25">
      <c r="A136" s="2"/>
      <c r="B136" s="16" t="str">
        <f t="shared" si="16"/>
        <v>AAE</v>
      </c>
      <c r="C136" s="17">
        <f t="shared" si="15"/>
        <v>126</v>
      </c>
      <c r="D136" s="162" t="s">
        <v>232</v>
      </c>
      <c r="E136" s="162" t="s">
        <v>233</v>
      </c>
      <c r="F136" s="162"/>
      <c r="G136" s="163" t="s">
        <v>613</v>
      </c>
      <c r="H136" s="163" t="s">
        <v>953</v>
      </c>
      <c r="I136" s="176" t="s">
        <v>954</v>
      </c>
      <c r="J136" s="39" t="str">
        <f t="shared" si="17"/>
        <v/>
      </c>
      <c r="K136" s="36"/>
      <c r="L136" s="61"/>
      <c r="M136" s="2"/>
      <c r="AZ136" s="2"/>
      <c r="BA136" s="2"/>
      <c r="BB136" s="2"/>
    </row>
    <row r="137" spans="1:54" ht="57" x14ac:dyDescent="0.25">
      <c r="A137" s="2"/>
      <c r="B137" s="16" t="str">
        <f t="shared" si="16"/>
        <v>AAE</v>
      </c>
      <c r="C137" s="17">
        <f t="shared" si="15"/>
        <v>127</v>
      </c>
      <c r="D137" s="162" t="s">
        <v>232</v>
      </c>
      <c r="E137" s="162" t="s">
        <v>233</v>
      </c>
      <c r="F137" s="162"/>
      <c r="G137" s="163" t="s">
        <v>615</v>
      </c>
      <c r="H137" s="163">
        <v>1.72</v>
      </c>
      <c r="I137" s="176" t="s">
        <v>955</v>
      </c>
      <c r="J137" s="39" t="str">
        <f t="shared" si="17"/>
        <v/>
      </c>
      <c r="K137" s="36"/>
      <c r="L137" s="61"/>
      <c r="M137" s="2"/>
      <c r="AZ137" s="2"/>
      <c r="BA137" s="2"/>
      <c r="BB137" s="2"/>
    </row>
    <row r="138" spans="1:54" ht="85.5" x14ac:dyDescent="0.25">
      <c r="A138" s="2"/>
      <c r="B138" s="16" t="str">
        <f t="shared" si="16"/>
        <v>AAE</v>
      </c>
      <c r="C138" s="17">
        <f t="shared" si="15"/>
        <v>128</v>
      </c>
      <c r="D138" s="162" t="s">
        <v>232</v>
      </c>
      <c r="E138" s="162" t="s">
        <v>233</v>
      </c>
      <c r="F138" s="162"/>
      <c r="G138" s="163" t="s">
        <v>621</v>
      </c>
      <c r="H138" s="163">
        <v>1.83</v>
      </c>
      <c r="I138" s="176" t="s">
        <v>956</v>
      </c>
      <c r="J138" s="39" t="str">
        <f t="shared" si="17"/>
        <v/>
      </c>
      <c r="K138" s="36"/>
      <c r="L138" s="61"/>
      <c r="M138" s="2"/>
      <c r="AZ138" s="2"/>
      <c r="BA138" s="2"/>
      <c r="BB138" s="2"/>
    </row>
    <row r="139" spans="1:54" ht="171" x14ac:dyDescent="0.25">
      <c r="A139" s="2"/>
      <c r="B139" s="16" t="str">
        <f t="shared" si="16"/>
        <v>AAE</v>
      </c>
      <c r="C139" s="17">
        <f t="shared" si="15"/>
        <v>129</v>
      </c>
      <c r="D139" s="162" t="s">
        <v>232</v>
      </c>
      <c r="E139" s="162" t="s">
        <v>233</v>
      </c>
      <c r="F139" s="162"/>
      <c r="G139" s="163" t="s">
        <v>629</v>
      </c>
      <c r="H139" s="163">
        <v>1.95</v>
      </c>
      <c r="I139" s="176" t="s">
        <v>957</v>
      </c>
      <c r="J139" s="39" t="str">
        <f t="shared" si="17"/>
        <v/>
      </c>
      <c r="K139" s="36"/>
      <c r="L139" s="61"/>
      <c r="M139" s="2"/>
      <c r="AZ139" s="2"/>
      <c r="BA139" s="2"/>
      <c r="BB139" s="2"/>
    </row>
    <row r="140" spans="1:54" ht="114" x14ac:dyDescent="0.25">
      <c r="A140" s="2"/>
      <c r="B140" s="16" t="str">
        <f t="shared" si="16"/>
        <v>AAE</v>
      </c>
      <c r="C140" s="17">
        <f t="shared" si="15"/>
        <v>130</v>
      </c>
      <c r="D140" s="162" t="s">
        <v>232</v>
      </c>
      <c r="E140" s="162" t="s">
        <v>233</v>
      </c>
      <c r="F140" s="162"/>
      <c r="G140" s="163" t="s">
        <v>560</v>
      </c>
      <c r="H140" s="163">
        <v>1.107</v>
      </c>
      <c r="I140" s="176" t="s">
        <v>958</v>
      </c>
      <c r="J140" s="39" t="str">
        <f t="shared" si="17"/>
        <v/>
      </c>
      <c r="K140" s="36"/>
      <c r="L140" s="61"/>
      <c r="M140" s="2"/>
      <c r="AZ140" s="2"/>
      <c r="BA140" s="2"/>
      <c r="BB140" s="2"/>
    </row>
    <row r="141" spans="1:54" ht="128.25" x14ac:dyDescent="0.25">
      <c r="A141" s="2"/>
      <c r="B141" s="16" t="str">
        <f t="shared" si="16"/>
        <v>AAE</v>
      </c>
      <c r="C141" s="17">
        <f t="shared" si="15"/>
        <v>131</v>
      </c>
      <c r="D141" s="162" t="s">
        <v>232</v>
      </c>
      <c r="E141" s="162" t="s">
        <v>233</v>
      </c>
      <c r="F141" s="162"/>
      <c r="G141" s="163" t="s">
        <v>638</v>
      </c>
      <c r="H141" s="163">
        <v>2.117</v>
      </c>
      <c r="I141" s="176" t="s">
        <v>959</v>
      </c>
      <c r="J141" s="39" t="str">
        <f t="shared" si="17"/>
        <v/>
      </c>
      <c r="K141" s="36"/>
      <c r="L141" s="61"/>
      <c r="M141" s="2"/>
      <c r="AZ141" s="2"/>
      <c r="BA141" s="2"/>
      <c r="BB141" s="2"/>
    </row>
    <row r="142" spans="1:54" ht="142.5" x14ac:dyDescent="0.25">
      <c r="A142" s="2"/>
      <c r="B142" s="16" t="str">
        <f t="shared" si="16"/>
        <v>AAE</v>
      </c>
      <c r="C142" s="17">
        <f t="shared" si="15"/>
        <v>132</v>
      </c>
      <c r="D142" s="162" t="s">
        <v>232</v>
      </c>
      <c r="E142" s="162" t="s">
        <v>233</v>
      </c>
      <c r="F142" s="162"/>
      <c r="G142" s="163" t="s">
        <v>651</v>
      </c>
      <c r="H142" s="163">
        <v>2.1629999999999998</v>
      </c>
      <c r="I142" s="176" t="s">
        <v>960</v>
      </c>
      <c r="J142" s="39" t="str">
        <f t="shared" si="17"/>
        <v/>
      </c>
      <c r="K142" s="36"/>
      <c r="L142" s="61"/>
      <c r="M142" s="2"/>
      <c r="AZ142" s="2"/>
      <c r="BA142" s="2"/>
      <c r="BB142" s="2"/>
    </row>
    <row r="143" spans="1:54" ht="57" x14ac:dyDescent="0.25">
      <c r="A143" s="2"/>
      <c r="B143" s="16" t="str">
        <f t="shared" si="16"/>
        <v>AAE</v>
      </c>
      <c r="C143" s="17">
        <f t="shared" si="15"/>
        <v>133</v>
      </c>
      <c r="D143" s="162" t="s">
        <v>232</v>
      </c>
      <c r="E143" s="162" t="s">
        <v>233</v>
      </c>
      <c r="F143" s="162"/>
      <c r="G143" s="163" t="s">
        <v>655</v>
      </c>
      <c r="H143" s="163">
        <v>2.1800000000000002</v>
      </c>
      <c r="I143" s="176" t="s">
        <v>961</v>
      </c>
      <c r="J143" s="39" t="str">
        <f t="shared" si="17"/>
        <v/>
      </c>
      <c r="K143" s="36"/>
      <c r="L143" s="61"/>
      <c r="M143" s="2"/>
      <c r="AZ143" s="2"/>
      <c r="BA143" s="2"/>
      <c r="BB143" s="2"/>
    </row>
    <row r="144" spans="1:54" ht="114" x14ac:dyDescent="0.25">
      <c r="A144" s="2"/>
      <c r="B144" s="16" t="str">
        <f t="shared" si="16"/>
        <v>AAE</v>
      </c>
      <c r="C144" s="17">
        <f t="shared" si="15"/>
        <v>134</v>
      </c>
      <c r="D144" s="162" t="s">
        <v>232</v>
      </c>
      <c r="E144" s="162" t="s">
        <v>233</v>
      </c>
      <c r="F144" s="162"/>
      <c r="G144" s="163" t="s">
        <v>657</v>
      </c>
      <c r="H144" s="163">
        <v>1.1559999999999999</v>
      </c>
      <c r="I144" s="176" t="s">
        <v>962</v>
      </c>
      <c r="J144" s="39" t="str">
        <f t="shared" si="17"/>
        <v/>
      </c>
      <c r="K144" s="36"/>
      <c r="L144" s="61"/>
      <c r="M144" s="2"/>
      <c r="AZ144" s="2"/>
      <c r="BA144" s="2"/>
      <c r="BB144" s="2"/>
    </row>
    <row r="145" spans="1:54" ht="142.5" x14ac:dyDescent="0.25">
      <c r="A145" s="2"/>
      <c r="B145" s="16" t="str">
        <f t="shared" si="16"/>
        <v>AAE</v>
      </c>
      <c r="C145" s="17">
        <f t="shared" si="15"/>
        <v>135</v>
      </c>
      <c r="D145" s="162" t="s">
        <v>232</v>
      </c>
      <c r="E145" s="162" t="s">
        <v>233</v>
      </c>
      <c r="F145" s="162"/>
      <c r="G145" s="163" t="s">
        <v>567</v>
      </c>
      <c r="H145" s="163">
        <v>1.161</v>
      </c>
      <c r="I145" s="176" t="s">
        <v>963</v>
      </c>
      <c r="J145" s="39" t="str">
        <f t="shared" si="17"/>
        <v/>
      </c>
      <c r="K145" s="36"/>
      <c r="L145" s="61"/>
      <c r="M145" s="2"/>
      <c r="AZ145" s="2"/>
      <c r="BA145" s="2"/>
      <c r="BB145" s="2"/>
    </row>
    <row r="146" spans="1:54" ht="42.75" x14ac:dyDescent="0.25">
      <c r="A146" s="2"/>
      <c r="B146" s="16" t="str">
        <f t="shared" si="16"/>
        <v>AAE</v>
      </c>
      <c r="C146" s="17">
        <f t="shared" si="15"/>
        <v>136</v>
      </c>
      <c r="D146" s="162" t="s">
        <v>240</v>
      </c>
      <c r="E146" s="162" t="s">
        <v>241</v>
      </c>
      <c r="F146" s="162"/>
      <c r="G146" s="163" t="s">
        <v>482</v>
      </c>
      <c r="H146" s="163"/>
      <c r="I146" s="176" t="s">
        <v>964</v>
      </c>
      <c r="J146" s="39" t="str">
        <f t="shared" si="17"/>
        <v/>
      </c>
      <c r="K146" s="36"/>
      <c r="L146" s="61"/>
      <c r="M146" s="2"/>
      <c r="AZ146" s="2"/>
      <c r="BA146" s="2"/>
      <c r="BB146" s="2"/>
    </row>
    <row r="147" spans="1:54" ht="57" x14ac:dyDescent="0.25">
      <c r="A147" s="2"/>
      <c r="B147" s="16" t="str">
        <f t="shared" si="16"/>
        <v>AAE</v>
      </c>
      <c r="C147" s="17">
        <f t="shared" si="15"/>
        <v>137</v>
      </c>
      <c r="D147" s="162" t="s">
        <v>230</v>
      </c>
      <c r="E147" s="162" t="s">
        <v>231</v>
      </c>
      <c r="F147" s="162"/>
      <c r="G147" s="163" t="s">
        <v>424</v>
      </c>
      <c r="H147" s="163">
        <v>1.5</v>
      </c>
      <c r="I147" s="176" t="s">
        <v>965</v>
      </c>
      <c r="J147" s="39" t="str">
        <f t="shared" si="17"/>
        <v/>
      </c>
      <c r="K147" s="36"/>
      <c r="L147" s="61"/>
      <c r="M147" s="2"/>
      <c r="AZ147" s="2"/>
      <c r="BA147" s="2"/>
      <c r="BB147" s="2"/>
    </row>
    <row r="148" spans="1:54" ht="42.75" x14ac:dyDescent="0.25">
      <c r="A148" s="2"/>
      <c r="B148" s="16" t="str">
        <f t="shared" si="16"/>
        <v>AAE</v>
      </c>
      <c r="C148" s="17">
        <f t="shared" si="15"/>
        <v>138</v>
      </c>
      <c r="D148" s="162" t="s">
        <v>232</v>
      </c>
      <c r="E148" s="162" t="s">
        <v>233</v>
      </c>
      <c r="F148" s="162"/>
      <c r="G148" s="163" t="s">
        <v>482</v>
      </c>
      <c r="H148" s="163">
        <v>1.1100000000000001</v>
      </c>
      <c r="I148" s="176" t="s">
        <v>966</v>
      </c>
      <c r="J148" s="39" t="str">
        <f t="shared" si="17"/>
        <v/>
      </c>
      <c r="K148" s="36"/>
      <c r="L148" s="61"/>
      <c r="M148" s="2"/>
      <c r="AZ148" s="2"/>
      <c r="BA148" s="2"/>
      <c r="BB148" s="2"/>
    </row>
    <row r="149" spans="1:54" ht="85.5" x14ac:dyDescent="0.25">
      <c r="A149" s="2"/>
      <c r="B149" s="16" t="str">
        <f t="shared" si="16"/>
        <v>AAE</v>
      </c>
      <c r="C149" s="17">
        <f t="shared" ref="C149:C212" si="18">IF(B149&lt;&gt;"",C148+1,"")</f>
        <v>139</v>
      </c>
      <c r="D149" s="162" t="s">
        <v>232</v>
      </c>
      <c r="E149" s="162" t="s">
        <v>233</v>
      </c>
      <c r="F149" s="162"/>
      <c r="G149" s="163" t="s">
        <v>589</v>
      </c>
      <c r="H149" s="158" t="s">
        <v>716</v>
      </c>
      <c r="I149" s="176" t="s">
        <v>967</v>
      </c>
      <c r="J149" s="39" t="str">
        <f t="shared" si="17"/>
        <v/>
      </c>
      <c r="K149" s="36"/>
      <c r="L149" s="61"/>
      <c r="M149" s="2"/>
      <c r="AZ149" s="2"/>
      <c r="BA149" s="2"/>
      <c r="BB149" s="2"/>
    </row>
    <row r="150" spans="1:54" ht="99.75" x14ac:dyDescent="0.25">
      <c r="A150" s="2"/>
      <c r="B150" s="16" t="str">
        <f t="shared" si="16"/>
        <v>AAE</v>
      </c>
      <c r="C150" s="17">
        <f t="shared" si="18"/>
        <v>140</v>
      </c>
      <c r="D150" s="162" t="s">
        <v>232</v>
      </c>
      <c r="E150" s="162" t="s">
        <v>233</v>
      </c>
      <c r="F150" s="162"/>
      <c r="G150" s="163" t="s">
        <v>591</v>
      </c>
      <c r="H150" s="163">
        <v>1.24</v>
      </c>
      <c r="I150" s="176" t="s">
        <v>968</v>
      </c>
      <c r="J150" s="39" t="str">
        <f t="shared" si="17"/>
        <v/>
      </c>
      <c r="K150" s="36"/>
      <c r="L150" s="61"/>
      <c r="M150" s="2"/>
      <c r="AZ150" s="2"/>
      <c r="BA150" s="2"/>
      <c r="BB150" s="2"/>
    </row>
    <row r="151" spans="1:54" ht="71.25" x14ac:dyDescent="0.25">
      <c r="A151" s="2"/>
      <c r="B151" s="16" t="str">
        <f t="shared" si="16"/>
        <v>AAE</v>
      </c>
      <c r="C151" s="17">
        <f t="shared" si="18"/>
        <v>141</v>
      </c>
      <c r="D151" s="162" t="s">
        <v>232</v>
      </c>
      <c r="E151" s="162" t="s">
        <v>233</v>
      </c>
      <c r="F151" s="162"/>
      <c r="G151" s="163" t="s">
        <v>594</v>
      </c>
      <c r="H151" s="163">
        <v>1.29</v>
      </c>
      <c r="I151" s="176" t="s">
        <v>968</v>
      </c>
      <c r="J151" s="39" t="str">
        <f t="shared" si="17"/>
        <v/>
      </c>
      <c r="K151" s="36"/>
      <c r="L151" s="61"/>
      <c r="M151" s="2"/>
      <c r="AZ151" s="2"/>
      <c r="BA151" s="2"/>
      <c r="BB151" s="2"/>
    </row>
    <row r="152" spans="1:54" ht="71.25" x14ac:dyDescent="0.25">
      <c r="A152" s="2"/>
      <c r="B152" s="16" t="str">
        <f t="shared" si="16"/>
        <v>AAE</v>
      </c>
      <c r="C152" s="17">
        <f t="shared" si="18"/>
        <v>142</v>
      </c>
      <c r="D152" s="162" t="s">
        <v>232</v>
      </c>
      <c r="E152" s="162" t="s">
        <v>233</v>
      </c>
      <c r="F152" s="162"/>
      <c r="G152" s="163" t="s">
        <v>596</v>
      </c>
      <c r="H152" s="163">
        <v>1.31</v>
      </c>
      <c r="I152" s="176" t="s">
        <v>968</v>
      </c>
      <c r="J152" s="39" t="str">
        <f t="shared" si="17"/>
        <v/>
      </c>
      <c r="K152" s="36"/>
      <c r="L152" s="61"/>
      <c r="M152" s="2"/>
      <c r="AZ152" s="2"/>
      <c r="BA152" s="2"/>
      <c r="BB152" s="2"/>
    </row>
    <row r="153" spans="1:54" ht="42.75" x14ac:dyDescent="0.25">
      <c r="A153" s="2"/>
      <c r="B153" s="16" t="str">
        <f t="shared" si="16"/>
        <v>AAE</v>
      </c>
      <c r="C153" s="17">
        <f t="shared" si="18"/>
        <v>143</v>
      </c>
      <c r="D153" s="162" t="s">
        <v>230</v>
      </c>
      <c r="E153" s="162" t="s">
        <v>577</v>
      </c>
      <c r="F153" s="162"/>
      <c r="G153" s="163" t="s">
        <v>361</v>
      </c>
      <c r="H153" s="163">
        <v>1.47</v>
      </c>
      <c r="I153" s="176" t="s">
        <v>969</v>
      </c>
      <c r="J153" s="39" t="str">
        <f t="shared" si="17"/>
        <v/>
      </c>
      <c r="K153" s="36"/>
      <c r="L153" s="61"/>
      <c r="M153" s="2"/>
      <c r="AZ153" s="2"/>
      <c r="BA153" s="2"/>
      <c r="BB153" s="2"/>
    </row>
    <row r="154" spans="1:54" ht="57" x14ac:dyDescent="0.25">
      <c r="A154" s="2"/>
      <c r="B154" s="16" t="str">
        <f t="shared" si="16"/>
        <v>AAE</v>
      </c>
      <c r="C154" s="17">
        <f t="shared" si="18"/>
        <v>144</v>
      </c>
      <c r="D154" s="162" t="s">
        <v>230</v>
      </c>
      <c r="E154" s="162" t="s">
        <v>577</v>
      </c>
      <c r="F154" s="162"/>
      <c r="G154" s="163" t="s">
        <v>350</v>
      </c>
      <c r="H154" s="163">
        <v>1.22</v>
      </c>
      <c r="I154" s="176" t="s">
        <v>970</v>
      </c>
      <c r="J154" s="39" t="str">
        <f t="shared" si="17"/>
        <v/>
      </c>
      <c r="K154" s="36"/>
      <c r="L154" s="61"/>
      <c r="M154" s="2"/>
      <c r="AZ154" s="2"/>
      <c r="BA154" s="2"/>
      <c r="BB154" s="2"/>
    </row>
    <row r="155" spans="1:54" ht="142.5" x14ac:dyDescent="0.25">
      <c r="A155" s="2"/>
      <c r="B155" s="16" t="str">
        <f t="shared" si="16"/>
        <v>AAE</v>
      </c>
      <c r="C155" s="17">
        <f t="shared" si="18"/>
        <v>145</v>
      </c>
      <c r="D155" s="30" t="s">
        <v>232</v>
      </c>
      <c r="E155" s="30" t="s">
        <v>235</v>
      </c>
      <c r="F155" s="30"/>
      <c r="G155" s="31" t="s">
        <v>264</v>
      </c>
      <c r="H155" s="163" t="s">
        <v>783</v>
      </c>
      <c r="I155" s="176" t="s">
        <v>975</v>
      </c>
      <c r="J155" s="39" t="str">
        <f t="shared" si="17"/>
        <v/>
      </c>
      <c r="K155" s="36"/>
      <c r="L155" s="61"/>
      <c r="M155" s="2"/>
      <c r="AZ155" s="2"/>
      <c r="BA155" s="2"/>
      <c r="BB155" s="2"/>
    </row>
    <row r="156" spans="1:54" ht="114" x14ac:dyDescent="0.25">
      <c r="A156" s="2"/>
      <c r="B156" s="16" t="str">
        <f t="shared" si="16"/>
        <v>AAE</v>
      </c>
      <c r="C156" s="17">
        <f t="shared" si="18"/>
        <v>146</v>
      </c>
      <c r="D156" s="30" t="s">
        <v>232</v>
      </c>
      <c r="E156" s="30" t="s">
        <v>233</v>
      </c>
      <c r="F156" s="30"/>
      <c r="G156" s="31" t="s">
        <v>556</v>
      </c>
      <c r="H156" s="31">
        <v>1.77</v>
      </c>
      <c r="I156" s="176" t="s">
        <v>976</v>
      </c>
      <c r="J156" s="39" t="str">
        <f t="shared" si="17"/>
        <v/>
      </c>
      <c r="K156" s="36"/>
      <c r="L156" s="61"/>
      <c r="M156" s="2"/>
      <c r="AZ156" s="2"/>
      <c r="BA156" s="2"/>
      <c r="BB156" s="2"/>
    </row>
    <row r="157" spans="1:54" ht="142.5" x14ac:dyDescent="0.25">
      <c r="A157" s="2"/>
      <c r="B157" s="16" t="str">
        <f t="shared" si="16"/>
        <v>AAE</v>
      </c>
      <c r="C157" s="17">
        <f t="shared" si="18"/>
        <v>147</v>
      </c>
      <c r="D157" s="30" t="s">
        <v>232</v>
      </c>
      <c r="E157" s="30" t="s">
        <v>233</v>
      </c>
      <c r="F157" s="30"/>
      <c r="G157" s="31" t="s">
        <v>632</v>
      </c>
      <c r="H157" s="31">
        <v>1.98</v>
      </c>
      <c r="I157" s="176" t="s">
        <v>977</v>
      </c>
      <c r="J157" s="39" t="str">
        <f t="shared" si="17"/>
        <v/>
      </c>
      <c r="K157" s="36"/>
      <c r="L157" s="61"/>
      <c r="M157" s="2"/>
      <c r="AZ157" s="2"/>
      <c r="BA157" s="2"/>
      <c r="BB157" s="2"/>
    </row>
    <row r="158" spans="1:54" ht="85.5" x14ac:dyDescent="0.25">
      <c r="A158" s="2"/>
      <c r="B158" s="16" t="str">
        <f t="shared" si="16"/>
        <v>AAE</v>
      </c>
      <c r="C158" s="17">
        <f t="shared" si="18"/>
        <v>148</v>
      </c>
      <c r="D158" s="30" t="s">
        <v>232</v>
      </c>
      <c r="E158" s="30" t="s">
        <v>233</v>
      </c>
      <c r="F158" s="30"/>
      <c r="G158" s="31" t="s">
        <v>639</v>
      </c>
      <c r="H158" s="31">
        <v>1.1180000000000001</v>
      </c>
      <c r="I158" s="176" t="s">
        <v>978</v>
      </c>
      <c r="J158" s="39" t="str">
        <f t="shared" si="17"/>
        <v/>
      </c>
      <c r="K158" s="36"/>
      <c r="L158" s="61"/>
      <c r="M158" s="2"/>
      <c r="AZ158" s="2"/>
      <c r="BA158" s="2"/>
      <c r="BB158" s="2"/>
    </row>
    <row r="159" spans="1:54" ht="57" x14ac:dyDescent="0.25">
      <c r="A159" s="2"/>
      <c r="B159" s="16" t="str">
        <f t="shared" si="16"/>
        <v>AAE</v>
      </c>
      <c r="C159" s="17">
        <f t="shared" si="18"/>
        <v>149</v>
      </c>
      <c r="D159" s="30" t="s">
        <v>230</v>
      </c>
      <c r="E159" s="30" t="s">
        <v>573</v>
      </c>
      <c r="F159" s="30"/>
      <c r="G159" s="31" t="s">
        <v>370</v>
      </c>
      <c r="H159" s="31">
        <v>1.1100000000000001</v>
      </c>
      <c r="I159" s="176" t="s">
        <v>979</v>
      </c>
      <c r="J159" s="39" t="str">
        <f t="shared" si="17"/>
        <v/>
      </c>
      <c r="K159" s="36"/>
      <c r="L159" s="61"/>
      <c r="M159" s="2"/>
      <c r="AZ159" s="2"/>
      <c r="BA159" s="2"/>
      <c r="BB159" s="2"/>
    </row>
    <row r="160" spans="1:54" ht="57" x14ac:dyDescent="0.25">
      <c r="A160" s="2"/>
      <c r="B160" s="16" t="str">
        <f t="shared" si="16"/>
        <v>AAE</v>
      </c>
      <c r="C160" s="17">
        <f t="shared" si="18"/>
        <v>150</v>
      </c>
      <c r="D160" s="30" t="s">
        <v>232</v>
      </c>
      <c r="E160" s="30" t="s">
        <v>233</v>
      </c>
      <c r="F160" s="30"/>
      <c r="G160" s="31" t="s">
        <v>587</v>
      </c>
      <c r="H160" s="31">
        <v>1</v>
      </c>
      <c r="I160" s="199" t="s">
        <v>987</v>
      </c>
      <c r="J160" s="39" t="str">
        <f t="shared" si="17"/>
        <v/>
      </c>
      <c r="K160" s="36"/>
      <c r="L160" s="61"/>
      <c r="M160" s="2"/>
      <c r="AZ160" s="2"/>
      <c r="BA160" s="2"/>
      <c r="BB160" s="2"/>
    </row>
    <row r="161" spans="1:54" ht="42.75" x14ac:dyDescent="0.25">
      <c r="A161" s="2"/>
      <c r="B161" s="16" t="str">
        <f t="shared" si="16"/>
        <v>AAE</v>
      </c>
      <c r="C161" s="17">
        <f t="shared" si="18"/>
        <v>151</v>
      </c>
      <c r="D161" s="30" t="s">
        <v>232</v>
      </c>
      <c r="E161" s="30" t="s">
        <v>233</v>
      </c>
      <c r="F161" s="30"/>
      <c r="G161" s="31" t="s">
        <v>589</v>
      </c>
      <c r="H161" s="31">
        <v>1</v>
      </c>
      <c r="I161" s="199" t="s">
        <v>980</v>
      </c>
      <c r="J161" s="39" t="str">
        <f t="shared" si="17"/>
        <v/>
      </c>
      <c r="K161" s="36"/>
      <c r="L161" s="61"/>
      <c r="M161" s="2"/>
      <c r="AZ161" s="2"/>
      <c r="BA161" s="2"/>
      <c r="BB161" s="2"/>
    </row>
    <row r="162" spans="1:54" ht="99.75" x14ac:dyDescent="0.25">
      <c r="A162" s="2"/>
      <c r="B162" s="16" t="str">
        <f t="shared" si="16"/>
        <v>AAE</v>
      </c>
      <c r="C162" s="17">
        <f t="shared" si="18"/>
        <v>152</v>
      </c>
      <c r="D162" s="30" t="s">
        <v>232</v>
      </c>
      <c r="E162" s="30" t="s">
        <v>233</v>
      </c>
      <c r="F162" s="30"/>
      <c r="G162" s="31" t="s">
        <v>591</v>
      </c>
      <c r="H162" s="31">
        <v>1</v>
      </c>
      <c r="I162" s="199" t="s">
        <v>981</v>
      </c>
      <c r="J162" s="39" t="str">
        <f t="shared" si="17"/>
        <v/>
      </c>
      <c r="K162" s="36"/>
      <c r="L162" s="61"/>
      <c r="M162" s="2"/>
      <c r="AZ162" s="2"/>
      <c r="BA162" s="2"/>
      <c r="BB162" s="2"/>
    </row>
    <row r="163" spans="1:54" ht="71.25" x14ac:dyDescent="0.25">
      <c r="A163" s="2"/>
      <c r="B163" s="16" t="str">
        <f t="shared" si="16"/>
        <v>AAE</v>
      </c>
      <c r="C163" s="17">
        <f t="shared" si="18"/>
        <v>153</v>
      </c>
      <c r="D163" s="30" t="s">
        <v>232</v>
      </c>
      <c r="E163" s="30" t="s">
        <v>233</v>
      </c>
      <c r="F163" s="30"/>
      <c r="G163" s="31" t="s">
        <v>594</v>
      </c>
      <c r="H163" s="31">
        <v>1</v>
      </c>
      <c r="I163" s="199" t="s">
        <v>982</v>
      </c>
      <c r="J163" s="39" t="str">
        <f t="shared" si="17"/>
        <v/>
      </c>
      <c r="K163" s="36"/>
      <c r="L163" s="61"/>
      <c r="M163" s="2"/>
      <c r="AZ163" s="2"/>
      <c r="BA163" s="2"/>
      <c r="BB163" s="2"/>
    </row>
    <row r="164" spans="1:54" ht="57" x14ac:dyDescent="0.25">
      <c r="A164" s="2"/>
      <c r="B164" s="16" t="str">
        <f t="shared" si="16"/>
        <v>AAE</v>
      </c>
      <c r="C164" s="17">
        <f t="shared" si="18"/>
        <v>154</v>
      </c>
      <c r="D164" s="30" t="s">
        <v>232</v>
      </c>
      <c r="E164" s="30" t="s">
        <v>233</v>
      </c>
      <c r="F164" s="30"/>
      <c r="G164" s="31" t="s">
        <v>597</v>
      </c>
      <c r="H164" s="31">
        <v>1</v>
      </c>
      <c r="I164" s="199" t="s">
        <v>983</v>
      </c>
      <c r="J164" s="39" t="str">
        <f t="shared" si="17"/>
        <v/>
      </c>
      <c r="K164" s="36"/>
      <c r="L164" s="61"/>
      <c r="M164" s="2"/>
      <c r="AZ164" s="2"/>
      <c r="BA164" s="2"/>
      <c r="BB164" s="2"/>
    </row>
    <row r="165" spans="1:54" ht="99.75" x14ac:dyDescent="0.25">
      <c r="A165" s="2"/>
      <c r="B165" s="16" t="str">
        <f t="shared" si="16"/>
        <v>AAE</v>
      </c>
      <c r="C165" s="17">
        <f t="shared" si="18"/>
        <v>155</v>
      </c>
      <c r="D165" s="30" t="s">
        <v>232</v>
      </c>
      <c r="E165" s="30" t="s">
        <v>233</v>
      </c>
      <c r="F165" s="30"/>
      <c r="G165" s="31" t="s">
        <v>598</v>
      </c>
      <c r="H165" s="31">
        <v>1</v>
      </c>
      <c r="I165" s="199" t="s">
        <v>984</v>
      </c>
      <c r="J165" s="39" t="str">
        <f t="shared" si="17"/>
        <v/>
      </c>
      <c r="K165" s="36"/>
      <c r="L165" s="61"/>
      <c r="M165" s="2"/>
      <c r="AZ165" s="2"/>
      <c r="BA165" s="2"/>
      <c r="BB165" s="2"/>
    </row>
    <row r="166" spans="1:54" ht="71.25" x14ac:dyDescent="0.25">
      <c r="A166" s="2"/>
      <c r="B166" s="16" t="str">
        <f t="shared" si="16"/>
        <v>AAE</v>
      </c>
      <c r="C166" s="17">
        <f t="shared" si="18"/>
        <v>156</v>
      </c>
      <c r="D166" s="30" t="s">
        <v>232</v>
      </c>
      <c r="E166" s="30" t="s">
        <v>233</v>
      </c>
      <c r="F166" s="30"/>
      <c r="G166" s="31" t="s">
        <v>746</v>
      </c>
      <c r="H166" s="31">
        <v>1</v>
      </c>
      <c r="I166" s="199" t="s">
        <v>985</v>
      </c>
      <c r="J166" s="39" t="str">
        <f t="shared" si="17"/>
        <v/>
      </c>
      <c r="K166" s="36"/>
      <c r="L166" s="61"/>
      <c r="M166" s="2"/>
      <c r="AZ166" s="2"/>
      <c r="BA166" s="2"/>
      <c r="BB166" s="2"/>
    </row>
    <row r="167" spans="1:54" ht="71.25" x14ac:dyDescent="0.25">
      <c r="A167" s="2"/>
      <c r="B167" s="16" t="str">
        <f t="shared" si="16"/>
        <v>AAE</v>
      </c>
      <c r="C167" s="17">
        <f t="shared" si="18"/>
        <v>157</v>
      </c>
      <c r="D167" s="30" t="s">
        <v>232</v>
      </c>
      <c r="E167" s="30" t="s">
        <v>233</v>
      </c>
      <c r="F167" s="30"/>
      <c r="G167" s="31" t="s">
        <v>746</v>
      </c>
      <c r="H167" s="31">
        <v>1</v>
      </c>
      <c r="I167" s="199" t="s">
        <v>986</v>
      </c>
      <c r="J167" s="39" t="str">
        <f t="shared" si="17"/>
        <v/>
      </c>
      <c r="K167" s="36"/>
      <c r="L167" s="61"/>
      <c r="M167" s="2"/>
      <c r="AZ167" s="2"/>
      <c r="BA167" s="2"/>
      <c r="BB167" s="2"/>
    </row>
    <row r="168" spans="1:54" ht="28.5" x14ac:dyDescent="0.25">
      <c r="A168" s="2"/>
      <c r="B168" s="16" t="str">
        <f t="shared" si="16"/>
        <v>AAE</v>
      </c>
      <c r="C168" s="17">
        <f t="shared" si="18"/>
        <v>158</v>
      </c>
      <c r="D168" s="152" t="s">
        <v>232</v>
      </c>
      <c r="E168" s="152" t="s">
        <v>235</v>
      </c>
      <c r="F168" s="153"/>
      <c r="G168" s="159" t="s">
        <v>482</v>
      </c>
      <c r="H168" s="152"/>
      <c r="I168" s="176" t="s">
        <v>989</v>
      </c>
      <c r="J168" s="39" t="str">
        <f t="shared" si="17"/>
        <v/>
      </c>
      <c r="K168" s="36"/>
      <c r="L168" s="61"/>
      <c r="M168" s="2"/>
      <c r="AZ168" s="2"/>
      <c r="BA168" s="2"/>
      <c r="BB168" s="2"/>
    </row>
    <row r="169" spans="1:54" ht="42.75" x14ac:dyDescent="0.25">
      <c r="A169" s="2"/>
      <c r="B169" s="16" t="str">
        <f t="shared" si="16"/>
        <v>AAE</v>
      </c>
      <c r="C169" s="17">
        <f t="shared" si="18"/>
        <v>159</v>
      </c>
      <c r="D169" s="162" t="s">
        <v>240</v>
      </c>
      <c r="E169" s="163" t="s">
        <v>237</v>
      </c>
      <c r="F169" s="163"/>
      <c r="G169" s="163" t="s">
        <v>482</v>
      </c>
      <c r="H169" s="163"/>
      <c r="I169" s="176" t="s">
        <v>988</v>
      </c>
      <c r="J169" s="39" t="str">
        <f t="shared" si="17"/>
        <v/>
      </c>
      <c r="K169" s="36"/>
      <c r="L169" s="61"/>
      <c r="M169" s="2"/>
      <c r="AZ169" s="2"/>
      <c r="BA169" s="2"/>
      <c r="BB169" s="2"/>
    </row>
    <row r="170" spans="1:54" ht="42.75" x14ac:dyDescent="0.25">
      <c r="A170" s="2"/>
      <c r="B170" s="16" t="str">
        <f t="shared" si="16"/>
        <v>AAE</v>
      </c>
      <c r="C170" s="17">
        <f t="shared" si="18"/>
        <v>160</v>
      </c>
      <c r="D170" s="30" t="s">
        <v>232</v>
      </c>
      <c r="E170" s="30" t="s">
        <v>235</v>
      </c>
      <c r="F170" s="30"/>
      <c r="G170" s="31" t="s">
        <v>260</v>
      </c>
      <c r="H170" s="31">
        <v>1</v>
      </c>
      <c r="I170" s="199" t="s">
        <v>994</v>
      </c>
      <c r="J170" s="39" t="str">
        <f t="shared" si="17"/>
        <v/>
      </c>
      <c r="K170" s="36"/>
      <c r="L170" s="61"/>
      <c r="M170" s="2"/>
      <c r="AZ170" s="2"/>
      <c r="BA170" s="2"/>
      <c r="BB170" s="2"/>
    </row>
    <row r="171" spans="1:54" ht="142.5" x14ac:dyDescent="0.25">
      <c r="A171" s="2"/>
      <c r="B171" s="16" t="str">
        <f t="shared" si="16"/>
        <v>AAE</v>
      </c>
      <c r="C171" s="17">
        <f t="shared" si="18"/>
        <v>161</v>
      </c>
      <c r="D171" s="30" t="s">
        <v>232</v>
      </c>
      <c r="E171" s="30" t="s">
        <v>235</v>
      </c>
      <c r="F171" s="30"/>
      <c r="G171" s="31" t="s">
        <v>263</v>
      </c>
      <c r="H171" s="31">
        <v>1</v>
      </c>
      <c r="I171" s="199" t="s">
        <v>995</v>
      </c>
      <c r="J171" s="39" t="str">
        <f t="shared" si="17"/>
        <v/>
      </c>
      <c r="K171" s="36"/>
      <c r="L171" s="61"/>
      <c r="M171" s="2"/>
      <c r="AZ171" s="2"/>
      <c r="BA171" s="2"/>
      <c r="BB171" s="2"/>
    </row>
    <row r="172" spans="1:54" ht="57" x14ac:dyDescent="0.25">
      <c r="A172" s="2"/>
      <c r="B172" s="16" t="str">
        <f t="shared" si="16"/>
        <v>AAE</v>
      </c>
      <c r="C172" s="17">
        <f t="shared" si="18"/>
        <v>162</v>
      </c>
      <c r="D172" s="30" t="s">
        <v>232</v>
      </c>
      <c r="E172" s="30" t="s">
        <v>235</v>
      </c>
      <c r="F172" s="30"/>
      <c r="G172" s="31" t="s">
        <v>266</v>
      </c>
      <c r="H172" s="31">
        <v>1</v>
      </c>
      <c r="I172" s="199" t="s">
        <v>996</v>
      </c>
      <c r="J172" s="39" t="str">
        <f t="shared" si="17"/>
        <v/>
      </c>
      <c r="K172" s="36"/>
      <c r="L172" s="61"/>
      <c r="M172" s="2"/>
      <c r="AZ172" s="2"/>
      <c r="BA172" s="2"/>
      <c r="BB172" s="2"/>
    </row>
    <row r="173" spans="1:54" ht="42.75" x14ac:dyDescent="0.25">
      <c r="A173" s="2"/>
      <c r="B173" s="16" t="str">
        <f t="shared" si="16"/>
        <v>AAE</v>
      </c>
      <c r="C173" s="17">
        <f t="shared" si="18"/>
        <v>163</v>
      </c>
      <c r="D173" s="30" t="s">
        <v>232</v>
      </c>
      <c r="E173" s="30" t="s">
        <v>233</v>
      </c>
      <c r="F173" s="30"/>
      <c r="G173" s="31" t="s">
        <v>589</v>
      </c>
      <c r="H173" s="31">
        <v>1</v>
      </c>
      <c r="I173" s="199" t="s">
        <v>997</v>
      </c>
      <c r="J173" s="39" t="str">
        <f t="shared" si="17"/>
        <v/>
      </c>
      <c r="K173" s="36"/>
      <c r="L173" s="61"/>
      <c r="M173" s="2"/>
      <c r="AZ173" s="2"/>
      <c r="BA173" s="2"/>
      <c r="BB173" s="2"/>
    </row>
    <row r="174" spans="1:54" ht="85.5" x14ac:dyDescent="0.25">
      <c r="A174" s="2"/>
      <c r="B174" s="16" t="str">
        <f t="shared" si="16"/>
        <v>AAE</v>
      </c>
      <c r="C174" s="17">
        <f t="shared" si="18"/>
        <v>164</v>
      </c>
      <c r="D174" s="30" t="s">
        <v>232</v>
      </c>
      <c r="E174" s="30" t="s">
        <v>233</v>
      </c>
      <c r="F174" s="30"/>
      <c r="G174" s="31" t="s">
        <v>590</v>
      </c>
      <c r="H174" s="31">
        <v>1</v>
      </c>
      <c r="I174" s="199" t="s">
        <v>997</v>
      </c>
      <c r="J174" s="39" t="str">
        <f t="shared" si="17"/>
        <v/>
      </c>
      <c r="K174" s="36"/>
      <c r="L174" s="61"/>
      <c r="M174" s="2"/>
      <c r="AZ174" s="2"/>
      <c r="BA174" s="2"/>
      <c r="BB174" s="2"/>
    </row>
    <row r="175" spans="1:54" ht="99.75" x14ac:dyDescent="0.25">
      <c r="A175" s="2"/>
      <c r="B175" s="16" t="str">
        <f t="shared" si="16"/>
        <v>AAE</v>
      </c>
      <c r="C175" s="17">
        <f t="shared" si="18"/>
        <v>165</v>
      </c>
      <c r="D175" s="30" t="s">
        <v>232</v>
      </c>
      <c r="E175" s="30" t="s">
        <v>233</v>
      </c>
      <c r="F175" s="30"/>
      <c r="G175" s="31" t="s">
        <v>591</v>
      </c>
      <c r="H175" s="31">
        <v>1</v>
      </c>
      <c r="I175" s="199" t="s">
        <v>997</v>
      </c>
      <c r="J175" s="39" t="str">
        <f t="shared" si="17"/>
        <v/>
      </c>
      <c r="K175" s="36"/>
      <c r="L175" s="61"/>
      <c r="M175" s="2"/>
      <c r="AZ175" s="2"/>
      <c r="BA175" s="2"/>
      <c r="BB175" s="2"/>
    </row>
    <row r="176" spans="1:54" ht="28.5" customHeight="1" x14ac:dyDescent="0.25">
      <c r="A176" s="2"/>
      <c r="B176" s="16" t="str">
        <f t="shared" si="16"/>
        <v>AAE</v>
      </c>
      <c r="C176" s="17">
        <f t="shared" si="18"/>
        <v>166</v>
      </c>
      <c r="D176" s="30" t="s">
        <v>232</v>
      </c>
      <c r="E176" s="30" t="s">
        <v>233</v>
      </c>
      <c r="F176" s="30"/>
      <c r="G176" s="31" t="s">
        <v>592</v>
      </c>
      <c r="H176" s="31">
        <v>1</v>
      </c>
      <c r="I176" s="199" t="s">
        <v>997</v>
      </c>
      <c r="J176" s="39" t="str">
        <f t="shared" si="17"/>
        <v/>
      </c>
      <c r="K176" s="36"/>
      <c r="L176" s="61"/>
      <c r="M176" s="2"/>
      <c r="AZ176" s="2"/>
      <c r="BA176" s="2"/>
      <c r="BB176" s="2"/>
    </row>
    <row r="177" spans="1:54" ht="42.75" customHeight="1" x14ac:dyDescent="0.25">
      <c r="A177" s="2"/>
      <c r="B177" s="16" t="str">
        <f t="shared" si="16"/>
        <v>AAE</v>
      </c>
      <c r="C177" s="17">
        <f t="shared" si="18"/>
        <v>167</v>
      </c>
      <c r="D177" s="30" t="s">
        <v>232</v>
      </c>
      <c r="E177" s="30" t="s">
        <v>233</v>
      </c>
      <c r="F177" s="30"/>
      <c r="G177" s="31" t="s">
        <v>596</v>
      </c>
      <c r="H177" s="31">
        <v>1</v>
      </c>
      <c r="I177" s="199" t="s">
        <v>998</v>
      </c>
      <c r="J177" s="39" t="str">
        <f t="shared" si="17"/>
        <v/>
      </c>
      <c r="K177" s="36"/>
      <c r="L177" s="61"/>
      <c r="M177" s="2"/>
      <c r="AZ177" s="2"/>
      <c r="BA177" s="2"/>
      <c r="BB177" s="2"/>
    </row>
    <row r="178" spans="1:54" ht="42.75" customHeight="1" x14ac:dyDescent="0.25">
      <c r="A178" s="2"/>
      <c r="B178" s="16" t="str">
        <f t="shared" si="16"/>
        <v>AAE</v>
      </c>
      <c r="C178" s="17">
        <f t="shared" si="18"/>
        <v>168</v>
      </c>
      <c r="D178" s="30" t="s">
        <v>232</v>
      </c>
      <c r="E178" s="30" t="s">
        <v>233</v>
      </c>
      <c r="F178" s="30"/>
      <c r="G178" s="31" t="s">
        <v>644</v>
      </c>
      <c r="H178" s="31">
        <v>1</v>
      </c>
      <c r="I178" s="199" t="s">
        <v>999</v>
      </c>
      <c r="J178" s="39" t="str">
        <f t="shared" si="17"/>
        <v/>
      </c>
      <c r="K178" s="36"/>
      <c r="L178" s="61"/>
      <c r="M178" s="2"/>
      <c r="AZ178" s="2"/>
      <c r="BA178" s="2"/>
      <c r="BB178" s="2"/>
    </row>
    <row r="179" spans="1:54" ht="99.75" x14ac:dyDescent="0.25">
      <c r="A179" s="2"/>
      <c r="B179" s="16" t="str">
        <f t="shared" si="16"/>
        <v>AAE</v>
      </c>
      <c r="C179" s="17">
        <f t="shared" si="18"/>
        <v>169</v>
      </c>
      <c r="D179" s="30" t="s">
        <v>240</v>
      </c>
      <c r="E179" s="30" t="s">
        <v>241</v>
      </c>
      <c r="F179" s="30"/>
      <c r="G179" s="31" t="s">
        <v>292</v>
      </c>
      <c r="H179" s="31">
        <v>1</v>
      </c>
      <c r="I179" s="199" t="s">
        <v>1000</v>
      </c>
      <c r="J179" s="39" t="str">
        <f t="shared" si="17"/>
        <v/>
      </c>
      <c r="K179" s="36"/>
      <c r="L179" s="61"/>
      <c r="M179" s="2"/>
      <c r="AZ179" s="2"/>
      <c r="BA179" s="2"/>
      <c r="BB179" s="2"/>
    </row>
    <row r="180" spans="1:54" x14ac:dyDescent="0.25">
      <c r="A180" s="2"/>
      <c r="B180" s="16" t="str">
        <f t="shared" si="16"/>
        <v/>
      </c>
      <c r="C180" s="17" t="str">
        <f t="shared" si="18"/>
        <v/>
      </c>
      <c r="D180" s="30"/>
      <c r="E180" s="30"/>
      <c r="F180" s="30"/>
      <c r="G180" s="31"/>
      <c r="H180" s="31"/>
      <c r="I180" s="176"/>
      <c r="J180" s="39" t="str">
        <f t="shared" si="17"/>
        <v/>
      </c>
      <c r="K180" s="36"/>
      <c r="L180" s="61"/>
      <c r="M180" s="2"/>
      <c r="AZ180" s="2"/>
      <c r="BA180" s="2"/>
      <c r="BB180" s="2"/>
    </row>
    <row r="181" spans="1:54" x14ac:dyDescent="0.25">
      <c r="A181" s="2"/>
      <c r="B181" s="16" t="str">
        <f t="shared" si="16"/>
        <v/>
      </c>
      <c r="C181" s="17" t="str">
        <f t="shared" si="18"/>
        <v/>
      </c>
      <c r="D181" s="30"/>
      <c r="E181" s="30"/>
      <c r="F181" s="30"/>
      <c r="G181" s="31"/>
      <c r="H181" s="31"/>
      <c r="I181" s="199"/>
      <c r="J181" s="39" t="str">
        <f t="shared" si="17"/>
        <v/>
      </c>
      <c r="K181" s="36"/>
      <c r="L181" s="61"/>
      <c r="M181" s="2"/>
      <c r="AZ181" s="2"/>
      <c r="BA181" s="2"/>
      <c r="BB181" s="2"/>
    </row>
    <row r="182" spans="1:54" ht="42.75" customHeight="1" x14ac:dyDescent="0.25">
      <c r="A182" s="2"/>
      <c r="B182" s="16" t="str">
        <f t="shared" si="16"/>
        <v/>
      </c>
      <c r="C182" s="17" t="str">
        <f t="shared" si="18"/>
        <v/>
      </c>
      <c r="D182" s="30"/>
      <c r="E182" s="30"/>
      <c r="F182" s="30"/>
      <c r="G182" s="31"/>
      <c r="H182" s="31"/>
      <c r="I182" s="199"/>
      <c r="J182" s="39" t="str">
        <f t="shared" si="17"/>
        <v/>
      </c>
      <c r="K182" s="36"/>
      <c r="L182" s="61"/>
      <c r="M182" s="2"/>
      <c r="AZ182" s="2"/>
      <c r="BA182" s="2"/>
      <c r="BB182" s="2"/>
    </row>
    <row r="183" spans="1:54" x14ac:dyDescent="0.25">
      <c r="A183" s="2"/>
      <c r="B183" s="16" t="str">
        <f t="shared" si="16"/>
        <v/>
      </c>
      <c r="C183" s="17" t="str">
        <f t="shared" si="18"/>
        <v/>
      </c>
      <c r="D183" s="30"/>
      <c r="E183" s="30"/>
      <c r="F183" s="30"/>
      <c r="G183" s="31"/>
      <c r="H183" s="31"/>
      <c r="I183" s="199"/>
      <c r="J183" s="39" t="str">
        <f t="shared" si="17"/>
        <v/>
      </c>
      <c r="K183" s="36"/>
      <c r="L183" s="61"/>
      <c r="M183" s="2"/>
      <c r="AZ183" s="2"/>
      <c r="BA183" s="2"/>
      <c r="BB183" s="2"/>
    </row>
    <row r="184" spans="1:54" x14ac:dyDescent="0.25">
      <c r="A184" s="2"/>
      <c r="B184" s="16" t="str">
        <f t="shared" si="16"/>
        <v/>
      </c>
      <c r="C184" s="17" t="str">
        <f t="shared" si="18"/>
        <v/>
      </c>
      <c r="D184" s="30"/>
      <c r="E184" s="30"/>
      <c r="F184" s="30"/>
      <c r="G184" s="31"/>
      <c r="H184" s="31"/>
      <c r="I184" s="199"/>
      <c r="J184" s="39" t="str">
        <f t="shared" si="17"/>
        <v/>
      </c>
      <c r="K184" s="36"/>
      <c r="L184" s="61"/>
      <c r="M184" s="2"/>
      <c r="AZ184" s="2"/>
      <c r="BA184" s="2"/>
      <c r="BB184" s="2"/>
    </row>
    <row r="185" spans="1:54" x14ac:dyDescent="0.25">
      <c r="A185" s="2"/>
      <c r="B185" s="16" t="str">
        <f t="shared" si="16"/>
        <v/>
      </c>
      <c r="C185" s="17" t="str">
        <f t="shared" si="18"/>
        <v/>
      </c>
      <c r="D185" s="30"/>
      <c r="E185" s="30"/>
      <c r="F185" s="30"/>
      <c r="G185" s="31"/>
      <c r="H185" s="31"/>
      <c r="I185" s="199"/>
      <c r="J185" s="39" t="str">
        <f t="shared" si="17"/>
        <v/>
      </c>
      <c r="K185" s="36"/>
      <c r="L185" s="61"/>
      <c r="M185" s="2"/>
      <c r="AZ185" s="2"/>
      <c r="BA185" s="2"/>
      <c r="BB185" s="2"/>
    </row>
    <row r="186" spans="1:54" x14ac:dyDescent="0.25">
      <c r="A186" s="2"/>
      <c r="B186" s="16" t="str">
        <f t="shared" si="16"/>
        <v/>
      </c>
      <c r="C186" s="17" t="str">
        <f t="shared" si="18"/>
        <v/>
      </c>
      <c r="D186" s="30"/>
      <c r="E186" s="30"/>
      <c r="F186" s="30"/>
      <c r="G186" s="31"/>
      <c r="H186" s="31"/>
      <c r="I186" s="199"/>
      <c r="J186" s="39" t="str">
        <f t="shared" si="17"/>
        <v/>
      </c>
      <c r="K186" s="36"/>
      <c r="L186" s="61"/>
      <c r="M186" s="2"/>
      <c r="AZ186" s="2"/>
      <c r="BA186" s="2"/>
      <c r="BB186" s="2"/>
    </row>
    <row r="187" spans="1:54" x14ac:dyDescent="0.25">
      <c r="A187" s="2"/>
      <c r="B187" s="16" t="str">
        <f t="shared" si="16"/>
        <v/>
      </c>
      <c r="C187" s="17" t="str">
        <f t="shared" si="18"/>
        <v/>
      </c>
      <c r="D187" s="30"/>
      <c r="E187" s="30"/>
      <c r="F187" s="30"/>
      <c r="G187" s="31"/>
      <c r="H187" s="31"/>
      <c r="I187" s="199"/>
      <c r="J187" s="39" t="str">
        <f t="shared" si="17"/>
        <v/>
      </c>
      <c r="K187" s="36"/>
      <c r="L187" s="61"/>
      <c r="M187" s="2"/>
      <c r="AZ187" s="2"/>
      <c r="BA187" s="2"/>
      <c r="BB187" s="2"/>
    </row>
    <row r="188" spans="1:54" ht="42.75" customHeight="1" x14ac:dyDescent="0.25">
      <c r="A188" s="2"/>
      <c r="B188" s="16" t="str">
        <f t="shared" ref="B188:B251" si="19">IF(AND(G188="",I188="",J188=""),"",$I$3)</f>
        <v/>
      </c>
      <c r="C188" s="17" t="str">
        <f t="shared" si="18"/>
        <v/>
      </c>
      <c r="D188" s="30"/>
      <c r="E188" s="30"/>
      <c r="F188" s="30"/>
      <c r="G188" s="31"/>
      <c r="H188" s="31"/>
      <c r="I188" s="199"/>
      <c r="J188" s="39" t="str">
        <f t="shared" si="17"/>
        <v/>
      </c>
      <c r="K188" s="36"/>
      <c r="L188" s="61"/>
      <c r="M188" s="2"/>
      <c r="AZ188" s="2"/>
      <c r="BA188" s="2"/>
      <c r="BB188" s="2"/>
    </row>
    <row r="189" spans="1:54" x14ac:dyDescent="0.25">
      <c r="A189" s="2"/>
      <c r="B189" s="16" t="str">
        <f t="shared" si="19"/>
        <v/>
      </c>
      <c r="C189" s="17" t="str">
        <f t="shared" si="18"/>
        <v/>
      </c>
      <c r="D189" s="152"/>
      <c r="E189" s="152"/>
      <c r="F189" s="153"/>
      <c r="G189" s="159"/>
      <c r="H189" s="152"/>
      <c r="I189" s="176"/>
      <c r="J189" s="39" t="str">
        <f t="shared" ref="J189:J252" si="20">IF(AND(D189="",E189="",G189="",I189=""),"",IF(OR(D189="",E189="",G189="",I189=""),"Fill in columns D, E, G, I",IF(ISNUMBER(FIND("General comment",+G189)),"",IF(H189="","Column H should be filled in",""))))</f>
        <v/>
      </c>
      <c r="K189" s="36"/>
      <c r="L189" s="61"/>
      <c r="M189" s="2"/>
      <c r="AZ189" s="2"/>
      <c r="BA189" s="2"/>
      <c r="BB189" s="2"/>
    </row>
    <row r="190" spans="1:54" x14ac:dyDescent="0.25">
      <c r="A190" s="2"/>
      <c r="B190" s="16" t="str">
        <f t="shared" si="19"/>
        <v/>
      </c>
      <c r="C190" s="17" t="str">
        <f t="shared" si="18"/>
        <v/>
      </c>
      <c r="D190" s="162"/>
      <c r="E190" s="163"/>
      <c r="F190" s="163"/>
      <c r="G190" s="163"/>
      <c r="H190" s="163"/>
      <c r="I190" s="176"/>
      <c r="J190" s="39" t="str">
        <f t="shared" si="20"/>
        <v/>
      </c>
      <c r="K190" s="36"/>
      <c r="L190" s="61"/>
      <c r="M190" s="2"/>
      <c r="AZ190" s="2"/>
      <c r="BA190" s="2"/>
      <c r="BB190" s="2"/>
    </row>
    <row r="191" spans="1:54" ht="59.25" customHeight="1" x14ac:dyDescent="0.25">
      <c r="A191" s="2"/>
      <c r="B191" s="16" t="str">
        <f t="shared" si="19"/>
        <v/>
      </c>
      <c r="C191" s="17" t="str">
        <f t="shared" si="18"/>
        <v/>
      </c>
      <c r="D191" s="30"/>
      <c r="E191" s="30"/>
      <c r="F191" s="30"/>
      <c r="G191" s="31"/>
      <c r="H191" s="31"/>
      <c r="I191" s="199"/>
      <c r="J191" s="39" t="str">
        <f t="shared" si="20"/>
        <v/>
      </c>
      <c r="K191" s="36"/>
      <c r="L191" s="61"/>
      <c r="M191" s="2"/>
      <c r="AZ191" s="2"/>
      <c r="BA191" s="2"/>
      <c r="BB191" s="2"/>
    </row>
    <row r="192" spans="1:54" ht="36" customHeight="1" x14ac:dyDescent="0.25">
      <c r="A192" s="2"/>
      <c r="B192" s="16" t="str">
        <f t="shared" si="19"/>
        <v/>
      </c>
      <c r="C192" s="17" t="str">
        <f t="shared" si="18"/>
        <v/>
      </c>
      <c r="D192" s="30"/>
      <c r="E192" s="30"/>
      <c r="F192" s="30"/>
      <c r="G192" s="31"/>
      <c r="H192" s="31"/>
      <c r="I192" s="199"/>
      <c r="J192" s="39" t="str">
        <f t="shared" si="20"/>
        <v/>
      </c>
      <c r="K192" s="36"/>
      <c r="L192" s="61"/>
      <c r="M192" s="2"/>
      <c r="AZ192" s="2"/>
      <c r="BA192" s="2"/>
      <c r="BB192" s="2"/>
    </row>
    <row r="193" spans="1:54" ht="46.5" customHeight="1" x14ac:dyDescent="0.25">
      <c r="A193" s="2"/>
      <c r="B193" s="16" t="str">
        <f t="shared" si="19"/>
        <v/>
      </c>
      <c r="C193" s="17" t="str">
        <f t="shared" si="18"/>
        <v/>
      </c>
      <c r="D193" s="30"/>
      <c r="E193" s="30"/>
      <c r="F193" s="30"/>
      <c r="G193" s="31"/>
      <c r="H193" s="31"/>
      <c r="I193" s="199"/>
      <c r="J193" s="39" t="str">
        <f t="shared" si="20"/>
        <v/>
      </c>
      <c r="K193" s="36"/>
      <c r="L193" s="61"/>
      <c r="M193" s="2"/>
      <c r="AZ193" s="2"/>
      <c r="BA193" s="2"/>
      <c r="BB193" s="2"/>
    </row>
    <row r="194" spans="1:54" ht="54" customHeight="1" x14ac:dyDescent="0.25">
      <c r="A194" s="2"/>
      <c r="B194" s="16" t="str">
        <f t="shared" si="19"/>
        <v/>
      </c>
      <c r="C194" s="17" t="str">
        <f t="shared" si="18"/>
        <v/>
      </c>
      <c r="D194" s="30"/>
      <c r="E194" s="30"/>
      <c r="F194" s="30"/>
      <c r="G194" s="31"/>
      <c r="H194" s="31"/>
      <c r="I194" s="199"/>
      <c r="J194" s="39" t="str">
        <f t="shared" si="20"/>
        <v/>
      </c>
      <c r="K194" s="36"/>
      <c r="L194" s="61"/>
      <c r="M194" s="2"/>
      <c r="AZ194" s="2"/>
      <c r="BA194" s="2"/>
      <c r="BB194" s="2"/>
    </row>
    <row r="195" spans="1:54" x14ac:dyDescent="0.25">
      <c r="A195" s="2"/>
      <c r="B195" s="16" t="str">
        <f t="shared" si="19"/>
        <v/>
      </c>
      <c r="C195" s="17" t="str">
        <f t="shared" si="18"/>
        <v/>
      </c>
      <c r="D195" s="30"/>
      <c r="E195" s="30"/>
      <c r="F195" s="30"/>
      <c r="G195" s="31"/>
      <c r="H195" s="31"/>
      <c r="I195" s="199"/>
      <c r="J195" s="39" t="str">
        <f t="shared" si="20"/>
        <v/>
      </c>
      <c r="K195" s="36"/>
      <c r="L195" s="61"/>
      <c r="M195" s="2"/>
      <c r="AZ195" s="2"/>
      <c r="BA195" s="2"/>
      <c r="BB195" s="2"/>
    </row>
    <row r="196" spans="1:54" x14ac:dyDescent="0.25">
      <c r="A196" s="2"/>
      <c r="B196" s="16" t="str">
        <f t="shared" si="19"/>
        <v/>
      </c>
      <c r="C196" s="17" t="str">
        <f t="shared" si="18"/>
        <v/>
      </c>
      <c r="D196" s="30"/>
      <c r="E196" s="30"/>
      <c r="F196" s="30"/>
      <c r="G196" s="31"/>
      <c r="H196" s="31"/>
      <c r="I196" s="199"/>
      <c r="J196" s="39" t="str">
        <f t="shared" si="20"/>
        <v/>
      </c>
      <c r="K196" s="36"/>
      <c r="L196" s="61"/>
      <c r="M196" s="2"/>
      <c r="AZ196" s="2"/>
      <c r="BA196" s="2"/>
      <c r="BB196" s="2"/>
    </row>
    <row r="197" spans="1:54" x14ac:dyDescent="0.25">
      <c r="A197" s="2"/>
      <c r="B197" s="16" t="str">
        <f t="shared" si="19"/>
        <v/>
      </c>
      <c r="C197" s="17" t="str">
        <f t="shared" si="18"/>
        <v/>
      </c>
      <c r="D197" s="30"/>
      <c r="E197" s="30"/>
      <c r="F197" s="30"/>
      <c r="G197" s="31"/>
      <c r="H197" s="31"/>
      <c r="I197" s="199"/>
      <c r="J197" s="39" t="str">
        <f t="shared" si="20"/>
        <v/>
      </c>
      <c r="K197" s="36"/>
      <c r="L197" s="61"/>
      <c r="M197" s="2"/>
      <c r="AZ197" s="2"/>
      <c r="BA197" s="2"/>
      <c r="BB197" s="2"/>
    </row>
    <row r="198" spans="1:54" x14ac:dyDescent="0.25">
      <c r="A198" s="2"/>
      <c r="B198" s="16" t="str">
        <f t="shared" si="19"/>
        <v/>
      </c>
      <c r="C198" s="17" t="str">
        <f t="shared" si="18"/>
        <v/>
      </c>
      <c r="D198" s="30"/>
      <c r="E198" s="30"/>
      <c r="F198" s="30"/>
      <c r="G198" s="31"/>
      <c r="H198" s="31"/>
      <c r="I198" s="199"/>
      <c r="J198" s="39" t="str">
        <f t="shared" si="20"/>
        <v/>
      </c>
      <c r="K198" s="36"/>
      <c r="L198" s="61"/>
      <c r="M198" s="2"/>
      <c r="AZ198" s="2"/>
      <c r="BA198" s="2"/>
      <c r="BB198" s="2"/>
    </row>
    <row r="199" spans="1:54" ht="96.75" customHeight="1" x14ac:dyDescent="0.25">
      <c r="A199" s="2"/>
      <c r="B199" s="16" t="str">
        <f t="shared" si="19"/>
        <v/>
      </c>
      <c r="C199" s="17" t="str">
        <f t="shared" si="18"/>
        <v/>
      </c>
      <c r="D199" s="30"/>
      <c r="E199" s="30"/>
      <c r="F199" s="30"/>
      <c r="G199" s="31"/>
      <c r="H199" s="31"/>
      <c r="I199" s="199"/>
      <c r="J199" s="39" t="str">
        <f t="shared" si="20"/>
        <v/>
      </c>
      <c r="K199" s="36"/>
      <c r="L199" s="61"/>
      <c r="M199" s="2"/>
      <c r="AZ199" s="2"/>
      <c r="BA199" s="2"/>
      <c r="BB199" s="2"/>
    </row>
    <row r="200" spans="1:54" ht="80.25" customHeight="1" x14ac:dyDescent="0.25">
      <c r="A200" s="2"/>
      <c r="B200" s="16" t="str">
        <f t="shared" si="19"/>
        <v/>
      </c>
      <c r="C200" s="17" t="str">
        <f t="shared" si="18"/>
        <v/>
      </c>
      <c r="D200" s="30"/>
      <c r="E200" s="30"/>
      <c r="F200" s="30"/>
      <c r="G200" s="31"/>
      <c r="H200" s="31"/>
      <c r="I200" s="199"/>
      <c r="J200" s="39" t="str">
        <f t="shared" si="20"/>
        <v/>
      </c>
      <c r="K200" s="36"/>
      <c r="L200" s="61"/>
      <c r="M200" s="2"/>
      <c r="AZ200" s="2"/>
      <c r="BA200" s="2"/>
      <c r="BB200" s="2"/>
    </row>
    <row r="201" spans="1:54" x14ac:dyDescent="0.25">
      <c r="A201" s="2"/>
      <c r="B201" s="16" t="str">
        <f t="shared" si="19"/>
        <v/>
      </c>
      <c r="C201" s="17" t="str">
        <f t="shared" si="18"/>
        <v/>
      </c>
      <c r="D201" s="30"/>
      <c r="E201" s="30"/>
      <c r="F201" s="30"/>
      <c r="G201" s="31"/>
      <c r="H201" s="31"/>
      <c r="I201" s="199"/>
      <c r="J201" s="39" t="str">
        <f t="shared" si="20"/>
        <v/>
      </c>
      <c r="K201" s="36"/>
      <c r="L201" s="61"/>
      <c r="M201" s="2"/>
      <c r="AZ201" s="2"/>
      <c r="BA201" s="2"/>
      <c r="BB201" s="2"/>
    </row>
    <row r="202" spans="1:54" x14ac:dyDescent="0.25">
      <c r="A202" s="2"/>
      <c r="B202" s="16" t="str">
        <f t="shared" si="19"/>
        <v/>
      </c>
      <c r="C202" s="17" t="str">
        <f t="shared" si="18"/>
        <v/>
      </c>
      <c r="D202" s="30"/>
      <c r="E202" s="30"/>
      <c r="F202" s="30"/>
      <c r="G202" s="31"/>
      <c r="H202" s="31"/>
      <c r="I202" s="199"/>
      <c r="J202" s="39" t="str">
        <f t="shared" si="20"/>
        <v/>
      </c>
      <c r="K202" s="36"/>
      <c r="L202" s="61"/>
      <c r="M202" s="2"/>
      <c r="AZ202" s="2"/>
      <c r="BA202" s="2"/>
      <c r="BB202" s="2"/>
    </row>
    <row r="203" spans="1:54" x14ac:dyDescent="0.25">
      <c r="A203" s="2"/>
      <c r="B203" s="16" t="str">
        <f t="shared" si="19"/>
        <v/>
      </c>
      <c r="C203" s="17" t="str">
        <f t="shared" si="18"/>
        <v/>
      </c>
      <c r="D203" s="30"/>
      <c r="E203" s="30"/>
      <c r="F203" s="30"/>
      <c r="G203" s="31"/>
      <c r="H203" s="31"/>
      <c r="I203" s="199"/>
      <c r="J203" s="39" t="str">
        <f t="shared" si="20"/>
        <v/>
      </c>
      <c r="K203" s="36"/>
      <c r="L203" s="61"/>
      <c r="M203" s="2"/>
      <c r="AZ203" s="2"/>
      <c r="BA203" s="2"/>
      <c r="BB203" s="2"/>
    </row>
    <row r="204" spans="1:54" x14ac:dyDescent="0.25">
      <c r="A204" s="2"/>
      <c r="B204" s="16" t="str">
        <f t="shared" si="19"/>
        <v/>
      </c>
      <c r="C204" s="17" t="str">
        <f t="shared" si="18"/>
        <v/>
      </c>
      <c r="D204" s="30"/>
      <c r="E204" s="30"/>
      <c r="F204" s="30"/>
      <c r="G204" s="31"/>
      <c r="H204" s="31"/>
      <c r="I204" s="199"/>
      <c r="J204" s="39" t="str">
        <f t="shared" si="20"/>
        <v/>
      </c>
      <c r="K204" s="36"/>
      <c r="L204" s="61"/>
      <c r="M204" s="2"/>
      <c r="AZ204" s="2"/>
      <c r="BA204" s="2"/>
      <c r="BB204" s="2"/>
    </row>
    <row r="205" spans="1:54" x14ac:dyDescent="0.25">
      <c r="A205" s="2"/>
      <c r="B205" s="16" t="str">
        <f t="shared" si="19"/>
        <v/>
      </c>
      <c r="C205" s="17" t="str">
        <f t="shared" si="18"/>
        <v/>
      </c>
      <c r="D205" s="30"/>
      <c r="E205" s="30"/>
      <c r="F205" s="30"/>
      <c r="G205" s="31"/>
      <c r="H205" s="31"/>
      <c r="I205" s="199"/>
      <c r="J205" s="39" t="str">
        <f t="shared" si="20"/>
        <v/>
      </c>
      <c r="K205" s="36"/>
      <c r="L205" s="61"/>
      <c r="M205" s="2"/>
      <c r="AZ205" s="2"/>
      <c r="BA205" s="2"/>
      <c r="BB205" s="2"/>
    </row>
    <row r="206" spans="1:54" x14ac:dyDescent="0.25">
      <c r="A206" s="2"/>
      <c r="B206" s="16" t="str">
        <f t="shared" si="19"/>
        <v/>
      </c>
      <c r="C206" s="17" t="str">
        <f t="shared" si="18"/>
        <v/>
      </c>
      <c r="D206" s="30"/>
      <c r="E206" s="30"/>
      <c r="F206" s="30"/>
      <c r="G206" s="31"/>
      <c r="H206" s="31"/>
      <c r="I206" s="199"/>
      <c r="J206" s="39" t="str">
        <f t="shared" si="20"/>
        <v/>
      </c>
      <c r="K206" s="36"/>
      <c r="L206" s="61"/>
      <c r="M206" s="2"/>
      <c r="AZ206" s="2"/>
      <c r="BA206" s="2"/>
      <c r="BB206" s="2"/>
    </row>
    <row r="207" spans="1:54" x14ac:dyDescent="0.25">
      <c r="A207" s="2"/>
      <c r="B207" s="16" t="str">
        <f t="shared" si="19"/>
        <v/>
      </c>
      <c r="C207" s="17" t="str">
        <f t="shared" si="18"/>
        <v/>
      </c>
      <c r="D207" s="30"/>
      <c r="E207" s="30"/>
      <c r="F207" s="30"/>
      <c r="G207" s="31"/>
      <c r="H207" s="31"/>
      <c r="I207" s="199"/>
      <c r="J207" s="39" t="str">
        <f t="shared" si="20"/>
        <v/>
      </c>
      <c r="K207" s="36"/>
      <c r="L207" s="61"/>
      <c r="M207" s="2"/>
      <c r="AZ207" s="2"/>
      <c r="BA207" s="2"/>
      <c r="BB207" s="2"/>
    </row>
    <row r="208" spans="1:54" x14ac:dyDescent="0.25">
      <c r="A208" s="2"/>
      <c r="B208" s="16" t="str">
        <f t="shared" si="19"/>
        <v/>
      </c>
      <c r="C208" s="17" t="str">
        <f t="shared" si="18"/>
        <v/>
      </c>
      <c r="D208" s="30"/>
      <c r="E208" s="30"/>
      <c r="F208" s="30"/>
      <c r="G208" s="31"/>
      <c r="H208" s="31"/>
      <c r="I208" s="199"/>
      <c r="J208" s="39" t="str">
        <f t="shared" si="20"/>
        <v/>
      </c>
      <c r="K208" s="36"/>
      <c r="L208" s="61"/>
      <c r="M208" s="2"/>
      <c r="AZ208" s="2"/>
      <c r="BA208" s="2"/>
      <c r="BB208" s="2"/>
    </row>
    <row r="209" spans="1:54" x14ac:dyDescent="0.25">
      <c r="A209" s="2"/>
      <c r="B209" s="16" t="str">
        <f t="shared" si="19"/>
        <v/>
      </c>
      <c r="C209" s="17" t="str">
        <f t="shared" si="18"/>
        <v/>
      </c>
      <c r="D209" s="30"/>
      <c r="E209" s="30"/>
      <c r="F209" s="30"/>
      <c r="G209" s="31"/>
      <c r="H209" s="31"/>
      <c r="I209" s="199"/>
      <c r="J209" s="39" t="str">
        <f t="shared" si="20"/>
        <v/>
      </c>
      <c r="K209" s="36"/>
      <c r="L209" s="61"/>
      <c r="M209" s="2"/>
      <c r="AZ209" s="2"/>
      <c r="BA209" s="2"/>
      <c r="BB209" s="2"/>
    </row>
    <row r="210" spans="1:54" x14ac:dyDescent="0.25">
      <c r="A210" s="2"/>
      <c r="B210" s="16" t="str">
        <f t="shared" si="19"/>
        <v/>
      </c>
      <c r="C210" s="17" t="str">
        <f t="shared" si="18"/>
        <v/>
      </c>
      <c r="D210" s="30"/>
      <c r="E210" s="30"/>
      <c r="F210" s="30"/>
      <c r="G210" s="31"/>
      <c r="H210" s="31"/>
      <c r="I210" s="199"/>
      <c r="J210" s="39" t="str">
        <f t="shared" si="20"/>
        <v/>
      </c>
      <c r="K210" s="36"/>
      <c r="L210" s="61"/>
      <c r="M210" s="2"/>
      <c r="AZ210" s="2"/>
      <c r="BA210" s="2"/>
      <c r="BB210" s="2"/>
    </row>
    <row r="211" spans="1:54" x14ac:dyDescent="0.25">
      <c r="A211" s="2"/>
      <c r="B211" s="16" t="str">
        <f t="shared" si="19"/>
        <v/>
      </c>
      <c r="C211" s="17" t="str">
        <f t="shared" si="18"/>
        <v/>
      </c>
      <c r="D211" s="30"/>
      <c r="E211" s="30"/>
      <c r="F211" s="30"/>
      <c r="G211" s="31"/>
      <c r="H211" s="31"/>
      <c r="I211" s="199"/>
      <c r="J211" s="39" t="str">
        <f t="shared" si="20"/>
        <v/>
      </c>
      <c r="K211" s="36"/>
      <c r="L211" s="61"/>
      <c r="M211" s="2"/>
      <c r="AZ211" s="2"/>
      <c r="BA211" s="2"/>
      <c r="BB211" s="2"/>
    </row>
    <row r="212" spans="1:54" x14ac:dyDescent="0.25">
      <c r="A212" s="2"/>
      <c r="B212" s="16" t="str">
        <f t="shared" si="19"/>
        <v/>
      </c>
      <c r="C212" s="17" t="str">
        <f t="shared" si="18"/>
        <v/>
      </c>
      <c r="D212" s="30"/>
      <c r="E212" s="30"/>
      <c r="F212" s="30"/>
      <c r="G212" s="31"/>
      <c r="H212" s="31"/>
      <c r="I212" s="199"/>
      <c r="J212" s="39" t="str">
        <f t="shared" si="20"/>
        <v/>
      </c>
      <c r="K212" s="36"/>
      <c r="L212" s="61"/>
      <c r="M212" s="2"/>
      <c r="AZ212" s="2"/>
      <c r="BA212" s="2"/>
      <c r="BB212" s="2"/>
    </row>
    <row r="213" spans="1:54" x14ac:dyDescent="0.25">
      <c r="A213" s="2"/>
      <c r="B213" s="16" t="str">
        <f t="shared" si="19"/>
        <v/>
      </c>
      <c r="C213" s="17" t="str">
        <f t="shared" ref="C213:C276" si="21">IF(B213&lt;&gt;"",C212+1,"")</f>
        <v/>
      </c>
      <c r="D213" s="30"/>
      <c r="E213" s="30"/>
      <c r="F213" s="30"/>
      <c r="G213" s="31"/>
      <c r="H213" s="31"/>
      <c r="I213" s="199"/>
      <c r="J213" s="39" t="str">
        <f t="shared" si="20"/>
        <v/>
      </c>
      <c r="K213" s="36"/>
      <c r="L213" s="61"/>
      <c r="M213" s="2"/>
      <c r="AZ213" s="2"/>
      <c r="BA213" s="2"/>
      <c r="BB213" s="2"/>
    </row>
    <row r="214" spans="1:54" x14ac:dyDescent="0.25">
      <c r="A214" s="2"/>
      <c r="B214" s="16" t="str">
        <f t="shared" si="19"/>
        <v/>
      </c>
      <c r="C214" s="17" t="str">
        <f t="shared" si="21"/>
        <v/>
      </c>
      <c r="D214" s="30"/>
      <c r="E214" s="30"/>
      <c r="F214" s="30"/>
      <c r="G214" s="31"/>
      <c r="H214" s="31"/>
      <c r="I214" s="199"/>
      <c r="J214" s="39" t="str">
        <f t="shared" si="20"/>
        <v/>
      </c>
      <c r="K214" s="36"/>
      <c r="L214" s="61"/>
      <c r="M214" s="2"/>
      <c r="AZ214" s="2"/>
      <c r="BA214" s="2"/>
      <c r="BB214" s="2"/>
    </row>
    <row r="215" spans="1:54" x14ac:dyDescent="0.25">
      <c r="A215" s="2"/>
      <c r="B215" s="16" t="str">
        <f t="shared" si="19"/>
        <v/>
      </c>
      <c r="C215" s="17" t="str">
        <f t="shared" si="21"/>
        <v/>
      </c>
      <c r="D215" s="30"/>
      <c r="E215" s="30"/>
      <c r="F215" s="30"/>
      <c r="G215" s="31"/>
      <c r="H215" s="31"/>
      <c r="I215" s="199"/>
      <c r="J215" s="39" t="str">
        <f t="shared" si="20"/>
        <v/>
      </c>
      <c r="K215" s="36"/>
      <c r="L215" s="61"/>
      <c r="M215" s="2"/>
      <c r="AZ215" s="2"/>
      <c r="BA215" s="2"/>
      <c r="BB215" s="2"/>
    </row>
    <row r="216" spans="1:54" x14ac:dyDescent="0.25">
      <c r="A216" s="2"/>
      <c r="B216" s="16" t="str">
        <f t="shared" si="19"/>
        <v/>
      </c>
      <c r="C216" s="17" t="str">
        <f t="shared" si="21"/>
        <v/>
      </c>
      <c r="D216" s="30"/>
      <c r="E216" s="30"/>
      <c r="F216" s="30"/>
      <c r="G216" s="31"/>
      <c r="H216" s="31"/>
      <c r="I216" s="199"/>
      <c r="J216" s="39" t="str">
        <f t="shared" si="20"/>
        <v/>
      </c>
      <c r="K216" s="36"/>
      <c r="L216" s="61"/>
      <c r="M216" s="2"/>
      <c r="AZ216" s="2"/>
      <c r="BA216" s="2"/>
      <c r="BB216" s="2"/>
    </row>
    <row r="217" spans="1:54" x14ac:dyDescent="0.25">
      <c r="A217" s="2"/>
      <c r="B217" s="16" t="str">
        <f t="shared" si="19"/>
        <v/>
      </c>
      <c r="C217" s="17" t="str">
        <f t="shared" si="21"/>
        <v/>
      </c>
      <c r="D217" s="30"/>
      <c r="E217" s="30"/>
      <c r="F217" s="30"/>
      <c r="G217" s="31"/>
      <c r="H217" s="31"/>
      <c r="I217" s="199"/>
      <c r="J217" s="39" t="str">
        <f t="shared" si="20"/>
        <v/>
      </c>
      <c r="K217" s="36"/>
      <c r="L217" s="61"/>
      <c r="M217" s="2"/>
      <c r="AZ217" s="2"/>
      <c r="BA217" s="2"/>
      <c r="BB217" s="2"/>
    </row>
    <row r="218" spans="1:54" x14ac:dyDescent="0.25">
      <c r="A218" s="2"/>
      <c r="B218" s="16" t="str">
        <f t="shared" si="19"/>
        <v/>
      </c>
      <c r="C218" s="17" t="str">
        <f t="shared" si="21"/>
        <v/>
      </c>
      <c r="D218" s="30"/>
      <c r="E218" s="30"/>
      <c r="F218" s="30"/>
      <c r="G218" s="31"/>
      <c r="H218" s="31"/>
      <c r="I218" s="199"/>
      <c r="J218" s="39" t="str">
        <f t="shared" si="20"/>
        <v/>
      </c>
      <c r="K218" s="36"/>
      <c r="L218" s="61"/>
      <c r="M218" s="2"/>
      <c r="AZ218" s="2"/>
      <c r="BA218" s="2"/>
      <c r="BB218" s="2"/>
    </row>
    <row r="219" spans="1:54" x14ac:dyDescent="0.25">
      <c r="A219" s="2"/>
      <c r="B219" s="16" t="str">
        <f t="shared" si="19"/>
        <v/>
      </c>
      <c r="C219" s="17" t="str">
        <f t="shared" si="21"/>
        <v/>
      </c>
      <c r="D219" s="30"/>
      <c r="E219" s="30"/>
      <c r="F219" s="30"/>
      <c r="G219" s="31"/>
      <c r="H219" s="31"/>
      <c r="I219" s="199"/>
      <c r="J219" s="39" t="str">
        <f t="shared" si="20"/>
        <v/>
      </c>
      <c r="K219" s="36"/>
      <c r="L219" s="61"/>
      <c r="M219" s="2"/>
      <c r="AZ219" s="2"/>
      <c r="BA219" s="2"/>
      <c r="BB219" s="2"/>
    </row>
    <row r="220" spans="1:54" x14ac:dyDescent="0.25">
      <c r="A220" s="2"/>
      <c r="B220" s="16" t="str">
        <f t="shared" si="19"/>
        <v/>
      </c>
      <c r="C220" s="17" t="str">
        <f t="shared" si="21"/>
        <v/>
      </c>
      <c r="D220" s="30"/>
      <c r="E220" s="30"/>
      <c r="F220" s="30"/>
      <c r="G220" s="31"/>
      <c r="H220" s="31"/>
      <c r="I220" s="199"/>
      <c r="J220" s="39" t="str">
        <f t="shared" si="20"/>
        <v/>
      </c>
      <c r="K220" s="36"/>
      <c r="L220" s="61"/>
      <c r="M220" s="2"/>
      <c r="AZ220" s="2"/>
      <c r="BA220" s="2"/>
      <c r="BB220" s="2"/>
    </row>
    <row r="221" spans="1:54" x14ac:dyDescent="0.25">
      <c r="A221" s="2"/>
      <c r="B221" s="16" t="str">
        <f t="shared" si="19"/>
        <v/>
      </c>
      <c r="C221" s="17" t="str">
        <f t="shared" si="21"/>
        <v/>
      </c>
      <c r="D221" s="30"/>
      <c r="E221" s="30"/>
      <c r="F221" s="30"/>
      <c r="G221" s="31"/>
      <c r="H221" s="31"/>
      <c r="I221" s="199"/>
      <c r="J221" s="39" t="str">
        <f t="shared" si="20"/>
        <v/>
      </c>
      <c r="K221" s="36"/>
      <c r="L221" s="61"/>
      <c r="M221" s="2"/>
      <c r="AZ221" s="2"/>
      <c r="BA221" s="2"/>
      <c r="BB221" s="2"/>
    </row>
    <row r="222" spans="1:54" x14ac:dyDescent="0.25">
      <c r="A222" s="2"/>
      <c r="B222" s="16" t="str">
        <f t="shared" si="19"/>
        <v/>
      </c>
      <c r="C222" s="17" t="str">
        <f t="shared" si="21"/>
        <v/>
      </c>
      <c r="D222" s="30"/>
      <c r="E222" s="30"/>
      <c r="F222" s="30"/>
      <c r="G222" s="31"/>
      <c r="H222" s="31"/>
      <c r="I222" s="199"/>
      <c r="J222" s="39" t="str">
        <f t="shared" si="20"/>
        <v/>
      </c>
      <c r="K222" s="36"/>
      <c r="L222" s="61"/>
      <c r="M222" s="2"/>
      <c r="AZ222" s="2"/>
      <c r="BA222" s="2"/>
      <c r="BB222" s="2"/>
    </row>
    <row r="223" spans="1:54" x14ac:dyDescent="0.25">
      <c r="A223" s="2"/>
      <c r="B223" s="16" t="str">
        <f t="shared" si="19"/>
        <v/>
      </c>
      <c r="C223" s="17" t="str">
        <f t="shared" si="21"/>
        <v/>
      </c>
      <c r="D223" s="30"/>
      <c r="E223" s="30"/>
      <c r="F223" s="30"/>
      <c r="G223" s="31"/>
      <c r="H223" s="31"/>
      <c r="I223" s="199"/>
      <c r="J223" s="39" t="str">
        <f t="shared" si="20"/>
        <v/>
      </c>
      <c r="K223" s="36"/>
      <c r="L223" s="61"/>
      <c r="M223" s="2"/>
      <c r="AZ223" s="2"/>
      <c r="BA223" s="2"/>
      <c r="BB223" s="2"/>
    </row>
    <row r="224" spans="1:54" x14ac:dyDescent="0.25">
      <c r="A224" s="2"/>
      <c r="B224" s="16" t="str">
        <f t="shared" si="19"/>
        <v/>
      </c>
      <c r="C224" s="17" t="str">
        <f t="shared" si="21"/>
        <v/>
      </c>
      <c r="D224" s="30"/>
      <c r="E224" s="30"/>
      <c r="F224" s="30"/>
      <c r="G224" s="31"/>
      <c r="H224" s="31"/>
      <c r="I224" s="199"/>
      <c r="J224" s="39" t="str">
        <f t="shared" si="20"/>
        <v/>
      </c>
      <c r="K224" s="36"/>
      <c r="L224" s="61"/>
      <c r="M224" s="2"/>
      <c r="AZ224" s="2"/>
      <c r="BA224" s="2"/>
      <c r="BB224" s="2"/>
    </row>
    <row r="225" spans="1:54" x14ac:dyDescent="0.25">
      <c r="A225" s="2"/>
      <c r="B225" s="16" t="str">
        <f t="shared" si="19"/>
        <v/>
      </c>
      <c r="C225" s="17" t="str">
        <f t="shared" si="21"/>
        <v/>
      </c>
      <c r="D225" s="30"/>
      <c r="E225" s="30"/>
      <c r="F225" s="30"/>
      <c r="G225" s="31"/>
      <c r="H225" s="31"/>
      <c r="I225" s="199"/>
      <c r="J225" s="39" t="str">
        <f t="shared" si="20"/>
        <v/>
      </c>
      <c r="K225" s="36"/>
      <c r="L225" s="61"/>
      <c r="M225" s="2"/>
      <c r="AZ225" s="2"/>
      <c r="BA225" s="2"/>
      <c r="BB225" s="2"/>
    </row>
    <row r="226" spans="1:54" x14ac:dyDescent="0.25">
      <c r="A226" s="2"/>
      <c r="B226" s="16" t="str">
        <f t="shared" si="19"/>
        <v/>
      </c>
      <c r="C226" s="17" t="str">
        <f t="shared" si="21"/>
        <v/>
      </c>
      <c r="D226" s="30"/>
      <c r="E226" s="30"/>
      <c r="F226" s="30"/>
      <c r="G226" s="31"/>
      <c r="H226" s="31"/>
      <c r="I226" s="199"/>
      <c r="J226" s="39" t="str">
        <f t="shared" si="20"/>
        <v/>
      </c>
      <c r="K226" s="36"/>
      <c r="L226" s="61"/>
      <c r="M226" s="2"/>
      <c r="AZ226" s="2"/>
      <c r="BA226" s="2"/>
      <c r="BB226" s="2"/>
    </row>
    <row r="227" spans="1:54" x14ac:dyDescent="0.25">
      <c r="A227" s="2"/>
      <c r="B227" s="16" t="str">
        <f t="shared" si="19"/>
        <v/>
      </c>
      <c r="C227" s="17" t="str">
        <f t="shared" si="21"/>
        <v/>
      </c>
      <c r="D227" s="30"/>
      <c r="E227" s="30"/>
      <c r="F227" s="30"/>
      <c r="G227" s="31"/>
      <c r="H227" s="31"/>
      <c r="I227" s="199"/>
      <c r="J227" s="39" t="str">
        <f t="shared" si="20"/>
        <v/>
      </c>
      <c r="K227" s="36"/>
      <c r="L227" s="61"/>
      <c r="M227" s="2"/>
      <c r="AZ227" s="2"/>
      <c r="BA227" s="2"/>
      <c r="BB227" s="2"/>
    </row>
    <row r="228" spans="1:54" x14ac:dyDescent="0.25">
      <c r="A228" s="2"/>
      <c r="B228" s="16" t="str">
        <f t="shared" si="19"/>
        <v/>
      </c>
      <c r="C228" s="17" t="str">
        <f t="shared" si="21"/>
        <v/>
      </c>
      <c r="D228" s="30"/>
      <c r="E228" s="30"/>
      <c r="F228" s="30"/>
      <c r="G228" s="31"/>
      <c r="H228" s="31"/>
      <c r="I228" s="199"/>
      <c r="J228" s="39" t="str">
        <f t="shared" si="20"/>
        <v/>
      </c>
      <c r="K228" s="36"/>
      <c r="L228" s="61"/>
      <c r="M228" s="2"/>
      <c r="AZ228" s="2"/>
      <c r="BA228" s="2"/>
      <c r="BB228" s="2"/>
    </row>
    <row r="229" spans="1:54" x14ac:dyDescent="0.25">
      <c r="A229" s="2"/>
      <c r="B229" s="16" t="str">
        <f t="shared" si="19"/>
        <v/>
      </c>
      <c r="C229" s="17" t="str">
        <f t="shared" si="21"/>
        <v/>
      </c>
      <c r="D229" s="30"/>
      <c r="E229" s="30"/>
      <c r="F229" s="30"/>
      <c r="G229" s="31"/>
      <c r="H229" s="31"/>
      <c r="I229" s="199"/>
      <c r="J229" s="39" t="str">
        <f t="shared" si="20"/>
        <v/>
      </c>
      <c r="K229" s="36"/>
      <c r="L229" s="61"/>
      <c r="M229" s="2"/>
      <c r="AZ229" s="2"/>
      <c r="BA229" s="2"/>
      <c r="BB229" s="2"/>
    </row>
    <row r="230" spans="1:54" x14ac:dyDescent="0.25">
      <c r="A230" s="2"/>
      <c r="B230" s="16" t="str">
        <f t="shared" si="19"/>
        <v/>
      </c>
      <c r="C230" s="17" t="str">
        <f t="shared" si="21"/>
        <v/>
      </c>
      <c r="D230" s="30"/>
      <c r="E230" s="30"/>
      <c r="F230" s="30"/>
      <c r="G230" s="31"/>
      <c r="H230" s="31"/>
      <c r="I230" s="199"/>
      <c r="J230" s="39" t="str">
        <f t="shared" si="20"/>
        <v/>
      </c>
      <c r="K230" s="36"/>
      <c r="L230" s="61"/>
      <c r="M230" s="2"/>
      <c r="AZ230" s="2"/>
      <c r="BA230" s="2"/>
      <c r="BB230" s="2"/>
    </row>
    <row r="231" spans="1:54" x14ac:dyDescent="0.25">
      <c r="A231" s="2"/>
      <c r="B231" s="16" t="str">
        <f t="shared" si="19"/>
        <v/>
      </c>
      <c r="C231" s="17" t="str">
        <f t="shared" si="21"/>
        <v/>
      </c>
      <c r="D231" s="30"/>
      <c r="E231" s="30"/>
      <c r="F231" s="30"/>
      <c r="G231" s="31"/>
      <c r="H231" s="31"/>
      <c r="I231" s="199"/>
      <c r="J231" s="39" t="str">
        <f t="shared" si="20"/>
        <v/>
      </c>
      <c r="K231" s="36"/>
      <c r="L231" s="61"/>
      <c r="M231" s="2"/>
      <c r="AZ231" s="2"/>
      <c r="BA231" s="2"/>
      <c r="BB231" s="2"/>
    </row>
    <row r="232" spans="1:54" x14ac:dyDescent="0.25">
      <c r="A232" s="2"/>
      <c r="B232" s="16" t="str">
        <f t="shared" si="19"/>
        <v/>
      </c>
      <c r="C232" s="17" t="str">
        <f t="shared" si="21"/>
        <v/>
      </c>
      <c r="D232" s="30"/>
      <c r="E232" s="30"/>
      <c r="F232" s="30"/>
      <c r="G232" s="31"/>
      <c r="H232" s="31"/>
      <c r="I232" s="199"/>
      <c r="J232" s="39" t="str">
        <f t="shared" si="20"/>
        <v/>
      </c>
      <c r="K232" s="36"/>
      <c r="L232" s="61"/>
      <c r="M232" s="2"/>
      <c r="AZ232" s="2"/>
      <c r="BA232" s="2"/>
      <c r="BB232" s="2"/>
    </row>
    <row r="233" spans="1:54" x14ac:dyDescent="0.25">
      <c r="A233" s="2"/>
      <c r="B233" s="16" t="str">
        <f t="shared" si="19"/>
        <v/>
      </c>
      <c r="C233" s="17" t="str">
        <f t="shared" si="21"/>
        <v/>
      </c>
      <c r="D233" s="30"/>
      <c r="E233" s="30"/>
      <c r="F233" s="30"/>
      <c r="G233" s="31"/>
      <c r="H233" s="31"/>
      <c r="I233" s="199"/>
      <c r="J233" s="39" t="str">
        <f t="shared" si="20"/>
        <v/>
      </c>
      <c r="K233" s="36"/>
      <c r="L233" s="61"/>
      <c r="M233" s="2"/>
      <c r="AZ233" s="2"/>
      <c r="BA233" s="2"/>
      <c r="BB233" s="2"/>
    </row>
    <row r="234" spans="1:54" x14ac:dyDescent="0.25">
      <c r="A234" s="2"/>
      <c r="B234" s="16" t="str">
        <f t="shared" si="19"/>
        <v/>
      </c>
      <c r="C234" s="17" t="str">
        <f t="shared" si="21"/>
        <v/>
      </c>
      <c r="D234" s="30"/>
      <c r="E234" s="30"/>
      <c r="F234" s="30"/>
      <c r="G234" s="31"/>
      <c r="H234" s="31"/>
      <c r="I234" s="199"/>
      <c r="J234" s="39" t="str">
        <f t="shared" si="20"/>
        <v/>
      </c>
      <c r="K234" s="36"/>
      <c r="L234" s="61"/>
      <c r="M234" s="2"/>
      <c r="AZ234" s="2"/>
      <c r="BA234" s="2"/>
      <c r="BB234" s="2"/>
    </row>
    <row r="235" spans="1:54" x14ac:dyDescent="0.25">
      <c r="A235" s="2"/>
      <c r="B235" s="16" t="str">
        <f t="shared" si="19"/>
        <v/>
      </c>
      <c r="C235" s="17" t="str">
        <f t="shared" si="21"/>
        <v/>
      </c>
      <c r="D235" s="30"/>
      <c r="E235" s="30"/>
      <c r="F235" s="30"/>
      <c r="G235" s="31"/>
      <c r="H235" s="31"/>
      <c r="I235" s="199"/>
      <c r="J235" s="39" t="str">
        <f t="shared" si="20"/>
        <v/>
      </c>
      <c r="K235" s="36"/>
      <c r="L235" s="61"/>
      <c r="M235" s="2"/>
      <c r="AZ235" s="2"/>
      <c r="BA235" s="2"/>
      <c r="BB235" s="2"/>
    </row>
    <row r="236" spans="1:54" x14ac:dyDescent="0.25">
      <c r="A236" s="2"/>
      <c r="B236" s="16" t="str">
        <f t="shared" si="19"/>
        <v/>
      </c>
      <c r="C236" s="17" t="str">
        <f t="shared" si="21"/>
        <v/>
      </c>
      <c r="D236" s="30"/>
      <c r="E236" s="30"/>
      <c r="F236" s="30"/>
      <c r="G236" s="31"/>
      <c r="H236" s="31"/>
      <c r="I236" s="199"/>
      <c r="J236" s="39" t="str">
        <f t="shared" si="20"/>
        <v/>
      </c>
      <c r="K236" s="36"/>
      <c r="L236" s="61"/>
      <c r="M236" s="2"/>
      <c r="AZ236" s="2"/>
      <c r="BA236" s="2"/>
      <c r="BB236" s="2"/>
    </row>
    <row r="237" spans="1:54" x14ac:dyDescent="0.25">
      <c r="A237" s="2"/>
      <c r="B237" s="16" t="str">
        <f t="shared" si="19"/>
        <v/>
      </c>
      <c r="C237" s="17" t="str">
        <f t="shared" si="21"/>
        <v/>
      </c>
      <c r="D237" s="30"/>
      <c r="E237" s="30"/>
      <c r="F237" s="30"/>
      <c r="G237" s="31"/>
      <c r="H237" s="31"/>
      <c r="I237" s="199"/>
      <c r="J237" s="39" t="str">
        <f t="shared" si="20"/>
        <v/>
      </c>
      <c r="K237" s="36"/>
      <c r="L237" s="61"/>
      <c r="M237" s="2"/>
      <c r="AZ237" s="2"/>
      <c r="BA237" s="2"/>
      <c r="BB237" s="2"/>
    </row>
    <row r="238" spans="1:54" x14ac:dyDescent="0.25">
      <c r="A238" s="2"/>
      <c r="B238" s="16" t="str">
        <f t="shared" si="19"/>
        <v/>
      </c>
      <c r="C238" s="17" t="str">
        <f t="shared" si="21"/>
        <v/>
      </c>
      <c r="D238" s="30"/>
      <c r="E238" s="30"/>
      <c r="F238" s="30"/>
      <c r="G238" s="31"/>
      <c r="H238" s="31"/>
      <c r="I238" s="199"/>
      <c r="J238" s="39" t="str">
        <f t="shared" si="20"/>
        <v/>
      </c>
      <c r="K238" s="36"/>
      <c r="L238" s="61"/>
      <c r="M238" s="2"/>
      <c r="AZ238" s="2"/>
      <c r="BA238" s="2"/>
      <c r="BB238" s="2"/>
    </row>
    <row r="239" spans="1:54" x14ac:dyDescent="0.25">
      <c r="A239" s="2"/>
      <c r="B239" s="16" t="str">
        <f t="shared" si="19"/>
        <v/>
      </c>
      <c r="C239" s="17" t="str">
        <f t="shared" si="21"/>
        <v/>
      </c>
      <c r="D239" s="30"/>
      <c r="E239" s="30"/>
      <c r="F239" s="30"/>
      <c r="G239" s="31"/>
      <c r="H239" s="31"/>
      <c r="I239" s="199"/>
      <c r="J239" s="39" t="str">
        <f t="shared" si="20"/>
        <v/>
      </c>
      <c r="K239" s="36"/>
      <c r="L239" s="61"/>
      <c r="M239" s="2"/>
      <c r="AZ239" s="2"/>
      <c r="BA239" s="2"/>
      <c r="BB239" s="2"/>
    </row>
    <row r="240" spans="1:54" x14ac:dyDescent="0.25">
      <c r="A240" s="2"/>
      <c r="B240" s="16" t="str">
        <f t="shared" si="19"/>
        <v/>
      </c>
      <c r="C240" s="17" t="str">
        <f t="shared" si="21"/>
        <v/>
      </c>
      <c r="D240" s="30"/>
      <c r="E240" s="30"/>
      <c r="F240" s="30"/>
      <c r="G240" s="31"/>
      <c r="H240" s="31"/>
      <c r="I240" s="199"/>
      <c r="J240" s="39" t="str">
        <f t="shared" si="20"/>
        <v/>
      </c>
      <c r="K240" s="36"/>
      <c r="L240" s="61"/>
      <c r="M240" s="2"/>
      <c r="AZ240" s="2"/>
      <c r="BA240" s="2"/>
      <c r="BB240" s="2"/>
    </row>
    <row r="241" spans="1:54" x14ac:dyDescent="0.25">
      <c r="A241" s="2"/>
      <c r="B241" s="16" t="str">
        <f t="shared" si="19"/>
        <v/>
      </c>
      <c r="C241" s="17" t="str">
        <f t="shared" si="21"/>
        <v/>
      </c>
      <c r="D241" s="30"/>
      <c r="E241" s="30"/>
      <c r="F241" s="30"/>
      <c r="G241" s="31"/>
      <c r="H241" s="31"/>
      <c r="I241" s="199"/>
      <c r="J241" s="39" t="str">
        <f t="shared" si="20"/>
        <v/>
      </c>
      <c r="K241" s="36"/>
      <c r="L241" s="61"/>
      <c r="M241" s="2"/>
      <c r="AZ241" s="2"/>
      <c r="BA241" s="2"/>
      <c r="BB241" s="2"/>
    </row>
    <row r="242" spans="1:54" x14ac:dyDescent="0.25">
      <c r="A242" s="2"/>
      <c r="B242" s="16" t="str">
        <f t="shared" si="19"/>
        <v/>
      </c>
      <c r="C242" s="17" t="str">
        <f t="shared" si="21"/>
        <v/>
      </c>
      <c r="D242" s="30"/>
      <c r="E242" s="30"/>
      <c r="F242" s="30"/>
      <c r="G242" s="31"/>
      <c r="H242" s="31"/>
      <c r="I242" s="199"/>
      <c r="J242" s="39" t="str">
        <f t="shared" si="20"/>
        <v/>
      </c>
      <c r="K242" s="36"/>
      <c r="L242" s="61"/>
      <c r="M242" s="2"/>
      <c r="AZ242" s="2"/>
      <c r="BA242" s="2"/>
      <c r="BB242" s="2"/>
    </row>
    <row r="243" spans="1:54" x14ac:dyDescent="0.25">
      <c r="A243" s="2"/>
      <c r="B243" s="16" t="str">
        <f t="shared" si="19"/>
        <v/>
      </c>
      <c r="C243" s="17" t="str">
        <f t="shared" si="21"/>
        <v/>
      </c>
      <c r="D243" s="30"/>
      <c r="E243" s="30"/>
      <c r="F243" s="30"/>
      <c r="G243" s="31"/>
      <c r="H243" s="31"/>
      <c r="I243" s="199"/>
      <c r="J243" s="39" t="str">
        <f t="shared" si="20"/>
        <v/>
      </c>
      <c r="K243" s="36"/>
      <c r="L243" s="61"/>
      <c r="M243" s="2"/>
      <c r="AZ243" s="2"/>
      <c r="BA243" s="2"/>
      <c r="BB243" s="2"/>
    </row>
    <row r="244" spans="1:54" x14ac:dyDescent="0.25">
      <c r="A244" s="2"/>
      <c r="B244" s="16" t="str">
        <f t="shared" si="19"/>
        <v/>
      </c>
      <c r="C244" s="17" t="str">
        <f t="shared" si="21"/>
        <v/>
      </c>
      <c r="D244" s="30"/>
      <c r="E244" s="30"/>
      <c r="F244" s="30"/>
      <c r="G244" s="31"/>
      <c r="H244" s="31"/>
      <c r="I244" s="199"/>
      <c r="J244" s="39" t="str">
        <f t="shared" si="20"/>
        <v/>
      </c>
      <c r="K244" s="36"/>
      <c r="L244" s="61"/>
      <c r="M244" s="2"/>
      <c r="AZ244" s="2"/>
      <c r="BA244" s="2"/>
      <c r="BB244" s="2"/>
    </row>
    <row r="245" spans="1:54" x14ac:dyDescent="0.25">
      <c r="A245" s="2"/>
      <c r="B245" s="16" t="str">
        <f t="shared" si="19"/>
        <v/>
      </c>
      <c r="C245" s="17" t="str">
        <f t="shared" si="21"/>
        <v/>
      </c>
      <c r="D245" s="30"/>
      <c r="E245" s="30"/>
      <c r="F245" s="30"/>
      <c r="G245" s="31"/>
      <c r="H245" s="31"/>
      <c r="I245" s="199"/>
      <c r="J245" s="39" t="str">
        <f t="shared" si="20"/>
        <v/>
      </c>
      <c r="K245" s="36"/>
      <c r="L245" s="61"/>
      <c r="M245" s="2"/>
      <c r="AZ245" s="2"/>
      <c r="BA245" s="2"/>
      <c r="BB245" s="2"/>
    </row>
    <row r="246" spans="1:54" x14ac:dyDescent="0.25">
      <c r="A246" s="2"/>
      <c r="B246" s="16" t="str">
        <f t="shared" si="19"/>
        <v/>
      </c>
      <c r="C246" s="17" t="str">
        <f t="shared" si="21"/>
        <v/>
      </c>
      <c r="D246" s="30"/>
      <c r="E246" s="30"/>
      <c r="F246" s="30"/>
      <c r="G246" s="31"/>
      <c r="H246" s="31"/>
      <c r="I246" s="199"/>
      <c r="J246" s="39" t="str">
        <f t="shared" si="20"/>
        <v/>
      </c>
      <c r="K246" s="36"/>
      <c r="L246" s="61"/>
      <c r="M246" s="2"/>
      <c r="AZ246" s="2"/>
      <c r="BA246" s="2"/>
      <c r="BB246" s="2"/>
    </row>
    <row r="247" spans="1:54" x14ac:dyDescent="0.25">
      <c r="A247" s="2"/>
      <c r="B247" s="16" t="str">
        <f t="shared" si="19"/>
        <v/>
      </c>
      <c r="C247" s="17" t="str">
        <f t="shared" si="21"/>
        <v/>
      </c>
      <c r="D247" s="30"/>
      <c r="E247" s="30"/>
      <c r="F247" s="30"/>
      <c r="G247" s="31"/>
      <c r="H247" s="31"/>
      <c r="I247" s="199"/>
      <c r="J247" s="39" t="str">
        <f t="shared" si="20"/>
        <v/>
      </c>
      <c r="K247" s="36"/>
      <c r="L247" s="61"/>
      <c r="M247" s="2"/>
      <c r="AZ247" s="2"/>
      <c r="BA247" s="2"/>
      <c r="BB247" s="2"/>
    </row>
    <row r="248" spans="1:54" x14ac:dyDescent="0.25">
      <c r="A248" s="2"/>
      <c r="B248" s="16" t="str">
        <f t="shared" si="19"/>
        <v/>
      </c>
      <c r="C248" s="17" t="str">
        <f t="shared" si="21"/>
        <v/>
      </c>
      <c r="D248" s="30"/>
      <c r="E248" s="30"/>
      <c r="F248" s="30"/>
      <c r="G248" s="31"/>
      <c r="H248" s="31"/>
      <c r="I248" s="199"/>
      <c r="J248" s="39" t="str">
        <f t="shared" si="20"/>
        <v/>
      </c>
      <c r="K248" s="36"/>
      <c r="L248" s="61"/>
      <c r="M248" s="2"/>
      <c r="AZ248" s="2"/>
      <c r="BA248" s="2"/>
      <c r="BB248" s="2"/>
    </row>
    <row r="249" spans="1:54" x14ac:dyDescent="0.25">
      <c r="A249" s="2"/>
      <c r="B249" s="16" t="str">
        <f t="shared" si="19"/>
        <v/>
      </c>
      <c r="C249" s="17" t="str">
        <f t="shared" si="21"/>
        <v/>
      </c>
      <c r="D249" s="30"/>
      <c r="E249" s="30"/>
      <c r="F249" s="30"/>
      <c r="G249" s="31"/>
      <c r="H249" s="31"/>
      <c r="I249" s="199"/>
      <c r="J249" s="39" t="str">
        <f t="shared" si="20"/>
        <v/>
      </c>
      <c r="K249" s="36"/>
      <c r="L249" s="61"/>
      <c r="M249" s="2"/>
      <c r="AZ249" s="2"/>
      <c r="BA249" s="2"/>
      <c r="BB249" s="2"/>
    </row>
    <row r="250" spans="1:54" x14ac:dyDescent="0.25">
      <c r="A250" s="2"/>
      <c r="B250" s="16" t="str">
        <f t="shared" si="19"/>
        <v/>
      </c>
      <c r="C250" s="17" t="str">
        <f t="shared" si="21"/>
        <v/>
      </c>
      <c r="D250" s="30"/>
      <c r="E250" s="30"/>
      <c r="F250" s="30"/>
      <c r="G250" s="31"/>
      <c r="H250" s="31"/>
      <c r="I250" s="199"/>
      <c r="J250" s="39" t="str">
        <f t="shared" si="20"/>
        <v/>
      </c>
      <c r="K250" s="36"/>
      <c r="L250" s="61"/>
      <c r="M250" s="2"/>
      <c r="AZ250" s="2"/>
      <c r="BA250" s="2"/>
      <c r="BB250" s="2"/>
    </row>
    <row r="251" spans="1:54" x14ac:dyDescent="0.25">
      <c r="A251" s="2"/>
      <c r="B251" s="16" t="str">
        <f t="shared" si="19"/>
        <v/>
      </c>
      <c r="C251" s="17" t="str">
        <f t="shared" si="21"/>
        <v/>
      </c>
      <c r="D251" s="30"/>
      <c r="E251" s="30"/>
      <c r="F251" s="30"/>
      <c r="G251" s="31"/>
      <c r="H251" s="31"/>
      <c r="I251" s="199"/>
      <c r="J251" s="39" t="str">
        <f t="shared" si="20"/>
        <v/>
      </c>
      <c r="K251" s="36"/>
      <c r="L251" s="61"/>
      <c r="M251" s="2"/>
      <c r="AZ251" s="2"/>
      <c r="BA251" s="2"/>
      <c r="BB251" s="2"/>
    </row>
    <row r="252" spans="1:54" x14ac:dyDescent="0.25">
      <c r="A252" s="2"/>
      <c r="B252" s="16" t="str">
        <f t="shared" ref="B252:B315" si="22">IF(AND(G252="",I252="",J252=""),"",$I$3)</f>
        <v/>
      </c>
      <c r="C252" s="17" t="str">
        <f t="shared" si="21"/>
        <v/>
      </c>
      <c r="D252" s="30"/>
      <c r="E252" s="30"/>
      <c r="F252" s="30"/>
      <c r="G252" s="31"/>
      <c r="H252" s="31"/>
      <c r="I252" s="199"/>
      <c r="J252" s="39" t="str">
        <f t="shared" si="20"/>
        <v/>
      </c>
      <c r="K252" s="36"/>
      <c r="L252" s="61"/>
      <c r="M252" s="2"/>
      <c r="AZ252" s="2"/>
      <c r="BA252" s="2"/>
      <c r="BB252" s="2"/>
    </row>
    <row r="253" spans="1:54" x14ac:dyDescent="0.25">
      <c r="A253" s="2"/>
      <c r="B253" s="16" t="str">
        <f t="shared" si="22"/>
        <v/>
      </c>
      <c r="C253" s="17" t="str">
        <f t="shared" si="21"/>
        <v/>
      </c>
      <c r="D253" s="30"/>
      <c r="E253" s="30"/>
      <c r="F253" s="30"/>
      <c r="G253" s="31"/>
      <c r="H253" s="31"/>
      <c r="I253" s="199"/>
      <c r="J253" s="39" t="str">
        <f t="shared" ref="J253:J316" si="23">IF(AND(D253="",E253="",G253="",I253=""),"",IF(OR(D253="",E253="",G253="",I253=""),"Fill in columns D, E, G, I",IF(ISNUMBER(FIND("General comment",+G253)),"",IF(H253="","Column H should be filled in",""))))</f>
        <v/>
      </c>
      <c r="K253" s="36"/>
      <c r="L253" s="61"/>
      <c r="M253" s="2"/>
      <c r="AZ253" s="2"/>
      <c r="BA253" s="2"/>
      <c r="BB253" s="2"/>
    </row>
    <row r="254" spans="1:54" x14ac:dyDescent="0.25">
      <c r="A254" s="2"/>
      <c r="B254" s="16" t="str">
        <f t="shared" si="22"/>
        <v/>
      </c>
      <c r="C254" s="17" t="str">
        <f t="shared" si="21"/>
        <v/>
      </c>
      <c r="D254" s="30"/>
      <c r="E254" s="30"/>
      <c r="F254" s="30"/>
      <c r="G254" s="31"/>
      <c r="H254" s="31"/>
      <c r="I254" s="199"/>
      <c r="J254" s="39" t="str">
        <f t="shared" si="23"/>
        <v/>
      </c>
      <c r="K254" s="36"/>
      <c r="L254" s="61"/>
      <c r="M254" s="2"/>
      <c r="AZ254" s="2"/>
      <c r="BA254" s="2"/>
      <c r="BB254" s="2"/>
    </row>
    <row r="255" spans="1:54" x14ac:dyDescent="0.25">
      <c r="A255" s="2"/>
      <c r="B255" s="16" t="str">
        <f t="shared" si="22"/>
        <v/>
      </c>
      <c r="C255" s="17" t="str">
        <f t="shared" si="21"/>
        <v/>
      </c>
      <c r="D255" s="30"/>
      <c r="E255" s="30"/>
      <c r="F255" s="30"/>
      <c r="G255" s="31"/>
      <c r="H255" s="31"/>
      <c r="I255" s="199"/>
      <c r="J255" s="39" t="str">
        <f t="shared" si="23"/>
        <v/>
      </c>
      <c r="K255" s="36"/>
      <c r="L255" s="61"/>
      <c r="M255" s="2"/>
      <c r="AZ255" s="2"/>
      <c r="BA255" s="2"/>
      <c r="BB255" s="2"/>
    </row>
    <row r="256" spans="1:54" x14ac:dyDescent="0.25">
      <c r="A256" s="2"/>
      <c r="B256" s="16" t="str">
        <f t="shared" si="22"/>
        <v/>
      </c>
      <c r="C256" s="17" t="str">
        <f t="shared" si="21"/>
        <v/>
      </c>
      <c r="D256" s="30"/>
      <c r="E256" s="30"/>
      <c r="F256" s="30"/>
      <c r="G256" s="31"/>
      <c r="H256" s="31"/>
      <c r="I256" s="199"/>
      <c r="J256" s="39" t="str">
        <f t="shared" si="23"/>
        <v/>
      </c>
      <c r="K256" s="36"/>
      <c r="L256" s="61"/>
      <c r="M256" s="2"/>
      <c r="AZ256" s="2"/>
      <c r="BA256" s="2"/>
      <c r="BB256" s="2"/>
    </row>
    <row r="257" spans="1:54" x14ac:dyDescent="0.25">
      <c r="A257" s="2"/>
      <c r="B257" s="16" t="str">
        <f t="shared" si="22"/>
        <v/>
      </c>
      <c r="C257" s="17" t="str">
        <f t="shared" si="21"/>
        <v/>
      </c>
      <c r="D257" s="30"/>
      <c r="E257" s="30"/>
      <c r="F257" s="30"/>
      <c r="G257" s="31"/>
      <c r="H257" s="31"/>
      <c r="I257" s="199"/>
      <c r="J257" s="39" t="str">
        <f t="shared" si="23"/>
        <v/>
      </c>
      <c r="K257" s="36"/>
      <c r="L257" s="61"/>
      <c r="M257" s="2"/>
      <c r="AZ257" s="2"/>
      <c r="BA257" s="2"/>
      <c r="BB257" s="2"/>
    </row>
    <row r="258" spans="1:54" x14ac:dyDescent="0.25">
      <c r="A258" s="2"/>
      <c r="B258" s="16" t="str">
        <f t="shared" si="22"/>
        <v/>
      </c>
      <c r="C258" s="17" t="str">
        <f t="shared" si="21"/>
        <v/>
      </c>
      <c r="D258" s="30"/>
      <c r="E258" s="30"/>
      <c r="F258" s="30"/>
      <c r="G258" s="31"/>
      <c r="H258" s="31"/>
      <c r="I258" s="199"/>
      <c r="J258" s="39" t="str">
        <f t="shared" si="23"/>
        <v/>
      </c>
      <c r="K258" s="36"/>
      <c r="L258" s="61"/>
      <c r="M258" s="2"/>
      <c r="AZ258" s="2"/>
      <c r="BA258" s="2"/>
      <c r="BB258" s="2"/>
    </row>
    <row r="259" spans="1:54" x14ac:dyDescent="0.25">
      <c r="A259" s="2"/>
      <c r="B259" s="16" t="str">
        <f t="shared" si="22"/>
        <v/>
      </c>
      <c r="C259" s="17" t="str">
        <f t="shared" si="21"/>
        <v/>
      </c>
      <c r="D259" s="30"/>
      <c r="E259" s="30"/>
      <c r="F259" s="30"/>
      <c r="G259" s="31"/>
      <c r="H259" s="31"/>
      <c r="I259" s="199"/>
      <c r="J259" s="39" t="str">
        <f t="shared" si="23"/>
        <v/>
      </c>
      <c r="K259" s="36"/>
      <c r="L259" s="61"/>
      <c r="M259" s="2"/>
      <c r="AZ259" s="2"/>
      <c r="BA259" s="2"/>
      <c r="BB259" s="2"/>
    </row>
    <row r="260" spans="1:54" x14ac:dyDescent="0.25">
      <c r="A260" s="2"/>
      <c r="B260" s="16" t="str">
        <f t="shared" si="22"/>
        <v/>
      </c>
      <c r="C260" s="17" t="str">
        <f t="shared" si="21"/>
        <v/>
      </c>
      <c r="D260" s="30"/>
      <c r="E260" s="30"/>
      <c r="F260" s="30"/>
      <c r="G260" s="31"/>
      <c r="H260" s="31"/>
      <c r="I260" s="199"/>
      <c r="J260" s="39" t="str">
        <f t="shared" si="23"/>
        <v/>
      </c>
      <c r="K260" s="36"/>
      <c r="L260" s="61"/>
      <c r="M260" s="2"/>
      <c r="AZ260" s="2"/>
      <c r="BA260" s="2"/>
      <c r="BB260" s="2"/>
    </row>
    <row r="261" spans="1:54" x14ac:dyDescent="0.25">
      <c r="A261" s="2"/>
      <c r="B261" s="16" t="str">
        <f t="shared" si="22"/>
        <v/>
      </c>
      <c r="C261" s="17" t="str">
        <f t="shared" si="21"/>
        <v/>
      </c>
      <c r="D261" s="30"/>
      <c r="E261" s="30"/>
      <c r="F261" s="30"/>
      <c r="G261" s="31"/>
      <c r="H261" s="31"/>
      <c r="I261" s="199"/>
      <c r="J261" s="39" t="str">
        <f t="shared" si="23"/>
        <v/>
      </c>
      <c r="K261" s="36"/>
      <c r="L261" s="61"/>
      <c r="M261" s="2"/>
      <c r="AZ261" s="2"/>
      <c r="BA261" s="2"/>
      <c r="BB261" s="2"/>
    </row>
    <row r="262" spans="1:54" x14ac:dyDescent="0.25">
      <c r="A262" s="2"/>
      <c r="B262" s="16" t="str">
        <f t="shared" si="22"/>
        <v/>
      </c>
      <c r="C262" s="17" t="str">
        <f t="shared" si="21"/>
        <v/>
      </c>
      <c r="D262" s="30"/>
      <c r="E262" s="30"/>
      <c r="F262" s="30"/>
      <c r="G262" s="31"/>
      <c r="H262" s="31"/>
      <c r="I262" s="199"/>
      <c r="J262" s="39" t="str">
        <f t="shared" si="23"/>
        <v/>
      </c>
      <c r="K262" s="36"/>
      <c r="L262" s="61"/>
      <c r="M262" s="2"/>
      <c r="AZ262" s="2"/>
      <c r="BA262" s="2"/>
      <c r="BB262" s="2"/>
    </row>
    <row r="263" spans="1:54" x14ac:dyDescent="0.25">
      <c r="A263" s="2"/>
      <c r="B263" s="16" t="str">
        <f t="shared" si="22"/>
        <v/>
      </c>
      <c r="C263" s="17" t="str">
        <f t="shared" si="21"/>
        <v/>
      </c>
      <c r="D263" s="30"/>
      <c r="E263" s="30"/>
      <c r="F263" s="30"/>
      <c r="G263" s="31"/>
      <c r="H263" s="31"/>
      <c r="I263" s="199"/>
      <c r="J263" s="39" t="str">
        <f t="shared" si="23"/>
        <v/>
      </c>
      <c r="K263" s="36"/>
      <c r="L263" s="61"/>
      <c r="M263" s="2"/>
      <c r="AZ263" s="2"/>
      <c r="BA263" s="2"/>
      <c r="BB263" s="2"/>
    </row>
    <row r="264" spans="1:54" x14ac:dyDescent="0.25">
      <c r="A264" s="2"/>
      <c r="B264" s="16" t="str">
        <f t="shared" si="22"/>
        <v/>
      </c>
      <c r="C264" s="17" t="str">
        <f t="shared" si="21"/>
        <v/>
      </c>
      <c r="D264" s="30"/>
      <c r="E264" s="30"/>
      <c r="F264" s="30"/>
      <c r="G264" s="31"/>
      <c r="H264" s="31"/>
      <c r="I264" s="199"/>
      <c r="J264" s="39" t="str">
        <f t="shared" si="23"/>
        <v/>
      </c>
      <c r="K264" s="36"/>
      <c r="L264" s="61"/>
      <c r="M264" s="2"/>
      <c r="AZ264" s="2"/>
      <c r="BA264" s="2"/>
      <c r="BB264" s="2"/>
    </row>
    <row r="265" spans="1:54" x14ac:dyDescent="0.25">
      <c r="A265" s="2"/>
      <c r="B265" s="16" t="str">
        <f t="shared" si="22"/>
        <v/>
      </c>
      <c r="C265" s="17" t="str">
        <f t="shared" si="21"/>
        <v/>
      </c>
      <c r="D265" s="30"/>
      <c r="E265" s="30"/>
      <c r="F265" s="30"/>
      <c r="G265" s="31"/>
      <c r="H265" s="31"/>
      <c r="I265" s="199"/>
      <c r="J265" s="39" t="str">
        <f t="shared" si="23"/>
        <v/>
      </c>
      <c r="K265" s="36"/>
      <c r="L265" s="61"/>
      <c r="M265" s="2"/>
      <c r="AZ265" s="2"/>
      <c r="BA265" s="2"/>
      <c r="BB265" s="2"/>
    </row>
    <row r="266" spans="1:54" x14ac:dyDescent="0.25">
      <c r="A266" s="2"/>
      <c r="B266" s="16" t="str">
        <f t="shared" si="22"/>
        <v/>
      </c>
      <c r="C266" s="17" t="str">
        <f t="shared" si="21"/>
        <v/>
      </c>
      <c r="D266" s="30"/>
      <c r="E266" s="30"/>
      <c r="F266" s="30"/>
      <c r="G266" s="31"/>
      <c r="H266" s="31"/>
      <c r="I266" s="199"/>
      <c r="J266" s="39" t="str">
        <f t="shared" si="23"/>
        <v/>
      </c>
      <c r="K266" s="36"/>
      <c r="L266" s="61"/>
      <c r="M266" s="2"/>
      <c r="AZ266" s="2"/>
      <c r="BA266" s="2"/>
      <c r="BB266" s="2"/>
    </row>
    <row r="267" spans="1:54" x14ac:dyDescent="0.25">
      <c r="A267" s="2"/>
      <c r="B267" s="16" t="str">
        <f t="shared" si="22"/>
        <v/>
      </c>
      <c r="C267" s="17" t="str">
        <f t="shared" si="21"/>
        <v/>
      </c>
      <c r="D267" s="30"/>
      <c r="E267" s="30"/>
      <c r="F267" s="30"/>
      <c r="G267" s="31"/>
      <c r="H267" s="31"/>
      <c r="I267" s="199"/>
      <c r="J267" s="39" t="str">
        <f t="shared" si="23"/>
        <v/>
      </c>
      <c r="K267" s="36"/>
      <c r="L267" s="61"/>
      <c r="M267" s="2"/>
      <c r="AZ267" s="2"/>
      <c r="BA267" s="2"/>
      <c r="BB267" s="2"/>
    </row>
    <row r="268" spans="1:54" x14ac:dyDescent="0.25">
      <c r="A268" s="2"/>
      <c r="B268" s="16" t="str">
        <f t="shared" si="22"/>
        <v/>
      </c>
      <c r="C268" s="17" t="str">
        <f t="shared" si="21"/>
        <v/>
      </c>
      <c r="D268" s="30"/>
      <c r="E268" s="30"/>
      <c r="F268" s="30"/>
      <c r="G268" s="31"/>
      <c r="H268" s="31"/>
      <c r="I268" s="199"/>
      <c r="J268" s="39" t="str">
        <f t="shared" si="23"/>
        <v/>
      </c>
      <c r="K268" s="36"/>
      <c r="L268" s="61"/>
      <c r="M268" s="2"/>
      <c r="AZ268" s="2"/>
      <c r="BA268" s="2"/>
      <c r="BB268" s="2"/>
    </row>
    <row r="269" spans="1:54" x14ac:dyDescent="0.25">
      <c r="A269" s="2"/>
      <c r="B269" s="16" t="str">
        <f t="shared" si="22"/>
        <v/>
      </c>
      <c r="C269" s="17" t="str">
        <f t="shared" si="21"/>
        <v/>
      </c>
      <c r="D269" s="30"/>
      <c r="E269" s="30"/>
      <c r="F269" s="30"/>
      <c r="G269" s="31"/>
      <c r="H269" s="31"/>
      <c r="I269" s="199"/>
      <c r="J269" s="39" t="str">
        <f t="shared" si="23"/>
        <v/>
      </c>
      <c r="K269" s="36"/>
      <c r="L269" s="61"/>
      <c r="M269" s="2"/>
      <c r="AZ269" s="2"/>
      <c r="BA269" s="2"/>
      <c r="BB269" s="2"/>
    </row>
    <row r="270" spans="1:54" x14ac:dyDescent="0.25">
      <c r="A270" s="2"/>
      <c r="B270" s="16" t="str">
        <f t="shared" si="22"/>
        <v/>
      </c>
      <c r="C270" s="17" t="str">
        <f t="shared" si="21"/>
        <v/>
      </c>
      <c r="D270" s="30"/>
      <c r="E270" s="30"/>
      <c r="F270" s="30"/>
      <c r="G270" s="31"/>
      <c r="H270" s="31"/>
      <c r="I270" s="199"/>
      <c r="J270" s="39" t="str">
        <f t="shared" si="23"/>
        <v/>
      </c>
      <c r="K270" s="36"/>
      <c r="L270" s="61"/>
      <c r="M270" s="2"/>
      <c r="AZ270" s="2"/>
      <c r="BA270" s="2"/>
      <c r="BB270" s="2"/>
    </row>
    <row r="271" spans="1:54" x14ac:dyDescent="0.25">
      <c r="A271" s="2"/>
      <c r="B271" s="16" t="str">
        <f t="shared" si="22"/>
        <v/>
      </c>
      <c r="C271" s="17" t="str">
        <f t="shared" si="21"/>
        <v/>
      </c>
      <c r="D271" s="30"/>
      <c r="E271" s="30"/>
      <c r="F271" s="30"/>
      <c r="G271" s="31"/>
      <c r="H271" s="31"/>
      <c r="I271" s="199"/>
      <c r="J271" s="39" t="str">
        <f t="shared" si="23"/>
        <v/>
      </c>
      <c r="K271" s="36"/>
      <c r="L271" s="61"/>
      <c r="M271" s="2"/>
      <c r="AZ271" s="2"/>
      <c r="BA271" s="2"/>
      <c r="BB271" s="2"/>
    </row>
    <row r="272" spans="1:54" x14ac:dyDescent="0.25">
      <c r="A272" s="2"/>
      <c r="B272" s="16" t="str">
        <f t="shared" si="22"/>
        <v/>
      </c>
      <c r="C272" s="17" t="str">
        <f t="shared" si="21"/>
        <v/>
      </c>
      <c r="D272" s="30"/>
      <c r="E272" s="30"/>
      <c r="F272" s="30"/>
      <c r="G272" s="31"/>
      <c r="H272" s="31"/>
      <c r="I272" s="199"/>
      <c r="J272" s="39" t="str">
        <f t="shared" si="23"/>
        <v/>
      </c>
      <c r="K272" s="36"/>
      <c r="L272" s="61"/>
      <c r="M272" s="2"/>
      <c r="AZ272" s="2"/>
      <c r="BA272" s="2"/>
      <c r="BB272" s="2"/>
    </row>
    <row r="273" spans="1:54" x14ac:dyDescent="0.25">
      <c r="A273" s="2"/>
      <c r="B273" s="16" t="str">
        <f t="shared" si="22"/>
        <v/>
      </c>
      <c r="C273" s="17" t="str">
        <f t="shared" si="21"/>
        <v/>
      </c>
      <c r="D273" s="30"/>
      <c r="E273" s="30"/>
      <c r="F273" s="30"/>
      <c r="G273" s="31"/>
      <c r="H273" s="31"/>
      <c r="I273" s="199"/>
      <c r="J273" s="39" t="str">
        <f t="shared" si="23"/>
        <v/>
      </c>
      <c r="K273" s="36"/>
      <c r="L273" s="61"/>
      <c r="M273" s="2"/>
      <c r="AZ273" s="2"/>
      <c r="BA273" s="2"/>
      <c r="BB273" s="2"/>
    </row>
    <row r="274" spans="1:54" x14ac:dyDescent="0.25">
      <c r="A274" s="2"/>
      <c r="B274" s="16" t="str">
        <f t="shared" si="22"/>
        <v/>
      </c>
      <c r="C274" s="17" t="str">
        <f t="shared" si="21"/>
        <v/>
      </c>
      <c r="D274" s="30"/>
      <c r="E274" s="30"/>
      <c r="F274" s="30"/>
      <c r="G274" s="31"/>
      <c r="H274" s="31"/>
      <c r="I274" s="199"/>
      <c r="J274" s="39" t="str">
        <f t="shared" si="23"/>
        <v/>
      </c>
      <c r="K274" s="36"/>
      <c r="L274" s="61"/>
      <c r="M274" s="2"/>
      <c r="AZ274" s="2"/>
      <c r="BA274" s="2"/>
      <c r="BB274" s="2"/>
    </row>
    <row r="275" spans="1:54" x14ac:dyDescent="0.25">
      <c r="A275" s="2"/>
      <c r="B275" s="16" t="str">
        <f t="shared" si="22"/>
        <v/>
      </c>
      <c r="C275" s="17" t="str">
        <f t="shared" si="21"/>
        <v/>
      </c>
      <c r="D275" s="30"/>
      <c r="E275" s="30"/>
      <c r="F275" s="30"/>
      <c r="G275" s="31"/>
      <c r="H275" s="31"/>
      <c r="I275" s="199"/>
      <c r="J275" s="39" t="str">
        <f t="shared" si="23"/>
        <v/>
      </c>
      <c r="K275" s="36"/>
      <c r="L275" s="61"/>
      <c r="M275" s="2"/>
      <c r="AZ275" s="2"/>
      <c r="BA275" s="2"/>
      <c r="BB275" s="2"/>
    </row>
    <row r="276" spans="1:54" x14ac:dyDescent="0.25">
      <c r="A276" s="2"/>
      <c r="B276" s="16" t="str">
        <f t="shared" si="22"/>
        <v/>
      </c>
      <c r="C276" s="17" t="str">
        <f t="shared" si="21"/>
        <v/>
      </c>
      <c r="D276" s="30"/>
      <c r="E276" s="30"/>
      <c r="F276" s="30"/>
      <c r="G276" s="31"/>
      <c r="H276" s="31"/>
      <c r="I276" s="199"/>
      <c r="J276" s="39" t="str">
        <f t="shared" si="23"/>
        <v/>
      </c>
      <c r="K276" s="36"/>
      <c r="L276" s="61"/>
      <c r="M276" s="2"/>
      <c r="AZ276" s="2"/>
      <c r="BA276" s="2"/>
      <c r="BB276" s="2"/>
    </row>
    <row r="277" spans="1:54" x14ac:dyDescent="0.25">
      <c r="A277" s="2"/>
      <c r="B277" s="16" t="str">
        <f t="shared" si="22"/>
        <v/>
      </c>
      <c r="C277" s="17" t="str">
        <f t="shared" ref="C277:C340" si="24">IF(B277&lt;&gt;"",C276+1,"")</f>
        <v/>
      </c>
      <c r="D277" s="30"/>
      <c r="E277" s="30"/>
      <c r="F277" s="30"/>
      <c r="G277" s="31"/>
      <c r="H277" s="31"/>
      <c r="I277" s="199"/>
      <c r="J277" s="39" t="str">
        <f t="shared" si="23"/>
        <v/>
      </c>
      <c r="K277" s="36"/>
      <c r="L277" s="61"/>
      <c r="M277" s="2"/>
      <c r="AZ277" s="2"/>
      <c r="BA277" s="2"/>
      <c r="BB277" s="2"/>
    </row>
    <row r="278" spans="1:54" x14ac:dyDescent="0.25">
      <c r="A278" s="2"/>
      <c r="B278" s="16" t="str">
        <f t="shared" si="22"/>
        <v/>
      </c>
      <c r="C278" s="17" t="str">
        <f t="shared" si="24"/>
        <v/>
      </c>
      <c r="D278" s="30"/>
      <c r="E278" s="30"/>
      <c r="F278" s="30"/>
      <c r="G278" s="31"/>
      <c r="H278" s="31"/>
      <c r="I278" s="199"/>
      <c r="J278" s="39" t="str">
        <f t="shared" si="23"/>
        <v/>
      </c>
      <c r="K278" s="36"/>
      <c r="L278" s="61"/>
      <c r="M278" s="2"/>
      <c r="AZ278" s="2"/>
      <c r="BA278" s="2"/>
      <c r="BB278" s="2"/>
    </row>
    <row r="279" spans="1:54" x14ac:dyDescent="0.25">
      <c r="A279" s="2"/>
      <c r="B279" s="16" t="str">
        <f t="shared" si="22"/>
        <v/>
      </c>
      <c r="C279" s="17" t="str">
        <f t="shared" si="24"/>
        <v/>
      </c>
      <c r="D279" s="30"/>
      <c r="E279" s="30"/>
      <c r="F279" s="30"/>
      <c r="G279" s="31"/>
      <c r="H279" s="31"/>
      <c r="I279" s="199"/>
      <c r="J279" s="39" t="str">
        <f t="shared" si="23"/>
        <v/>
      </c>
      <c r="K279" s="36"/>
      <c r="L279" s="61"/>
      <c r="M279" s="2"/>
      <c r="AZ279" s="2"/>
      <c r="BA279" s="2"/>
      <c r="BB279" s="2"/>
    </row>
    <row r="280" spans="1:54" x14ac:dyDescent="0.25">
      <c r="A280" s="2"/>
      <c r="B280" s="16" t="str">
        <f t="shared" si="22"/>
        <v/>
      </c>
      <c r="C280" s="17" t="str">
        <f t="shared" si="24"/>
        <v/>
      </c>
      <c r="D280" s="30"/>
      <c r="E280" s="30"/>
      <c r="F280" s="30"/>
      <c r="G280" s="31"/>
      <c r="H280" s="31"/>
      <c r="I280" s="199"/>
      <c r="J280" s="39" t="str">
        <f t="shared" si="23"/>
        <v/>
      </c>
      <c r="K280" s="36"/>
      <c r="L280" s="61"/>
      <c r="M280" s="2"/>
      <c r="AZ280" s="2"/>
      <c r="BA280" s="2"/>
      <c r="BB280" s="2"/>
    </row>
    <row r="281" spans="1:54" x14ac:dyDescent="0.25">
      <c r="A281" s="2"/>
      <c r="B281" s="16" t="str">
        <f t="shared" si="22"/>
        <v/>
      </c>
      <c r="C281" s="17" t="str">
        <f t="shared" si="24"/>
        <v/>
      </c>
      <c r="D281" s="30"/>
      <c r="E281" s="30"/>
      <c r="F281" s="30"/>
      <c r="G281" s="31"/>
      <c r="H281" s="31"/>
      <c r="I281" s="199"/>
      <c r="J281" s="39" t="str">
        <f t="shared" si="23"/>
        <v/>
      </c>
      <c r="K281" s="36"/>
      <c r="L281" s="61"/>
      <c r="M281" s="2"/>
      <c r="AZ281" s="2"/>
      <c r="BA281" s="2"/>
      <c r="BB281" s="2"/>
    </row>
    <row r="282" spans="1:54" x14ac:dyDescent="0.25">
      <c r="A282" s="2"/>
      <c r="B282" s="16" t="str">
        <f t="shared" si="22"/>
        <v/>
      </c>
      <c r="C282" s="17" t="str">
        <f t="shared" si="24"/>
        <v/>
      </c>
      <c r="D282" s="30"/>
      <c r="E282" s="30"/>
      <c r="F282" s="30"/>
      <c r="G282" s="31"/>
      <c r="H282" s="31"/>
      <c r="I282" s="199"/>
      <c r="J282" s="39" t="str">
        <f t="shared" si="23"/>
        <v/>
      </c>
      <c r="K282" s="36"/>
      <c r="L282" s="61"/>
      <c r="M282" s="2"/>
      <c r="AZ282" s="2"/>
      <c r="BA282" s="2"/>
      <c r="BB282" s="2"/>
    </row>
    <row r="283" spans="1:54" x14ac:dyDescent="0.25">
      <c r="A283" s="2"/>
      <c r="B283" s="16" t="str">
        <f t="shared" si="22"/>
        <v/>
      </c>
      <c r="C283" s="17" t="str">
        <f t="shared" si="24"/>
        <v/>
      </c>
      <c r="D283" s="30"/>
      <c r="E283" s="30"/>
      <c r="F283" s="30"/>
      <c r="G283" s="31"/>
      <c r="H283" s="31"/>
      <c r="I283" s="199"/>
      <c r="J283" s="39" t="str">
        <f t="shared" si="23"/>
        <v/>
      </c>
      <c r="K283" s="36"/>
      <c r="L283" s="61"/>
      <c r="M283" s="2"/>
      <c r="AZ283" s="2"/>
      <c r="BA283" s="2"/>
      <c r="BB283" s="2"/>
    </row>
    <row r="284" spans="1:54" x14ac:dyDescent="0.25">
      <c r="A284" s="2"/>
      <c r="B284" s="16" t="str">
        <f t="shared" si="22"/>
        <v/>
      </c>
      <c r="C284" s="17" t="str">
        <f t="shared" si="24"/>
        <v/>
      </c>
      <c r="D284" s="30"/>
      <c r="E284" s="30"/>
      <c r="F284" s="30"/>
      <c r="G284" s="31"/>
      <c r="H284" s="31"/>
      <c r="I284" s="199"/>
      <c r="J284" s="39" t="str">
        <f t="shared" si="23"/>
        <v/>
      </c>
      <c r="K284" s="36"/>
      <c r="L284" s="61"/>
      <c r="M284" s="2"/>
      <c r="AZ284" s="2"/>
      <c r="BA284" s="2"/>
      <c r="BB284" s="2"/>
    </row>
    <row r="285" spans="1:54" x14ac:dyDescent="0.25">
      <c r="A285" s="2"/>
      <c r="B285" s="16" t="str">
        <f t="shared" si="22"/>
        <v/>
      </c>
      <c r="C285" s="17" t="str">
        <f t="shared" si="24"/>
        <v/>
      </c>
      <c r="D285" s="30"/>
      <c r="E285" s="30"/>
      <c r="F285" s="30"/>
      <c r="G285" s="31"/>
      <c r="H285" s="31"/>
      <c r="I285" s="199"/>
      <c r="J285" s="39" t="str">
        <f t="shared" si="23"/>
        <v/>
      </c>
      <c r="K285" s="36"/>
      <c r="L285" s="61"/>
      <c r="M285" s="2"/>
      <c r="AZ285" s="2"/>
      <c r="BA285" s="2"/>
      <c r="BB285" s="2"/>
    </row>
    <row r="286" spans="1:54" x14ac:dyDescent="0.25">
      <c r="A286" s="2"/>
      <c r="B286" s="16" t="str">
        <f t="shared" si="22"/>
        <v/>
      </c>
      <c r="C286" s="17" t="str">
        <f t="shared" si="24"/>
        <v/>
      </c>
      <c r="D286" s="30"/>
      <c r="E286" s="30"/>
      <c r="F286" s="30"/>
      <c r="G286" s="31"/>
      <c r="H286" s="31"/>
      <c r="I286" s="199"/>
      <c r="J286" s="39" t="str">
        <f t="shared" si="23"/>
        <v/>
      </c>
      <c r="K286" s="36"/>
      <c r="L286" s="61"/>
      <c r="M286" s="2"/>
      <c r="AZ286" s="2"/>
      <c r="BA286" s="2"/>
      <c r="BB286" s="2"/>
    </row>
    <row r="287" spans="1:54" x14ac:dyDescent="0.25">
      <c r="A287" s="2"/>
      <c r="B287" s="16" t="str">
        <f t="shared" si="22"/>
        <v/>
      </c>
      <c r="C287" s="17" t="str">
        <f t="shared" si="24"/>
        <v/>
      </c>
      <c r="D287" s="30"/>
      <c r="E287" s="30"/>
      <c r="F287" s="30"/>
      <c r="G287" s="31"/>
      <c r="H287" s="31"/>
      <c r="I287" s="199"/>
      <c r="J287" s="39" t="str">
        <f t="shared" si="23"/>
        <v/>
      </c>
      <c r="K287" s="36"/>
      <c r="L287" s="61"/>
      <c r="M287" s="2"/>
      <c r="AZ287" s="2"/>
      <c r="BA287" s="2"/>
      <c r="BB287" s="2"/>
    </row>
    <row r="288" spans="1:54" x14ac:dyDescent="0.25">
      <c r="A288" s="2"/>
      <c r="B288" s="16" t="str">
        <f t="shared" si="22"/>
        <v/>
      </c>
      <c r="C288" s="17" t="str">
        <f t="shared" si="24"/>
        <v/>
      </c>
      <c r="D288" s="30"/>
      <c r="E288" s="30"/>
      <c r="F288" s="30"/>
      <c r="G288" s="31"/>
      <c r="H288" s="31"/>
      <c r="I288" s="199"/>
      <c r="J288" s="39" t="str">
        <f t="shared" si="23"/>
        <v/>
      </c>
      <c r="K288" s="36"/>
      <c r="L288" s="61"/>
      <c r="M288" s="2"/>
      <c r="AZ288" s="2"/>
      <c r="BA288" s="2"/>
      <c r="BB288" s="2"/>
    </row>
    <row r="289" spans="1:54" x14ac:dyDescent="0.25">
      <c r="A289" s="2"/>
      <c r="B289" s="16" t="str">
        <f t="shared" si="22"/>
        <v/>
      </c>
      <c r="C289" s="17" t="str">
        <f t="shared" si="24"/>
        <v/>
      </c>
      <c r="D289" s="30"/>
      <c r="E289" s="30"/>
      <c r="F289" s="30"/>
      <c r="G289" s="31"/>
      <c r="H289" s="31"/>
      <c r="I289" s="199"/>
      <c r="J289" s="39" t="str">
        <f t="shared" si="23"/>
        <v/>
      </c>
      <c r="K289" s="36"/>
      <c r="L289" s="61"/>
      <c r="M289" s="2"/>
      <c r="AZ289" s="2"/>
      <c r="BA289" s="2"/>
      <c r="BB289" s="2"/>
    </row>
    <row r="290" spans="1:54" x14ac:dyDescent="0.25">
      <c r="A290" s="2"/>
      <c r="B290" s="16" t="str">
        <f t="shared" si="22"/>
        <v/>
      </c>
      <c r="C290" s="17" t="str">
        <f t="shared" si="24"/>
        <v/>
      </c>
      <c r="D290" s="30"/>
      <c r="E290" s="30"/>
      <c r="F290" s="30"/>
      <c r="G290" s="31"/>
      <c r="H290" s="31"/>
      <c r="I290" s="199"/>
      <c r="J290" s="39" t="str">
        <f t="shared" si="23"/>
        <v/>
      </c>
      <c r="K290" s="36"/>
      <c r="L290" s="61"/>
      <c r="M290" s="2"/>
      <c r="AZ290" s="2"/>
      <c r="BA290" s="2"/>
      <c r="BB290" s="2"/>
    </row>
    <row r="291" spans="1:54" x14ac:dyDescent="0.25">
      <c r="A291" s="2"/>
      <c r="B291" s="16" t="str">
        <f t="shared" si="22"/>
        <v/>
      </c>
      <c r="C291" s="17" t="str">
        <f t="shared" si="24"/>
        <v/>
      </c>
      <c r="D291" s="30"/>
      <c r="E291" s="30"/>
      <c r="F291" s="30"/>
      <c r="G291" s="31"/>
      <c r="H291" s="31"/>
      <c r="I291" s="199"/>
      <c r="J291" s="39" t="str">
        <f t="shared" si="23"/>
        <v/>
      </c>
      <c r="K291" s="36"/>
      <c r="L291" s="61"/>
      <c r="M291" s="2"/>
      <c r="AZ291" s="2"/>
      <c r="BA291" s="2"/>
      <c r="BB291" s="2"/>
    </row>
    <row r="292" spans="1:54" x14ac:dyDescent="0.25">
      <c r="A292" s="2"/>
      <c r="B292" s="16" t="str">
        <f t="shared" si="22"/>
        <v/>
      </c>
      <c r="C292" s="17" t="str">
        <f t="shared" si="24"/>
        <v/>
      </c>
      <c r="D292" s="30"/>
      <c r="E292" s="30"/>
      <c r="F292" s="30"/>
      <c r="G292" s="31"/>
      <c r="H292" s="31"/>
      <c r="I292" s="199"/>
      <c r="J292" s="39" t="str">
        <f t="shared" si="23"/>
        <v/>
      </c>
      <c r="K292" s="36"/>
      <c r="L292" s="61"/>
      <c r="M292" s="2"/>
      <c r="AZ292" s="2"/>
      <c r="BA292" s="2"/>
      <c r="BB292" s="2"/>
    </row>
    <row r="293" spans="1:54" x14ac:dyDescent="0.25">
      <c r="A293" s="2"/>
      <c r="B293" s="16" t="str">
        <f t="shared" si="22"/>
        <v/>
      </c>
      <c r="C293" s="17" t="str">
        <f t="shared" si="24"/>
        <v/>
      </c>
      <c r="D293" s="30"/>
      <c r="E293" s="30"/>
      <c r="F293" s="30"/>
      <c r="G293" s="31"/>
      <c r="H293" s="31"/>
      <c r="I293" s="199"/>
      <c r="J293" s="39" t="str">
        <f t="shared" si="23"/>
        <v/>
      </c>
      <c r="K293" s="36"/>
      <c r="L293" s="61"/>
      <c r="M293" s="2"/>
      <c r="AZ293" s="2"/>
      <c r="BA293" s="2"/>
      <c r="BB293" s="2"/>
    </row>
    <row r="294" spans="1:54" x14ac:dyDescent="0.25">
      <c r="A294" s="2"/>
      <c r="B294" s="16" t="str">
        <f t="shared" si="22"/>
        <v/>
      </c>
      <c r="C294" s="17" t="str">
        <f t="shared" si="24"/>
        <v/>
      </c>
      <c r="D294" s="30"/>
      <c r="E294" s="30"/>
      <c r="F294" s="30"/>
      <c r="G294" s="31"/>
      <c r="H294" s="31"/>
      <c r="I294" s="199"/>
      <c r="J294" s="39" t="str">
        <f t="shared" si="23"/>
        <v/>
      </c>
      <c r="K294" s="36"/>
      <c r="L294" s="61"/>
      <c r="M294" s="2"/>
      <c r="AZ294" s="2"/>
      <c r="BA294" s="2"/>
      <c r="BB294" s="2"/>
    </row>
    <row r="295" spans="1:54" x14ac:dyDescent="0.25">
      <c r="A295" s="2"/>
      <c r="B295" s="16" t="str">
        <f t="shared" si="22"/>
        <v/>
      </c>
      <c r="C295" s="17" t="str">
        <f t="shared" si="24"/>
        <v/>
      </c>
      <c r="D295" s="30"/>
      <c r="E295" s="30"/>
      <c r="F295" s="30"/>
      <c r="G295" s="31"/>
      <c r="H295" s="31"/>
      <c r="I295" s="199"/>
      <c r="J295" s="39" t="str">
        <f t="shared" si="23"/>
        <v/>
      </c>
      <c r="K295" s="36"/>
      <c r="L295" s="61"/>
      <c r="M295" s="2"/>
      <c r="AZ295" s="2"/>
      <c r="BA295" s="2"/>
      <c r="BB295" s="2"/>
    </row>
    <row r="296" spans="1:54" x14ac:dyDescent="0.25">
      <c r="A296" s="2"/>
      <c r="B296" s="16" t="str">
        <f t="shared" si="22"/>
        <v/>
      </c>
      <c r="C296" s="17" t="str">
        <f t="shared" si="24"/>
        <v/>
      </c>
      <c r="D296" s="30"/>
      <c r="E296" s="30"/>
      <c r="F296" s="30"/>
      <c r="G296" s="31"/>
      <c r="H296" s="31"/>
      <c r="I296" s="199"/>
      <c r="J296" s="39" t="str">
        <f t="shared" si="23"/>
        <v/>
      </c>
      <c r="K296" s="36"/>
      <c r="L296" s="61"/>
      <c r="M296" s="2"/>
      <c r="AZ296" s="2"/>
      <c r="BA296" s="2"/>
      <c r="BB296" s="2"/>
    </row>
    <row r="297" spans="1:54" x14ac:dyDescent="0.25">
      <c r="A297" s="2"/>
      <c r="B297" s="16" t="str">
        <f t="shared" si="22"/>
        <v/>
      </c>
      <c r="C297" s="17" t="str">
        <f t="shared" si="24"/>
        <v/>
      </c>
      <c r="D297" s="30"/>
      <c r="E297" s="30"/>
      <c r="F297" s="30"/>
      <c r="G297" s="31"/>
      <c r="H297" s="31"/>
      <c r="I297" s="199"/>
      <c r="J297" s="39" t="str">
        <f t="shared" si="23"/>
        <v/>
      </c>
      <c r="K297" s="36"/>
      <c r="L297" s="61"/>
      <c r="M297" s="2"/>
      <c r="AZ297" s="2"/>
      <c r="BA297" s="2"/>
      <c r="BB297" s="2"/>
    </row>
    <row r="298" spans="1:54" x14ac:dyDescent="0.25">
      <c r="A298" s="2"/>
      <c r="B298" s="16" t="str">
        <f t="shared" si="22"/>
        <v/>
      </c>
      <c r="C298" s="17" t="str">
        <f t="shared" si="24"/>
        <v/>
      </c>
      <c r="D298" s="30"/>
      <c r="E298" s="30"/>
      <c r="F298" s="30"/>
      <c r="G298" s="31"/>
      <c r="H298" s="31"/>
      <c r="I298" s="199"/>
      <c r="J298" s="39" t="str">
        <f t="shared" si="23"/>
        <v/>
      </c>
      <c r="K298" s="36"/>
      <c r="L298" s="61"/>
      <c r="M298" s="2"/>
      <c r="AZ298" s="2"/>
      <c r="BA298" s="2"/>
      <c r="BB298" s="2"/>
    </row>
    <row r="299" spans="1:54" x14ac:dyDescent="0.25">
      <c r="A299" s="2"/>
      <c r="B299" s="16" t="str">
        <f t="shared" si="22"/>
        <v/>
      </c>
      <c r="C299" s="17" t="str">
        <f t="shared" si="24"/>
        <v/>
      </c>
      <c r="D299" s="30"/>
      <c r="E299" s="30"/>
      <c r="F299" s="30"/>
      <c r="G299" s="31"/>
      <c r="H299" s="31"/>
      <c r="I299" s="199"/>
      <c r="J299" s="39" t="str">
        <f t="shared" si="23"/>
        <v/>
      </c>
      <c r="K299" s="36"/>
      <c r="L299" s="61"/>
      <c r="M299" s="2"/>
      <c r="AZ299" s="2"/>
      <c r="BA299" s="2"/>
      <c r="BB299" s="2"/>
    </row>
    <row r="300" spans="1:54" x14ac:dyDescent="0.25">
      <c r="A300" s="2"/>
      <c r="B300" s="16" t="str">
        <f t="shared" si="22"/>
        <v/>
      </c>
      <c r="C300" s="17" t="str">
        <f t="shared" si="24"/>
        <v/>
      </c>
      <c r="D300" s="30"/>
      <c r="E300" s="30"/>
      <c r="F300" s="30"/>
      <c r="G300" s="31"/>
      <c r="H300" s="31"/>
      <c r="I300" s="199"/>
      <c r="J300" s="39" t="str">
        <f t="shared" si="23"/>
        <v/>
      </c>
      <c r="K300" s="36"/>
      <c r="L300" s="61"/>
      <c r="M300" s="2"/>
      <c r="AZ300" s="2"/>
      <c r="BA300" s="2"/>
      <c r="BB300" s="2"/>
    </row>
    <row r="301" spans="1:54" x14ac:dyDescent="0.25">
      <c r="A301" s="2"/>
      <c r="B301" s="16" t="str">
        <f t="shared" si="22"/>
        <v/>
      </c>
      <c r="C301" s="17" t="str">
        <f t="shared" si="24"/>
        <v/>
      </c>
      <c r="D301" s="30"/>
      <c r="E301" s="30"/>
      <c r="F301" s="30"/>
      <c r="G301" s="31"/>
      <c r="H301" s="31"/>
      <c r="I301" s="199"/>
      <c r="J301" s="39" t="str">
        <f t="shared" si="23"/>
        <v/>
      </c>
      <c r="K301" s="36"/>
      <c r="L301" s="61"/>
      <c r="M301" s="2"/>
      <c r="AZ301" s="2"/>
      <c r="BA301" s="2"/>
      <c r="BB301" s="2"/>
    </row>
    <row r="302" spans="1:54" x14ac:dyDescent="0.25">
      <c r="A302" s="2"/>
      <c r="B302" s="16" t="str">
        <f t="shared" si="22"/>
        <v/>
      </c>
      <c r="C302" s="17" t="str">
        <f t="shared" si="24"/>
        <v/>
      </c>
      <c r="D302" s="30"/>
      <c r="E302" s="30"/>
      <c r="F302" s="30"/>
      <c r="G302" s="31"/>
      <c r="H302" s="31"/>
      <c r="I302" s="199"/>
      <c r="J302" s="39" t="str">
        <f t="shared" si="23"/>
        <v/>
      </c>
      <c r="K302" s="36"/>
      <c r="L302" s="61"/>
      <c r="M302" s="2"/>
      <c r="AZ302" s="2"/>
      <c r="BA302" s="2"/>
      <c r="BB302" s="2"/>
    </row>
    <row r="303" spans="1:54" x14ac:dyDescent="0.25">
      <c r="A303" s="2"/>
      <c r="B303" s="16" t="str">
        <f t="shared" si="22"/>
        <v/>
      </c>
      <c r="C303" s="17" t="str">
        <f t="shared" si="24"/>
        <v/>
      </c>
      <c r="D303" s="30"/>
      <c r="E303" s="30"/>
      <c r="F303" s="30"/>
      <c r="G303" s="31"/>
      <c r="H303" s="31"/>
      <c r="I303" s="199"/>
      <c r="J303" s="39" t="str">
        <f t="shared" si="23"/>
        <v/>
      </c>
      <c r="K303" s="36"/>
      <c r="L303" s="61"/>
      <c r="M303" s="2"/>
      <c r="AZ303" s="2"/>
      <c r="BA303" s="2"/>
      <c r="BB303" s="2"/>
    </row>
    <row r="304" spans="1:54" x14ac:dyDescent="0.25">
      <c r="A304" s="2"/>
      <c r="B304" s="16" t="str">
        <f t="shared" si="22"/>
        <v/>
      </c>
      <c r="C304" s="17" t="str">
        <f t="shared" si="24"/>
        <v/>
      </c>
      <c r="D304" s="30"/>
      <c r="E304" s="30"/>
      <c r="F304" s="30"/>
      <c r="G304" s="31"/>
      <c r="H304" s="31"/>
      <c r="I304" s="199"/>
      <c r="J304" s="39" t="str">
        <f t="shared" si="23"/>
        <v/>
      </c>
      <c r="K304" s="36"/>
      <c r="L304" s="61"/>
      <c r="M304" s="2"/>
      <c r="AZ304" s="2"/>
      <c r="BA304" s="2"/>
      <c r="BB304" s="2"/>
    </row>
    <row r="305" spans="1:54" x14ac:dyDescent="0.25">
      <c r="A305" s="2"/>
      <c r="B305" s="16" t="str">
        <f t="shared" si="22"/>
        <v/>
      </c>
      <c r="C305" s="17" t="str">
        <f t="shared" si="24"/>
        <v/>
      </c>
      <c r="D305" s="30"/>
      <c r="E305" s="30"/>
      <c r="F305" s="30"/>
      <c r="G305" s="31"/>
      <c r="H305" s="31"/>
      <c r="I305" s="199"/>
      <c r="J305" s="39" t="str">
        <f t="shared" si="23"/>
        <v/>
      </c>
      <c r="K305" s="36"/>
      <c r="L305" s="61"/>
      <c r="M305" s="2"/>
      <c r="AZ305" s="2"/>
      <c r="BA305" s="2"/>
      <c r="BB305" s="2"/>
    </row>
    <row r="306" spans="1:54" x14ac:dyDescent="0.25">
      <c r="A306" s="2"/>
      <c r="B306" s="16" t="str">
        <f t="shared" si="22"/>
        <v/>
      </c>
      <c r="C306" s="17" t="str">
        <f t="shared" si="24"/>
        <v/>
      </c>
      <c r="D306" s="30"/>
      <c r="E306" s="30"/>
      <c r="F306" s="30"/>
      <c r="G306" s="31"/>
      <c r="H306" s="31"/>
      <c r="I306" s="199"/>
      <c r="J306" s="39" t="str">
        <f t="shared" si="23"/>
        <v/>
      </c>
      <c r="K306" s="36"/>
      <c r="L306" s="61"/>
      <c r="M306" s="2"/>
      <c r="AZ306" s="2"/>
      <c r="BA306" s="2"/>
      <c r="BB306" s="2"/>
    </row>
    <row r="307" spans="1:54" x14ac:dyDescent="0.25">
      <c r="A307" s="2"/>
      <c r="B307" s="16" t="str">
        <f t="shared" si="22"/>
        <v/>
      </c>
      <c r="C307" s="17" t="str">
        <f t="shared" si="24"/>
        <v/>
      </c>
      <c r="D307" s="30"/>
      <c r="E307" s="30"/>
      <c r="F307" s="30"/>
      <c r="G307" s="31"/>
      <c r="H307" s="31"/>
      <c r="I307" s="199"/>
      <c r="J307" s="39" t="str">
        <f t="shared" si="23"/>
        <v/>
      </c>
      <c r="K307" s="36"/>
      <c r="L307" s="61"/>
      <c r="M307" s="2"/>
      <c r="AZ307" s="2"/>
      <c r="BA307" s="2"/>
      <c r="BB307" s="2"/>
    </row>
    <row r="308" spans="1:54" x14ac:dyDescent="0.25">
      <c r="A308" s="2"/>
      <c r="B308" s="16" t="str">
        <f t="shared" si="22"/>
        <v/>
      </c>
      <c r="C308" s="17" t="str">
        <f t="shared" si="24"/>
        <v/>
      </c>
      <c r="D308" s="30"/>
      <c r="E308" s="30"/>
      <c r="F308" s="30"/>
      <c r="G308" s="31"/>
      <c r="H308" s="31"/>
      <c r="I308" s="199"/>
      <c r="J308" s="39" t="str">
        <f t="shared" si="23"/>
        <v/>
      </c>
      <c r="K308" s="36"/>
      <c r="L308" s="61"/>
      <c r="M308" s="2"/>
      <c r="AZ308" s="2"/>
      <c r="BA308" s="2"/>
      <c r="BB308" s="2"/>
    </row>
    <row r="309" spans="1:54" x14ac:dyDescent="0.25">
      <c r="A309" s="2"/>
      <c r="B309" s="16" t="str">
        <f t="shared" si="22"/>
        <v/>
      </c>
      <c r="C309" s="17" t="str">
        <f t="shared" si="24"/>
        <v/>
      </c>
      <c r="D309" s="30"/>
      <c r="E309" s="30"/>
      <c r="F309" s="30"/>
      <c r="G309" s="31"/>
      <c r="H309" s="31"/>
      <c r="I309" s="199"/>
      <c r="J309" s="39" t="str">
        <f t="shared" si="23"/>
        <v/>
      </c>
      <c r="K309" s="36"/>
      <c r="L309" s="61"/>
      <c r="M309" s="2"/>
      <c r="AZ309" s="2"/>
      <c r="BA309" s="2"/>
      <c r="BB309" s="2"/>
    </row>
    <row r="310" spans="1:54" x14ac:dyDescent="0.25">
      <c r="A310" s="2"/>
      <c r="B310" s="16" t="str">
        <f t="shared" si="22"/>
        <v/>
      </c>
      <c r="C310" s="17" t="str">
        <f t="shared" si="24"/>
        <v/>
      </c>
      <c r="D310" s="30"/>
      <c r="E310" s="30"/>
      <c r="F310" s="30"/>
      <c r="G310" s="31"/>
      <c r="H310" s="31"/>
      <c r="I310" s="199"/>
      <c r="J310" s="39" t="str">
        <f t="shared" si="23"/>
        <v/>
      </c>
      <c r="K310" s="36"/>
      <c r="L310" s="61"/>
      <c r="M310" s="2"/>
      <c r="AZ310" s="2"/>
      <c r="BA310" s="2"/>
      <c r="BB310" s="2"/>
    </row>
    <row r="311" spans="1:54" x14ac:dyDescent="0.25">
      <c r="A311" s="2"/>
      <c r="B311" s="16" t="str">
        <f t="shared" si="22"/>
        <v/>
      </c>
      <c r="C311" s="17" t="str">
        <f t="shared" si="24"/>
        <v/>
      </c>
      <c r="D311" s="30"/>
      <c r="E311" s="30"/>
      <c r="F311" s="30"/>
      <c r="G311" s="31"/>
      <c r="H311" s="31"/>
      <c r="I311" s="199"/>
      <c r="J311" s="39" t="str">
        <f t="shared" si="23"/>
        <v/>
      </c>
      <c r="K311" s="36"/>
      <c r="L311" s="61"/>
      <c r="M311" s="2"/>
      <c r="AZ311" s="2"/>
      <c r="BA311" s="2"/>
      <c r="BB311" s="2"/>
    </row>
    <row r="312" spans="1:54" x14ac:dyDescent="0.25">
      <c r="A312" s="2"/>
      <c r="B312" s="16" t="str">
        <f t="shared" si="22"/>
        <v/>
      </c>
      <c r="C312" s="17" t="str">
        <f t="shared" si="24"/>
        <v/>
      </c>
      <c r="D312" s="30"/>
      <c r="E312" s="30"/>
      <c r="F312" s="30"/>
      <c r="G312" s="31"/>
      <c r="H312" s="31"/>
      <c r="I312" s="199"/>
      <c r="J312" s="39" t="str">
        <f t="shared" si="23"/>
        <v/>
      </c>
      <c r="K312" s="36"/>
      <c r="L312" s="61"/>
      <c r="M312" s="2"/>
      <c r="AZ312" s="2"/>
      <c r="BA312" s="2"/>
      <c r="BB312" s="2"/>
    </row>
    <row r="313" spans="1:54" x14ac:dyDescent="0.25">
      <c r="A313" s="2"/>
      <c r="B313" s="16" t="str">
        <f t="shared" si="22"/>
        <v/>
      </c>
      <c r="C313" s="17" t="str">
        <f t="shared" si="24"/>
        <v/>
      </c>
      <c r="D313" s="30"/>
      <c r="E313" s="30"/>
      <c r="F313" s="30"/>
      <c r="G313" s="31"/>
      <c r="H313" s="31"/>
      <c r="I313" s="199"/>
      <c r="J313" s="39" t="str">
        <f t="shared" si="23"/>
        <v/>
      </c>
      <c r="K313" s="36"/>
      <c r="L313" s="61"/>
      <c r="M313" s="2"/>
      <c r="AZ313" s="2"/>
      <c r="BA313" s="2"/>
      <c r="BB313" s="2"/>
    </row>
    <row r="314" spans="1:54" x14ac:dyDescent="0.25">
      <c r="A314" s="2"/>
      <c r="B314" s="16" t="str">
        <f t="shared" si="22"/>
        <v/>
      </c>
      <c r="C314" s="17" t="str">
        <f t="shared" si="24"/>
        <v/>
      </c>
      <c r="D314" s="30"/>
      <c r="E314" s="30"/>
      <c r="F314" s="30"/>
      <c r="G314" s="31"/>
      <c r="H314" s="31"/>
      <c r="I314" s="199"/>
      <c r="J314" s="39" t="str">
        <f t="shared" si="23"/>
        <v/>
      </c>
      <c r="K314" s="36"/>
      <c r="L314" s="61"/>
      <c r="M314" s="2"/>
      <c r="AZ314" s="2"/>
      <c r="BA314" s="2"/>
      <c r="BB314" s="2"/>
    </row>
    <row r="315" spans="1:54" x14ac:dyDescent="0.25">
      <c r="A315" s="2"/>
      <c r="B315" s="16" t="str">
        <f t="shared" si="22"/>
        <v/>
      </c>
      <c r="C315" s="17" t="str">
        <f t="shared" si="24"/>
        <v/>
      </c>
      <c r="D315" s="30"/>
      <c r="E315" s="30"/>
      <c r="F315" s="30"/>
      <c r="G315" s="31"/>
      <c r="H315" s="31"/>
      <c r="I315" s="199"/>
      <c r="J315" s="39" t="str">
        <f t="shared" si="23"/>
        <v/>
      </c>
      <c r="K315" s="36"/>
      <c r="L315" s="61"/>
      <c r="M315" s="2"/>
      <c r="AZ315" s="2"/>
      <c r="BA315" s="2"/>
      <c r="BB315" s="2"/>
    </row>
    <row r="316" spans="1:54" x14ac:dyDescent="0.25">
      <c r="A316" s="2"/>
      <c r="B316" s="16" t="str">
        <f t="shared" ref="B316:B379" si="25">IF(AND(G316="",I316="",J316=""),"",$I$3)</f>
        <v/>
      </c>
      <c r="C316" s="17" t="str">
        <f t="shared" si="24"/>
        <v/>
      </c>
      <c r="D316" s="30"/>
      <c r="E316" s="30"/>
      <c r="F316" s="30"/>
      <c r="G316" s="31"/>
      <c r="H316" s="31"/>
      <c r="I316" s="199"/>
      <c r="J316" s="39" t="str">
        <f t="shared" si="23"/>
        <v/>
      </c>
      <c r="K316" s="36"/>
      <c r="L316" s="61"/>
      <c r="M316" s="2"/>
      <c r="AZ316" s="2"/>
      <c r="BA316" s="2"/>
      <c r="BB316" s="2"/>
    </row>
    <row r="317" spans="1:54" x14ac:dyDescent="0.25">
      <c r="A317" s="2"/>
      <c r="B317" s="16" t="str">
        <f t="shared" si="25"/>
        <v/>
      </c>
      <c r="C317" s="17" t="str">
        <f t="shared" si="24"/>
        <v/>
      </c>
      <c r="D317" s="30"/>
      <c r="E317" s="30"/>
      <c r="F317" s="30"/>
      <c r="G317" s="31"/>
      <c r="H317" s="31"/>
      <c r="I317" s="199"/>
      <c r="J317" s="39" t="str">
        <f t="shared" ref="J317:J380" si="26">IF(AND(D317="",E317="",G317="",I317=""),"",IF(OR(D317="",E317="",G317="",I317=""),"Fill in columns D, E, G, I",IF(ISNUMBER(FIND("General comment",+G317)),"",IF(H317="","Column H should be filled in",""))))</f>
        <v/>
      </c>
      <c r="K317" s="36"/>
      <c r="L317" s="61"/>
      <c r="M317" s="2"/>
      <c r="AZ317" s="2"/>
      <c r="BA317" s="2"/>
      <c r="BB317" s="2"/>
    </row>
    <row r="318" spans="1:54" x14ac:dyDescent="0.25">
      <c r="A318" s="2"/>
      <c r="B318" s="16" t="str">
        <f t="shared" si="25"/>
        <v/>
      </c>
      <c r="C318" s="17" t="str">
        <f t="shared" si="24"/>
        <v/>
      </c>
      <c r="D318" s="30"/>
      <c r="E318" s="30"/>
      <c r="F318" s="30"/>
      <c r="G318" s="31"/>
      <c r="H318" s="31"/>
      <c r="I318" s="199"/>
      <c r="J318" s="39" t="str">
        <f t="shared" si="26"/>
        <v/>
      </c>
      <c r="K318" s="36"/>
      <c r="L318" s="61"/>
      <c r="M318" s="2"/>
      <c r="AZ318" s="2"/>
      <c r="BA318" s="2"/>
      <c r="BB318" s="2"/>
    </row>
    <row r="319" spans="1:54" x14ac:dyDescent="0.25">
      <c r="A319" s="2"/>
      <c r="B319" s="16" t="str">
        <f t="shared" si="25"/>
        <v/>
      </c>
      <c r="C319" s="17" t="str">
        <f t="shared" si="24"/>
        <v/>
      </c>
      <c r="D319" s="30"/>
      <c r="E319" s="30"/>
      <c r="F319" s="30"/>
      <c r="G319" s="31"/>
      <c r="H319" s="31"/>
      <c r="I319" s="199"/>
      <c r="J319" s="39" t="str">
        <f t="shared" si="26"/>
        <v/>
      </c>
      <c r="K319" s="36"/>
      <c r="L319" s="61"/>
      <c r="M319" s="2"/>
      <c r="AZ319" s="2"/>
      <c r="BA319" s="2"/>
      <c r="BB319" s="2"/>
    </row>
    <row r="320" spans="1:54" x14ac:dyDescent="0.25">
      <c r="A320" s="2"/>
      <c r="B320" s="16" t="str">
        <f t="shared" si="25"/>
        <v/>
      </c>
      <c r="C320" s="17" t="str">
        <f t="shared" si="24"/>
        <v/>
      </c>
      <c r="D320" s="30"/>
      <c r="E320" s="30"/>
      <c r="F320" s="30"/>
      <c r="G320" s="31"/>
      <c r="H320" s="31"/>
      <c r="I320" s="199"/>
      <c r="J320" s="39" t="str">
        <f t="shared" si="26"/>
        <v/>
      </c>
      <c r="K320" s="36"/>
      <c r="L320" s="61"/>
      <c r="M320" s="2"/>
      <c r="AZ320" s="2"/>
      <c r="BA320" s="2"/>
      <c r="BB320" s="2"/>
    </row>
    <row r="321" spans="1:54" x14ac:dyDescent="0.25">
      <c r="A321" s="2"/>
      <c r="B321" s="16" t="str">
        <f t="shared" si="25"/>
        <v/>
      </c>
      <c r="C321" s="17" t="str">
        <f t="shared" si="24"/>
        <v/>
      </c>
      <c r="D321" s="30"/>
      <c r="E321" s="30"/>
      <c r="F321" s="30"/>
      <c r="G321" s="31"/>
      <c r="H321" s="31"/>
      <c r="I321" s="199"/>
      <c r="J321" s="39" t="str">
        <f t="shared" si="26"/>
        <v/>
      </c>
      <c r="K321" s="36"/>
      <c r="L321" s="61"/>
      <c r="M321" s="2"/>
      <c r="AZ321" s="2"/>
      <c r="BA321" s="2"/>
      <c r="BB321" s="2"/>
    </row>
    <row r="322" spans="1:54" x14ac:dyDescent="0.25">
      <c r="A322" s="2"/>
      <c r="B322" s="16" t="str">
        <f t="shared" si="25"/>
        <v/>
      </c>
      <c r="C322" s="17" t="str">
        <f t="shared" si="24"/>
        <v/>
      </c>
      <c r="D322" s="30"/>
      <c r="E322" s="30"/>
      <c r="F322" s="30"/>
      <c r="G322" s="31"/>
      <c r="H322" s="31"/>
      <c r="I322" s="199"/>
      <c r="J322" s="39" t="str">
        <f t="shared" si="26"/>
        <v/>
      </c>
      <c r="K322" s="36"/>
      <c r="L322" s="61"/>
      <c r="M322" s="2"/>
      <c r="AZ322" s="2"/>
      <c r="BA322" s="2"/>
      <c r="BB322" s="2"/>
    </row>
    <row r="323" spans="1:54" x14ac:dyDescent="0.25">
      <c r="A323" s="2"/>
      <c r="B323" s="16" t="str">
        <f t="shared" si="25"/>
        <v/>
      </c>
      <c r="C323" s="17" t="str">
        <f t="shared" si="24"/>
        <v/>
      </c>
      <c r="D323" s="30"/>
      <c r="E323" s="30"/>
      <c r="F323" s="30"/>
      <c r="G323" s="31"/>
      <c r="H323" s="31"/>
      <c r="I323" s="199"/>
      <c r="J323" s="39" t="str">
        <f t="shared" si="26"/>
        <v/>
      </c>
      <c r="K323" s="36"/>
      <c r="L323" s="61"/>
      <c r="M323" s="2"/>
      <c r="AZ323" s="2"/>
      <c r="BA323" s="2"/>
      <c r="BB323" s="2"/>
    </row>
    <row r="324" spans="1:54" x14ac:dyDescent="0.25">
      <c r="A324" s="2"/>
      <c r="B324" s="16" t="str">
        <f t="shared" si="25"/>
        <v/>
      </c>
      <c r="C324" s="17" t="str">
        <f t="shared" si="24"/>
        <v/>
      </c>
      <c r="D324" s="30"/>
      <c r="E324" s="30"/>
      <c r="F324" s="30"/>
      <c r="G324" s="31"/>
      <c r="H324" s="31"/>
      <c r="I324" s="199"/>
      <c r="J324" s="39" t="str">
        <f t="shared" si="26"/>
        <v/>
      </c>
      <c r="K324" s="36"/>
      <c r="L324" s="61"/>
      <c r="M324" s="2"/>
      <c r="AZ324" s="2"/>
      <c r="BA324" s="2"/>
      <c r="BB324" s="2"/>
    </row>
    <row r="325" spans="1:54" x14ac:dyDescent="0.25">
      <c r="A325" s="2"/>
      <c r="B325" s="16" t="str">
        <f t="shared" si="25"/>
        <v/>
      </c>
      <c r="C325" s="17" t="str">
        <f t="shared" si="24"/>
        <v/>
      </c>
      <c r="D325" s="30"/>
      <c r="E325" s="30"/>
      <c r="F325" s="30"/>
      <c r="G325" s="31"/>
      <c r="H325" s="31"/>
      <c r="I325" s="199"/>
      <c r="J325" s="39" t="str">
        <f t="shared" si="26"/>
        <v/>
      </c>
      <c r="K325" s="36"/>
      <c r="L325" s="61"/>
      <c r="M325" s="2"/>
      <c r="AZ325" s="2"/>
      <c r="BA325" s="2"/>
      <c r="BB325" s="2"/>
    </row>
    <row r="326" spans="1:54" x14ac:dyDescent="0.25">
      <c r="A326" s="2"/>
      <c r="B326" s="16" t="str">
        <f t="shared" si="25"/>
        <v/>
      </c>
      <c r="C326" s="17" t="str">
        <f t="shared" si="24"/>
        <v/>
      </c>
      <c r="D326" s="30"/>
      <c r="E326" s="30"/>
      <c r="F326" s="30"/>
      <c r="G326" s="31"/>
      <c r="H326" s="31"/>
      <c r="I326" s="199"/>
      <c r="J326" s="39" t="str">
        <f t="shared" si="26"/>
        <v/>
      </c>
      <c r="K326" s="36"/>
      <c r="L326" s="61"/>
      <c r="M326" s="2"/>
      <c r="AZ326" s="2"/>
      <c r="BA326" s="2"/>
      <c r="BB326" s="2"/>
    </row>
    <row r="327" spans="1:54" x14ac:dyDescent="0.25">
      <c r="A327" s="2"/>
      <c r="B327" s="16" t="str">
        <f t="shared" si="25"/>
        <v/>
      </c>
      <c r="C327" s="17" t="str">
        <f t="shared" si="24"/>
        <v/>
      </c>
      <c r="D327" s="30"/>
      <c r="E327" s="30"/>
      <c r="F327" s="30"/>
      <c r="G327" s="31"/>
      <c r="H327" s="31"/>
      <c r="I327" s="199"/>
      <c r="J327" s="39" t="str">
        <f t="shared" si="26"/>
        <v/>
      </c>
      <c r="K327" s="36"/>
      <c r="L327" s="61"/>
      <c r="M327" s="2"/>
      <c r="AZ327" s="2"/>
      <c r="BA327" s="2"/>
      <c r="BB327" s="2"/>
    </row>
    <row r="328" spans="1:54" x14ac:dyDescent="0.25">
      <c r="A328" s="2"/>
      <c r="B328" s="16" t="str">
        <f t="shared" si="25"/>
        <v/>
      </c>
      <c r="C328" s="17" t="str">
        <f t="shared" si="24"/>
        <v/>
      </c>
      <c r="D328" s="30"/>
      <c r="E328" s="30"/>
      <c r="F328" s="30"/>
      <c r="G328" s="31"/>
      <c r="H328" s="31"/>
      <c r="I328" s="199"/>
      <c r="J328" s="39" t="str">
        <f t="shared" si="26"/>
        <v/>
      </c>
      <c r="K328" s="36"/>
      <c r="L328" s="61"/>
      <c r="M328" s="2"/>
      <c r="AZ328" s="2"/>
      <c r="BA328" s="2"/>
      <c r="BB328" s="2"/>
    </row>
    <row r="329" spans="1:54" x14ac:dyDescent="0.25">
      <c r="A329" s="2"/>
      <c r="B329" s="16" t="str">
        <f t="shared" si="25"/>
        <v/>
      </c>
      <c r="C329" s="17" t="str">
        <f t="shared" si="24"/>
        <v/>
      </c>
      <c r="D329" s="30"/>
      <c r="E329" s="30"/>
      <c r="F329" s="30"/>
      <c r="G329" s="31"/>
      <c r="H329" s="31"/>
      <c r="I329" s="199"/>
      <c r="J329" s="39" t="str">
        <f t="shared" si="26"/>
        <v/>
      </c>
      <c r="K329" s="36"/>
      <c r="L329" s="61"/>
      <c r="M329" s="2"/>
      <c r="AZ329" s="2"/>
      <c r="BA329" s="2"/>
      <c r="BB329" s="2"/>
    </row>
    <row r="330" spans="1:54" x14ac:dyDescent="0.25">
      <c r="A330" s="2"/>
      <c r="B330" s="16" t="str">
        <f t="shared" si="25"/>
        <v/>
      </c>
      <c r="C330" s="17" t="str">
        <f t="shared" si="24"/>
        <v/>
      </c>
      <c r="D330" s="30"/>
      <c r="E330" s="30"/>
      <c r="F330" s="30"/>
      <c r="G330" s="31"/>
      <c r="H330" s="31"/>
      <c r="I330" s="199"/>
      <c r="J330" s="39" t="str">
        <f t="shared" si="26"/>
        <v/>
      </c>
      <c r="K330" s="36"/>
      <c r="L330" s="61"/>
      <c r="M330" s="2"/>
      <c r="AZ330" s="2"/>
      <c r="BA330" s="2"/>
      <c r="BB330" s="2"/>
    </row>
    <row r="331" spans="1:54" x14ac:dyDescent="0.25">
      <c r="A331" s="2"/>
      <c r="B331" s="16" t="str">
        <f t="shared" si="25"/>
        <v/>
      </c>
      <c r="C331" s="17" t="str">
        <f t="shared" si="24"/>
        <v/>
      </c>
      <c r="D331" s="30"/>
      <c r="E331" s="30"/>
      <c r="F331" s="30"/>
      <c r="G331" s="31"/>
      <c r="H331" s="31"/>
      <c r="I331" s="199"/>
      <c r="J331" s="39" t="str">
        <f t="shared" si="26"/>
        <v/>
      </c>
      <c r="K331" s="36"/>
      <c r="L331" s="61"/>
      <c r="M331" s="2"/>
      <c r="AZ331" s="2"/>
      <c r="BA331" s="2"/>
      <c r="BB331" s="2"/>
    </row>
    <row r="332" spans="1:54" x14ac:dyDescent="0.25">
      <c r="A332" s="2"/>
      <c r="B332" s="16" t="str">
        <f t="shared" si="25"/>
        <v/>
      </c>
      <c r="C332" s="17" t="str">
        <f t="shared" si="24"/>
        <v/>
      </c>
      <c r="D332" s="30"/>
      <c r="E332" s="30"/>
      <c r="F332" s="30"/>
      <c r="G332" s="31"/>
      <c r="H332" s="31"/>
      <c r="I332" s="199"/>
      <c r="J332" s="39" t="str">
        <f t="shared" si="26"/>
        <v/>
      </c>
      <c r="K332" s="36"/>
      <c r="L332" s="61"/>
      <c r="M332" s="2"/>
      <c r="AZ332" s="2"/>
      <c r="BA332" s="2"/>
      <c r="BB332" s="2"/>
    </row>
    <row r="333" spans="1:54" x14ac:dyDescent="0.25">
      <c r="A333" s="2"/>
      <c r="B333" s="16" t="str">
        <f t="shared" si="25"/>
        <v/>
      </c>
      <c r="C333" s="17" t="str">
        <f t="shared" si="24"/>
        <v/>
      </c>
      <c r="D333" s="30"/>
      <c r="E333" s="30"/>
      <c r="F333" s="30"/>
      <c r="G333" s="31"/>
      <c r="H333" s="31"/>
      <c r="I333" s="199"/>
      <c r="J333" s="39" t="str">
        <f t="shared" si="26"/>
        <v/>
      </c>
      <c r="K333" s="36"/>
      <c r="L333" s="61"/>
      <c r="M333" s="2"/>
      <c r="AZ333" s="2"/>
      <c r="BA333" s="2"/>
      <c r="BB333" s="2"/>
    </row>
    <row r="334" spans="1:54" x14ac:dyDescent="0.25">
      <c r="A334" s="2"/>
      <c r="B334" s="16" t="str">
        <f t="shared" si="25"/>
        <v/>
      </c>
      <c r="C334" s="17" t="str">
        <f t="shared" si="24"/>
        <v/>
      </c>
      <c r="D334" s="30"/>
      <c r="E334" s="30"/>
      <c r="F334" s="30"/>
      <c r="G334" s="31"/>
      <c r="H334" s="31"/>
      <c r="I334" s="199"/>
      <c r="J334" s="39" t="str">
        <f t="shared" si="26"/>
        <v/>
      </c>
      <c r="K334" s="36"/>
      <c r="L334" s="61"/>
      <c r="M334" s="2"/>
      <c r="AZ334" s="2"/>
      <c r="BA334" s="2"/>
      <c r="BB334" s="2"/>
    </row>
    <row r="335" spans="1:54" x14ac:dyDescent="0.25">
      <c r="A335" s="2"/>
      <c r="B335" s="16" t="str">
        <f t="shared" si="25"/>
        <v/>
      </c>
      <c r="C335" s="17" t="str">
        <f t="shared" si="24"/>
        <v/>
      </c>
      <c r="D335" s="30"/>
      <c r="E335" s="30"/>
      <c r="F335" s="30"/>
      <c r="G335" s="31"/>
      <c r="H335" s="31"/>
      <c r="I335" s="199"/>
      <c r="J335" s="39" t="str">
        <f t="shared" si="26"/>
        <v/>
      </c>
      <c r="K335" s="36"/>
      <c r="L335" s="61"/>
      <c r="M335" s="2"/>
      <c r="AZ335" s="2"/>
      <c r="BA335" s="2"/>
      <c r="BB335" s="2"/>
    </row>
    <row r="336" spans="1:54" x14ac:dyDescent="0.25">
      <c r="A336" s="2"/>
      <c r="B336" s="16" t="str">
        <f t="shared" si="25"/>
        <v/>
      </c>
      <c r="C336" s="17" t="str">
        <f t="shared" si="24"/>
        <v/>
      </c>
      <c r="D336" s="30"/>
      <c r="E336" s="30"/>
      <c r="F336" s="30"/>
      <c r="G336" s="31"/>
      <c r="H336" s="31"/>
      <c r="I336" s="199"/>
      <c r="J336" s="39" t="str">
        <f t="shared" si="26"/>
        <v/>
      </c>
      <c r="K336" s="36"/>
      <c r="L336" s="61"/>
      <c r="M336" s="2"/>
      <c r="AZ336" s="2"/>
      <c r="BA336" s="2"/>
      <c r="BB336" s="2"/>
    </row>
    <row r="337" spans="1:54" x14ac:dyDescent="0.25">
      <c r="A337" s="2"/>
      <c r="B337" s="16" t="str">
        <f t="shared" si="25"/>
        <v/>
      </c>
      <c r="C337" s="17" t="str">
        <f t="shared" si="24"/>
        <v/>
      </c>
      <c r="D337" s="30"/>
      <c r="E337" s="30"/>
      <c r="F337" s="30"/>
      <c r="G337" s="31"/>
      <c r="H337" s="31"/>
      <c r="I337" s="199"/>
      <c r="J337" s="39" t="str">
        <f t="shared" si="26"/>
        <v/>
      </c>
      <c r="K337" s="36"/>
      <c r="L337" s="61"/>
      <c r="M337" s="2"/>
      <c r="AZ337" s="2"/>
      <c r="BA337" s="2"/>
      <c r="BB337" s="2"/>
    </row>
    <row r="338" spans="1:54" x14ac:dyDescent="0.25">
      <c r="A338" s="2"/>
      <c r="B338" s="16" t="str">
        <f t="shared" si="25"/>
        <v/>
      </c>
      <c r="C338" s="17" t="str">
        <f t="shared" si="24"/>
        <v/>
      </c>
      <c r="D338" s="30"/>
      <c r="E338" s="30"/>
      <c r="F338" s="30"/>
      <c r="G338" s="31"/>
      <c r="H338" s="31"/>
      <c r="I338" s="199"/>
      <c r="J338" s="39" t="str">
        <f t="shared" si="26"/>
        <v/>
      </c>
      <c r="K338" s="36"/>
      <c r="L338" s="61"/>
      <c r="M338" s="2"/>
      <c r="AZ338" s="2"/>
      <c r="BA338" s="2"/>
      <c r="BB338" s="2"/>
    </row>
    <row r="339" spans="1:54" x14ac:dyDescent="0.25">
      <c r="A339" s="2"/>
      <c r="B339" s="16" t="str">
        <f t="shared" si="25"/>
        <v/>
      </c>
      <c r="C339" s="17" t="str">
        <f t="shared" si="24"/>
        <v/>
      </c>
      <c r="D339" s="30"/>
      <c r="E339" s="30"/>
      <c r="F339" s="30"/>
      <c r="G339" s="31"/>
      <c r="H339" s="31"/>
      <c r="I339" s="199"/>
      <c r="J339" s="39" t="str">
        <f t="shared" si="26"/>
        <v/>
      </c>
      <c r="K339" s="36"/>
      <c r="L339" s="61"/>
      <c r="M339" s="2"/>
      <c r="AZ339" s="2"/>
      <c r="BA339" s="2"/>
      <c r="BB339" s="2"/>
    </row>
    <row r="340" spans="1:54" x14ac:dyDescent="0.25">
      <c r="A340" s="2"/>
      <c r="B340" s="16" t="str">
        <f t="shared" si="25"/>
        <v/>
      </c>
      <c r="C340" s="17" t="str">
        <f t="shared" si="24"/>
        <v/>
      </c>
      <c r="D340" s="30"/>
      <c r="E340" s="30"/>
      <c r="F340" s="30"/>
      <c r="G340" s="31"/>
      <c r="H340" s="31"/>
      <c r="I340" s="199"/>
      <c r="J340" s="39" t="str">
        <f t="shared" si="26"/>
        <v/>
      </c>
      <c r="K340" s="36"/>
      <c r="L340" s="61"/>
      <c r="M340" s="2"/>
      <c r="AZ340" s="2"/>
      <c r="BA340" s="2"/>
      <c r="BB340" s="2"/>
    </row>
    <row r="341" spans="1:54" x14ac:dyDescent="0.25">
      <c r="A341" s="2"/>
      <c r="B341" s="16" t="str">
        <f t="shared" si="25"/>
        <v/>
      </c>
      <c r="C341" s="17" t="str">
        <f t="shared" ref="C341:C404" si="27">IF(B341&lt;&gt;"",C340+1,"")</f>
        <v/>
      </c>
      <c r="D341" s="30"/>
      <c r="E341" s="30"/>
      <c r="F341" s="30"/>
      <c r="G341" s="31"/>
      <c r="H341" s="31"/>
      <c r="I341" s="199"/>
      <c r="J341" s="39" t="str">
        <f t="shared" si="26"/>
        <v/>
      </c>
      <c r="K341" s="36"/>
      <c r="L341" s="61"/>
      <c r="M341" s="2"/>
      <c r="AZ341" s="2"/>
      <c r="BA341" s="2"/>
      <c r="BB341" s="2"/>
    </row>
    <row r="342" spans="1:54" x14ac:dyDescent="0.25">
      <c r="A342" s="2"/>
      <c r="B342" s="16" t="str">
        <f t="shared" si="25"/>
        <v/>
      </c>
      <c r="C342" s="17" t="str">
        <f t="shared" si="27"/>
        <v/>
      </c>
      <c r="D342" s="30"/>
      <c r="E342" s="30"/>
      <c r="F342" s="30"/>
      <c r="G342" s="31"/>
      <c r="H342" s="31"/>
      <c r="I342" s="199"/>
      <c r="J342" s="39" t="str">
        <f t="shared" si="26"/>
        <v/>
      </c>
      <c r="K342" s="36"/>
      <c r="L342" s="61"/>
      <c r="M342" s="2"/>
      <c r="AZ342" s="2"/>
      <c r="BA342" s="2"/>
      <c r="BB342" s="2"/>
    </row>
    <row r="343" spans="1:54" x14ac:dyDescent="0.25">
      <c r="A343" s="2"/>
      <c r="B343" s="16" t="str">
        <f t="shared" si="25"/>
        <v/>
      </c>
      <c r="C343" s="17" t="str">
        <f t="shared" si="27"/>
        <v/>
      </c>
      <c r="D343" s="30"/>
      <c r="E343" s="30"/>
      <c r="F343" s="30"/>
      <c r="G343" s="31"/>
      <c r="H343" s="31"/>
      <c r="I343" s="199"/>
      <c r="J343" s="39" t="str">
        <f t="shared" si="26"/>
        <v/>
      </c>
      <c r="K343" s="36"/>
      <c r="L343" s="61"/>
      <c r="M343" s="2"/>
      <c r="AZ343" s="2"/>
      <c r="BA343" s="2"/>
      <c r="BB343" s="2"/>
    </row>
    <row r="344" spans="1:54" x14ac:dyDescent="0.25">
      <c r="A344" s="2"/>
      <c r="B344" s="16" t="str">
        <f t="shared" si="25"/>
        <v/>
      </c>
      <c r="C344" s="17" t="str">
        <f t="shared" si="27"/>
        <v/>
      </c>
      <c r="D344" s="30"/>
      <c r="E344" s="30"/>
      <c r="F344" s="30"/>
      <c r="G344" s="31"/>
      <c r="H344" s="31"/>
      <c r="I344" s="199"/>
      <c r="J344" s="39" t="str">
        <f t="shared" si="26"/>
        <v/>
      </c>
      <c r="K344" s="36"/>
      <c r="L344" s="61"/>
      <c r="M344" s="2"/>
      <c r="AZ344" s="2"/>
      <c r="BA344" s="2"/>
      <c r="BB344" s="2"/>
    </row>
    <row r="345" spans="1:54" x14ac:dyDescent="0.25">
      <c r="A345" s="2"/>
      <c r="B345" s="16" t="str">
        <f t="shared" si="25"/>
        <v/>
      </c>
      <c r="C345" s="17" t="str">
        <f t="shared" si="27"/>
        <v/>
      </c>
      <c r="D345" s="30"/>
      <c r="E345" s="30"/>
      <c r="F345" s="30"/>
      <c r="G345" s="31"/>
      <c r="H345" s="31"/>
      <c r="I345" s="199"/>
      <c r="J345" s="39" t="str">
        <f t="shared" si="26"/>
        <v/>
      </c>
      <c r="K345" s="36"/>
      <c r="L345" s="61"/>
      <c r="M345" s="2"/>
      <c r="AZ345" s="2"/>
      <c r="BA345" s="2"/>
      <c r="BB345" s="2"/>
    </row>
    <row r="346" spans="1:54" x14ac:dyDescent="0.25">
      <c r="A346" s="2"/>
      <c r="B346" s="16" t="str">
        <f t="shared" si="25"/>
        <v/>
      </c>
      <c r="C346" s="17" t="str">
        <f t="shared" si="27"/>
        <v/>
      </c>
      <c r="D346" s="30"/>
      <c r="E346" s="30"/>
      <c r="F346" s="30"/>
      <c r="G346" s="31"/>
      <c r="H346" s="31"/>
      <c r="I346" s="199"/>
      <c r="J346" s="39" t="str">
        <f t="shared" si="26"/>
        <v/>
      </c>
      <c r="K346" s="36"/>
      <c r="L346" s="61"/>
      <c r="M346" s="2"/>
      <c r="AZ346" s="2"/>
      <c r="BA346" s="2"/>
      <c r="BB346" s="2"/>
    </row>
    <row r="347" spans="1:54" x14ac:dyDescent="0.25">
      <c r="A347" s="2"/>
      <c r="B347" s="16" t="str">
        <f t="shared" si="25"/>
        <v/>
      </c>
      <c r="C347" s="17" t="str">
        <f t="shared" si="27"/>
        <v/>
      </c>
      <c r="D347" s="30"/>
      <c r="E347" s="30"/>
      <c r="F347" s="30"/>
      <c r="G347" s="31"/>
      <c r="H347" s="31"/>
      <c r="I347" s="199"/>
      <c r="J347" s="39" t="str">
        <f t="shared" si="26"/>
        <v/>
      </c>
      <c r="K347" s="36"/>
      <c r="L347" s="61"/>
      <c r="M347" s="2"/>
      <c r="AZ347" s="2"/>
      <c r="BA347" s="2"/>
      <c r="BB347" s="2"/>
    </row>
    <row r="348" spans="1:54" x14ac:dyDescent="0.25">
      <c r="A348" s="2"/>
      <c r="B348" s="16" t="str">
        <f t="shared" si="25"/>
        <v/>
      </c>
      <c r="C348" s="17" t="str">
        <f t="shared" si="27"/>
        <v/>
      </c>
      <c r="D348" s="30"/>
      <c r="E348" s="30"/>
      <c r="F348" s="30"/>
      <c r="G348" s="31"/>
      <c r="H348" s="31"/>
      <c r="I348" s="199"/>
      <c r="J348" s="39" t="str">
        <f t="shared" si="26"/>
        <v/>
      </c>
      <c r="K348" s="36"/>
      <c r="L348" s="61"/>
      <c r="M348" s="2"/>
      <c r="AZ348" s="2"/>
      <c r="BA348" s="2"/>
      <c r="BB348" s="2"/>
    </row>
    <row r="349" spans="1:54" x14ac:dyDescent="0.25">
      <c r="A349" s="2"/>
      <c r="B349" s="16" t="str">
        <f t="shared" si="25"/>
        <v/>
      </c>
      <c r="C349" s="17" t="str">
        <f t="shared" si="27"/>
        <v/>
      </c>
      <c r="D349" s="30"/>
      <c r="E349" s="30"/>
      <c r="F349" s="30"/>
      <c r="G349" s="31"/>
      <c r="H349" s="31"/>
      <c r="I349" s="199"/>
      <c r="J349" s="39" t="str">
        <f t="shared" si="26"/>
        <v/>
      </c>
      <c r="K349" s="36"/>
      <c r="L349" s="61"/>
      <c r="M349" s="2"/>
      <c r="AZ349" s="2"/>
      <c r="BA349" s="2"/>
      <c r="BB349" s="2"/>
    </row>
    <row r="350" spans="1:54" x14ac:dyDescent="0.25">
      <c r="A350" s="2"/>
      <c r="B350" s="16" t="str">
        <f t="shared" si="25"/>
        <v/>
      </c>
      <c r="C350" s="17" t="str">
        <f t="shared" si="27"/>
        <v/>
      </c>
      <c r="D350" s="30"/>
      <c r="E350" s="30"/>
      <c r="F350" s="30"/>
      <c r="G350" s="31"/>
      <c r="H350" s="31"/>
      <c r="I350" s="199"/>
      <c r="J350" s="39" t="str">
        <f t="shared" si="26"/>
        <v/>
      </c>
      <c r="K350" s="36"/>
      <c r="L350" s="61"/>
      <c r="M350" s="2"/>
      <c r="AZ350" s="2"/>
      <c r="BA350" s="2"/>
      <c r="BB350" s="2"/>
    </row>
    <row r="351" spans="1:54" x14ac:dyDescent="0.25">
      <c r="A351" s="2"/>
      <c r="B351" s="16" t="str">
        <f t="shared" si="25"/>
        <v/>
      </c>
      <c r="C351" s="17" t="str">
        <f t="shared" si="27"/>
        <v/>
      </c>
      <c r="D351" s="30"/>
      <c r="E351" s="30"/>
      <c r="F351" s="30"/>
      <c r="G351" s="31"/>
      <c r="H351" s="31"/>
      <c r="I351" s="199"/>
      <c r="J351" s="39" t="str">
        <f t="shared" si="26"/>
        <v/>
      </c>
      <c r="K351" s="36"/>
      <c r="L351" s="61"/>
      <c r="M351" s="2"/>
      <c r="AZ351" s="2"/>
      <c r="BA351" s="2"/>
      <c r="BB351" s="2"/>
    </row>
    <row r="352" spans="1:54" x14ac:dyDescent="0.25">
      <c r="A352" s="2"/>
      <c r="B352" s="16" t="str">
        <f t="shared" si="25"/>
        <v/>
      </c>
      <c r="C352" s="17" t="str">
        <f t="shared" si="27"/>
        <v/>
      </c>
      <c r="D352" s="30"/>
      <c r="E352" s="30"/>
      <c r="F352" s="30"/>
      <c r="G352" s="31"/>
      <c r="H352" s="31"/>
      <c r="I352" s="199"/>
      <c r="J352" s="39" t="str">
        <f t="shared" si="26"/>
        <v/>
      </c>
      <c r="K352" s="36"/>
      <c r="L352" s="61"/>
      <c r="M352" s="2"/>
      <c r="AZ352" s="2"/>
      <c r="BA352" s="2"/>
      <c r="BB352" s="2"/>
    </row>
    <row r="353" spans="1:54" x14ac:dyDescent="0.25">
      <c r="A353" s="2"/>
      <c r="B353" s="16" t="str">
        <f t="shared" si="25"/>
        <v/>
      </c>
      <c r="C353" s="17" t="str">
        <f t="shared" si="27"/>
        <v/>
      </c>
      <c r="D353" s="30"/>
      <c r="E353" s="30"/>
      <c r="F353" s="30"/>
      <c r="G353" s="31"/>
      <c r="H353" s="31"/>
      <c r="I353" s="199"/>
      <c r="J353" s="39" t="str">
        <f t="shared" si="26"/>
        <v/>
      </c>
      <c r="K353" s="36"/>
      <c r="L353" s="61"/>
      <c r="M353" s="2"/>
      <c r="AZ353" s="2"/>
      <c r="BA353" s="2"/>
      <c r="BB353" s="2"/>
    </row>
    <row r="354" spans="1:54" x14ac:dyDescent="0.25">
      <c r="A354" s="2"/>
      <c r="B354" s="16" t="str">
        <f t="shared" si="25"/>
        <v/>
      </c>
      <c r="C354" s="17" t="str">
        <f t="shared" si="27"/>
        <v/>
      </c>
      <c r="D354" s="30"/>
      <c r="E354" s="30"/>
      <c r="F354" s="30"/>
      <c r="G354" s="31"/>
      <c r="H354" s="31"/>
      <c r="I354" s="199"/>
      <c r="J354" s="39" t="str">
        <f t="shared" si="26"/>
        <v/>
      </c>
      <c r="K354" s="36"/>
      <c r="L354" s="61"/>
      <c r="M354" s="2"/>
      <c r="AZ354" s="2"/>
      <c r="BA354" s="2"/>
      <c r="BB354" s="2"/>
    </row>
    <row r="355" spans="1:54" x14ac:dyDescent="0.25">
      <c r="A355" s="2"/>
      <c r="B355" s="16" t="str">
        <f t="shared" si="25"/>
        <v/>
      </c>
      <c r="C355" s="17" t="str">
        <f t="shared" si="27"/>
        <v/>
      </c>
      <c r="D355" s="30"/>
      <c r="E355" s="30"/>
      <c r="F355" s="30"/>
      <c r="G355" s="31"/>
      <c r="H355" s="31"/>
      <c r="I355" s="199"/>
      <c r="J355" s="39" t="str">
        <f t="shared" si="26"/>
        <v/>
      </c>
      <c r="K355" s="36"/>
      <c r="L355" s="61"/>
      <c r="M355" s="2"/>
      <c r="AZ355" s="2"/>
      <c r="BA355" s="2"/>
      <c r="BB355" s="2"/>
    </row>
    <row r="356" spans="1:54" x14ac:dyDescent="0.25">
      <c r="A356" s="2"/>
      <c r="B356" s="16" t="str">
        <f t="shared" si="25"/>
        <v/>
      </c>
      <c r="C356" s="17" t="str">
        <f t="shared" si="27"/>
        <v/>
      </c>
      <c r="D356" s="30"/>
      <c r="E356" s="30"/>
      <c r="F356" s="30"/>
      <c r="G356" s="31"/>
      <c r="H356" s="31"/>
      <c r="I356" s="199"/>
      <c r="J356" s="39" t="str">
        <f t="shared" si="26"/>
        <v/>
      </c>
      <c r="K356" s="36"/>
      <c r="L356" s="61"/>
      <c r="M356" s="2"/>
      <c r="AZ356" s="2"/>
      <c r="BA356" s="2"/>
      <c r="BB356" s="2"/>
    </row>
    <row r="357" spans="1:54" x14ac:dyDescent="0.25">
      <c r="A357" s="2"/>
      <c r="B357" s="16" t="str">
        <f t="shared" si="25"/>
        <v/>
      </c>
      <c r="C357" s="17" t="str">
        <f t="shared" si="27"/>
        <v/>
      </c>
      <c r="D357" s="30"/>
      <c r="E357" s="30"/>
      <c r="F357" s="30"/>
      <c r="G357" s="31"/>
      <c r="H357" s="31"/>
      <c r="I357" s="199"/>
      <c r="J357" s="39" t="str">
        <f t="shared" si="26"/>
        <v/>
      </c>
      <c r="K357" s="36"/>
      <c r="L357" s="61"/>
      <c r="M357" s="2"/>
      <c r="AZ357" s="2"/>
      <c r="BA357" s="2"/>
      <c r="BB357" s="2"/>
    </row>
    <row r="358" spans="1:54" x14ac:dyDescent="0.25">
      <c r="A358" s="2"/>
      <c r="B358" s="16" t="str">
        <f t="shared" si="25"/>
        <v/>
      </c>
      <c r="C358" s="17" t="str">
        <f t="shared" si="27"/>
        <v/>
      </c>
      <c r="D358" s="30"/>
      <c r="E358" s="30"/>
      <c r="F358" s="30"/>
      <c r="G358" s="31"/>
      <c r="H358" s="31"/>
      <c r="I358" s="199"/>
      <c r="J358" s="39" t="str">
        <f t="shared" si="26"/>
        <v/>
      </c>
      <c r="K358" s="36"/>
      <c r="L358" s="61"/>
      <c r="M358" s="2"/>
      <c r="AZ358" s="2"/>
      <c r="BA358" s="2"/>
      <c r="BB358" s="2"/>
    </row>
    <row r="359" spans="1:54" x14ac:dyDescent="0.25">
      <c r="A359" s="2"/>
      <c r="B359" s="16" t="str">
        <f t="shared" si="25"/>
        <v/>
      </c>
      <c r="C359" s="17" t="str">
        <f t="shared" si="27"/>
        <v/>
      </c>
      <c r="D359" s="30"/>
      <c r="E359" s="30"/>
      <c r="F359" s="30"/>
      <c r="G359" s="31"/>
      <c r="H359" s="31"/>
      <c r="I359" s="199"/>
      <c r="J359" s="39" t="str">
        <f t="shared" si="26"/>
        <v/>
      </c>
      <c r="K359" s="36"/>
      <c r="L359" s="61"/>
      <c r="M359" s="2"/>
      <c r="AZ359" s="2"/>
      <c r="BA359" s="2"/>
      <c r="BB359" s="2"/>
    </row>
    <row r="360" spans="1:54" x14ac:dyDescent="0.25">
      <c r="A360" s="2"/>
      <c r="B360" s="16" t="str">
        <f t="shared" si="25"/>
        <v/>
      </c>
      <c r="C360" s="17" t="str">
        <f t="shared" si="27"/>
        <v/>
      </c>
      <c r="D360" s="30"/>
      <c r="E360" s="30"/>
      <c r="F360" s="30"/>
      <c r="G360" s="31"/>
      <c r="H360" s="31"/>
      <c r="I360" s="199"/>
      <c r="J360" s="39" t="str">
        <f t="shared" si="26"/>
        <v/>
      </c>
      <c r="K360" s="36"/>
      <c r="L360" s="61"/>
      <c r="M360" s="2"/>
      <c r="AZ360" s="2"/>
      <c r="BA360" s="2"/>
      <c r="BB360" s="2"/>
    </row>
    <row r="361" spans="1:54" x14ac:dyDescent="0.25">
      <c r="A361" s="2"/>
      <c r="B361" s="16" t="str">
        <f t="shared" si="25"/>
        <v/>
      </c>
      <c r="C361" s="17" t="str">
        <f t="shared" si="27"/>
        <v/>
      </c>
      <c r="D361" s="30"/>
      <c r="E361" s="30"/>
      <c r="F361" s="30"/>
      <c r="G361" s="31"/>
      <c r="H361" s="31"/>
      <c r="I361" s="199"/>
      <c r="J361" s="39" t="str">
        <f t="shared" si="26"/>
        <v/>
      </c>
      <c r="K361" s="36"/>
      <c r="L361" s="61"/>
      <c r="M361" s="2"/>
      <c r="AZ361" s="2"/>
      <c r="BA361" s="2"/>
      <c r="BB361" s="2"/>
    </row>
    <row r="362" spans="1:54" x14ac:dyDescent="0.25">
      <c r="A362" s="2"/>
      <c r="B362" s="16" t="str">
        <f t="shared" si="25"/>
        <v/>
      </c>
      <c r="C362" s="17" t="str">
        <f t="shared" si="27"/>
        <v/>
      </c>
      <c r="D362" s="30"/>
      <c r="E362" s="30"/>
      <c r="F362" s="30"/>
      <c r="G362" s="31"/>
      <c r="H362" s="31"/>
      <c r="I362" s="199"/>
      <c r="J362" s="39" t="str">
        <f t="shared" si="26"/>
        <v/>
      </c>
      <c r="K362" s="36"/>
      <c r="L362" s="61"/>
      <c r="M362" s="2"/>
      <c r="AZ362" s="2"/>
      <c r="BA362" s="2"/>
      <c r="BB362" s="2"/>
    </row>
    <row r="363" spans="1:54" x14ac:dyDescent="0.25">
      <c r="A363" s="2"/>
      <c r="B363" s="16" t="str">
        <f t="shared" si="25"/>
        <v/>
      </c>
      <c r="C363" s="17" t="str">
        <f t="shared" si="27"/>
        <v/>
      </c>
      <c r="D363" s="30"/>
      <c r="E363" s="30"/>
      <c r="F363" s="30"/>
      <c r="G363" s="31"/>
      <c r="H363" s="31"/>
      <c r="I363" s="199"/>
      <c r="J363" s="39" t="str">
        <f t="shared" si="26"/>
        <v/>
      </c>
      <c r="K363" s="36"/>
      <c r="L363" s="61"/>
      <c r="M363" s="2"/>
      <c r="AZ363" s="2"/>
      <c r="BA363" s="2"/>
      <c r="BB363" s="2"/>
    </row>
    <row r="364" spans="1:54" x14ac:dyDescent="0.25">
      <c r="A364" s="2"/>
      <c r="B364" s="16" t="str">
        <f t="shared" si="25"/>
        <v/>
      </c>
      <c r="C364" s="17" t="str">
        <f t="shared" si="27"/>
        <v/>
      </c>
      <c r="D364" s="30"/>
      <c r="E364" s="30"/>
      <c r="F364" s="30"/>
      <c r="G364" s="31"/>
      <c r="H364" s="31"/>
      <c r="I364" s="199"/>
      <c r="J364" s="39" t="str">
        <f t="shared" si="26"/>
        <v/>
      </c>
      <c r="K364" s="36"/>
      <c r="L364" s="61"/>
      <c r="M364" s="2"/>
      <c r="AZ364" s="2"/>
      <c r="BA364" s="2"/>
      <c r="BB364" s="2"/>
    </row>
    <row r="365" spans="1:54" x14ac:dyDescent="0.25">
      <c r="A365" s="2"/>
      <c r="B365" s="16" t="str">
        <f t="shared" si="25"/>
        <v/>
      </c>
      <c r="C365" s="17" t="str">
        <f t="shared" si="27"/>
        <v/>
      </c>
      <c r="D365" s="30"/>
      <c r="E365" s="30"/>
      <c r="F365" s="30"/>
      <c r="G365" s="31"/>
      <c r="H365" s="31"/>
      <c r="I365" s="199"/>
      <c r="J365" s="39" t="str">
        <f t="shared" si="26"/>
        <v/>
      </c>
      <c r="K365" s="36"/>
      <c r="L365" s="61"/>
      <c r="M365" s="2"/>
      <c r="AZ365" s="2"/>
      <c r="BA365" s="2"/>
      <c r="BB365" s="2"/>
    </row>
    <row r="366" spans="1:54" x14ac:dyDescent="0.25">
      <c r="A366" s="2"/>
      <c r="B366" s="16" t="str">
        <f t="shared" si="25"/>
        <v/>
      </c>
      <c r="C366" s="17" t="str">
        <f t="shared" si="27"/>
        <v/>
      </c>
      <c r="D366" s="30"/>
      <c r="E366" s="30"/>
      <c r="F366" s="30"/>
      <c r="G366" s="31"/>
      <c r="H366" s="31"/>
      <c r="I366" s="199"/>
      <c r="J366" s="39" t="str">
        <f t="shared" si="26"/>
        <v/>
      </c>
      <c r="K366" s="36"/>
      <c r="L366" s="61"/>
      <c r="M366" s="2"/>
      <c r="AZ366" s="2"/>
      <c r="BA366" s="2"/>
      <c r="BB366" s="2"/>
    </row>
    <row r="367" spans="1:54" x14ac:dyDescent="0.25">
      <c r="A367" s="2"/>
      <c r="B367" s="16" t="str">
        <f t="shared" si="25"/>
        <v/>
      </c>
      <c r="C367" s="17" t="str">
        <f t="shared" si="27"/>
        <v/>
      </c>
      <c r="D367" s="30"/>
      <c r="E367" s="30"/>
      <c r="F367" s="30"/>
      <c r="G367" s="31"/>
      <c r="H367" s="31"/>
      <c r="I367" s="199"/>
      <c r="J367" s="39" t="str">
        <f t="shared" si="26"/>
        <v/>
      </c>
      <c r="K367" s="36"/>
      <c r="L367" s="61"/>
      <c r="M367" s="2"/>
      <c r="AZ367" s="2"/>
      <c r="BA367" s="2"/>
      <c r="BB367" s="2"/>
    </row>
    <row r="368" spans="1:54" x14ac:dyDescent="0.25">
      <c r="A368" s="2"/>
      <c r="B368" s="16" t="str">
        <f t="shared" si="25"/>
        <v/>
      </c>
      <c r="C368" s="17" t="str">
        <f t="shared" si="27"/>
        <v/>
      </c>
      <c r="D368" s="30"/>
      <c r="E368" s="30"/>
      <c r="F368" s="30"/>
      <c r="G368" s="31"/>
      <c r="H368" s="31"/>
      <c r="I368" s="199"/>
      <c r="J368" s="39" t="str">
        <f t="shared" si="26"/>
        <v/>
      </c>
      <c r="K368" s="36"/>
      <c r="L368" s="61"/>
      <c r="M368" s="2"/>
      <c r="AZ368" s="2"/>
      <c r="BA368" s="2"/>
      <c r="BB368" s="2"/>
    </row>
    <row r="369" spans="1:54" x14ac:dyDescent="0.25">
      <c r="A369" s="2"/>
      <c r="B369" s="16" t="str">
        <f t="shared" si="25"/>
        <v/>
      </c>
      <c r="C369" s="17" t="str">
        <f t="shared" si="27"/>
        <v/>
      </c>
      <c r="D369" s="30"/>
      <c r="E369" s="30"/>
      <c r="F369" s="30"/>
      <c r="G369" s="31"/>
      <c r="H369" s="31"/>
      <c r="I369" s="199"/>
      <c r="J369" s="39" t="str">
        <f t="shared" si="26"/>
        <v/>
      </c>
      <c r="K369" s="36"/>
      <c r="L369" s="61"/>
      <c r="M369" s="2"/>
      <c r="AZ369" s="2"/>
      <c r="BA369" s="2"/>
      <c r="BB369" s="2"/>
    </row>
    <row r="370" spans="1:54" x14ac:dyDescent="0.25">
      <c r="A370" s="2"/>
      <c r="B370" s="16" t="str">
        <f t="shared" si="25"/>
        <v/>
      </c>
      <c r="C370" s="17" t="str">
        <f t="shared" si="27"/>
        <v/>
      </c>
      <c r="D370" s="30"/>
      <c r="E370" s="30"/>
      <c r="F370" s="30"/>
      <c r="G370" s="31"/>
      <c r="H370" s="31"/>
      <c r="I370" s="199"/>
      <c r="J370" s="39" t="str">
        <f t="shared" si="26"/>
        <v/>
      </c>
      <c r="K370" s="36"/>
      <c r="L370" s="61"/>
      <c r="M370" s="2"/>
      <c r="AZ370" s="2"/>
      <c r="BA370" s="2"/>
      <c r="BB370" s="2"/>
    </row>
    <row r="371" spans="1:54" x14ac:dyDescent="0.25">
      <c r="A371" s="2"/>
      <c r="B371" s="16" t="str">
        <f t="shared" si="25"/>
        <v/>
      </c>
      <c r="C371" s="17" t="str">
        <f t="shared" si="27"/>
        <v/>
      </c>
      <c r="D371" s="30"/>
      <c r="E371" s="30"/>
      <c r="F371" s="30"/>
      <c r="G371" s="31"/>
      <c r="H371" s="31"/>
      <c r="I371" s="199"/>
      <c r="J371" s="39" t="str">
        <f t="shared" si="26"/>
        <v/>
      </c>
      <c r="K371" s="36"/>
      <c r="L371" s="61"/>
      <c r="M371" s="2"/>
      <c r="AZ371" s="2"/>
      <c r="BA371" s="2"/>
      <c r="BB371" s="2"/>
    </row>
    <row r="372" spans="1:54" x14ac:dyDescent="0.25">
      <c r="A372" s="2"/>
      <c r="B372" s="16" t="str">
        <f t="shared" si="25"/>
        <v/>
      </c>
      <c r="C372" s="17" t="str">
        <f t="shared" si="27"/>
        <v/>
      </c>
      <c r="D372" s="30"/>
      <c r="E372" s="30"/>
      <c r="F372" s="30"/>
      <c r="G372" s="31"/>
      <c r="H372" s="31"/>
      <c r="I372" s="199"/>
      <c r="J372" s="39" t="str">
        <f t="shared" si="26"/>
        <v/>
      </c>
      <c r="K372" s="36"/>
      <c r="L372" s="61"/>
      <c r="M372" s="2"/>
      <c r="AZ372" s="2"/>
      <c r="BA372" s="2"/>
      <c r="BB372" s="2"/>
    </row>
    <row r="373" spans="1:54" x14ac:dyDescent="0.25">
      <c r="A373" s="2"/>
      <c r="B373" s="16" t="str">
        <f t="shared" si="25"/>
        <v/>
      </c>
      <c r="C373" s="17" t="str">
        <f t="shared" si="27"/>
        <v/>
      </c>
      <c r="D373" s="30"/>
      <c r="E373" s="30"/>
      <c r="F373" s="30"/>
      <c r="G373" s="31"/>
      <c r="H373" s="31"/>
      <c r="I373" s="199"/>
      <c r="J373" s="39" t="str">
        <f t="shared" si="26"/>
        <v/>
      </c>
      <c r="K373" s="36"/>
      <c r="L373" s="61"/>
      <c r="M373" s="2"/>
      <c r="AZ373" s="2"/>
      <c r="BA373" s="2"/>
      <c r="BB373" s="2"/>
    </row>
    <row r="374" spans="1:54" x14ac:dyDescent="0.25">
      <c r="A374" s="2"/>
      <c r="B374" s="16" t="str">
        <f t="shared" si="25"/>
        <v/>
      </c>
      <c r="C374" s="17" t="str">
        <f t="shared" si="27"/>
        <v/>
      </c>
      <c r="D374" s="30"/>
      <c r="E374" s="30"/>
      <c r="F374" s="30"/>
      <c r="G374" s="31"/>
      <c r="H374" s="31"/>
      <c r="I374" s="199"/>
      <c r="J374" s="39" t="str">
        <f t="shared" si="26"/>
        <v/>
      </c>
      <c r="K374" s="36"/>
      <c r="L374" s="61"/>
      <c r="M374" s="2"/>
      <c r="AZ374" s="2"/>
      <c r="BA374" s="2"/>
      <c r="BB374" s="2"/>
    </row>
    <row r="375" spans="1:54" x14ac:dyDescent="0.25">
      <c r="A375" s="2"/>
      <c r="B375" s="16" t="str">
        <f t="shared" si="25"/>
        <v/>
      </c>
      <c r="C375" s="17" t="str">
        <f t="shared" si="27"/>
        <v/>
      </c>
      <c r="D375" s="30"/>
      <c r="E375" s="30"/>
      <c r="F375" s="30"/>
      <c r="G375" s="31"/>
      <c r="H375" s="31"/>
      <c r="I375" s="199"/>
      <c r="J375" s="39" t="str">
        <f t="shared" si="26"/>
        <v/>
      </c>
      <c r="K375" s="36"/>
      <c r="L375" s="61"/>
      <c r="M375" s="2"/>
      <c r="AZ375" s="2"/>
      <c r="BA375" s="2"/>
      <c r="BB375" s="2"/>
    </row>
    <row r="376" spans="1:54" x14ac:dyDescent="0.25">
      <c r="A376" s="2"/>
      <c r="B376" s="16" t="str">
        <f t="shared" si="25"/>
        <v/>
      </c>
      <c r="C376" s="17" t="str">
        <f t="shared" si="27"/>
        <v/>
      </c>
      <c r="D376" s="30"/>
      <c r="E376" s="30"/>
      <c r="F376" s="30"/>
      <c r="G376" s="31"/>
      <c r="H376" s="31"/>
      <c r="I376" s="199"/>
      <c r="J376" s="39" t="str">
        <f t="shared" si="26"/>
        <v/>
      </c>
      <c r="K376" s="36"/>
      <c r="L376" s="61"/>
      <c r="M376" s="2"/>
      <c r="AZ376" s="2"/>
      <c r="BA376" s="2"/>
      <c r="BB376" s="2"/>
    </row>
    <row r="377" spans="1:54" x14ac:dyDescent="0.25">
      <c r="A377" s="2"/>
      <c r="B377" s="16" t="str">
        <f t="shared" si="25"/>
        <v/>
      </c>
      <c r="C377" s="17" t="str">
        <f t="shared" si="27"/>
        <v/>
      </c>
      <c r="D377" s="30"/>
      <c r="E377" s="30"/>
      <c r="F377" s="30"/>
      <c r="G377" s="31"/>
      <c r="H377" s="31"/>
      <c r="I377" s="199"/>
      <c r="J377" s="39" t="str">
        <f t="shared" si="26"/>
        <v/>
      </c>
      <c r="K377" s="36"/>
      <c r="L377" s="61"/>
      <c r="M377" s="2"/>
      <c r="AZ377" s="2"/>
      <c r="BA377" s="2"/>
      <c r="BB377" s="2"/>
    </row>
    <row r="378" spans="1:54" x14ac:dyDescent="0.25">
      <c r="A378" s="2"/>
      <c r="B378" s="16" t="str">
        <f t="shared" si="25"/>
        <v/>
      </c>
      <c r="C378" s="17" t="str">
        <f t="shared" si="27"/>
        <v/>
      </c>
      <c r="D378" s="30"/>
      <c r="E378" s="30"/>
      <c r="F378" s="30"/>
      <c r="G378" s="31"/>
      <c r="H378" s="31"/>
      <c r="I378" s="199"/>
      <c r="J378" s="39" t="str">
        <f t="shared" si="26"/>
        <v/>
      </c>
      <c r="K378" s="36"/>
      <c r="L378" s="61"/>
      <c r="M378" s="2"/>
      <c r="AZ378" s="2"/>
      <c r="BA378" s="2"/>
      <c r="BB378" s="2"/>
    </row>
    <row r="379" spans="1:54" x14ac:dyDescent="0.25">
      <c r="A379" s="2"/>
      <c r="B379" s="16" t="str">
        <f t="shared" si="25"/>
        <v/>
      </c>
      <c r="C379" s="17" t="str">
        <f t="shared" si="27"/>
        <v/>
      </c>
      <c r="D379" s="30"/>
      <c r="E379" s="30"/>
      <c r="F379" s="30"/>
      <c r="G379" s="31"/>
      <c r="H379" s="31"/>
      <c r="I379" s="199"/>
      <c r="J379" s="39" t="str">
        <f t="shared" si="26"/>
        <v/>
      </c>
      <c r="K379" s="36"/>
      <c r="L379" s="61"/>
      <c r="M379" s="2"/>
      <c r="AZ379" s="2"/>
      <c r="BA379" s="2"/>
      <c r="BB379" s="2"/>
    </row>
    <row r="380" spans="1:54" x14ac:dyDescent="0.25">
      <c r="A380" s="2"/>
      <c r="B380" s="16" t="str">
        <f t="shared" ref="B380:B443" si="28">IF(AND(G380="",I380="",J380=""),"",$I$3)</f>
        <v/>
      </c>
      <c r="C380" s="17" t="str">
        <f t="shared" si="27"/>
        <v/>
      </c>
      <c r="D380" s="30"/>
      <c r="E380" s="30"/>
      <c r="F380" s="30"/>
      <c r="G380" s="31"/>
      <c r="H380" s="31"/>
      <c r="I380" s="199"/>
      <c r="J380" s="39" t="str">
        <f t="shared" si="26"/>
        <v/>
      </c>
      <c r="K380" s="36"/>
      <c r="L380" s="61"/>
      <c r="M380" s="2"/>
      <c r="AZ380" s="2"/>
      <c r="BA380" s="2"/>
      <c r="BB380" s="2"/>
    </row>
    <row r="381" spans="1:54" x14ac:dyDescent="0.25">
      <c r="A381" s="2"/>
      <c r="B381" s="16" t="str">
        <f t="shared" si="28"/>
        <v/>
      </c>
      <c r="C381" s="17" t="str">
        <f t="shared" si="27"/>
        <v/>
      </c>
      <c r="D381" s="30"/>
      <c r="E381" s="30"/>
      <c r="F381" s="30"/>
      <c r="G381" s="31"/>
      <c r="H381" s="31"/>
      <c r="I381" s="199"/>
      <c r="J381" s="39" t="str">
        <f t="shared" ref="J381:J444" si="29">IF(AND(D381="",E381="",G381="",I381=""),"",IF(OR(D381="",E381="",G381="",I381=""),"Fill in columns D, E, G, I",IF(ISNUMBER(FIND("General comment",+G381)),"",IF(H381="","Column H should be filled in",""))))</f>
        <v/>
      </c>
      <c r="K381" s="36"/>
      <c r="L381" s="61"/>
      <c r="M381" s="2"/>
      <c r="AZ381" s="2"/>
      <c r="BA381" s="2"/>
      <c r="BB381" s="2"/>
    </row>
    <row r="382" spans="1:54" x14ac:dyDescent="0.25">
      <c r="A382" s="2"/>
      <c r="B382" s="16" t="str">
        <f t="shared" si="28"/>
        <v/>
      </c>
      <c r="C382" s="17" t="str">
        <f t="shared" si="27"/>
        <v/>
      </c>
      <c r="D382" s="30"/>
      <c r="E382" s="30"/>
      <c r="F382" s="30"/>
      <c r="G382" s="31"/>
      <c r="H382" s="31"/>
      <c r="I382" s="199"/>
      <c r="J382" s="39" t="str">
        <f t="shared" si="29"/>
        <v/>
      </c>
      <c r="K382" s="36"/>
      <c r="L382" s="61"/>
      <c r="M382" s="2"/>
      <c r="AZ382" s="2"/>
      <c r="BA382" s="2"/>
      <c r="BB382" s="2"/>
    </row>
    <row r="383" spans="1:54" x14ac:dyDescent="0.25">
      <c r="A383" s="2"/>
      <c r="B383" s="16" t="str">
        <f t="shared" si="28"/>
        <v/>
      </c>
      <c r="C383" s="17" t="str">
        <f t="shared" si="27"/>
        <v/>
      </c>
      <c r="D383" s="30"/>
      <c r="E383" s="30"/>
      <c r="F383" s="30"/>
      <c r="G383" s="31"/>
      <c r="H383" s="31"/>
      <c r="I383" s="199"/>
      <c r="J383" s="39" t="str">
        <f t="shared" si="29"/>
        <v/>
      </c>
      <c r="K383" s="36"/>
      <c r="L383" s="61"/>
      <c r="M383" s="2"/>
      <c r="AZ383" s="2"/>
      <c r="BA383" s="2"/>
      <c r="BB383" s="2"/>
    </row>
    <row r="384" spans="1:54" x14ac:dyDescent="0.25">
      <c r="A384" s="2"/>
      <c r="B384" s="16" t="str">
        <f t="shared" si="28"/>
        <v/>
      </c>
      <c r="C384" s="17" t="str">
        <f t="shared" si="27"/>
        <v/>
      </c>
      <c r="D384" s="30"/>
      <c r="E384" s="30"/>
      <c r="F384" s="30"/>
      <c r="G384" s="31"/>
      <c r="H384" s="31"/>
      <c r="I384" s="199"/>
      <c r="J384" s="39" t="str">
        <f t="shared" si="29"/>
        <v/>
      </c>
      <c r="K384" s="36"/>
      <c r="L384" s="61"/>
      <c r="M384" s="2"/>
      <c r="AZ384" s="2"/>
      <c r="BA384" s="2"/>
      <c r="BB384" s="2"/>
    </row>
    <row r="385" spans="1:54" x14ac:dyDescent="0.25">
      <c r="A385" s="2"/>
      <c r="B385" s="16" t="str">
        <f t="shared" si="28"/>
        <v/>
      </c>
      <c r="C385" s="17" t="str">
        <f t="shared" si="27"/>
        <v/>
      </c>
      <c r="D385" s="30"/>
      <c r="E385" s="30"/>
      <c r="F385" s="30"/>
      <c r="G385" s="31"/>
      <c r="H385" s="31"/>
      <c r="I385" s="199"/>
      <c r="J385" s="39" t="str">
        <f t="shared" si="29"/>
        <v/>
      </c>
      <c r="K385" s="36"/>
      <c r="L385" s="61"/>
      <c r="M385" s="2"/>
      <c r="AZ385" s="2"/>
      <c r="BA385" s="2"/>
      <c r="BB385" s="2"/>
    </row>
    <row r="386" spans="1:54" x14ac:dyDescent="0.25">
      <c r="A386" s="2"/>
      <c r="B386" s="16" t="str">
        <f t="shared" si="28"/>
        <v/>
      </c>
      <c r="C386" s="17" t="str">
        <f t="shared" si="27"/>
        <v/>
      </c>
      <c r="D386" s="30"/>
      <c r="E386" s="30"/>
      <c r="F386" s="30"/>
      <c r="G386" s="31"/>
      <c r="H386" s="31"/>
      <c r="I386" s="199"/>
      <c r="J386" s="39" t="str">
        <f t="shared" si="29"/>
        <v/>
      </c>
      <c r="K386" s="36"/>
      <c r="L386" s="61"/>
      <c r="M386" s="2"/>
      <c r="AZ386" s="2"/>
      <c r="BA386" s="2"/>
      <c r="BB386" s="2"/>
    </row>
    <row r="387" spans="1:54" x14ac:dyDescent="0.25">
      <c r="A387" s="2"/>
      <c r="B387" s="16" t="str">
        <f t="shared" si="28"/>
        <v/>
      </c>
      <c r="C387" s="17" t="str">
        <f t="shared" si="27"/>
        <v/>
      </c>
      <c r="D387" s="30"/>
      <c r="E387" s="30"/>
      <c r="F387" s="30"/>
      <c r="G387" s="31"/>
      <c r="H387" s="31"/>
      <c r="I387" s="199"/>
      <c r="J387" s="39" t="str">
        <f t="shared" si="29"/>
        <v/>
      </c>
      <c r="K387" s="36"/>
      <c r="L387" s="61"/>
      <c r="M387" s="2"/>
      <c r="AZ387" s="2"/>
      <c r="BA387" s="2"/>
      <c r="BB387" s="2"/>
    </row>
    <row r="388" spans="1:54" x14ac:dyDescent="0.25">
      <c r="A388" s="2"/>
      <c r="B388" s="16" t="str">
        <f t="shared" si="28"/>
        <v/>
      </c>
      <c r="C388" s="17" t="str">
        <f t="shared" si="27"/>
        <v/>
      </c>
      <c r="D388" s="30"/>
      <c r="E388" s="30"/>
      <c r="F388" s="30"/>
      <c r="G388" s="31"/>
      <c r="H388" s="31"/>
      <c r="I388" s="199"/>
      <c r="J388" s="39" t="str">
        <f t="shared" si="29"/>
        <v/>
      </c>
      <c r="K388" s="36"/>
      <c r="L388" s="61"/>
      <c r="M388" s="2"/>
      <c r="AZ388" s="2"/>
      <c r="BA388" s="2"/>
      <c r="BB388" s="2"/>
    </row>
    <row r="389" spans="1:54" x14ac:dyDescent="0.25">
      <c r="A389" s="2"/>
      <c r="B389" s="16" t="str">
        <f t="shared" si="28"/>
        <v/>
      </c>
      <c r="C389" s="17" t="str">
        <f t="shared" si="27"/>
        <v/>
      </c>
      <c r="D389" s="30"/>
      <c r="E389" s="30"/>
      <c r="F389" s="30"/>
      <c r="G389" s="31"/>
      <c r="H389" s="31"/>
      <c r="I389" s="199"/>
      <c r="J389" s="39" t="str">
        <f t="shared" si="29"/>
        <v/>
      </c>
      <c r="K389" s="36"/>
      <c r="L389" s="61"/>
      <c r="M389" s="2"/>
      <c r="AZ389" s="2"/>
      <c r="BA389" s="2"/>
      <c r="BB389" s="2"/>
    </row>
    <row r="390" spans="1:54" x14ac:dyDescent="0.25">
      <c r="A390" s="2"/>
      <c r="B390" s="16" t="str">
        <f t="shared" si="28"/>
        <v/>
      </c>
      <c r="C390" s="17" t="str">
        <f t="shared" si="27"/>
        <v/>
      </c>
      <c r="D390" s="30"/>
      <c r="E390" s="30"/>
      <c r="F390" s="30"/>
      <c r="G390" s="31"/>
      <c r="H390" s="31"/>
      <c r="I390" s="199"/>
      <c r="J390" s="39" t="str">
        <f t="shared" si="29"/>
        <v/>
      </c>
      <c r="K390" s="36"/>
      <c r="L390" s="61"/>
      <c r="M390" s="2"/>
      <c r="AZ390" s="2"/>
      <c r="BA390" s="2"/>
      <c r="BB390" s="2"/>
    </row>
    <row r="391" spans="1:54" x14ac:dyDescent="0.25">
      <c r="A391" s="2"/>
      <c r="B391" s="16" t="str">
        <f t="shared" si="28"/>
        <v/>
      </c>
      <c r="C391" s="17" t="str">
        <f t="shared" si="27"/>
        <v/>
      </c>
      <c r="D391" s="30"/>
      <c r="E391" s="30"/>
      <c r="F391" s="30"/>
      <c r="G391" s="31"/>
      <c r="H391" s="31"/>
      <c r="I391" s="199"/>
      <c r="J391" s="39" t="str">
        <f t="shared" si="29"/>
        <v/>
      </c>
      <c r="K391" s="36"/>
      <c r="L391" s="61"/>
      <c r="M391" s="2"/>
      <c r="AZ391" s="2"/>
      <c r="BA391" s="2"/>
      <c r="BB391" s="2"/>
    </row>
    <row r="392" spans="1:54" x14ac:dyDescent="0.25">
      <c r="A392" s="2"/>
      <c r="B392" s="16" t="str">
        <f t="shared" si="28"/>
        <v/>
      </c>
      <c r="C392" s="17" t="str">
        <f t="shared" si="27"/>
        <v/>
      </c>
      <c r="D392" s="30"/>
      <c r="E392" s="30"/>
      <c r="F392" s="30"/>
      <c r="G392" s="31"/>
      <c r="H392" s="31"/>
      <c r="I392" s="199"/>
      <c r="J392" s="39" t="str">
        <f t="shared" si="29"/>
        <v/>
      </c>
      <c r="K392" s="36"/>
      <c r="L392" s="61"/>
      <c r="M392" s="2"/>
      <c r="AZ392" s="2"/>
      <c r="BA392" s="2"/>
      <c r="BB392" s="2"/>
    </row>
    <row r="393" spans="1:54" x14ac:dyDescent="0.25">
      <c r="A393" s="2"/>
      <c r="B393" s="16" t="str">
        <f t="shared" si="28"/>
        <v/>
      </c>
      <c r="C393" s="17" t="str">
        <f t="shared" si="27"/>
        <v/>
      </c>
      <c r="D393" s="30"/>
      <c r="E393" s="30"/>
      <c r="F393" s="30"/>
      <c r="G393" s="31"/>
      <c r="H393" s="31"/>
      <c r="I393" s="199"/>
      <c r="J393" s="39" t="str">
        <f t="shared" si="29"/>
        <v/>
      </c>
      <c r="K393" s="36"/>
      <c r="L393" s="61"/>
      <c r="M393" s="2"/>
      <c r="AZ393" s="2"/>
      <c r="BA393" s="2"/>
      <c r="BB393" s="2"/>
    </row>
    <row r="394" spans="1:54" x14ac:dyDescent="0.25">
      <c r="A394" s="2"/>
      <c r="B394" s="16" t="str">
        <f t="shared" si="28"/>
        <v/>
      </c>
      <c r="C394" s="17" t="str">
        <f t="shared" si="27"/>
        <v/>
      </c>
      <c r="D394" s="30"/>
      <c r="E394" s="30"/>
      <c r="F394" s="30"/>
      <c r="G394" s="31"/>
      <c r="H394" s="31"/>
      <c r="I394" s="199"/>
      <c r="J394" s="39" t="str">
        <f t="shared" si="29"/>
        <v/>
      </c>
      <c r="K394" s="36"/>
      <c r="L394" s="61"/>
      <c r="M394" s="2"/>
      <c r="AZ394" s="2"/>
      <c r="BA394" s="2"/>
      <c r="BB394" s="2"/>
    </row>
    <row r="395" spans="1:54" x14ac:dyDescent="0.25">
      <c r="A395" s="2"/>
      <c r="B395" s="16" t="str">
        <f t="shared" si="28"/>
        <v/>
      </c>
      <c r="C395" s="17" t="str">
        <f t="shared" si="27"/>
        <v/>
      </c>
      <c r="D395" s="30"/>
      <c r="E395" s="30"/>
      <c r="F395" s="30"/>
      <c r="G395" s="31"/>
      <c r="H395" s="31"/>
      <c r="I395" s="199"/>
      <c r="J395" s="39" t="str">
        <f t="shared" si="29"/>
        <v/>
      </c>
      <c r="K395" s="36"/>
      <c r="L395" s="61"/>
      <c r="M395" s="2"/>
      <c r="AZ395" s="2"/>
      <c r="BA395" s="2"/>
      <c r="BB395" s="2"/>
    </row>
    <row r="396" spans="1:54" x14ac:dyDescent="0.25">
      <c r="A396" s="2"/>
      <c r="B396" s="16" t="str">
        <f t="shared" si="28"/>
        <v/>
      </c>
      <c r="C396" s="17" t="str">
        <f t="shared" si="27"/>
        <v/>
      </c>
      <c r="D396" s="30"/>
      <c r="E396" s="30"/>
      <c r="F396" s="30"/>
      <c r="G396" s="31"/>
      <c r="H396" s="31"/>
      <c r="I396" s="199"/>
      <c r="J396" s="39" t="str">
        <f t="shared" si="29"/>
        <v/>
      </c>
      <c r="K396" s="36"/>
      <c r="L396" s="61"/>
      <c r="M396" s="2"/>
      <c r="AZ396" s="2"/>
      <c r="BA396" s="2"/>
      <c r="BB396" s="2"/>
    </row>
    <row r="397" spans="1:54" x14ac:dyDescent="0.25">
      <c r="A397" s="2"/>
      <c r="B397" s="16" t="str">
        <f t="shared" si="28"/>
        <v/>
      </c>
      <c r="C397" s="17" t="str">
        <f t="shared" si="27"/>
        <v/>
      </c>
      <c r="D397" s="30"/>
      <c r="E397" s="30"/>
      <c r="F397" s="30"/>
      <c r="G397" s="31"/>
      <c r="H397" s="31"/>
      <c r="I397" s="199"/>
      <c r="J397" s="39" t="str">
        <f t="shared" si="29"/>
        <v/>
      </c>
      <c r="K397" s="36"/>
      <c r="L397" s="61"/>
      <c r="M397" s="2"/>
      <c r="AZ397" s="2"/>
      <c r="BA397" s="2"/>
      <c r="BB397" s="2"/>
    </row>
    <row r="398" spans="1:54" x14ac:dyDescent="0.25">
      <c r="A398" s="2"/>
      <c r="B398" s="16" t="str">
        <f t="shared" si="28"/>
        <v/>
      </c>
      <c r="C398" s="17" t="str">
        <f t="shared" si="27"/>
        <v/>
      </c>
      <c r="D398" s="30"/>
      <c r="E398" s="30"/>
      <c r="F398" s="30"/>
      <c r="G398" s="31"/>
      <c r="H398" s="31"/>
      <c r="I398" s="199"/>
      <c r="J398" s="39" t="str">
        <f t="shared" si="29"/>
        <v/>
      </c>
      <c r="K398" s="36"/>
      <c r="L398" s="61"/>
      <c r="M398" s="2"/>
      <c r="AZ398" s="2"/>
      <c r="BA398" s="2"/>
      <c r="BB398" s="2"/>
    </row>
    <row r="399" spans="1:54" x14ac:dyDescent="0.25">
      <c r="A399" s="2"/>
      <c r="B399" s="16" t="str">
        <f t="shared" si="28"/>
        <v/>
      </c>
      <c r="C399" s="17" t="str">
        <f t="shared" si="27"/>
        <v/>
      </c>
      <c r="D399" s="30"/>
      <c r="E399" s="30"/>
      <c r="F399" s="30"/>
      <c r="G399" s="31"/>
      <c r="H399" s="31"/>
      <c r="I399" s="199"/>
      <c r="J399" s="39" t="str">
        <f t="shared" si="29"/>
        <v/>
      </c>
      <c r="K399" s="36"/>
      <c r="L399" s="61"/>
      <c r="M399" s="2"/>
      <c r="AZ399" s="2"/>
      <c r="BA399" s="2"/>
      <c r="BB399" s="2"/>
    </row>
    <row r="400" spans="1:54" x14ac:dyDescent="0.25">
      <c r="A400" s="2"/>
      <c r="B400" s="16" t="str">
        <f t="shared" si="28"/>
        <v/>
      </c>
      <c r="C400" s="17" t="str">
        <f t="shared" si="27"/>
        <v/>
      </c>
      <c r="D400" s="30"/>
      <c r="E400" s="30"/>
      <c r="F400" s="30"/>
      <c r="G400" s="31"/>
      <c r="H400" s="31"/>
      <c r="I400" s="199"/>
      <c r="J400" s="39" t="str">
        <f t="shared" si="29"/>
        <v/>
      </c>
      <c r="K400" s="36"/>
      <c r="L400" s="61"/>
      <c r="M400" s="2"/>
      <c r="AZ400" s="2"/>
      <c r="BA400" s="2"/>
      <c r="BB400" s="2"/>
    </row>
    <row r="401" spans="1:54" x14ac:dyDescent="0.25">
      <c r="A401" s="2"/>
      <c r="B401" s="16" t="str">
        <f t="shared" si="28"/>
        <v/>
      </c>
      <c r="C401" s="17" t="str">
        <f t="shared" si="27"/>
        <v/>
      </c>
      <c r="D401" s="30"/>
      <c r="E401" s="30"/>
      <c r="F401" s="30"/>
      <c r="G401" s="31"/>
      <c r="H401" s="31"/>
      <c r="I401" s="199"/>
      <c r="J401" s="39" t="str">
        <f t="shared" si="29"/>
        <v/>
      </c>
      <c r="K401" s="36"/>
      <c r="L401" s="61"/>
      <c r="M401" s="2"/>
      <c r="AZ401" s="2"/>
      <c r="BA401" s="2"/>
      <c r="BB401" s="2"/>
    </row>
    <row r="402" spans="1:54" x14ac:dyDescent="0.25">
      <c r="A402" s="2"/>
      <c r="B402" s="16" t="str">
        <f t="shared" si="28"/>
        <v/>
      </c>
      <c r="C402" s="17" t="str">
        <f t="shared" si="27"/>
        <v/>
      </c>
      <c r="D402" s="30"/>
      <c r="E402" s="30"/>
      <c r="F402" s="30"/>
      <c r="G402" s="31"/>
      <c r="H402" s="31"/>
      <c r="I402" s="199"/>
      <c r="J402" s="39" t="str">
        <f t="shared" si="29"/>
        <v/>
      </c>
      <c r="K402" s="36"/>
      <c r="L402" s="61"/>
      <c r="M402" s="2"/>
      <c r="AZ402" s="2"/>
      <c r="BA402" s="2"/>
      <c r="BB402" s="2"/>
    </row>
    <row r="403" spans="1:54" x14ac:dyDescent="0.25">
      <c r="A403" s="2"/>
      <c r="B403" s="16" t="str">
        <f t="shared" si="28"/>
        <v/>
      </c>
      <c r="C403" s="17" t="str">
        <f t="shared" si="27"/>
        <v/>
      </c>
      <c r="D403" s="30"/>
      <c r="E403" s="30"/>
      <c r="F403" s="30"/>
      <c r="G403" s="31"/>
      <c r="H403" s="31"/>
      <c r="I403" s="199"/>
      <c r="J403" s="39" t="str">
        <f t="shared" si="29"/>
        <v/>
      </c>
      <c r="K403" s="36"/>
      <c r="L403" s="61"/>
      <c r="M403" s="2"/>
      <c r="AZ403" s="2"/>
      <c r="BA403" s="2"/>
      <c r="BB403" s="2"/>
    </row>
    <row r="404" spans="1:54" x14ac:dyDescent="0.25">
      <c r="A404" s="2"/>
      <c r="B404" s="16" t="str">
        <f t="shared" si="28"/>
        <v/>
      </c>
      <c r="C404" s="17" t="str">
        <f t="shared" si="27"/>
        <v/>
      </c>
      <c r="D404" s="30"/>
      <c r="E404" s="30"/>
      <c r="F404" s="30"/>
      <c r="G404" s="31"/>
      <c r="H404" s="31"/>
      <c r="I404" s="199"/>
      <c r="J404" s="39" t="str">
        <f t="shared" si="29"/>
        <v/>
      </c>
      <c r="K404" s="36"/>
      <c r="L404" s="61"/>
      <c r="M404" s="2"/>
      <c r="AZ404" s="2"/>
      <c r="BA404" s="2"/>
      <c r="BB404" s="2"/>
    </row>
    <row r="405" spans="1:54" x14ac:dyDescent="0.25">
      <c r="A405" s="2"/>
      <c r="B405" s="16" t="str">
        <f t="shared" si="28"/>
        <v/>
      </c>
      <c r="C405" s="17" t="str">
        <f t="shared" ref="C405:C468" si="30">IF(B405&lt;&gt;"",C404+1,"")</f>
        <v/>
      </c>
      <c r="D405" s="30"/>
      <c r="E405" s="30"/>
      <c r="F405" s="30"/>
      <c r="G405" s="31"/>
      <c r="H405" s="31"/>
      <c r="I405" s="199"/>
      <c r="J405" s="39" t="str">
        <f t="shared" si="29"/>
        <v/>
      </c>
      <c r="K405" s="36"/>
      <c r="L405" s="61"/>
      <c r="M405" s="2"/>
      <c r="AZ405" s="2"/>
      <c r="BA405" s="2"/>
      <c r="BB405" s="2"/>
    </row>
    <row r="406" spans="1:54" x14ac:dyDescent="0.25">
      <c r="A406" s="2"/>
      <c r="B406" s="16" t="str">
        <f t="shared" si="28"/>
        <v/>
      </c>
      <c r="C406" s="17" t="str">
        <f t="shared" si="30"/>
        <v/>
      </c>
      <c r="D406" s="30"/>
      <c r="E406" s="30"/>
      <c r="F406" s="30"/>
      <c r="G406" s="31"/>
      <c r="H406" s="31"/>
      <c r="I406" s="199"/>
      <c r="J406" s="39" t="str">
        <f t="shared" si="29"/>
        <v/>
      </c>
      <c r="K406" s="36"/>
      <c r="L406" s="61"/>
      <c r="M406" s="2"/>
      <c r="AZ406" s="2"/>
      <c r="BA406" s="2"/>
      <c r="BB406" s="2"/>
    </row>
    <row r="407" spans="1:54" x14ac:dyDescent="0.25">
      <c r="A407" s="2"/>
      <c r="B407" s="16" t="str">
        <f t="shared" si="28"/>
        <v/>
      </c>
      <c r="C407" s="17" t="str">
        <f t="shared" si="30"/>
        <v/>
      </c>
      <c r="D407" s="30"/>
      <c r="E407" s="30"/>
      <c r="F407" s="30"/>
      <c r="G407" s="31"/>
      <c r="H407" s="31"/>
      <c r="I407" s="199"/>
      <c r="J407" s="39" t="str">
        <f t="shared" si="29"/>
        <v/>
      </c>
      <c r="K407" s="36"/>
      <c r="L407" s="61"/>
      <c r="M407" s="2"/>
      <c r="AZ407" s="2"/>
      <c r="BA407" s="2"/>
      <c r="BB407" s="2"/>
    </row>
    <row r="408" spans="1:54" x14ac:dyDescent="0.25">
      <c r="A408" s="2"/>
      <c r="B408" s="16" t="str">
        <f t="shared" si="28"/>
        <v/>
      </c>
      <c r="C408" s="17" t="str">
        <f t="shared" si="30"/>
        <v/>
      </c>
      <c r="D408" s="30"/>
      <c r="E408" s="30"/>
      <c r="F408" s="30"/>
      <c r="G408" s="31"/>
      <c r="H408" s="31"/>
      <c r="I408" s="199"/>
      <c r="J408" s="39" t="str">
        <f t="shared" si="29"/>
        <v/>
      </c>
      <c r="K408" s="36"/>
      <c r="L408" s="61"/>
      <c r="M408" s="2"/>
      <c r="AZ408" s="2"/>
      <c r="BA408" s="2"/>
      <c r="BB408" s="2"/>
    </row>
    <row r="409" spans="1:54" x14ac:dyDescent="0.25">
      <c r="A409" s="2"/>
      <c r="B409" s="16" t="str">
        <f t="shared" si="28"/>
        <v/>
      </c>
      <c r="C409" s="17" t="str">
        <f t="shared" si="30"/>
        <v/>
      </c>
      <c r="D409" s="30"/>
      <c r="E409" s="30"/>
      <c r="F409" s="30"/>
      <c r="G409" s="31"/>
      <c r="H409" s="31"/>
      <c r="I409" s="199"/>
      <c r="J409" s="39" t="str">
        <f t="shared" si="29"/>
        <v/>
      </c>
      <c r="K409" s="36"/>
      <c r="L409" s="61"/>
      <c r="M409" s="2"/>
      <c r="AZ409" s="2"/>
      <c r="BA409" s="2"/>
      <c r="BB409" s="2"/>
    </row>
    <row r="410" spans="1:54" x14ac:dyDescent="0.25">
      <c r="A410" s="2"/>
      <c r="B410" s="16" t="str">
        <f t="shared" si="28"/>
        <v/>
      </c>
      <c r="C410" s="17" t="str">
        <f t="shared" si="30"/>
        <v/>
      </c>
      <c r="D410" s="30"/>
      <c r="E410" s="30"/>
      <c r="F410" s="30"/>
      <c r="G410" s="31"/>
      <c r="H410" s="31"/>
      <c r="I410" s="199"/>
      <c r="J410" s="39" t="str">
        <f t="shared" si="29"/>
        <v/>
      </c>
      <c r="K410" s="36"/>
      <c r="L410" s="61"/>
      <c r="M410" s="2"/>
      <c r="AZ410" s="2"/>
      <c r="BA410" s="2"/>
      <c r="BB410" s="2"/>
    </row>
    <row r="411" spans="1:54" x14ac:dyDescent="0.25">
      <c r="A411" s="2"/>
      <c r="B411" s="16" t="str">
        <f t="shared" si="28"/>
        <v/>
      </c>
      <c r="C411" s="17" t="str">
        <f t="shared" si="30"/>
        <v/>
      </c>
      <c r="D411" s="30"/>
      <c r="E411" s="30"/>
      <c r="F411" s="30"/>
      <c r="G411" s="31"/>
      <c r="H411" s="31"/>
      <c r="I411" s="199"/>
      <c r="J411" s="39" t="str">
        <f t="shared" si="29"/>
        <v/>
      </c>
      <c r="K411" s="36"/>
      <c r="L411" s="61"/>
      <c r="M411" s="2"/>
      <c r="AZ411" s="2"/>
      <c r="BA411" s="2"/>
      <c r="BB411" s="2"/>
    </row>
    <row r="412" spans="1:54" x14ac:dyDescent="0.25">
      <c r="A412" s="2"/>
      <c r="B412" s="16" t="str">
        <f t="shared" si="28"/>
        <v/>
      </c>
      <c r="C412" s="17" t="str">
        <f t="shared" si="30"/>
        <v/>
      </c>
      <c r="D412" s="30"/>
      <c r="E412" s="30"/>
      <c r="F412" s="30"/>
      <c r="G412" s="31"/>
      <c r="H412" s="31"/>
      <c r="I412" s="199"/>
      <c r="J412" s="39" t="str">
        <f t="shared" si="29"/>
        <v/>
      </c>
      <c r="K412" s="36"/>
      <c r="L412" s="61"/>
      <c r="M412" s="2"/>
      <c r="AZ412" s="2"/>
      <c r="BA412" s="2"/>
      <c r="BB412" s="2"/>
    </row>
    <row r="413" spans="1:54" x14ac:dyDescent="0.25">
      <c r="A413" s="2"/>
      <c r="B413" s="16" t="str">
        <f t="shared" si="28"/>
        <v/>
      </c>
      <c r="C413" s="17" t="str">
        <f t="shared" si="30"/>
        <v/>
      </c>
      <c r="D413" s="30"/>
      <c r="E413" s="30"/>
      <c r="F413" s="30"/>
      <c r="G413" s="31"/>
      <c r="H413" s="31"/>
      <c r="I413" s="199"/>
      <c r="J413" s="39" t="str">
        <f t="shared" si="29"/>
        <v/>
      </c>
      <c r="K413" s="36"/>
      <c r="L413" s="61"/>
      <c r="M413" s="2"/>
      <c r="AZ413" s="2"/>
      <c r="BA413" s="2"/>
      <c r="BB413" s="2"/>
    </row>
    <row r="414" spans="1:54" x14ac:dyDescent="0.25">
      <c r="A414" s="2"/>
      <c r="B414" s="16" t="str">
        <f t="shared" si="28"/>
        <v/>
      </c>
      <c r="C414" s="17" t="str">
        <f t="shared" si="30"/>
        <v/>
      </c>
      <c r="D414" s="30"/>
      <c r="E414" s="30"/>
      <c r="F414" s="30"/>
      <c r="G414" s="31"/>
      <c r="H414" s="31"/>
      <c r="I414" s="199"/>
      <c r="J414" s="39" t="str">
        <f t="shared" si="29"/>
        <v/>
      </c>
      <c r="K414" s="36"/>
      <c r="L414" s="61"/>
      <c r="M414" s="2"/>
      <c r="AZ414" s="2"/>
      <c r="BA414" s="2"/>
      <c r="BB414" s="2"/>
    </row>
    <row r="415" spans="1:54" x14ac:dyDescent="0.25">
      <c r="A415" s="2"/>
      <c r="B415" s="16" t="str">
        <f t="shared" si="28"/>
        <v/>
      </c>
      <c r="C415" s="17" t="str">
        <f t="shared" si="30"/>
        <v/>
      </c>
      <c r="D415" s="30"/>
      <c r="E415" s="30"/>
      <c r="F415" s="30"/>
      <c r="G415" s="31"/>
      <c r="H415" s="31"/>
      <c r="I415" s="199"/>
      <c r="J415" s="39" t="str">
        <f t="shared" si="29"/>
        <v/>
      </c>
      <c r="K415" s="36"/>
      <c r="L415" s="61"/>
      <c r="M415" s="2"/>
      <c r="AZ415" s="2"/>
      <c r="BA415" s="2"/>
      <c r="BB415" s="2"/>
    </row>
    <row r="416" spans="1:54" x14ac:dyDescent="0.25">
      <c r="A416" s="2"/>
      <c r="B416" s="16" t="str">
        <f t="shared" si="28"/>
        <v/>
      </c>
      <c r="C416" s="17" t="str">
        <f t="shared" si="30"/>
        <v/>
      </c>
      <c r="D416" s="30"/>
      <c r="E416" s="30"/>
      <c r="F416" s="30"/>
      <c r="G416" s="31"/>
      <c r="H416" s="31"/>
      <c r="I416" s="199"/>
      <c r="J416" s="39" t="str">
        <f t="shared" si="29"/>
        <v/>
      </c>
      <c r="K416" s="36"/>
      <c r="L416" s="61"/>
      <c r="M416" s="2"/>
      <c r="AZ416" s="2"/>
      <c r="BA416" s="2"/>
      <c r="BB416" s="2"/>
    </row>
    <row r="417" spans="1:54" x14ac:dyDescent="0.25">
      <c r="A417" s="2"/>
      <c r="B417" s="16" t="str">
        <f t="shared" si="28"/>
        <v/>
      </c>
      <c r="C417" s="17" t="str">
        <f t="shared" si="30"/>
        <v/>
      </c>
      <c r="D417" s="30"/>
      <c r="E417" s="30"/>
      <c r="F417" s="30"/>
      <c r="G417" s="31"/>
      <c r="H417" s="31"/>
      <c r="I417" s="199"/>
      <c r="J417" s="39" t="str">
        <f t="shared" si="29"/>
        <v/>
      </c>
      <c r="K417" s="36"/>
      <c r="L417" s="61"/>
      <c r="M417" s="2"/>
      <c r="AZ417" s="2"/>
      <c r="BA417" s="2"/>
      <c r="BB417" s="2"/>
    </row>
    <row r="418" spans="1:54" x14ac:dyDescent="0.25">
      <c r="A418" s="2"/>
      <c r="B418" s="16" t="str">
        <f t="shared" si="28"/>
        <v/>
      </c>
      <c r="C418" s="17" t="str">
        <f t="shared" si="30"/>
        <v/>
      </c>
      <c r="D418" s="30"/>
      <c r="E418" s="30"/>
      <c r="F418" s="30"/>
      <c r="G418" s="31"/>
      <c r="H418" s="31"/>
      <c r="I418" s="199"/>
      <c r="J418" s="39" t="str">
        <f t="shared" si="29"/>
        <v/>
      </c>
      <c r="K418" s="36"/>
      <c r="L418" s="61"/>
      <c r="M418" s="2"/>
      <c r="AZ418" s="2"/>
      <c r="BA418" s="2"/>
      <c r="BB418" s="2"/>
    </row>
    <row r="419" spans="1:54" x14ac:dyDescent="0.25">
      <c r="A419" s="2"/>
      <c r="B419" s="16" t="str">
        <f t="shared" si="28"/>
        <v/>
      </c>
      <c r="C419" s="17" t="str">
        <f t="shared" si="30"/>
        <v/>
      </c>
      <c r="D419" s="30"/>
      <c r="E419" s="30"/>
      <c r="F419" s="30"/>
      <c r="G419" s="31"/>
      <c r="H419" s="31"/>
      <c r="I419" s="199"/>
      <c r="J419" s="39" t="str">
        <f t="shared" si="29"/>
        <v/>
      </c>
      <c r="K419" s="36"/>
      <c r="L419" s="61"/>
      <c r="M419" s="2"/>
      <c r="AZ419" s="2"/>
      <c r="BA419" s="2"/>
      <c r="BB419" s="2"/>
    </row>
    <row r="420" spans="1:54" x14ac:dyDescent="0.25">
      <c r="A420" s="2"/>
      <c r="B420" s="16" t="str">
        <f t="shared" si="28"/>
        <v/>
      </c>
      <c r="C420" s="17" t="str">
        <f t="shared" si="30"/>
        <v/>
      </c>
      <c r="D420" s="30"/>
      <c r="E420" s="30"/>
      <c r="F420" s="30"/>
      <c r="G420" s="31"/>
      <c r="H420" s="31"/>
      <c r="I420" s="199"/>
      <c r="J420" s="39" t="str">
        <f t="shared" si="29"/>
        <v/>
      </c>
      <c r="K420" s="36"/>
      <c r="L420" s="61"/>
      <c r="M420" s="2"/>
      <c r="AZ420" s="2"/>
      <c r="BA420" s="2"/>
      <c r="BB420" s="2"/>
    </row>
    <row r="421" spans="1:54" x14ac:dyDescent="0.25">
      <c r="A421" s="2"/>
      <c r="B421" s="16" t="str">
        <f t="shared" si="28"/>
        <v/>
      </c>
      <c r="C421" s="17" t="str">
        <f t="shared" si="30"/>
        <v/>
      </c>
      <c r="D421" s="30"/>
      <c r="E421" s="30"/>
      <c r="F421" s="30"/>
      <c r="G421" s="31"/>
      <c r="H421" s="31"/>
      <c r="I421" s="199"/>
      <c r="J421" s="39" t="str">
        <f t="shared" si="29"/>
        <v/>
      </c>
      <c r="K421" s="36"/>
      <c r="L421" s="61"/>
      <c r="M421" s="2"/>
      <c r="AZ421" s="2"/>
      <c r="BA421" s="2"/>
      <c r="BB421" s="2"/>
    </row>
    <row r="422" spans="1:54" x14ac:dyDescent="0.25">
      <c r="A422" s="2"/>
      <c r="B422" s="16" t="str">
        <f t="shared" si="28"/>
        <v/>
      </c>
      <c r="C422" s="17" t="str">
        <f t="shared" si="30"/>
        <v/>
      </c>
      <c r="D422" s="30"/>
      <c r="E422" s="30"/>
      <c r="F422" s="30"/>
      <c r="G422" s="31"/>
      <c r="H422" s="31"/>
      <c r="I422" s="199"/>
      <c r="J422" s="39" t="str">
        <f t="shared" si="29"/>
        <v/>
      </c>
      <c r="K422" s="36"/>
      <c r="L422" s="61"/>
      <c r="M422" s="2"/>
      <c r="AZ422" s="2"/>
      <c r="BA422" s="2"/>
      <c r="BB422" s="2"/>
    </row>
    <row r="423" spans="1:54" x14ac:dyDescent="0.25">
      <c r="A423" s="2"/>
      <c r="B423" s="16" t="str">
        <f t="shared" si="28"/>
        <v/>
      </c>
      <c r="C423" s="17" t="str">
        <f t="shared" si="30"/>
        <v/>
      </c>
      <c r="D423" s="30"/>
      <c r="E423" s="30"/>
      <c r="F423" s="30"/>
      <c r="G423" s="31"/>
      <c r="H423" s="31"/>
      <c r="I423" s="199"/>
      <c r="J423" s="39" t="str">
        <f t="shared" si="29"/>
        <v/>
      </c>
      <c r="K423" s="36"/>
      <c r="L423" s="61"/>
      <c r="M423" s="2"/>
      <c r="AZ423" s="2"/>
      <c r="BA423" s="2"/>
      <c r="BB423" s="2"/>
    </row>
    <row r="424" spans="1:54" x14ac:dyDescent="0.25">
      <c r="A424" s="2"/>
      <c r="B424" s="16" t="str">
        <f t="shared" si="28"/>
        <v/>
      </c>
      <c r="C424" s="17" t="str">
        <f t="shared" si="30"/>
        <v/>
      </c>
      <c r="D424" s="30"/>
      <c r="E424" s="30"/>
      <c r="F424" s="30"/>
      <c r="G424" s="31"/>
      <c r="H424" s="31"/>
      <c r="I424" s="199"/>
      <c r="J424" s="39" t="str">
        <f t="shared" si="29"/>
        <v/>
      </c>
      <c r="K424" s="36"/>
      <c r="L424" s="61"/>
      <c r="M424" s="2"/>
      <c r="AZ424" s="2"/>
      <c r="BA424" s="2"/>
      <c r="BB424" s="2"/>
    </row>
    <row r="425" spans="1:54" x14ac:dyDescent="0.25">
      <c r="A425" s="2"/>
      <c r="B425" s="16" t="str">
        <f t="shared" si="28"/>
        <v/>
      </c>
      <c r="C425" s="17" t="str">
        <f t="shared" si="30"/>
        <v/>
      </c>
      <c r="D425" s="30"/>
      <c r="E425" s="30"/>
      <c r="F425" s="30"/>
      <c r="G425" s="31"/>
      <c r="H425" s="31"/>
      <c r="I425" s="199"/>
      <c r="J425" s="39" t="str">
        <f t="shared" si="29"/>
        <v/>
      </c>
      <c r="K425" s="36"/>
      <c r="L425" s="61"/>
      <c r="M425" s="2"/>
      <c r="AZ425" s="2"/>
      <c r="BA425" s="2"/>
      <c r="BB425" s="2"/>
    </row>
    <row r="426" spans="1:54" x14ac:dyDescent="0.25">
      <c r="A426" s="2"/>
      <c r="B426" s="16" t="str">
        <f t="shared" si="28"/>
        <v/>
      </c>
      <c r="C426" s="17" t="str">
        <f t="shared" si="30"/>
        <v/>
      </c>
      <c r="D426" s="30"/>
      <c r="E426" s="30"/>
      <c r="F426" s="30"/>
      <c r="G426" s="31"/>
      <c r="H426" s="31"/>
      <c r="I426" s="199"/>
      <c r="J426" s="39" t="str">
        <f t="shared" si="29"/>
        <v/>
      </c>
      <c r="K426" s="36"/>
      <c r="L426" s="61"/>
      <c r="M426" s="2"/>
      <c r="AZ426" s="2"/>
      <c r="BA426" s="2"/>
      <c r="BB426" s="2"/>
    </row>
    <row r="427" spans="1:54" x14ac:dyDescent="0.25">
      <c r="A427" s="2"/>
      <c r="B427" s="16" t="str">
        <f t="shared" si="28"/>
        <v/>
      </c>
      <c r="C427" s="17" t="str">
        <f t="shared" si="30"/>
        <v/>
      </c>
      <c r="D427" s="30"/>
      <c r="E427" s="30"/>
      <c r="F427" s="30"/>
      <c r="G427" s="31"/>
      <c r="H427" s="31"/>
      <c r="I427" s="199"/>
      <c r="J427" s="39" t="str">
        <f t="shared" si="29"/>
        <v/>
      </c>
      <c r="K427" s="36"/>
      <c r="L427" s="61"/>
      <c r="M427" s="2"/>
      <c r="AZ427" s="2"/>
      <c r="BA427" s="2"/>
      <c r="BB427" s="2"/>
    </row>
    <row r="428" spans="1:54" x14ac:dyDescent="0.25">
      <c r="A428" s="2"/>
      <c r="B428" s="16" t="str">
        <f t="shared" si="28"/>
        <v/>
      </c>
      <c r="C428" s="17" t="str">
        <f t="shared" si="30"/>
        <v/>
      </c>
      <c r="D428" s="30"/>
      <c r="E428" s="30"/>
      <c r="F428" s="30"/>
      <c r="G428" s="31"/>
      <c r="H428" s="31"/>
      <c r="I428" s="199"/>
      <c r="J428" s="39" t="str">
        <f t="shared" si="29"/>
        <v/>
      </c>
      <c r="K428" s="36"/>
      <c r="L428" s="61"/>
      <c r="M428" s="2"/>
      <c r="AZ428" s="2"/>
      <c r="BA428" s="2"/>
      <c r="BB428" s="2"/>
    </row>
    <row r="429" spans="1:54" x14ac:dyDescent="0.25">
      <c r="A429" s="2"/>
      <c r="B429" s="16" t="str">
        <f t="shared" si="28"/>
        <v/>
      </c>
      <c r="C429" s="17" t="str">
        <f t="shared" si="30"/>
        <v/>
      </c>
      <c r="D429" s="30"/>
      <c r="E429" s="30"/>
      <c r="F429" s="30"/>
      <c r="G429" s="31"/>
      <c r="H429" s="31"/>
      <c r="I429" s="199"/>
      <c r="J429" s="39" t="str">
        <f t="shared" si="29"/>
        <v/>
      </c>
      <c r="K429" s="36"/>
      <c r="L429" s="61"/>
      <c r="M429" s="2"/>
      <c r="AZ429" s="2"/>
      <c r="BA429" s="2"/>
      <c r="BB429" s="2"/>
    </row>
    <row r="430" spans="1:54" x14ac:dyDescent="0.25">
      <c r="A430" s="2"/>
      <c r="B430" s="16" t="str">
        <f t="shared" si="28"/>
        <v/>
      </c>
      <c r="C430" s="17" t="str">
        <f t="shared" si="30"/>
        <v/>
      </c>
      <c r="D430" s="30"/>
      <c r="E430" s="30"/>
      <c r="F430" s="30"/>
      <c r="G430" s="31"/>
      <c r="H430" s="31"/>
      <c r="I430" s="199"/>
      <c r="J430" s="39" t="str">
        <f t="shared" si="29"/>
        <v/>
      </c>
      <c r="K430" s="36"/>
      <c r="L430" s="61"/>
      <c r="M430" s="2"/>
      <c r="AZ430" s="2"/>
      <c r="BA430" s="2"/>
      <c r="BB430" s="2"/>
    </row>
    <row r="431" spans="1:54" x14ac:dyDescent="0.25">
      <c r="A431" s="2"/>
      <c r="B431" s="16" t="str">
        <f t="shared" si="28"/>
        <v/>
      </c>
      <c r="C431" s="17" t="str">
        <f t="shared" si="30"/>
        <v/>
      </c>
      <c r="D431" s="30"/>
      <c r="E431" s="30"/>
      <c r="F431" s="30"/>
      <c r="G431" s="31"/>
      <c r="H431" s="31"/>
      <c r="I431" s="199"/>
      <c r="J431" s="39" t="str">
        <f t="shared" si="29"/>
        <v/>
      </c>
      <c r="K431" s="36"/>
      <c r="L431" s="61"/>
      <c r="M431" s="2"/>
      <c r="AZ431" s="2"/>
      <c r="BA431" s="2"/>
      <c r="BB431" s="2"/>
    </row>
    <row r="432" spans="1:54" x14ac:dyDescent="0.25">
      <c r="A432" s="2"/>
      <c r="B432" s="16" t="str">
        <f t="shared" si="28"/>
        <v/>
      </c>
      <c r="C432" s="17" t="str">
        <f t="shared" si="30"/>
        <v/>
      </c>
      <c r="D432" s="30"/>
      <c r="E432" s="30"/>
      <c r="F432" s="30"/>
      <c r="G432" s="31"/>
      <c r="H432" s="31"/>
      <c r="I432" s="199"/>
      <c r="J432" s="39" t="str">
        <f t="shared" si="29"/>
        <v/>
      </c>
      <c r="K432" s="36"/>
      <c r="L432" s="61"/>
      <c r="M432" s="2"/>
      <c r="AZ432" s="2"/>
      <c r="BA432" s="2"/>
      <c r="BB432" s="2"/>
    </row>
    <row r="433" spans="1:54" x14ac:dyDescent="0.25">
      <c r="A433" s="2"/>
      <c r="B433" s="16" t="str">
        <f t="shared" si="28"/>
        <v/>
      </c>
      <c r="C433" s="17" t="str">
        <f t="shared" si="30"/>
        <v/>
      </c>
      <c r="D433" s="30"/>
      <c r="E433" s="30"/>
      <c r="F433" s="30"/>
      <c r="G433" s="31"/>
      <c r="H433" s="31"/>
      <c r="I433" s="199"/>
      <c r="J433" s="39" t="str">
        <f t="shared" si="29"/>
        <v/>
      </c>
      <c r="K433" s="36"/>
      <c r="L433" s="61"/>
      <c r="M433" s="2"/>
      <c r="AZ433" s="2"/>
      <c r="BA433" s="2"/>
      <c r="BB433" s="2"/>
    </row>
    <row r="434" spans="1:54" x14ac:dyDescent="0.25">
      <c r="A434" s="2"/>
      <c r="B434" s="16" t="str">
        <f t="shared" si="28"/>
        <v/>
      </c>
      <c r="C434" s="17" t="str">
        <f t="shared" si="30"/>
        <v/>
      </c>
      <c r="D434" s="30"/>
      <c r="E434" s="30"/>
      <c r="F434" s="30"/>
      <c r="G434" s="31"/>
      <c r="H434" s="31"/>
      <c r="I434" s="199"/>
      <c r="J434" s="39" t="str">
        <f t="shared" si="29"/>
        <v/>
      </c>
      <c r="K434" s="36"/>
      <c r="L434" s="61"/>
      <c r="M434" s="2"/>
      <c r="AZ434" s="2"/>
      <c r="BA434" s="2"/>
      <c r="BB434" s="2"/>
    </row>
    <row r="435" spans="1:54" x14ac:dyDescent="0.25">
      <c r="A435" s="2"/>
      <c r="B435" s="16" t="str">
        <f t="shared" si="28"/>
        <v/>
      </c>
      <c r="C435" s="17" t="str">
        <f t="shared" si="30"/>
        <v/>
      </c>
      <c r="D435" s="30"/>
      <c r="E435" s="30"/>
      <c r="F435" s="30"/>
      <c r="G435" s="31"/>
      <c r="H435" s="31"/>
      <c r="I435" s="199"/>
      <c r="J435" s="39" t="str">
        <f t="shared" si="29"/>
        <v/>
      </c>
      <c r="K435" s="36"/>
      <c r="L435" s="61"/>
      <c r="M435" s="2"/>
      <c r="AZ435" s="2"/>
      <c r="BA435" s="2"/>
      <c r="BB435" s="2"/>
    </row>
    <row r="436" spans="1:54" x14ac:dyDescent="0.25">
      <c r="A436" s="2"/>
      <c r="B436" s="16" t="str">
        <f t="shared" si="28"/>
        <v/>
      </c>
      <c r="C436" s="17" t="str">
        <f t="shared" si="30"/>
        <v/>
      </c>
      <c r="D436" s="30"/>
      <c r="E436" s="30"/>
      <c r="F436" s="30"/>
      <c r="G436" s="31"/>
      <c r="H436" s="31"/>
      <c r="I436" s="199"/>
      <c r="J436" s="39" t="str">
        <f t="shared" si="29"/>
        <v/>
      </c>
      <c r="K436" s="36"/>
      <c r="L436" s="61"/>
      <c r="M436" s="2"/>
      <c r="AZ436" s="2"/>
      <c r="BA436" s="2"/>
      <c r="BB436" s="2"/>
    </row>
    <row r="437" spans="1:54" x14ac:dyDescent="0.25">
      <c r="A437" s="2"/>
      <c r="B437" s="16" t="str">
        <f t="shared" si="28"/>
        <v/>
      </c>
      <c r="C437" s="17" t="str">
        <f t="shared" si="30"/>
        <v/>
      </c>
      <c r="D437" s="30"/>
      <c r="E437" s="30"/>
      <c r="F437" s="30"/>
      <c r="G437" s="31"/>
      <c r="H437" s="31"/>
      <c r="I437" s="199"/>
      <c r="J437" s="39" t="str">
        <f t="shared" si="29"/>
        <v/>
      </c>
      <c r="K437" s="36"/>
      <c r="L437" s="61"/>
      <c r="M437" s="2"/>
      <c r="AZ437" s="2"/>
      <c r="BA437" s="2"/>
      <c r="BB437" s="2"/>
    </row>
    <row r="438" spans="1:54" x14ac:dyDescent="0.25">
      <c r="A438" s="2"/>
      <c r="B438" s="16" t="str">
        <f t="shared" si="28"/>
        <v/>
      </c>
      <c r="C438" s="17" t="str">
        <f t="shared" si="30"/>
        <v/>
      </c>
      <c r="D438" s="30"/>
      <c r="E438" s="30"/>
      <c r="F438" s="30"/>
      <c r="G438" s="31"/>
      <c r="H438" s="31"/>
      <c r="I438" s="199"/>
      <c r="J438" s="39" t="str">
        <f t="shared" si="29"/>
        <v/>
      </c>
      <c r="K438" s="36"/>
      <c r="L438" s="61"/>
      <c r="M438" s="2"/>
      <c r="AZ438" s="2"/>
      <c r="BA438" s="2"/>
      <c r="BB438" s="2"/>
    </row>
    <row r="439" spans="1:54" x14ac:dyDescent="0.25">
      <c r="A439" s="2"/>
      <c r="B439" s="16" t="str">
        <f t="shared" si="28"/>
        <v/>
      </c>
      <c r="C439" s="17" t="str">
        <f t="shared" si="30"/>
        <v/>
      </c>
      <c r="D439" s="30"/>
      <c r="E439" s="30"/>
      <c r="F439" s="30"/>
      <c r="G439" s="31"/>
      <c r="H439" s="31"/>
      <c r="I439" s="199"/>
      <c r="J439" s="39" t="str">
        <f t="shared" si="29"/>
        <v/>
      </c>
      <c r="K439" s="36"/>
      <c r="L439" s="61"/>
      <c r="M439" s="2"/>
      <c r="AZ439" s="2"/>
      <c r="BA439" s="2"/>
      <c r="BB439" s="2"/>
    </row>
    <row r="440" spans="1:54" x14ac:dyDescent="0.25">
      <c r="A440" s="2"/>
      <c r="B440" s="16" t="str">
        <f t="shared" si="28"/>
        <v/>
      </c>
      <c r="C440" s="17" t="str">
        <f t="shared" si="30"/>
        <v/>
      </c>
      <c r="D440" s="30"/>
      <c r="E440" s="30"/>
      <c r="F440" s="30"/>
      <c r="G440" s="31"/>
      <c r="H440" s="31"/>
      <c r="I440" s="199"/>
      <c r="J440" s="39" t="str">
        <f t="shared" si="29"/>
        <v/>
      </c>
      <c r="K440" s="36"/>
      <c r="L440" s="61"/>
      <c r="M440" s="2"/>
      <c r="AZ440" s="2"/>
      <c r="BA440" s="2"/>
      <c r="BB440" s="2"/>
    </row>
    <row r="441" spans="1:54" x14ac:dyDescent="0.25">
      <c r="A441" s="2"/>
      <c r="B441" s="16" t="str">
        <f t="shared" si="28"/>
        <v/>
      </c>
      <c r="C441" s="17" t="str">
        <f t="shared" si="30"/>
        <v/>
      </c>
      <c r="D441" s="30"/>
      <c r="E441" s="30"/>
      <c r="F441" s="30"/>
      <c r="G441" s="31"/>
      <c r="H441" s="31"/>
      <c r="I441" s="199"/>
      <c r="J441" s="39" t="str">
        <f t="shared" si="29"/>
        <v/>
      </c>
      <c r="K441" s="36"/>
      <c r="L441" s="61"/>
      <c r="M441" s="2"/>
      <c r="AZ441" s="2"/>
      <c r="BA441" s="2"/>
      <c r="BB441" s="2"/>
    </row>
    <row r="442" spans="1:54" x14ac:dyDescent="0.25">
      <c r="A442" s="2"/>
      <c r="B442" s="16" t="str">
        <f t="shared" si="28"/>
        <v/>
      </c>
      <c r="C442" s="17" t="str">
        <f t="shared" si="30"/>
        <v/>
      </c>
      <c r="D442" s="30"/>
      <c r="E442" s="30"/>
      <c r="F442" s="30"/>
      <c r="G442" s="31"/>
      <c r="H442" s="31"/>
      <c r="I442" s="199"/>
      <c r="J442" s="39" t="str">
        <f t="shared" si="29"/>
        <v/>
      </c>
      <c r="K442" s="36"/>
      <c r="L442" s="61"/>
      <c r="M442" s="2"/>
      <c r="AZ442" s="2"/>
      <c r="BA442" s="2"/>
      <c r="BB442" s="2"/>
    </row>
    <row r="443" spans="1:54" x14ac:dyDescent="0.25">
      <c r="A443" s="2"/>
      <c r="B443" s="16" t="str">
        <f t="shared" si="28"/>
        <v/>
      </c>
      <c r="C443" s="17" t="str">
        <f t="shared" si="30"/>
        <v/>
      </c>
      <c r="D443" s="30"/>
      <c r="E443" s="30"/>
      <c r="F443" s="30"/>
      <c r="G443" s="31"/>
      <c r="H443" s="31"/>
      <c r="I443" s="199"/>
      <c r="J443" s="39" t="str">
        <f t="shared" si="29"/>
        <v/>
      </c>
      <c r="K443" s="36"/>
      <c r="L443" s="61"/>
      <c r="M443" s="2"/>
      <c r="AZ443" s="2"/>
      <c r="BA443" s="2"/>
      <c r="BB443" s="2"/>
    </row>
    <row r="444" spans="1:54" x14ac:dyDescent="0.25">
      <c r="A444" s="2"/>
      <c r="B444" s="16" t="str">
        <f t="shared" ref="B444:B507" si="31">IF(AND(G444="",I444="",J444=""),"",$I$3)</f>
        <v/>
      </c>
      <c r="C444" s="17" t="str">
        <f t="shared" si="30"/>
        <v/>
      </c>
      <c r="D444" s="30"/>
      <c r="E444" s="30"/>
      <c r="F444" s="30"/>
      <c r="G444" s="31"/>
      <c r="H444" s="31"/>
      <c r="I444" s="199"/>
      <c r="J444" s="39" t="str">
        <f t="shared" si="29"/>
        <v/>
      </c>
      <c r="K444" s="36"/>
      <c r="L444" s="61"/>
      <c r="M444" s="2"/>
      <c r="AZ444" s="2"/>
      <c r="BA444" s="2"/>
      <c r="BB444" s="2"/>
    </row>
    <row r="445" spans="1:54" x14ac:dyDescent="0.25">
      <c r="A445" s="2"/>
      <c r="B445" s="16" t="str">
        <f t="shared" si="31"/>
        <v/>
      </c>
      <c r="C445" s="17" t="str">
        <f t="shared" si="30"/>
        <v/>
      </c>
      <c r="D445" s="30"/>
      <c r="E445" s="30"/>
      <c r="F445" s="30"/>
      <c r="G445" s="31"/>
      <c r="H445" s="31"/>
      <c r="I445" s="199"/>
      <c r="J445" s="39" t="str">
        <f t="shared" ref="J445:J508" si="32">IF(AND(D445="",E445="",G445="",I445=""),"",IF(OR(D445="",E445="",G445="",I445=""),"Fill in columns D, E, G, I",IF(ISNUMBER(FIND("General comment",+G445)),"",IF(H445="","Column H should be filled in",""))))</f>
        <v/>
      </c>
      <c r="K445" s="36"/>
      <c r="L445" s="61"/>
      <c r="M445" s="2"/>
      <c r="AZ445" s="2"/>
      <c r="BA445" s="2"/>
      <c r="BB445" s="2"/>
    </row>
    <row r="446" spans="1:54" x14ac:dyDescent="0.25">
      <c r="A446" s="2"/>
      <c r="B446" s="16" t="str">
        <f t="shared" si="31"/>
        <v/>
      </c>
      <c r="C446" s="17" t="str">
        <f t="shared" si="30"/>
        <v/>
      </c>
      <c r="D446" s="30"/>
      <c r="E446" s="30"/>
      <c r="F446" s="30"/>
      <c r="G446" s="31"/>
      <c r="H446" s="31"/>
      <c r="I446" s="199"/>
      <c r="J446" s="39" t="str">
        <f t="shared" si="32"/>
        <v/>
      </c>
      <c r="K446" s="36"/>
      <c r="L446" s="61"/>
      <c r="M446" s="2"/>
      <c r="AZ446" s="2"/>
      <c r="BA446" s="2"/>
      <c r="BB446" s="2"/>
    </row>
    <row r="447" spans="1:54" x14ac:dyDescent="0.25">
      <c r="A447" s="2"/>
      <c r="B447" s="16" t="str">
        <f t="shared" si="31"/>
        <v/>
      </c>
      <c r="C447" s="17" t="str">
        <f t="shared" si="30"/>
        <v/>
      </c>
      <c r="D447" s="30"/>
      <c r="E447" s="30"/>
      <c r="F447" s="30"/>
      <c r="G447" s="31"/>
      <c r="H447" s="31"/>
      <c r="I447" s="199"/>
      <c r="J447" s="39" t="str">
        <f t="shared" si="32"/>
        <v/>
      </c>
      <c r="K447" s="36"/>
      <c r="L447" s="61"/>
      <c r="M447" s="2"/>
      <c r="AZ447" s="2"/>
      <c r="BA447" s="2"/>
      <c r="BB447" s="2"/>
    </row>
    <row r="448" spans="1:54" x14ac:dyDescent="0.25">
      <c r="A448" s="2"/>
      <c r="B448" s="16" t="str">
        <f t="shared" si="31"/>
        <v/>
      </c>
      <c r="C448" s="17" t="str">
        <f t="shared" si="30"/>
        <v/>
      </c>
      <c r="D448" s="30"/>
      <c r="E448" s="30"/>
      <c r="F448" s="30"/>
      <c r="G448" s="31"/>
      <c r="H448" s="31"/>
      <c r="I448" s="199"/>
      <c r="J448" s="39" t="str">
        <f t="shared" si="32"/>
        <v/>
      </c>
      <c r="K448" s="36"/>
      <c r="L448" s="61"/>
      <c r="M448" s="2"/>
      <c r="AZ448" s="2"/>
      <c r="BA448" s="2"/>
      <c r="BB448" s="2"/>
    </row>
    <row r="449" spans="1:54" x14ac:dyDescent="0.25">
      <c r="A449" s="2"/>
      <c r="B449" s="16" t="str">
        <f t="shared" si="31"/>
        <v/>
      </c>
      <c r="C449" s="17" t="str">
        <f t="shared" si="30"/>
        <v/>
      </c>
      <c r="D449" s="30"/>
      <c r="E449" s="30"/>
      <c r="F449" s="30"/>
      <c r="G449" s="31"/>
      <c r="H449" s="31"/>
      <c r="I449" s="199"/>
      <c r="J449" s="39" t="str">
        <f t="shared" si="32"/>
        <v/>
      </c>
      <c r="K449" s="36"/>
      <c r="L449" s="61"/>
      <c r="M449" s="2"/>
      <c r="AZ449" s="2"/>
      <c r="BA449" s="2"/>
      <c r="BB449" s="2"/>
    </row>
    <row r="450" spans="1:54" x14ac:dyDescent="0.25">
      <c r="A450" s="2"/>
      <c r="B450" s="16" t="str">
        <f t="shared" si="31"/>
        <v/>
      </c>
      <c r="C450" s="17" t="str">
        <f t="shared" si="30"/>
        <v/>
      </c>
      <c r="D450" s="30"/>
      <c r="E450" s="30"/>
      <c r="F450" s="30"/>
      <c r="G450" s="31"/>
      <c r="H450" s="31"/>
      <c r="I450" s="199"/>
      <c r="J450" s="39" t="str">
        <f t="shared" si="32"/>
        <v/>
      </c>
      <c r="K450" s="36"/>
      <c r="L450" s="61"/>
      <c r="M450" s="2"/>
      <c r="AZ450" s="2"/>
      <c r="BA450" s="2"/>
      <c r="BB450" s="2"/>
    </row>
    <row r="451" spans="1:54" x14ac:dyDescent="0.25">
      <c r="A451" s="2"/>
      <c r="B451" s="16" t="str">
        <f t="shared" si="31"/>
        <v/>
      </c>
      <c r="C451" s="17" t="str">
        <f t="shared" si="30"/>
        <v/>
      </c>
      <c r="D451" s="30"/>
      <c r="E451" s="30"/>
      <c r="F451" s="30"/>
      <c r="G451" s="31"/>
      <c r="H451" s="31"/>
      <c r="I451" s="199"/>
      <c r="J451" s="39" t="str">
        <f t="shared" si="32"/>
        <v/>
      </c>
      <c r="K451" s="36"/>
      <c r="L451" s="61"/>
      <c r="M451" s="2"/>
      <c r="AZ451" s="2"/>
      <c r="BA451" s="2"/>
      <c r="BB451" s="2"/>
    </row>
    <row r="452" spans="1:54" x14ac:dyDescent="0.25">
      <c r="A452" s="2"/>
      <c r="B452" s="16" t="str">
        <f t="shared" si="31"/>
        <v/>
      </c>
      <c r="C452" s="17" t="str">
        <f t="shared" si="30"/>
        <v/>
      </c>
      <c r="D452" s="30"/>
      <c r="E452" s="30"/>
      <c r="F452" s="30"/>
      <c r="G452" s="31"/>
      <c r="H452" s="31"/>
      <c r="I452" s="199"/>
      <c r="J452" s="39" t="str">
        <f t="shared" si="32"/>
        <v/>
      </c>
      <c r="K452" s="36"/>
      <c r="L452" s="61"/>
      <c r="M452" s="2"/>
      <c r="AZ452" s="2"/>
      <c r="BA452" s="2"/>
      <c r="BB452" s="2"/>
    </row>
    <row r="453" spans="1:54" x14ac:dyDescent="0.25">
      <c r="A453" s="2"/>
      <c r="B453" s="16" t="str">
        <f t="shared" si="31"/>
        <v/>
      </c>
      <c r="C453" s="17" t="str">
        <f t="shared" si="30"/>
        <v/>
      </c>
      <c r="D453" s="30"/>
      <c r="E453" s="30"/>
      <c r="F453" s="30"/>
      <c r="G453" s="31"/>
      <c r="H453" s="31"/>
      <c r="I453" s="199"/>
      <c r="J453" s="39" t="str">
        <f t="shared" si="32"/>
        <v/>
      </c>
      <c r="K453" s="36"/>
      <c r="L453" s="61"/>
      <c r="M453" s="2"/>
      <c r="AZ453" s="2"/>
      <c r="BA453" s="2"/>
      <c r="BB453" s="2"/>
    </row>
    <row r="454" spans="1:54" x14ac:dyDescent="0.25">
      <c r="A454" s="2"/>
      <c r="B454" s="16" t="str">
        <f t="shared" si="31"/>
        <v/>
      </c>
      <c r="C454" s="17" t="str">
        <f t="shared" si="30"/>
        <v/>
      </c>
      <c r="D454" s="30"/>
      <c r="E454" s="30"/>
      <c r="F454" s="30"/>
      <c r="G454" s="31"/>
      <c r="H454" s="31"/>
      <c r="I454" s="199"/>
      <c r="J454" s="39" t="str">
        <f t="shared" si="32"/>
        <v/>
      </c>
      <c r="K454" s="36"/>
      <c r="L454" s="61"/>
      <c r="M454" s="2"/>
      <c r="AZ454" s="2"/>
      <c r="BA454" s="2"/>
      <c r="BB454" s="2"/>
    </row>
    <row r="455" spans="1:54" x14ac:dyDescent="0.25">
      <c r="A455" s="2"/>
      <c r="B455" s="16" t="str">
        <f t="shared" si="31"/>
        <v/>
      </c>
      <c r="C455" s="17" t="str">
        <f t="shared" si="30"/>
        <v/>
      </c>
      <c r="D455" s="30"/>
      <c r="E455" s="30"/>
      <c r="F455" s="30"/>
      <c r="G455" s="31"/>
      <c r="H455" s="31"/>
      <c r="I455" s="199"/>
      <c r="J455" s="39" t="str">
        <f t="shared" si="32"/>
        <v/>
      </c>
      <c r="K455" s="36"/>
      <c r="L455" s="61"/>
      <c r="M455" s="2"/>
      <c r="AZ455" s="2"/>
      <c r="BA455" s="2"/>
      <c r="BB455" s="2"/>
    </row>
    <row r="456" spans="1:54" x14ac:dyDescent="0.25">
      <c r="A456" s="2"/>
      <c r="B456" s="16" t="str">
        <f t="shared" si="31"/>
        <v/>
      </c>
      <c r="C456" s="17" t="str">
        <f t="shared" si="30"/>
        <v/>
      </c>
      <c r="D456" s="30"/>
      <c r="E456" s="30"/>
      <c r="F456" s="30"/>
      <c r="G456" s="31"/>
      <c r="H456" s="31"/>
      <c r="I456" s="199"/>
      <c r="J456" s="39" t="str">
        <f t="shared" si="32"/>
        <v/>
      </c>
      <c r="K456" s="36"/>
      <c r="L456" s="61"/>
      <c r="M456" s="2"/>
      <c r="AZ456" s="2"/>
      <c r="BA456" s="2"/>
      <c r="BB456" s="2"/>
    </row>
    <row r="457" spans="1:54" x14ac:dyDescent="0.25">
      <c r="A457" s="2"/>
      <c r="B457" s="16" t="str">
        <f t="shared" si="31"/>
        <v/>
      </c>
      <c r="C457" s="17" t="str">
        <f t="shared" si="30"/>
        <v/>
      </c>
      <c r="D457" s="30"/>
      <c r="E457" s="30"/>
      <c r="F457" s="30"/>
      <c r="G457" s="31"/>
      <c r="H457" s="31"/>
      <c r="I457" s="199"/>
      <c r="J457" s="39" t="str">
        <f t="shared" si="32"/>
        <v/>
      </c>
      <c r="K457" s="36"/>
      <c r="L457" s="61"/>
      <c r="M457" s="2"/>
      <c r="AZ457" s="2"/>
      <c r="BA457" s="2"/>
      <c r="BB457" s="2"/>
    </row>
    <row r="458" spans="1:54" x14ac:dyDescent="0.25">
      <c r="A458" s="2"/>
      <c r="B458" s="16" t="str">
        <f t="shared" si="31"/>
        <v/>
      </c>
      <c r="C458" s="17" t="str">
        <f t="shared" si="30"/>
        <v/>
      </c>
      <c r="D458" s="30"/>
      <c r="E458" s="30"/>
      <c r="F458" s="30"/>
      <c r="G458" s="31"/>
      <c r="H458" s="31"/>
      <c r="I458" s="199"/>
      <c r="J458" s="39" t="str">
        <f t="shared" si="32"/>
        <v/>
      </c>
      <c r="K458" s="36"/>
      <c r="L458" s="61"/>
      <c r="M458" s="2"/>
      <c r="AZ458" s="2"/>
      <c r="BA458" s="2"/>
      <c r="BB458" s="2"/>
    </row>
    <row r="459" spans="1:54" x14ac:dyDescent="0.25">
      <c r="A459" s="2"/>
      <c r="B459" s="16" t="str">
        <f t="shared" si="31"/>
        <v/>
      </c>
      <c r="C459" s="17" t="str">
        <f t="shared" si="30"/>
        <v/>
      </c>
      <c r="D459" s="30"/>
      <c r="E459" s="30"/>
      <c r="F459" s="30"/>
      <c r="G459" s="31"/>
      <c r="H459" s="31"/>
      <c r="I459" s="199"/>
      <c r="J459" s="39" t="str">
        <f t="shared" si="32"/>
        <v/>
      </c>
      <c r="K459" s="36"/>
      <c r="L459" s="61"/>
      <c r="M459" s="2"/>
      <c r="AZ459" s="2"/>
      <c r="BA459" s="2"/>
      <c r="BB459" s="2"/>
    </row>
    <row r="460" spans="1:54" x14ac:dyDescent="0.25">
      <c r="A460" s="2"/>
      <c r="B460" s="16" t="str">
        <f t="shared" si="31"/>
        <v/>
      </c>
      <c r="C460" s="17" t="str">
        <f t="shared" si="30"/>
        <v/>
      </c>
      <c r="D460" s="30"/>
      <c r="E460" s="30"/>
      <c r="F460" s="30"/>
      <c r="G460" s="31"/>
      <c r="H460" s="31"/>
      <c r="I460" s="199"/>
      <c r="J460" s="39" t="str">
        <f t="shared" si="32"/>
        <v/>
      </c>
      <c r="K460" s="36"/>
      <c r="L460" s="61"/>
      <c r="M460" s="2"/>
      <c r="AZ460" s="2"/>
      <c r="BA460" s="2"/>
      <c r="BB460" s="2"/>
    </row>
    <row r="461" spans="1:54" x14ac:dyDescent="0.25">
      <c r="A461" s="2"/>
      <c r="B461" s="16" t="str">
        <f t="shared" si="31"/>
        <v/>
      </c>
      <c r="C461" s="17" t="str">
        <f t="shared" si="30"/>
        <v/>
      </c>
      <c r="D461" s="30"/>
      <c r="E461" s="30"/>
      <c r="F461" s="30"/>
      <c r="G461" s="31"/>
      <c r="H461" s="31"/>
      <c r="I461" s="199"/>
      <c r="J461" s="39" t="str">
        <f t="shared" si="32"/>
        <v/>
      </c>
      <c r="K461" s="36"/>
      <c r="L461" s="61"/>
      <c r="M461" s="2"/>
      <c r="AZ461" s="2"/>
      <c r="BA461" s="2"/>
      <c r="BB461" s="2"/>
    </row>
    <row r="462" spans="1:54" x14ac:dyDescent="0.25">
      <c r="A462" s="2"/>
      <c r="B462" s="16" t="str">
        <f t="shared" si="31"/>
        <v/>
      </c>
      <c r="C462" s="17" t="str">
        <f t="shared" si="30"/>
        <v/>
      </c>
      <c r="D462" s="30"/>
      <c r="E462" s="30"/>
      <c r="F462" s="30"/>
      <c r="G462" s="31"/>
      <c r="H462" s="31"/>
      <c r="I462" s="199"/>
      <c r="J462" s="39" t="str">
        <f t="shared" si="32"/>
        <v/>
      </c>
      <c r="K462" s="36"/>
      <c r="L462" s="61"/>
      <c r="M462" s="2"/>
      <c r="AZ462" s="2"/>
      <c r="BA462" s="2"/>
      <c r="BB462" s="2"/>
    </row>
    <row r="463" spans="1:54" x14ac:dyDescent="0.25">
      <c r="A463" s="2"/>
      <c r="B463" s="16" t="str">
        <f t="shared" si="31"/>
        <v/>
      </c>
      <c r="C463" s="17" t="str">
        <f t="shared" si="30"/>
        <v/>
      </c>
      <c r="D463" s="30"/>
      <c r="E463" s="30"/>
      <c r="F463" s="30"/>
      <c r="G463" s="31"/>
      <c r="H463" s="31"/>
      <c r="I463" s="199"/>
      <c r="J463" s="39" t="str">
        <f t="shared" si="32"/>
        <v/>
      </c>
      <c r="K463" s="36"/>
      <c r="L463" s="61"/>
      <c r="M463" s="2"/>
      <c r="AZ463" s="2"/>
      <c r="BA463" s="2"/>
      <c r="BB463" s="2"/>
    </row>
    <row r="464" spans="1:54" x14ac:dyDescent="0.25">
      <c r="A464" s="2"/>
      <c r="B464" s="16" t="str">
        <f t="shared" si="31"/>
        <v/>
      </c>
      <c r="C464" s="17" t="str">
        <f t="shared" si="30"/>
        <v/>
      </c>
      <c r="D464" s="30"/>
      <c r="E464" s="30"/>
      <c r="F464" s="30"/>
      <c r="G464" s="31"/>
      <c r="H464" s="31"/>
      <c r="I464" s="199"/>
      <c r="J464" s="39" t="str">
        <f t="shared" si="32"/>
        <v/>
      </c>
      <c r="K464" s="36"/>
      <c r="L464" s="61"/>
      <c r="M464" s="2"/>
      <c r="AZ464" s="2"/>
      <c r="BA464" s="2"/>
      <c r="BB464" s="2"/>
    </row>
    <row r="465" spans="1:54" x14ac:dyDescent="0.25">
      <c r="A465" s="2"/>
      <c r="B465" s="16" t="str">
        <f t="shared" si="31"/>
        <v/>
      </c>
      <c r="C465" s="17" t="str">
        <f t="shared" si="30"/>
        <v/>
      </c>
      <c r="D465" s="30"/>
      <c r="E465" s="30"/>
      <c r="F465" s="30"/>
      <c r="G465" s="31"/>
      <c r="H465" s="31"/>
      <c r="I465" s="199"/>
      <c r="J465" s="39" t="str">
        <f t="shared" si="32"/>
        <v/>
      </c>
      <c r="K465" s="36"/>
      <c r="L465" s="61"/>
      <c r="M465" s="2"/>
      <c r="AZ465" s="2"/>
      <c r="BA465" s="2"/>
      <c r="BB465" s="2"/>
    </row>
    <row r="466" spans="1:54" x14ac:dyDescent="0.25">
      <c r="A466" s="2"/>
      <c r="B466" s="16" t="str">
        <f t="shared" si="31"/>
        <v/>
      </c>
      <c r="C466" s="17" t="str">
        <f t="shared" si="30"/>
        <v/>
      </c>
      <c r="D466" s="30"/>
      <c r="E466" s="30"/>
      <c r="F466" s="30"/>
      <c r="G466" s="31"/>
      <c r="H466" s="31"/>
      <c r="I466" s="199"/>
      <c r="J466" s="39" t="str">
        <f t="shared" si="32"/>
        <v/>
      </c>
      <c r="K466" s="36"/>
      <c r="L466" s="61"/>
      <c r="M466" s="2"/>
      <c r="AZ466" s="2"/>
      <c r="BA466" s="2"/>
      <c r="BB466" s="2"/>
    </row>
    <row r="467" spans="1:54" x14ac:dyDescent="0.25">
      <c r="A467" s="2"/>
      <c r="B467" s="16" t="str">
        <f t="shared" si="31"/>
        <v/>
      </c>
      <c r="C467" s="17" t="str">
        <f t="shared" si="30"/>
        <v/>
      </c>
      <c r="D467" s="30"/>
      <c r="E467" s="30"/>
      <c r="F467" s="30"/>
      <c r="G467" s="31"/>
      <c r="H467" s="31"/>
      <c r="I467" s="199"/>
      <c r="J467" s="39" t="str">
        <f t="shared" si="32"/>
        <v/>
      </c>
      <c r="K467" s="36"/>
      <c r="L467" s="61"/>
      <c r="M467" s="2"/>
      <c r="AZ467" s="2"/>
      <c r="BA467" s="2"/>
      <c r="BB467" s="2"/>
    </row>
    <row r="468" spans="1:54" x14ac:dyDescent="0.25">
      <c r="A468" s="2"/>
      <c r="B468" s="16" t="str">
        <f t="shared" si="31"/>
        <v/>
      </c>
      <c r="C468" s="17" t="str">
        <f t="shared" si="30"/>
        <v/>
      </c>
      <c r="D468" s="30"/>
      <c r="E468" s="30"/>
      <c r="F468" s="30"/>
      <c r="G468" s="31"/>
      <c r="H468" s="31"/>
      <c r="I468" s="199"/>
      <c r="J468" s="39" t="str">
        <f t="shared" si="32"/>
        <v/>
      </c>
      <c r="K468" s="36"/>
      <c r="L468" s="61"/>
      <c r="M468" s="2"/>
      <c r="AZ468" s="2"/>
      <c r="BA468" s="2"/>
      <c r="BB468" s="2"/>
    </row>
    <row r="469" spans="1:54" x14ac:dyDescent="0.25">
      <c r="A469" s="2"/>
      <c r="B469" s="16" t="str">
        <f t="shared" si="31"/>
        <v/>
      </c>
      <c r="C469" s="17" t="str">
        <f t="shared" ref="C469:C532" si="33">IF(B469&lt;&gt;"",C468+1,"")</f>
        <v/>
      </c>
      <c r="D469" s="30"/>
      <c r="E469" s="30"/>
      <c r="F469" s="30"/>
      <c r="G469" s="31"/>
      <c r="H469" s="31"/>
      <c r="I469" s="199"/>
      <c r="J469" s="39" t="str">
        <f t="shared" si="32"/>
        <v/>
      </c>
      <c r="K469" s="36"/>
      <c r="L469" s="61"/>
      <c r="M469" s="2"/>
      <c r="AZ469" s="2"/>
      <c r="BA469" s="2"/>
      <c r="BB469" s="2"/>
    </row>
    <row r="470" spans="1:54" x14ac:dyDescent="0.25">
      <c r="A470" s="2"/>
      <c r="B470" s="16" t="str">
        <f t="shared" si="31"/>
        <v/>
      </c>
      <c r="C470" s="17" t="str">
        <f t="shared" si="33"/>
        <v/>
      </c>
      <c r="D470" s="30"/>
      <c r="E470" s="30"/>
      <c r="F470" s="30"/>
      <c r="G470" s="31"/>
      <c r="H470" s="31"/>
      <c r="I470" s="199"/>
      <c r="J470" s="39" t="str">
        <f t="shared" si="32"/>
        <v/>
      </c>
      <c r="K470" s="36"/>
      <c r="L470" s="61"/>
      <c r="M470" s="2"/>
      <c r="AZ470" s="2"/>
      <c r="BA470" s="2"/>
      <c r="BB470" s="2"/>
    </row>
    <row r="471" spans="1:54" x14ac:dyDescent="0.25">
      <c r="A471" s="2"/>
      <c r="B471" s="16" t="str">
        <f t="shared" si="31"/>
        <v/>
      </c>
      <c r="C471" s="17" t="str">
        <f t="shared" si="33"/>
        <v/>
      </c>
      <c r="D471" s="30"/>
      <c r="E471" s="30"/>
      <c r="F471" s="30"/>
      <c r="G471" s="31"/>
      <c r="H471" s="31"/>
      <c r="I471" s="199"/>
      <c r="J471" s="39" t="str">
        <f t="shared" si="32"/>
        <v/>
      </c>
      <c r="K471" s="36"/>
      <c r="L471" s="61"/>
      <c r="M471" s="2"/>
      <c r="AZ471" s="2"/>
      <c r="BA471" s="2"/>
      <c r="BB471" s="2"/>
    </row>
    <row r="472" spans="1:54" x14ac:dyDescent="0.25">
      <c r="A472" s="2"/>
      <c r="B472" s="16" t="str">
        <f t="shared" si="31"/>
        <v/>
      </c>
      <c r="C472" s="17" t="str">
        <f t="shared" si="33"/>
        <v/>
      </c>
      <c r="D472" s="30"/>
      <c r="E472" s="30"/>
      <c r="F472" s="30"/>
      <c r="G472" s="31"/>
      <c r="H472" s="31"/>
      <c r="I472" s="199"/>
      <c r="J472" s="39" t="str">
        <f t="shared" si="32"/>
        <v/>
      </c>
      <c r="K472" s="36"/>
      <c r="L472" s="61"/>
      <c r="M472" s="2"/>
      <c r="AZ472" s="2"/>
      <c r="BA472" s="2"/>
      <c r="BB472" s="2"/>
    </row>
    <row r="473" spans="1:54" x14ac:dyDescent="0.25">
      <c r="A473" s="2"/>
      <c r="B473" s="16" t="str">
        <f t="shared" si="31"/>
        <v/>
      </c>
      <c r="C473" s="17" t="str">
        <f t="shared" si="33"/>
        <v/>
      </c>
      <c r="D473" s="30"/>
      <c r="E473" s="30"/>
      <c r="F473" s="30"/>
      <c r="G473" s="31"/>
      <c r="H473" s="31"/>
      <c r="I473" s="199"/>
      <c r="J473" s="39" t="str">
        <f t="shared" si="32"/>
        <v/>
      </c>
      <c r="K473" s="36"/>
      <c r="L473" s="61"/>
      <c r="M473" s="2"/>
      <c r="AZ473" s="2"/>
      <c r="BA473" s="2"/>
      <c r="BB473" s="2"/>
    </row>
    <row r="474" spans="1:54" x14ac:dyDescent="0.25">
      <c r="A474" s="2"/>
      <c r="B474" s="16" t="str">
        <f t="shared" si="31"/>
        <v/>
      </c>
      <c r="C474" s="17" t="str">
        <f t="shared" si="33"/>
        <v/>
      </c>
      <c r="D474" s="30"/>
      <c r="E474" s="30"/>
      <c r="F474" s="30"/>
      <c r="G474" s="31"/>
      <c r="H474" s="31"/>
      <c r="I474" s="199"/>
      <c r="J474" s="39" t="str">
        <f t="shared" si="32"/>
        <v/>
      </c>
      <c r="K474" s="36"/>
      <c r="L474" s="61"/>
      <c r="M474" s="2"/>
      <c r="AZ474" s="2"/>
      <c r="BA474" s="2"/>
      <c r="BB474" s="2"/>
    </row>
    <row r="475" spans="1:54" x14ac:dyDescent="0.25">
      <c r="A475" s="2"/>
      <c r="B475" s="16" t="str">
        <f t="shared" si="31"/>
        <v/>
      </c>
      <c r="C475" s="17" t="str">
        <f t="shared" si="33"/>
        <v/>
      </c>
      <c r="D475" s="30"/>
      <c r="E475" s="30"/>
      <c r="F475" s="30"/>
      <c r="G475" s="31"/>
      <c r="H475" s="31"/>
      <c r="I475" s="199"/>
      <c r="J475" s="39" t="str">
        <f t="shared" si="32"/>
        <v/>
      </c>
      <c r="K475" s="36"/>
      <c r="L475" s="61"/>
      <c r="M475" s="2"/>
      <c r="AZ475" s="2"/>
      <c r="BA475" s="2"/>
      <c r="BB475" s="2"/>
    </row>
    <row r="476" spans="1:54" x14ac:dyDescent="0.25">
      <c r="A476" s="2"/>
      <c r="B476" s="16" t="str">
        <f t="shared" si="31"/>
        <v/>
      </c>
      <c r="C476" s="17" t="str">
        <f t="shared" si="33"/>
        <v/>
      </c>
      <c r="D476" s="30"/>
      <c r="E476" s="30"/>
      <c r="F476" s="30"/>
      <c r="G476" s="31"/>
      <c r="H476" s="31"/>
      <c r="I476" s="199"/>
      <c r="J476" s="39" t="str">
        <f t="shared" si="32"/>
        <v/>
      </c>
      <c r="K476" s="36"/>
      <c r="L476" s="61"/>
      <c r="M476" s="2"/>
      <c r="AZ476" s="2"/>
      <c r="BA476" s="2"/>
      <c r="BB476" s="2"/>
    </row>
    <row r="477" spans="1:54" x14ac:dyDescent="0.25">
      <c r="A477" s="2"/>
      <c r="B477" s="16" t="str">
        <f t="shared" si="31"/>
        <v/>
      </c>
      <c r="C477" s="17" t="str">
        <f t="shared" si="33"/>
        <v/>
      </c>
      <c r="D477" s="30"/>
      <c r="E477" s="30"/>
      <c r="F477" s="30"/>
      <c r="G477" s="31"/>
      <c r="H477" s="31"/>
      <c r="I477" s="199"/>
      <c r="J477" s="39" t="str">
        <f t="shared" si="32"/>
        <v/>
      </c>
      <c r="K477" s="36"/>
      <c r="L477" s="61"/>
      <c r="M477" s="2"/>
      <c r="AZ477" s="2"/>
      <c r="BA477" s="2"/>
      <c r="BB477" s="2"/>
    </row>
    <row r="478" spans="1:54" x14ac:dyDescent="0.25">
      <c r="A478" s="2"/>
      <c r="B478" s="16" t="str">
        <f t="shared" si="31"/>
        <v/>
      </c>
      <c r="C478" s="17" t="str">
        <f t="shared" si="33"/>
        <v/>
      </c>
      <c r="D478" s="30"/>
      <c r="E478" s="30"/>
      <c r="F478" s="30"/>
      <c r="G478" s="31"/>
      <c r="H478" s="31"/>
      <c r="I478" s="199"/>
      <c r="J478" s="39" t="str">
        <f t="shared" si="32"/>
        <v/>
      </c>
      <c r="K478" s="36"/>
      <c r="L478" s="61"/>
      <c r="M478" s="2"/>
      <c r="AZ478" s="2"/>
      <c r="BA478" s="2"/>
      <c r="BB478" s="2"/>
    </row>
    <row r="479" spans="1:54" x14ac:dyDescent="0.25">
      <c r="A479" s="2"/>
      <c r="B479" s="16" t="str">
        <f t="shared" si="31"/>
        <v/>
      </c>
      <c r="C479" s="17" t="str">
        <f t="shared" si="33"/>
        <v/>
      </c>
      <c r="D479" s="30"/>
      <c r="E479" s="30"/>
      <c r="F479" s="30"/>
      <c r="G479" s="31"/>
      <c r="H479" s="31"/>
      <c r="I479" s="199"/>
      <c r="J479" s="39" t="str">
        <f t="shared" si="32"/>
        <v/>
      </c>
      <c r="K479" s="36"/>
      <c r="L479" s="61"/>
      <c r="M479" s="2"/>
      <c r="AZ479" s="2"/>
      <c r="BA479" s="2"/>
      <c r="BB479" s="2"/>
    </row>
    <row r="480" spans="1:54" x14ac:dyDescent="0.25">
      <c r="A480" s="2"/>
      <c r="B480" s="16" t="str">
        <f t="shared" si="31"/>
        <v/>
      </c>
      <c r="C480" s="17" t="str">
        <f t="shared" si="33"/>
        <v/>
      </c>
      <c r="D480" s="30"/>
      <c r="E480" s="30"/>
      <c r="F480" s="30"/>
      <c r="G480" s="31"/>
      <c r="H480" s="31"/>
      <c r="I480" s="199"/>
      <c r="J480" s="39" t="str">
        <f t="shared" si="32"/>
        <v/>
      </c>
      <c r="K480" s="36"/>
      <c r="L480" s="61"/>
      <c r="M480" s="2"/>
      <c r="AZ480" s="2"/>
      <c r="BA480" s="2"/>
      <c r="BB480" s="2"/>
    </row>
    <row r="481" spans="1:54" x14ac:dyDescent="0.25">
      <c r="A481" s="2"/>
      <c r="B481" s="16" t="str">
        <f t="shared" si="31"/>
        <v/>
      </c>
      <c r="C481" s="17" t="str">
        <f t="shared" si="33"/>
        <v/>
      </c>
      <c r="D481" s="30"/>
      <c r="E481" s="30"/>
      <c r="F481" s="30"/>
      <c r="G481" s="31"/>
      <c r="H481" s="31"/>
      <c r="I481" s="199"/>
      <c r="J481" s="39" t="str">
        <f t="shared" si="32"/>
        <v/>
      </c>
      <c r="K481" s="36"/>
      <c r="L481" s="61"/>
      <c r="M481" s="2"/>
      <c r="AZ481" s="2"/>
      <c r="BA481" s="2"/>
      <c r="BB481" s="2"/>
    </row>
    <row r="482" spans="1:54" x14ac:dyDescent="0.25">
      <c r="A482" s="2"/>
      <c r="B482" s="16" t="str">
        <f t="shared" si="31"/>
        <v/>
      </c>
      <c r="C482" s="17" t="str">
        <f t="shared" si="33"/>
        <v/>
      </c>
      <c r="D482" s="30"/>
      <c r="E482" s="30"/>
      <c r="F482" s="30"/>
      <c r="G482" s="31"/>
      <c r="H482" s="31"/>
      <c r="I482" s="199"/>
      <c r="J482" s="39" t="str">
        <f t="shared" si="32"/>
        <v/>
      </c>
      <c r="K482" s="36"/>
      <c r="L482" s="61"/>
      <c r="M482" s="2"/>
      <c r="AZ482" s="2"/>
      <c r="BA482" s="2"/>
      <c r="BB482" s="2"/>
    </row>
    <row r="483" spans="1:54" x14ac:dyDescent="0.25">
      <c r="A483" s="2"/>
      <c r="B483" s="16" t="str">
        <f t="shared" si="31"/>
        <v/>
      </c>
      <c r="C483" s="17" t="str">
        <f t="shared" si="33"/>
        <v/>
      </c>
      <c r="D483" s="30"/>
      <c r="E483" s="30"/>
      <c r="F483" s="30"/>
      <c r="G483" s="31"/>
      <c r="H483" s="31"/>
      <c r="I483" s="199"/>
      <c r="J483" s="39" t="str">
        <f t="shared" si="32"/>
        <v/>
      </c>
      <c r="K483" s="36"/>
      <c r="L483" s="61"/>
      <c r="M483" s="2"/>
      <c r="AZ483" s="2"/>
      <c r="BA483" s="2"/>
      <c r="BB483" s="2"/>
    </row>
    <row r="484" spans="1:54" x14ac:dyDescent="0.25">
      <c r="A484" s="2"/>
      <c r="B484" s="16" t="str">
        <f t="shared" si="31"/>
        <v/>
      </c>
      <c r="C484" s="17" t="str">
        <f t="shared" si="33"/>
        <v/>
      </c>
      <c r="D484" s="30"/>
      <c r="E484" s="30"/>
      <c r="F484" s="30"/>
      <c r="G484" s="31"/>
      <c r="H484" s="31"/>
      <c r="I484" s="199"/>
      <c r="J484" s="39" t="str">
        <f t="shared" si="32"/>
        <v/>
      </c>
      <c r="K484" s="36"/>
      <c r="L484" s="61"/>
      <c r="M484" s="2"/>
      <c r="AZ484" s="2"/>
      <c r="BA484" s="2"/>
      <c r="BB484" s="2"/>
    </row>
    <row r="485" spans="1:54" x14ac:dyDescent="0.25">
      <c r="A485" s="2"/>
      <c r="B485" s="16" t="str">
        <f t="shared" si="31"/>
        <v/>
      </c>
      <c r="C485" s="17" t="str">
        <f t="shared" si="33"/>
        <v/>
      </c>
      <c r="D485" s="30"/>
      <c r="E485" s="30"/>
      <c r="F485" s="30"/>
      <c r="G485" s="31"/>
      <c r="H485" s="31"/>
      <c r="I485" s="199"/>
      <c r="J485" s="39" t="str">
        <f t="shared" si="32"/>
        <v/>
      </c>
      <c r="K485" s="36"/>
      <c r="L485" s="61"/>
      <c r="M485" s="2"/>
      <c r="AZ485" s="2"/>
      <c r="BA485" s="2"/>
      <c r="BB485" s="2"/>
    </row>
    <row r="486" spans="1:54" x14ac:dyDescent="0.25">
      <c r="A486" s="2"/>
      <c r="B486" s="16" t="str">
        <f t="shared" si="31"/>
        <v/>
      </c>
      <c r="C486" s="17" t="str">
        <f t="shared" si="33"/>
        <v/>
      </c>
      <c r="D486" s="30"/>
      <c r="E486" s="30"/>
      <c r="F486" s="30"/>
      <c r="G486" s="31"/>
      <c r="H486" s="31"/>
      <c r="I486" s="199"/>
      <c r="J486" s="39" t="str">
        <f t="shared" si="32"/>
        <v/>
      </c>
      <c r="K486" s="36"/>
      <c r="L486" s="61"/>
      <c r="M486" s="2"/>
      <c r="AZ486" s="2"/>
      <c r="BA486" s="2"/>
      <c r="BB486" s="2"/>
    </row>
    <row r="487" spans="1:54" x14ac:dyDescent="0.25">
      <c r="A487" s="2"/>
      <c r="B487" s="16" t="str">
        <f t="shared" si="31"/>
        <v/>
      </c>
      <c r="C487" s="17" t="str">
        <f t="shared" si="33"/>
        <v/>
      </c>
      <c r="D487" s="30"/>
      <c r="E487" s="30"/>
      <c r="F487" s="30"/>
      <c r="G487" s="31"/>
      <c r="H487" s="31"/>
      <c r="I487" s="199"/>
      <c r="J487" s="39" t="str">
        <f t="shared" si="32"/>
        <v/>
      </c>
      <c r="K487" s="36"/>
      <c r="L487" s="61"/>
      <c r="M487" s="2"/>
      <c r="AZ487" s="2"/>
      <c r="BA487" s="2"/>
      <c r="BB487" s="2"/>
    </row>
    <row r="488" spans="1:54" x14ac:dyDescent="0.25">
      <c r="A488" s="2"/>
      <c r="B488" s="16" t="str">
        <f t="shared" si="31"/>
        <v/>
      </c>
      <c r="C488" s="17" t="str">
        <f t="shared" si="33"/>
        <v/>
      </c>
      <c r="D488" s="30"/>
      <c r="E488" s="30"/>
      <c r="F488" s="30"/>
      <c r="G488" s="31"/>
      <c r="H488" s="31"/>
      <c r="I488" s="199"/>
      <c r="J488" s="39" t="str">
        <f t="shared" si="32"/>
        <v/>
      </c>
      <c r="K488" s="36"/>
      <c r="L488" s="61"/>
      <c r="M488" s="2"/>
      <c r="AZ488" s="2"/>
      <c r="BA488" s="2"/>
      <c r="BB488" s="2"/>
    </row>
    <row r="489" spans="1:54" x14ac:dyDescent="0.25">
      <c r="A489" s="2"/>
      <c r="B489" s="16" t="str">
        <f t="shared" si="31"/>
        <v/>
      </c>
      <c r="C489" s="17" t="str">
        <f t="shared" si="33"/>
        <v/>
      </c>
      <c r="D489" s="30"/>
      <c r="E489" s="30"/>
      <c r="F489" s="30"/>
      <c r="G489" s="31"/>
      <c r="H489" s="31"/>
      <c r="I489" s="199"/>
      <c r="J489" s="39" t="str">
        <f t="shared" si="32"/>
        <v/>
      </c>
      <c r="K489" s="36"/>
      <c r="L489" s="61"/>
      <c r="M489" s="2"/>
      <c r="AZ489" s="2"/>
      <c r="BA489" s="2"/>
      <c r="BB489" s="2"/>
    </row>
    <row r="490" spans="1:54" x14ac:dyDescent="0.25">
      <c r="A490" s="2"/>
      <c r="B490" s="16" t="str">
        <f t="shared" si="31"/>
        <v/>
      </c>
      <c r="C490" s="17" t="str">
        <f t="shared" si="33"/>
        <v/>
      </c>
      <c r="D490" s="30"/>
      <c r="E490" s="30"/>
      <c r="F490" s="30"/>
      <c r="G490" s="31"/>
      <c r="H490" s="31"/>
      <c r="I490" s="199"/>
      <c r="J490" s="39" t="str">
        <f t="shared" si="32"/>
        <v/>
      </c>
      <c r="K490" s="36"/>
      <c r="L490" s="61"/>
      <c r="M490" s="2"/>
      <c r="AZ490" s="2"/>
      <c r="BA490" s="2"/>
      <c r="BB490" s="2"/>
    </row>
    <row r="491" spans="1:54" x14ac:dyDescent="0.25">
      <c r="A491" s="2"/>
      <c r="B491" s="16" t="str">
        <f t="shared" si="31"/>
        <v/>
      </c>
      <c r="C491" s="17" t="str">
        <f t="shared" si="33"/>
        <v/>
      </c>
      <c r="D491" s="30"/>
      <c r="E491" s="30"/>
      <c r="F491" s="30"/>
      <c r="G491" s="31"/>
      <c r="H491" s="31"/>
      <c r="I491" s="199"/>
      <c r="J491" s="39" t="str">
        <f t="shared" si="32"/>
        <v/>
      </c>
      <c r="K491" s="36"/>
      <c r="L491" s="61"/>
      <c r="M491" s="2"/>
      <c r="AZ491" s="2"/>
      <c r="BA491" s="2"/>
      <c r="BB491" s="2"/>
    </row>
    <row r="492" spans="1:54" x14ac:dyDescent="0.25">
      <c r="A492" s="2"/>
      <c r="B492" s="16" t="str">
        <f t="shared" si="31"/>
        <v/>
      </c>
      <c r="C492" s="17" t="str">
        <f t="shared" si="33"/>
        <v/>
      </c>
      <c r="D492" s="30"/>
      <c r="E492" s="30"/>
      <c r="F492" s="30"/>
      <c r="G492" s="31"/>
      <c r="H492" s="31"/>
      <c r="I492" s="199"/>
      <c r="J492" s="39" t="str">
        <f t="shared" si="32"/>
        <v/>
      </c>
      <c r="K492" s="36"/>
      <c r="L492" s="61"/>
      <c r="M492" s="2"/>
      <c r="AZ492" s="2"/>
      <c r="BA492" s="2"/>
      <c r="BB492" s="2"/>
    </row>
    <row r="493" spans="1:54" x14ac:dyDescent="0.25">
      <c r="A493" s="2"/>
      <c r="B493" s="16" t="str">
        <f t="shared" si="31"/>
        <v/>
      </c>
      <c r="C493" s="17" t="str">
        <f t="shared" si="33"/>
        <v/>
      </c>
      <c r="D493" s="30"/>
      <c r="E493" s="30"/>
      <c r="F493" s="30"/>
      <c r="G493" s="31"/>
      <c r="H493" s="31"/>
      <c r="I493" s="199"/>
      <c r="J493" s="39" t="str">
        <f t="shared" si="32"/>
        <v/>
      </c>
      <c r="K493" s="36"/>
      <c r="L493" s="61"/>
      <c r="M493" s="2"/>
      <c r="AZ493" s="2"/>
      <c r="BA493" s="2"/>
      <c r="BB493" s="2"/>
    </row>
    <row r="494" spans="1:54" x14ac:dyDescent="0.25">
      <c r="A494" s="2"/>
      <c r="B494" s="16" t="str">
        <f t="shared" si="31"/>
        <v/>
      </c>
      <c r="C494" s="17" t="str">
        <f t="shared" si="33"/>
        <v/>
      </c>
      <c r="D494" s="30"/>
      <c r="E494" s="30"/>
      <c r="F494" s="30"/>
      <c r="G494" s="31"/>
      <c r="H494" s="31"/>
      <c r="I494" s="199"/>
      <c r="J494" s="39" t="str">
        <f t="shared" si="32"/>
        <v/>
      </c>
      <c r="K494" s="36"/>
      <c r="L494" s="61"/>
      <c r="M494" s="2"/>
      <c r="AZ494" s="2"/>
      <c r="BA494" s="2"/>
      <c r="BB494" s="2"/>
    </row>
    <row r="495" spans="1:54" x14ac:dyDescent="0.25">
      <c r="A495" s="2"/>
      <c r="B495" s="16" t="str">
        <f t="shared" si="31"/>
        <v/>
      </c>
      <c r="C495" s="17" t="str">
        <f t="shared" si="33"/>
        <v/>
      </c>
      <c r="D495" s="30"/>
      <c r="E495" s="30"/>
      <c r="F495" s="30"/>
      <c r="G495" s="31"/>
      <c r="H495" s="31"/>
      <c r="I495" s="199"/>
      <c r="J495" s="39" t="str">
        <f t="shared" si="32"/>
        <v/>
      </c>
      <c r="K495" s="36"/>
      <c r="L495" s="61"/>
      <c r="M495" s="2"/>
      <c r="AZ495" s="2"/>
      <c r="BA495" s="2"/>
      <c r="BB495" s="2"/>
    </row>
    <row r="496" spans="1:54" x14ac:dyDescent="0.25">
      <c r="A496" s="2"/>
      <c r="B496" s="16" t="str">
        <f t="shared" si="31"/>
        <v/>
      </c>
      <c r="C496" s="17" t="str">
        <f t="shared" si="33"/>
        <v/>
      </c>
      <c r="D496" s="30"/>
      <c r="E496" s="30"/>
      <c r="F496" s="30"/>
      <c r="G496" s="31"/>
      <c r="H496" s="31"/>
      <c r="I496" s="199"/>
      <c r="J496" s="39" t="str">
        <f t="shared" si="32"/>
        <v/>
      </c>
      <c r="K496" s="36"/>
      <c r="L496" s="61"/>
      <c r="M496" s="2"/>
      <c r="AZ496" s="2"/>
      <c r="BA496" s="2"/>
      <c r="BB496" s="2"/>
    </row>
    <row r="497" spans="1:54" x14ac:dyDescent="0.25">
      <c r="A497" s="2"/>
      <c r="B497" s="16" t="str">
        <f t="shared" si="31"/>
        <v/>
      </c>
      <c r="C497" s="17" t="str">
        <f t="shared" si="33"/>
        <v/>
      </c>
      <c r="D497" s="30"/>
      <c r="E497" s="30"/>
      <c r="F497" s="30"/>
      <c r="G497" s="31"/>
      <c r="H497" s="31"/>
      <c r="I497" s="199"/>
      <c r="J497" s="39" t="str">
        <f t="shared" si="32"/>
        <v/>
      </c>
      <c r="K497" s="36"/>
      <c r="L497" s="61"/>
      <c r="M497" s="2"/>
      <c r="AZ497" s="2"/>
      <c r="BA497" s="2"/>
      <c r="BB497" s="2"/>
    </row>
    <row r="498" spans="1:54" x14ac:dyDescent="0.25">
      <c r="A498" s="2"/>
      <c r="B498" s="16" t="str">
        <f t="shared" si="31"/>
        <v/>
      </c>
      <c r="C498" s="17" t="str">
        <f t="shared" si="33"/>
        <v/>
      </c>
      <c r="D498" s="30"/>
      <c r="E498" s="30"/>
      <c r="F498" s="30"/>
      <c r="G498" s="31"/>
      <c r="H498" s="31"/>
      <c r="I498" s="199"/>
      <c r="J498" s="39" t="str">
        <f t="shared" si="32"/>
        <v/>
      </c>
      <c r="K498" s="36"/>
      <c r="L498" s="61"/>
      <c r="M498" s="2"/>
      <c r="AZ498" s="2"/>
      <c r="BA498" s="2"/>
      <c r="BB498" s="2"/>
    </row>
    <row r="499" spans="1:54" x14ac:dyDescent="0.25">
      <c r="A499" s="2"/>
      <c r="B499" s="16" t="str">
        <f t="shared" si="31"/>
        <v/>
      </c>
      <c r="C499" s="17" t="str">
        <f t="shared" si="33"/>
        <v/>
      </c>
      <c r="D499" s="30"/>
      <c r="E499" s="30"/>
      <c r="F499" s="30"/>
      <c r="G499" s="31"/>
      <c r="H499" s="31"/>
      <c r="I499" s="199"/>
      <c r="J499" s="39" t="str">
        <f t="shared" si="32"/>
        <v/>
      </c>
      <c r="K499" s="36"/>
      <c r="L499" s="61"/>
      <c r="M499" s="2"/>
      <c r="AZ499" s="2"/>
      <c r="BA499" s="2"/>
      <c r="BB499" s="2"/>
    </row>
    <row r="500" spans="1:54" x14ac:dyDescent="0.25">
      <c r="A500" s="2"/>
      <c r="B500" s="16" t="str">
        <f t="shared" si="31"/>
        <v/>
      </c>
      <c r="C500" s="17" t="str">
        <f t="shared" si="33"/>
        <v/>
      </c>
      <c r="D500" s="30"/>
      <c r="E500" s="30"/>
      <c r="F500" s="30"/>
      <c r="G500" s="31"/>
      <c r="H500" s="31"/>
      <c r="I500" s="199"/>
      <c r="J500" s="39" t="str">
        <f t="shared" si="32"/>
        <v/>
      </c>
      <c r="K500" s="36"/>
      <c r="L500" s="61"/>
      <c r="M500" s="2"/>
      <c r="AZ500" s="2"/>
      <c r="BA500" s="2"/>
      <c r="BB500" s="2"/>
    </row>
    <row r="501" spans="1:54" x14ac:dyDescent="0.25">
      <c r="A501" s="2"/>
      <c r="B501" s="16" t="str">
        <f t="shared" si="31"/>
        <v/>
      </c>
      <c r="C501" s="17" t="str">
        <f t="shared" si="33"/>
        <v/>
      </c>
      <c r="D501" s="30"/>
      <c r="E501" s="30"/>
      <c r="F501" s="30"/>
      <c r="G501" s="31"/>
      <c r="H501" s="31"/>
      <c r="I501" s="199"/>
      <c r="J501" s="39" t="str">
        <f t="shared" si="32"/>
        <v/>
      </c>
      <c r="K501" s="36"/>
      <c r="L501" s="61"/>
      <c r="M501" s="2"/>
      <c r="AZ501" s="2"/>
      <c r="BA501" s="2"/>
      <c r="BB501" s="2"/>
    </row>
    <row r="502" spans="1:54" x14ac:dyDescent="0.25">
      <c r="A502" s="2"/>
      <c r="B502" s="16" t="str">
        <f t="shared" si="31"/>
        <v/>
      </c>
      <c r="C502" s="17" t="str">
        <f t="shared" si="33"/>
        <v/>
      </c>
      <c r="D502" s="30"/>
      <c r="E502" s="30"/>
      <c r="F502" s="30"/>
      <c r="G502" s="31"/>
      <c r="H502" s="31"/>
      <c r="I502" s="199"/>
      <c r="J502" s="39" t="str">
        <f t="shared" si="32"/>
        <v/>
      </c>
      <c r="K502" s="36"/>
      <c r="L502" s="61"/>
      <c r="M502" s="2"/>
      <c r="AZ502" s="2"/>
      <c r="BA502" s="2"/>
      <c r="BB502" s="2"/>
    </row>
    <row r="503" spans="1:54" x14ac:dyDescent="0.25">
      <c r="A503" s="2"/>
      <c r="B503" s="16" t="str">
        <f t="shared" si="31"/>
        <v/>
      </c>
      <c r="C503" s="17" t="str">
        <f t="shared" si="33"/>
        <v/>
      </c>
      <c r="D503" s="30"/>
      <c r="E503" s="30"/>
      <c r="F503" s="30"/>
      <c r="G503" s="31"/>
      <c r="H503" s="31"/>
      <c r="I503" s="199"/>
      <c r="J503" s="39" t="str">
        <f t="shared" si="32"/>
        <v/>
      </c>
      <c r="K503" s="36"/>
      <c r="L503" s="61"/>
      <c r="M503" s="2"/>
      <c r="AZ503" s="2"/>
      <c r="BA503" s="2"/>
      <c r="BB503" s="2"/>
    </row>
    <row r="504" spans="1:54" x14ac:dyDescent="0.25">
      <c r="A504" s="2"/>
      <c r="B504" s="16" t="str">
        <f t="shared" si="31"/>
        <v/>
      </c>
      <c r="C504" s="17" t="str">
        <f t="shared" si="33"/>
        <v/>
      </c>
      <c r="D504" s="30"/>
      <c r="E504" s="30"/>
      <c r="F504" s="30"/>
      <c r="G504" s="31"/>
      <c r="H504" s="31"/>
      <c r="I504" s="199"/>
      <c r="J504" s="39" t="str">
        <f t="shared" si="32"/>
        <v/>
      </c>
      <c r="K504" s="36"/>
      <c r="L504" s="61"/>
      <c r="M504" s="2"/>
      <c r="AZ504" s="2"/>
      <c r="BA504" s="2"/>
      <c r="BB504" s="2"/>
    </row>
    <row r="505" spans="1:54" x14ac:dyDescent="0.25">
      <c r="A505" s="2"/>
      <c r="B505" s="16" t="str">
        <f t="shared" si="31"/>
        <v/>
      </c>
      <c r="C505" s="17" t="str">
        <f t="shared" si="33"/>
        <v/>
      </c>
      <c r="D505" s="30"/>
      <c r="E505" s="30"/>
      <c r="F505" s="30"/>
      <c r="G505" s="31"/>
      <c r="H505" s="31"/>
      <c r="I505" s="199"/>
      <c r="J505" s="39" t="str">
        <f t="shared" si="32"/>
        <v/>
      </c>
      <c r="K505" s="36"/>
      <c r="L505" s="61"/>
      <c r="M505" s="2"/>
      <c r="AZ505" s="2"/>
      <c r="BA505" s="2"/>
      <c r="BB505" s="2"/>
    </row>
    <row r="506" spans="1:54" x14ac:dyDescent="0.25">
      <c r="A506" s="2"/>
      <c r="B506" s="16" t="str">
        <f t="shared" si="31"/>
        <v/>
      </c>
      <c r="C506" s="17" t="str">
        <f t="shared" si="33"/>
        <v/>
      </c>
      <c r="D506" s="30"/>
      <c r="E506" s="30"/>
      <c r="F506" s="30"/>
      <c r="G506" s="31"/>
      <c r="H506" s="31"/>
      <c r="I506" s="199"/>
      <c r="J506" s="39" t="str">
        <f t="shared" si="32"/>
        <v/>
      </c>
      <c r="K506" s="36"/>
      <c r="L506" s="61"/>
      <c r="M506" s="2"/>
      <c r="AZ506" s="2"/>
      <c r="BA506" s="2"/>
      <c r="BB506" s="2"/>
    </row>
    <row r="507" spans="1:54" x14ac:dyDescent="0.25">
      <c r="A507" s="2"/>
      <c r="B507" s="16" t="str">
        <f t="shared" si="31"/>
        <v/>
      </c>
      <c r="C507" s="17" t="str">
        <f t="shared" si="33"/>
        <v/>
      </c>
      <c r="D507" s="30"/>
      <c r="E507" s="30"/>
      <c r="F507" s="30"/>
      <c r="G507" s="31"/>
      <c r="H507" s="31"/>
      <c r="I507" s="199"/>
      <c r="J507" s="39" t="str">
        <f t="shared" si="32"/>
        <v/>
      </c>
      <c r="K507" s="36"/>
      <c r="L507" s="61"/>
      <c r="M507" s="2"/>
      <c r="AZ507" s="2"/>
      <c r="BA507" s="2"/>
      <c r="BB507" s="2"/>
    </row>
    <row r="508" spans="1:54" x14ac:dyDescent="0.25">
      <c r="A508" s="2"/>
      <c r="B508" s="16" t="str">
        <f t="shared" ref="B508:B571" si="34">IF(AND(G508="",I508="",J508=""),"",$I$3)</f>
        <v/>
      </c>
      <c r="C508" s="17" t="str">
        <f t="shared" si="33"/>
        <v/>
      </c>
      <c r="D508" s="30"/>
      <c r="E508" s="30"/>
      <c r="F508" s="30"/>
      <c r="G508" s="31"/>
      <c r="H508" s="31"/>
      <c r="I508" s="199"/>
      <c r="J508" s="39" t="str">
        <f t="shared" si="32"/>
        <v/>
      </c>
      <c r="K508" s="36"/>
      <c r="L508" s="61"/>
      <c r="M508" s="2"/>
      <c r="AZ508" s="2"/>
      <c r="BA508" s="2"/>
      <c r="BB508" s="2"/>
    </row>
    <row r="509" spans="1:54" x14ac:dyDescent="0.25">
      <c r="A509" s="2"/>
      <c r="B509" s="16" t="str">
        <f t="shared" si="34"/>
        <v/>
      </c>
      <c r="C509" s="17" t="str">
        <f t="shared" si="33"/>
        <v/>
      </c>
      <c r="D509" s="30"/>
      <c r="E509" s="30"/>
      <c r="F509" s="30"/>
      <c r="G509" s="31"/>
      <c r="H509" s="31"/>
      <c r="I509" s="199"/>
      <c r="J509" s="39" t="str">
        <f t="shared" ref="J509:J572" si="35">IF(AND(D509="",E509="",G509="",I509=""),"",IF(OR(D509="",E509="",G509="",I509=""),"Fill in columns D, E, G, I",IF(ISNUMBER(FIND("General comment",+G509)),"",IF(H509="","Column H should be filled in",""))))</f>
        <v/>
      </c>
      <c r="K509" s="36"/>
      <c r="L509" s="61"/>
      <c r="M509" s="2"/>
      <c r="AZ509" s="2"/>
      <c r="BA509" s="2"/>
      <c r="BB509" s="2"/>
    </row>
    <row r="510" spans="1:54" x14ac:dyDescent="0.25">
      <c r="A510" s="2"/>
      <c r="B510" s="16" t="str">
        <f t="shared" si="34"/>
        <v/>
      </c>
      <c r="C510" s="17" t="str">
        <f t="shared" si="33"/>
        <v/>
      </c>
      <c r="D510" s="30"/>
      <c r="E510" s="30"/>
      <c r="F510" s="30"/>
      <c r="G510" s="31"/>
      <c r="H510" s="31"/>
      <c r="I510" s="199"/>
      <c r="J510" s="39" t="str">
        <f t="shared" si="35"/>
        <v/>
      </c>
      <c r="K510" s="36"/>
      <c r="L510" s="61"/>
      <c r="M510" s="2"/>
      <c r="AZ510" s="2"/>
      <c r="BA510" s="2"/>
      <c r="BB510" s="2"/>
    </row>
    <row r="511" spans="1:54" x14ac:dyDescent="0.25">
      <c r="A511" s="2"/>
      <c r="B511" s="16" t="str">
        <f t="shared" si="34"/>
        <v/>
      </c>
      <c r="C511" s="17" t="str">
        <f t="shared" si="33"/>
        <v/>
      </c>
      <c r="D511" s="30"/>
      <c r="E511" s="30"/>
      <c r="F511" s="30"/>
      <c r="G511" s="31"/>
      <c r="H511" s="31"/>
      <c r="I511" s="199"/>
      <c r="J511" s="39" t="str">
        <f t="shared" si="35"/>
        <v/>
      </c>
      <c r="K511" s="36"/>
      <c r="L511" s="61"/>
      <c r="M511" s="2"/>
      <c r="AZ511" s="2"/>
      <c r="BA511" s="2"/>
      <c r="BB511" s="2"/>
    </row>
    <row r="512" spans="1:54" x14ac:dyDescent="0.25">
      <c r="A512" s="2"/>
      <c r="B512" s="16" t="str">
        <f t="shared" si="34"/>
        <v/>
      </c>
      <c r="C512" s="17" t="str">
        <f t="shared" si="33"/>
        <v/>
      </c>
      <c r="D512" s="30"/>
      <c r="E512" s="30"/>
      <c r="F512" s="30"/>
      <c r="G512" s="31"/>
      <c r="H512" s="31"/>
      <c r="I512" s="199"/>
      <c r="J512" s="39" t="str">
        <f t="shared" si="35"/>
        <v/>
      </c>
      <c r="K512" s="36"/>
      <c r="L512" s="61"/>
      <c r="M512" s="2"/>
      <c r="AZ512" s="2"/>
      <c r="BA512" s="2"/>
      <c r="BB512" s="2"/>
    </row>
    <row r="513" spans="1:54" x14ac:dyDescent="0.25">
      <c r="A513" s="2"/>
      <c r="B513" s="16" t="str">
        <f t="shared" si="34"/>
        <v/>
      </c>
      <c r="C513" s="17" t="str">
        <f t="shared" si="33"/>
        <v/>
      </c>
      <c r="D513" s="30"/>
      <c r="E513" s="30"/>
      <c r="F513" s="30"/>
      <c r="G513" s="31"/>
      <c r="H513" s="31"/>
      <c r="I513" s="199"/>
      <c r="J513" s="39" t="str">
        <f t="shared" si="35"/>
        <v/>
      </c>
      <c r="K513" s="36"/>
      <c r="L513" s="61"/>
      <c r="M513" s="2"/>
      <c r="AZ513" s="2"/>
      <c r="BA513" s="2"/>
      <c r="BB513" s="2"/>
    </row>
    <row r="514" spans="1:54" x14ac:dyDescent="0.25">
      <c r="A514" s="2"/>
      <c r="B514" s="16" t="str">
        <f t="shared" si="34"/>
        <v/>
      </c>
      <c r="C514" s="17" t="str">
        <f t="shared" si="33"/>
        <v/>
      </c>
      <c r="D514" s="30"/>
      <c r="E514" s="30"/>
      <c r="F514" s="30"/>
      <c r="G514" s="31"/>
      <c r="H514" s="31"/>
      <c r="I514" s="199"/>
      <c r="J514" s="39" t="str">
        <f t="shared" si="35"/>
        <v/>
      </c>
      <c r="K514" s="36"/>
      <c r="L514" s="61"/>
      <c r="M514" s="2"/>
      <c r="AZ514" s="2"/>
      <c r="BA514" s="2"/>
      <c r="BB514" s="2"/>
    </row>
    <row r="515" spans="1:54" x14ac:dyDescent="0.25">
      <c r="A515" s="2"/>
      <c r="B515" s="16" t="str">
        <f t="shared" si="34"/>
        <v/>
      </c>
      <c r="C515" s="17" t="str">
        <f t="shared" si="33"/>
        <v/>
      </c>
      <c r="D515" s="30"/>
      <c r="E515" s="30"/>
      <c r="F515" s="30"/>
      <c r="G515" s="31"/>
      <c r="H515" s="31"/>
      <c r="I515" s="199"/>
      <c r="J515" s="39" t="str">
        <f t="shared" si="35"/>
        <v/>
      </c>
      <c r="K515" s="36"/>
      <c r="L515" s="61"/>
      <c r="M515" s="2"/>
      <c r="AZ515" s="2"/>
      <c r="BA515" s="2"/>
      <c r="BB515" s="2"/>
    </row>
    <row r="516" spans="1:54" x14ac:dyDescent="0.25">
      <c r="A516" s="2"/>
      <c r="B516" s="16" t="str">
        <f t="shared" si="34"/>
        <v/>
      </c>
      <c r="C516" s="17" t="str">
        <f t="shared" si="33"/>
        <v/>
      </c>
      <c r="D516" s="30"/>
      <c r="E516" s="30"/>
      <c r="F516" s="30"/>
      <c r="G516" s="31"/>
      <c r="H516" s="31"/>
      <c r="I516" s="199"/>
      <c r="J516" s="39" t="str">
        <f t="shared" si="35"/>
        <v/>
      </c>
      <c r="K516" s="36"/>
      <c r="L516" s="61"/>
      <c r="M516" s="2"/>
      <c r="AZ516" s="2"/>
      <c r="BA516" s="2"/>
      <c r="BB516" s="2"/>
    </row>
    <row r="517" spans="1:54" x14ac:dyDescent="0.25">
      <c r="A517" s="2"/>
      <c r="B517" s="16" t="str">
        <f t="shared" si="34"/>
        <v/>
      </c>
      <c r="C517" s="17" t="str">
        <f t="shared" si="33"/>
        <v/>
      </c>
      <c r="D517" s="30"/>
      <c r="E517" s="30"/>
      <c r="F517" s="30"/>
      <c r="G517" s="31"/>
      <c r="H517" s="31"/>
      <c r="I517" s="199"/>
      <c r="J517" s="39" t="str">
        <f t="shared" si="35"/>
        <v/>
      </c>
      <c r="K517" s="36"/>
      <c r="L517" s="61"/>
      <c r="M517" s="2"/>
      <c r="AZ517" s="2"/>
      <c r="BA517" s="2"/>
      <c r="BB517" s="2"/>
    </row>
    <row r="518" spans="1:54" x14ac:dyDescent="0.25">
      <c r="A518" s="2"/>
      <c r="B518" s="16" t="str">
        <f t="shared" si="34"/>
        <v/>
      </c>
      <c r="C518" s="17" t="str">
        <f t="shared" si="33"/>
        <v/>
      </c>
      <c r="D518" s="30"/>
      <c r="E518" s="30"/>
      <c r="F518" s="30"/>
      <c r="G518" s="31"/>
      <c r="H518" s="31"/>
      <c r="I518" s="199"/>
      <c r="J518" s="39" t="str">
        <f t="shared" si="35"/>
        <v/>
      </c>
      <c r="K518" s="36"/>
      <c r="L518" s="61"/>
      <c r="M518" s="2"/>
      <c r="AZ518" s="2"/>
      <c r="BA518" s="2"/>
      <c r="BB518" s="2"/>
    </row>
    <row r="519" spans="1:54" x14ac:dyDescent="0.25">
      <c r="A519" s="2"/>
      <c r="B519" s="16" t="str">
        <f t="shared" si="34"/>
        <v/>
      </c>
      <c r="C519" s="17" t="str">
        <f t="shared" si="33"/>
        <v/>
      </c>
      <c r="D519" s="30"/>
      <c r="E519" s="30"/>
      <c r="F519" s="30"/>
      <c r="G519" s="31"/>
      <c r="H519" s="31"/>
      <c r="I519" s="199"/>
      <c r="J519" s="39" t="str">
        <f t="shared" si="35"/>
        <v/>
      </c>
      <c r="K519" s="36"/>
      <c r="L519" s="61"/>
      <c r="M519" s="2"/>
      <c r="AZ519" s="2"/>
      <c r="BA519" s="2"/>
      <c r="BB519" s="2"/>
    </row>
    <row r="520" spans="1:54" x14ac:dyDescent="0.25">
      <c r="A520" s="2"/>
      <c r="B520" s="16" t="str">
        <f t="shared" si="34"/>
        <v/>
      </c>
      <c r="C520" s="17" t="str">
        <f t="shared" si="33"/>
        <v/>
      </c>
      <c r="D520" s="30"/>
      <c r="E520" s="30"/>
      <c r="F520" s="30"/>
      <c r="G520" s="31"/>
      <c r="H520" s="31"/>
      <c r="I520" s="199"/>
      <c r="J520" s="39" t="str">
        <f t="shared" si="35"/>
        <v/>
      </c>
      <c r="K520" s="36"/>
      <c r="L520" s="61"/>
      <c r="M520" s="2"/>
      <c r="AZ520" s="2"/>
      <c r="BA520" s="2"/>
      <c r="BB520" s="2"/>
    </row>
    <row r="521" spans="1:54" x14ac:dyDescent="0.25">
      <c r="A521" s="2"/>
      <c r="B521" s="16" t="str">
        <f t="shared" si="34"/>
        <v/>
      </c>
      <c r="C521" s="17" t="str">
        <f t="shared" si="33"/>
        <v/>
      </c>
      <c r="D521" s="30"/>
      <c r="E521" s="30"/>
      <c r="F521" s="30"/>
      <c r="G521" s="31"/>
      <c r="H521" s="31"/>
      <c r="I521" s="199"/>
      <c r="J521" s="39" t="str">
        <f t="shared" si="35"/>
        <v/>
      </c>
      <c r="K521" s="36"/>
      <c r="L521" s="61"/>
      <c r="M521" s="2"/>
      <c r="AZ521" s="2"/>
      <c r="BA521" s="2"/>
      <c r="BB521" s="2"/>
    </row>
    <row r="522" spans="1:54" x14ac:dyDescent="0.25">
      <c r="A522" s="2"/>
      <c r="B522" s="16" t="str">
        <f t="shared" si="34"/>
        <v/>
      </c>
      <c r="C522" s="17" t="str">
        <f t="shared" si="33"/>
        <v/>
      </c>
      <c r="D522" s="30"/>
      <c r="E522" s="30"/>
      <c r="F522" s="30"/>
      <c r="G522" s="31"/>
      <c r="H522" s="31"/>
      <c r="I522" s="199"/>
      <c r="J522" s="39" t="str">
        <f t="shared" si="35"/>
        <v/>
      </c>
      <c r="K522" s="36"/>
      <c r="L522" s="61"/>
      <c r="M522" s="2"/>
      <c r="AZ522" s="2"/>
      <c r="BA522" s="2"/>
      <c r="BB522" s="2"/>
    </row>
    <row r="523" spans="1:54" x14ac:dyDescent="0.25">
      <c r="A523" s="2"/>
      <c r="B523" s="16" t="str">
        <f t="shared" si="34"/>
        <v/>
      </c>
      <c r="C523" s="17" t="str">
        <f t="shared" si="33"/>
        <v/>
      </c>
      <c r="D523" s="30"/>
      <c r="E523" s="30"/>
      <c r="F523" s="30"/>
      <c r="G523" s="31"/>
      <c r="H523" s="31"/>
      <c r="I523" s="199"/>
      <c r="J523" s="39" t="str">
        <f t="shared" si="35"/>
        <v/>
      </c>
      <c r="K523" s="36"/>
      <c r="L523" s="61"/>
      <c r="M523" s="2"/>
      <c r="AZ523" s="2"/>
      <c r="BA523" s="2"/>
      <c r="BB523" s="2"/>
    </row>
    <row r="524" spans="1:54" x14ac:dyDescent="0.25">
      <c r="A524" s="2"/>
      <c r="B524" s="16" t="str">
        <f t="shared" si="34"/>
        <v/>
      </c>
      <c r="C524" s="17" t="str">
        <f t="shared" si="33"/>
        <v/>
      </c>
      <c r="D524" s="30"/>
      <c r="E524" s="30"/>
      <c r="F524" s="30"/>
      <c r="G524" s="31"/>
      <c r="H524" s="31"/>
      <c r="I524" s="199"/>
      <c r="J524" s="39" t="str">
        <f t="shared" si="35"/>
        <v/>
      </c>
      <c r="K524" s="36"/>
      <c r="L524" s="61"/>
      <c r="M524" s="2"/>
      <c r="AZ524" s="2"/>
      <c r="BA524" s="2"/>
      <c r="BB524" s="2"/>
    </row>
    <row r="525" spans="1:54" x14ac:dyDescent="0.25">
      <c r="A525" s="2"/>
      <c r="B525" s="16" t="str">
        <f t="shared" si="34"/>
        <v/>
      </c>
      <c r="C525" s="17" t="str">
        <f t="shared" si="33"/>
        <v/>
      </c>
      <c r="D525" s="30"/>
      <c r="E525" s="30"/>
      <c r="F525" s="30"/>
      <c r="G525" s="31"/>
      <c r="H525" s="31"/>
      <c r="I525" s="199"/>
      <c r="J525" s="39" t="str">
        <f t="shared" si="35"/>
        <v/>
      </c>
      <c r="K525" s="36"/>
      <c r="L525" s="61"/>
      <c r="M525" s="2"/>
      <c r="AZ525" s="2"/>
      <c r="BA525" s="2"/>
      <c r="BB525" s="2"/>
    </row>
    <row r="526" spans="1:54" x14ac:dyDescent="0.25">
      <c r="A526" s="2"/>
      <c r="B526" s="16" t="str">
        <f t="shared" si="34"/>
        <v/>
      </c>
      <c r="C526" s="17" t="str">
        <f t="shared" si="33"/>
        <v/>
      </c>
      <c r="D526" s="30"/>
      <c r="E526" s="30"/>
      <c r="F526" s="30"/>
      <c r="G526" s="31"/>
      <c r="H526" s="31"/>
      <c r="I526" s="199"/>
      <c r="J526" s="39" t="str">
        <f t="shared" si="35"/>
        <v/>
      </c>
      <c r="K526" s="36"/>
      <c r="L526" s="61"/>
      <c r="M526" s="2"/>
      <c r="AZ526" s="2"/>
      <c r="BA526" s="2"/>
      <c r="BB526" s="2"/>
    </row>
    <row r="527" spans="1:54" x14ac:dyDescent="0.25">
      <c r="A527" s="2"/>
      <c r="B527" s="16" t="str">
        <f t="shared" si="34"/>
        <v/>
      </c>
      <c r="C527" s="17" t="str">
        <f t="shared" si="33"/>
        <v/>
      </c>
      <c r="D527" s="30"/>
      <c r="E527" s="30"/>
      <c r="F527" s="30"/>
      <c r="G527" s="31"/>
      <c r="H527" s="31"/>
      <c r="I527" s="199"/>
      <c r="J527" s="39" t="str">
        <f t="shared" si="35"/>
        <v/>
      </c>
      <c r="K527" s="36"/>
      <c r="L527" s="61"/>
      <c r="M527" s="2"/>
      <c r="AZ527" s="2"/>
      <c r="BA527" s="2"/>
      <c r="BB527" s="2"/>
    </row>
    <row r="528" spans="1:54" x14ac:dyDescent="0.25">
      <c r="A528" s="2"/>
      <c r="B528" s="16" t="str">
        <f t="shared" si="34"/>
        <v/>
      </c>
      <c r="C528" s="17" t="str">
        <f t="shared" si="33"/>
        <v/>
      </c>
      <c r="D528" s="30"/>
      <c r="E528" s="30"/>
      <c r="F528" s="30"/>
      <c r="G528" s="31"/>
      <c r="H528" s="31"/>
      <c r="I528" s="199"/>
      <c r="J528" s="39" t="str">
        <f t="shared" si="35"/>
        <v/>
      </c>
      <c r="K528" s="36"/>
      <c r="L528" s="61"/>
      <c r="M528" s="2"/>
      <c r="AZ528" s="2"/>
      <c r="BA528" s="2"/>
      <c r="BB528" s="2"/>
    </row>
    <row r="529" spans="1:54" x14ac:dyDescent="0.25">
      <c r="A529" s="2"/>
      <c r="B529" s="16" t="str">
        <f t="shared" si="34"/>
        <v/>
      </c>
      <c r="C529" s="17" t="str">
        <f t="shared" si="33"/>
        <v/>
      </c>
      <c r="D529" s="30"/>
      <c r="E529" s="30"/>
      <c r="F529" s="30"/>
      <c r="G529" s="31"/>
      <c r="H529" s="31"/>
      <c r="I529" s="199"/>
      <c r="J529" s="39" t="str">
        <f t="shared" si="35"/>
        <v/>
      </c>
      <c r="K529" s="36"/>
      <c r="L529" s="61"/>
      <c r="M529" s="2"/>
      <c r="AZ529" s="2"/>
      <c r="BA529" s="2"/>
      <c r="BB529" s="2"/>
    </row>
    <row r="530" spans="1:54" x14ac:dyDescent="0.25">
      <c r="A530" s="2"/>
      <c r="B530" s="16" t="str">
        <f t="shared" si="34"/>
        <v/>
      </c>
      <c r="C530" s="17" t="str">
        <f t="shared" si="33"/>
        <v/>
      </c>
      <c r="D530" s="30"/>
      <c r="E530" s="30"/>
      <c r="F530" s="30"/>
      <c r="G530" s="31"/>
      <c r="H530" s="31"/>
      <c r="I530" s="199"/>
      <c r="J530" s="39" t="str">
        <f t="shared" si="35"/>
        <v/>
      </c>
      <c r="K530" s="36"/>
      <c r="L530" s="61"/>
      <c r="M530" s="2"/>
      <c r="AZ530" s="2"/>
      <c r="BA530" s="2"/>
      <c r="BB530" s="2"/>
    </row>
    <row r="531" spans="1:54" x14ac:dyDescent="0.25">
      <c r="A531" s="2"/>
      <c r="B531" s="16" t="str">
        <f t="shared" si="34"/>
        <v/>
      </c>
      <c r="C531" s="17" t="str">
        <f t="shared" si="33"/>
        <v/>
      </c>
      <c r="D531" s="30"/>
      <c r="E531" s="30"/>
      <c r="F531" s="30"/>
      <c r="G531" s="31"/>
      <c r="H531" s="31"/>
      <c r="I531" s="199"/>
      <c r="J531" s="39" t="str">
        <f t="shared" si="35"/>
        <v/>
      </c>
      <c r="K531" s="36"/>
      <c r="L531" s="61"/>
      <c r="M531" s="2"/>
      <c r="AZ531" s="2"/>
      <c r="BA531" s="2"/>
      <c r="BB531" s="2"/>
    </row>
    <row r="532" spans="1:54" x14ac:dyDescent="0.25">
      <c r="A532" s="2"/>
      <c r="B532" s="16" t="str">
        <f t="shared" si="34"/>
        <v/>
      </c>
      <c r="C532" s="17" t="str">
        <f t="shared" si="33"/>
        <v/>
      </c>
      <c r="D532" s="30"/>
      <c r="E532" s="30"/>
      <c r="F532" s="30"/>
      <c r="G532" s="31"/>
      <c r="H532" s="31"/>
      <c r="I532" s="199"/>
      <c r="J532" s="39" t="str">
        <f t="shared" si="35"/>
        <v/>
      </c>
      <c r="K532" s="36"/>
      <c r="L532" s="61"/>
      <c r="M532" s="2"/>
      <c r="AZ532" s="2"/>
      <c r="BA532" s="2"/>
      <c r="BB532" s="2"/>
    </row>
    <row r="533" spans="1:54" x14ac:dyDescent="0.25">
      <c r="A533" s="2"/>
      <c r="B533" s="16" t="str">
        <f t="shared" si="34"/>
        <v/>
      </c>
      <c r="C533" s="17" t="str">
        <f t="shared" ref="C533:C596" si="36">IF(B533&lt;&gt;"",C532+1,"")</f>
        <v/>
      </c>
      <c r="D533" s="30"/>
      <c r="E533" s="30"/>
      <c r="F533" s="30"/>
      <c r="G533" s="31"/>
      <c r="H533" s="31"/>
      <c r="I533" s="199"/>
      <c r="J533" s="39" t="str">
        <f t="shared" si="35"/>
        <v/>
      </c>
      <c r="K533" s="36"/>
      <c r="L533" s="61"/>
      <c r="M533" s="2"/>
      <c r="AZ533" s="2"/>
      <c r="BA533" s="2"/>
      <c r="BB533" s="2"/>
    </row>
    <row r="534" spans="1:54" x14ac:dyDescent="0.25">
      <c r="A534" s="2"/>
      <c r="B534" s="16" t="str">
        <f t="shared" si="34"/>
        <v/>
      </c>
      <c r="C534" s="17" t="str">
        <f t="shared" si="36"/>
        <v/>
      </c>
      <c r="D534" s="30"/>
      <c r="E534" s="30"/>
      <c r="F534" s="30"/>
      <c r="G534" s="31"/>
      <c r="H534" s="31"/>
      <c r="I534" s="199"/>
      <c r="J534" s="39" t="str">
        <f t="shared" si="35"/>
        <v/>
      </c>
      <c r="K534" s="36"/>
      <c r="L534" s="61"/>
      <c r="M534" s="2"/>
      <c r="AZ534" s="2"/>
      <c r="BA534" s="2"/>
      <c r="BB534" s="2"/>
    </row>
    <row r="535" spans="1:54" x14ac:dyDescent="0.25">
      <c r="A535" s="2"/>
      <c r="B535" s="16" t="str">
        <f t="shared" si="34"/>
        <v/>
      </c>
      <c r="C535" s="17" t="str">
        <f t="shared" si="36"/>
        <v/>
      </c>
      <c r="D535" s="30"/>
      <c r="E535" s="30"/>
      <c r="F535" s="30"/>
      <c r="G535" s="31"/>
      <c r="H535" s="31"/>
      <c r="I535" s="199"/>
      <c r="J535" s="39" t="str">
        <f t="shared" si="35"/>
        <v/>
      </c>
      <c r="K535" s="36"/>
      <c r="L535" s="61"/>
      <c r="M535" s="2"/>
      <c r="AZ535" s="2"/>
      <c r="BA535" s="2"/>
      <c r="BB535" s="2"/>
    </row>
    <row r="536" spans="1:54" x14ac:dyDescent="0.25">
      <c r="A536" s="2"/>
      <c r="B536" s="16" t="str">
        <f t="shared" si="34"/>
        <v/>
      </c>
      <c r="C536" s="17" t="str">
        <f t="shared" si="36"/>
        <v/>
      </c>
      <c r="D536" s="30"/>
      <c r="E536" s="30"/>
      <c r="F536" s="30"/>
      <c r="G536" s="31"/>
      <c r="H536" s="31"/>
      <c r="I536" s="199"/>
      <c r="J536" s="39" t="str">
        <f t="shared" si="35"/>
        <v/>
      </c>
      <c r="K536" s="36"/>
      <c r="L536" s="61"/>
      <c r="M536" s="2"/>
      <c r="AZ536" s="2"/>
      <c r="BA536" s="2"/>
      <c r="BB536" s="2"/>
    </row>
    <row r="537" spans="1:54" x14ac:dyDescent="0.25">
      <c r="A537" s="2"/>
      <c r="B537" s="16" t="str">
        <f t="shared" si="34"/>
        <v/>
      </c>
      <c r="C537" s="17" t="str">
        <f t="shared" si="36"/>
        <v/>
      </c>
      <c r="D537" s="30"/>
      <c r="E537" s="30"/>
      <c r="F537" s="30"/>
      <c r="G537" s="31"/>
      <c r="H537" s="31"/>
      <c r="I537" s="199"/>
      <c r="J537" s="39" t="str">
        <f t="shared" si="35"/>
        <v/>
      </c>
      <c r="K537" s="36"/>
      <c r="L537" s="61"/>
      <c r="M537" s="2"/>
      <c r="AZ537" s="2"/>
      <c r="BA537" s="2"/>
      <c r="BB537" s="2"/>
    </row>
    <row r="538" spans="1:54" x14ac:dyDescent="0.25">
      <c r="A538" s="2"/>
      <c r="B538" s="16" t="str">
        <f t="shared" si="34"/>
        <v/>
      </c>
      <c r="C538" s="17" t="str">
        <f t="shared" si="36"/>
        <v/>
      </c>
      <c r="D538" s="30"/>
      <c r="E538" s="30"/>
      <c r="F538" s="30"/>
      <c r="G538" s="31"/>
      <c r="H538" s="31"/>
      <c r="I538" s="199"/>
      <c r="J538" s="39" t="str">
        <f t="shared" si="35"/>
        <v/>
      </c>
      <c r="K538" s="36"/>
      <c r="L538" s="61"/>
      <c r="M538" s="2"/>
      <c r="AZ538" s="2"/>
      <c r="BA538" s="2"/>
      <c r="BB538" s="2"/>
    </row>
    <row r="539" spans="1:54" x14ac:dyDescent="0.25">
      <c r="A539" s="2"/>
      <c r="B539" s="16" t="str">
        <f t="shared" si="34"/>
        <v/>
      </c>
      <c r="C539" s="17" t="str">
        <f t="shared" si="36"/>
        <v/>
      </c>
      <c r="D539" s="30"/>
      <c r="E539" s="30"/>
      <c r="F539" s="30"/>
      <c r="G539" s="31"/>
      <c r="H539" s="31"/>
      <c r="I539" s="199"/>
      <c r="J539" s="39" t="str">
        <f t="shared" si="35"/>
        <v/>
      </c>
      <c r="K539" s="36"/>
      <c r="L539" s="61"/>
      <c r="M539" s="2"/>
      <c r="AZ539" s="2"/>
      <c r="BA539" s="2"/>
      <c r="BB539" s="2"/>
    </row>
    <row r="540" spans="1:54" x14ac:dyDescent="0.25">
      <c r="A540" s="2"/>
      <c r="B540" s="16" t="str">
        <f t="shared" si="34"/>
        <v/>
      </c>
      <c r="C540" s="17" t="str">
        <f t="shared" si="36"/>
        <v/>
      </c>
      <c r="D540" s="30"/>
      <c r="E540" s="30"/>
      <c r="F540" s="30"/>
      <c r="G540" s="31"/>
      <c r="H540" s="31"/>
      <c r="I540" s="199"/>
      <c r="J540" s="39" t="str">
        <f t="shared" si="35"/>
        <v/>
      </c>
      <c r="K540" s="36"/>
      <c r="L540" s="61"/>
      <c r="M540" s="2"/>
      <c r="AZ540" s="2"/>
      <c r="BA540" s="2"/>
      <c r="BB540" s="2"/>
    </row>
    <row r="541" spans="1:54" x14ac:dyDescent="0.25">
      <c r="A541" s="2"/>
      <c r="B541" s="16" t="str">
        <f t="shared" si="34"/>
        <v/>
      </c>
      <c r="C541" s="17" t="str">
        <f t="shared" si="36"/>
        <v/>
      </c>
      <c r="D541" s="30"/>
      <c r="E541" s="30"/>
      <c r="F541" s="30"/>
      <c r="G541" s="31"/>
      <c r="H541" s="31"/>
      <c r="I541" s="199"/>
      <c r="J541" s="39" t="str">
        <f t="shared" si="35"/>
        <v/>
      </c>
      <c r="K541" s="36"/>
      <c r="L541" s="61"/>
      <c r="M541" s="2"/>
      <c r="AZ541" s="2"/>
      <c r="BA541" s="2"/>
      <c r="BB541" s="2"/>
    </row>
    <row r="542" spans="1:54" x14ac:dyDescent="0.25">
      <c r="A542" s="2"/>
      <c r="B542" s="16" t="str">
        <f t="shared" si="34"/>
        <v/>
      </c>
      <c r="C542" s="17" t="str">
        <f t="shared" si="36"/>
        <v/>
      </c>
      <c r="D542" s="30"/>
      <c r="E542" s="30"/>
      <c r="F542" s="30"/>
      <c r="G542" s="31"/>
      <c r="H542" s="31"/>
      <c r="I542" s="199"/>
      <c r="J542" s="39" t="str">
        <f t="shared" si="35"/>
        <v/>
      </c>
      <c r="K542" s="36"/>
      <c r="L542" s="61"/>
      <c r="M542" s="2"/>
      <c r="AZ542" s="2"/>
      <c r="BA542" s="2"/>
      <c r="BB542" s="2"/>
    </row>
    <row r="543" spans="1:54" x14ac:dyDescent="0.25">
      <c r="A543" s="2"/>
      <c r="B543" s="16" t="str">
        <f t="shared" si="34"/>
        <v/>
      </c>
      <c r="C543" s="17" t="str">
        <f t="shared" si="36"/>
        <v/>
      </c>
      <c r="D543" s="30"/>
      <c r="E543" s="30"/>
      <c r="F543" s="30"/>
      <c r="G543" s="31"/>
      <c r="H543" s="31"/>
      <c r="I543" s="199"/>
      <c r="J543" s="39" t="str">
        <f t="shared" si="35"/>
        <v/>
      </c>
      <c r="K543" s="36"/>
      <c r="L543" s="61"/>
      <c r="M543" s="2"/>
      <c r="AZ543" s="2"/>
      <c r="BA543" s="2"/>
      <c r="BB543" s="2"/>
    </row>
    <row r="544" spans="1:54" x14ac:dyDescent="0.25">
      <c r="A544" s="2"/>
      <c r="B544" s="16" t="str">
        <f t="shared" si="34"/>
        <v/>
      </c>
      <c r="C544" s="17" t="str">
        <f t="shared" si="36"/>
        <v/>
      </c>
      <c r="D544" s="30"/>
      <c r="E544" s="30"/>
      <c r="F544" s="30"/>
      <c r="G544" s="31"/>
      <c r="H544" s="31"/>
      <c r="I544" s="199"/>
      <c r="J544" s="39" t="str">
        <f t="shared" si="35"/>
        <v/>
      </c>
      <c r="K544" s="36"/>
      <c r="L544" s="61"/>
      <c r="M544" s="2"/>
      <c r="AZ544" s="2"/>
      <c r="BA544" s="2"/>
      <c r="BB544" s="2"/>
    </row>
    <row r="545" spans="1:54" x14ac:dyDescent="0.25">
      <c r="A545" s="2"/>
      <c r="B545" s="16" t="str">
        <f t="shared" si="34"/>
        <v/>
      </c>
      <c r="C545" s="17" t="str">
        <f t="shared" si="36"/>
        <v/>
      </c>
      <c r="D545" s="30"/>
      <c r="E545" s="30"/>
      <c r="F545" s="30"/>
      <c r="G545" s="31"/>
      <c r="H545" s="31"/>
      <c r="I545" s="199"/>
      <c r="J545" s="39" t="str">
        <f t="shared" si="35"/>
        <v/>
      </c>
      <c r="K545" s="36"/>
      <c r="L545" s="61"/>
      <c r="M545" s="2"/>
      <c r="AZ545" s="2"/>
      <c r="BA545" s="2"/>
      <c r="BB545" s="2"/>
    </row>
    <row r="546" spans="1:54" x14ac:dyDescent="0.25">
      <c r="A546" s="2"/>
      <c r="B546" s="16" t="str">
        <f t="shared" si="34"/>
        <v/>
      </c>
      <c r="C546" s="17" t="str">
        <f t="shared" si="36"/>
        <v/>
      </c>
      <c r="D546" s="30"/>
      <c r="E546" s="30"/>
      <c r="F546" s="30"/>
      <c r="G546" s="31"/>
      <c r="H546" s="31"/>
      <c r="I546" s="199"/>
      <c r="J546" s="39" t="str">
        <f t="shared" si="35"/>
        <v/>
      </c>
      <c r="K546" s="36"/>
      <c r="L546" s="61"/>
      <c r="M546" s="2"/>
      <c r="AZ546" s="2"/>
      <c r="BA546" s="2"/>
      <c r="BB546" s="2"/>
    </row>
    <row r="547" spans="1:54" x14ac:dyDescent="0.25">
      <c r="A547" s="2"/>
      <c r="B547" s="16" t="str">
        <f t="shared" si="34"/>
        <v/>
      </c>
      <c r="C547" s="17" t="str">
        <f t="shared" si="36"/>
        <v/>
      </c>
      <c r="D547" s="30"/>
      <c r="E547" s="30"/>
      <c r="F547" s="30"/>
      <c r="G547" s="31"/>
      <c r="H547" s="31"/>
      <c r="I547" s="199"/>
      <c r="J547" s="39" t="str">
        <f t="shared" si="35"/>
        <v/>
      </c>
      <c r="K547" s="36"/>
      <c r="L547" s="61"/>
      <c r="M547" s="2"/>
      <c r="AZ547" s="2"/>
      <c r="BA547" s="2"/>
      <c r="BB547" s="2"/>
    </row>
    <row r="548" spans="1:54" x14ac:dyDescent="0.25">
      <c r="A548" s="2"/>
      <c r="B548" s="16" t="str">
        <f t="shared" si="34"/>
        <v/>
      </c>
      <c r="C548" s="17" t="str">
        <f t="shared" si="36"/>
        <v/>
      </c>
      <c r="D548" s="30"/>
      <c r="E548" s="30"/>
      <c r="F548" s="30"/>
      <c r="G548" s="31"/>
      <c r="H548" s="31"/>
      <c r="I548" s="199"/>
      <c r="J548" s="39" t="str">
        <f t="shared" si="35"/>
        <v/>
      </c>
      <c r="K548" s="36"/>
      <c r="L548" s="61"/>
      <c r="M548" s="2"/>
      <c r="AZ548" s="2"/>
      <c r="BA548" s="2"/>
      <c r="BB548" s="2"/>
    </row>
    <row r="549" spans="1:54" x14ac:dyDescent="0.25">
      <c r="A549" s="2"/>
      <c r="B549" s="16" t="str">
        <f t="shared" si="34"/>
        <v/>
      </c>
      <c r="C549" s="17" t="str">
        <f t="shared" si="36"/>
        <v/>
      </c>
      <c r="D549" s="30"/>
      <c r="E549" s="30"/>
      <c r="F549" s="30"/>
      <c r="G549" s="31"/>
      <c r="H549" s="31"/>
      <c r="I549" s="199"/>
      <c r="J549" s="39" t="str">
        <f t="shared" si="35"/>
        <v/>
      </c>
      <c r="K549" s="36"/>
      <c r="L549" s="61"/>
      <c r="M549" s="2"/>
      <c r="AZ549" s="2"/>
      <c r="BA549" s="2"/>
      <c r="BB549" s="2"/>
    </row>
    <row r="550" spans="1:54" x14ac:dyDescent="0.25">
      <c r="A550" s="2"/>
      <c r="B550" s="16" t="str">
        <f t="shared" si="34"/>
        <v/>
      </c>
      <c r="C550" s="17" t="str">
        <f t="shared" si="36"/>
        <v/>
      </c>
      <c r="D550" s="30"/>
      <c r="E550" s="30"/>
      <c r="F550" s="30"/>
      <c r="G550" s="31"/>
      <c r="H550" s="31"/>
      <c r="I550" s="199"/>
      <c r="J550" s="39" t="str">
        <f t="shared" si="35"/>
        <v/>
      </c>
      <c r="K550" s="36"/>
      <c r="L550" s="61"/>
      <c r="M550" s="2"/>
      <c r="AZ550" s="2"/>
      <c r="BA550" s="2"/>
      <c r="BB550" s="2"/>
    </row>
    <row r="551" spans="1:54" x14ac:dyDescent="0.25">
      <c r="A551" s="2"/>
      <c r="B551" s="16" t="str">
        <f t="shared" si="34"/>
        <v/>
      </c>
      <c r="C551" s="17" t="str">
        <f t="shared" si="36"/>
        <v/>
      </c>
      <c r="D551" s="30"/>
      <c r="E551" s="30"/>
      <c r="F551" s="30"/>
      <c r="G551" s="31"/>
      <c r="H551" s="31"/>
      <c r="I551" s="199"/>
      <c r="J551" s="39" t="str">
        <f t="shared" si="35"/>
        <v/>
      </c>
      <c r="K551" s="36"/>
      <c r="L551" s="61"/>
      <c r="M551" s="2"/>
      <c r="AZ551" s="2"/>
      <c r="BA551" s="2"/>
      <c r="BB551" s="2"/>
    </row>
    <row r="552" spans="1:54" x14ac:dyDescent="0.25">
      <c r="A552" s="2"/>
      <c r="B552" s="16" t="str">
        <f t="shared" si="34"/>
        <v/>
      </c>
      <c r="C552" s="17" t="str">
        <f t="shared" si="36"/>
        <v/>
      </c>
      <c r="D552" s="30"/>
      <c r="E552" s="30"/>
      <c r="F552" s="30"/>
      <c r="G552" s="31"/>
      <c r="H552" s="31"/>
      <c r="I552" s="199"/>
      <c r="J552" s="39" t="str">
        <f t="shared" si="35"/>
        <v/>
      </c>
      <c r="K552" s="36"/>
      <c r="L552" s="61"/>
      <c r="M552" s="2"/>
      <c r="AZ552" s="2"/>
      <c r="BA552" s="2"/>
      <c r="BB552" s="2"/>
    </row>
    <row r="553" spans="1:54" x14ac:dyDescent="0.25">
      <c r="A553" s="2"/>
      <c r="B553" s="16" t="str">
        <f t="shared" si="34"/>
        <v/>
      </c>
      <c r="C553" s="17" t="str">
        <f t="shared" si="36"/>
        <v/>
      </c>
      <c r="D553" s="30"/>
      <c r="E553" s="30"/>
      <c r="F553" s="30"/>
      <c r="G553" s="31"/>
      <c r="H553" s="31"/>
      <c r="I553" s="199"/>
      <c r="J553" s="39" t="str">
        <f t="shared" si="35"/>
        <v/>
      </c>
      <c r="K553" s="36"/>
      <c r="L553" s="61"/>
      <c r="M553" s="2"/>
      <c r="AZ553" s="2"/>
      <c r="BA553" s="2"/>
      <c r="BB553" s="2"/>
    </row>
    <row r="554" spans="1:54" x14ac:dyDescent="0.25">
      <c r="A554" s="2"/>
      <c r="B554" s="16" t="str">
        <f t="shared" si="34"/>
        <v/>
      </c>
      <c r="C554" s="17" t="str">
        <f t="shared" si="36"/>
        <v/>
      </c>
      <c r="D554" s="30"/>
      <c r="E554" s="30"/>
      <c r="F554" s="30"/>
      <c r="G554" s="31"/>
      <c r="H554" s="31"/>
      <c r="I554" s="199"/>
      <c r="J554" s="39" t="str">
        <f t="shared" si="35"/>
        <v/>
      </c>
      <c r="K554" s="36"/>
      <c r="L554" s="61"/>
      <c r="M554" s="2"/>
      <c r="AZ554" s="2"/>
      <c r="BA554" s="2"/>
      <c r="BB554" s="2"/>
    </row>
    <row r="555" spans="1:54" x14ac:dyDescent="0.25">
      <c r="A555" s="2"/>
      <c r="B555" s="16" t="str">
        <f t="shared" si="34"/>
        <v/>
      </c>
      <c r="C555" s="17" t="str">
        <f t="shared" si="36"/>
        <v/>
      </c>
      <c r="D555" s="30"/>
      <c r="E555" s="30"/>
      <c r="F555" s="30"/>
      <c r="G555" s="31"/>
      <c r="H555" s="31"/>
      <c r="I555" s="199"/>
      <c r="J555" s="39" t="str">
        <f t="shared" si="35"/>
        <v/>
      </c>
      <c r="K555" s="36"/>
      <c r="L555" s="61"/>
      <c r="M555" s="2"/>
      <c r="AZ555" s="2"/>
      <c r="BA555" s="2"/>
      <c r="BB555" s="2"/>
    </row>
    <row r="556" spans="1:54" x14ac:dyDescent="0.25">
      <c r="A556" s="2"/>
      <c r="B556" s="16" t="str">
        <f t="shared" si="34"/>
        <v/>
      </c>
      <c r="C556" s="17" t="str">
        <f t="shared" si="36"/>
        <v/>
      </c>
      <c r="D556" s="30"/>
      <c r="E556" s="30"/>
      <c r="F556" s="30"/>
      <c r="G556" s="31"/>
      <c r="H556" s="31"/>
      <c r="I556" s="199"/>
      <c r="J556" s="39" t="str">
        <f t="shared" si="35"/>
        <v/>
      </c>
      <c r="K556" s="36"/>
      <c r="L556" s="61"/>
      <c r="M556" s="2"/>
      <c r="AZ556" s="2"/>
      <c r="BA556" s="2"/>
      <c r="BB556" s="2"/>
    </row>
    <row r="557" spans="1:54" x14ac:dyDescent="0.25">
      <c r="A557" s="2"/>
      <c r="B557" s="16" t="str">
        <f t="shared" si="34"/>
        <v/>
      </c>
      <c r="C557" s="17" t="str">
        <f t="shared" si="36"/>
        <v/>
      </c>
      <c r="D557" s="30"/>
      <c r="E557" s="30"/>
      <c r="F557" s="30"/>
      <c r="G557" s="31"/>
      <c r="H557" s="31"/>
      <c r="I557" s="199"/>
      <c r="J557" s="39" t="str">
        <f t="shared" si="35"/>
        <v/>
      </c>
      <c r="K557" s="36"/>
      <c r="L557" s="61"/>
      <c r="M557" s="2"/>
      <c r="AZ557" s="2"/>
      <c r="BA557" s="2"/>
      <c r="BB557" s="2"/>
    </row>
    <row r="558" spans="1:54" x14ac:dyDescent="0.25">
      <c r="A558" s="2"/>
      <c r="B558" s="16" t="str">
        <f t="shared" si="34"/>
        <v/>
      </c>
      <c r="C558" s="17" t="str">
        <f t="shared" si="36"/>
        <v/>
      </c>
      <c r="D558" s="30"/>
      <c r="E558" s="30"/>
      <c r="F558" s="30"/>
      <c r="G558" s="31"/>
      <c r="H558" s="31"/>
      <c r="I558" s="199"/>
      <c r="J558" s="39" t="str">
        <f t="shared" si="35"/>
        <v/>
      </c>
      <c r="K558" s="36"/>
      <c r="L558" s="61"/>
      <c r="M558" s="2"/>
      <c r="AZ558" s="2"/>
      <c r="BA558" s="2"/>
      <c r="BB558" s="2"/>
    </row>
    <row r="559" spans="1:54" x14ac:dyDescent="0.25">
      <c r="A559" s="2"/>
      <c r="B559" s="16" t="str">
        <f t="shared" si="34"/>
        <v/>
      </c>
      <c r="C559" s="17" t="str">
        <f t="shared" si="36"/>
        <v/>
      </c>
      <c r="D559" s="30"/>
      <c r="E559" s="30"/>
      <c r="F559" s="30"/>
      <c r="G559" s="31"/>
      <c r="H559" s="31"/>
      <c r="I559" s="199"/>
      <c r="J559" s="39" t="str">
        <f t="shared" si="35"/>
        <v/>
      </c>
      <c r="K559" s="36"/>
      <c r="L559" s="61"/>
      <c r="M559" s="2"/>
      <c r="AZ559" s="2"/>
      <c r="BA559" s="2"/>
      <c r="BB559" s="2"/>
    </row>
    <row r="560" spans="1:54" x14ac:dyDescent="0.25">
      <c r="A560" s="2"/>
      <c r="B560" s="16" t="str">
        <f t="shared" si="34"/>
        <v/>
      </c>
      <c r="C560" s="17" t="str">
        <f t="shared" si="36"/>
        <v/>
      </c>
      <c r="D560" s="30"/>
      <c r="E560" s="30"/>
      <c r="F560" s="30"/>
      <c r="G560" s="31"/>
      <c r="H560" s="31"/>
      <c r="I560" s="199"/>
      <c r="J560" s="39" t="str">
        <f t="shared" si="35"/>
        <v/>
      </c>
      <c r="K560" s="36"/>
      <c r="L560" s="61"/>
      <c r="M560" s="2"/>
      <c r="AZ560" s="2"/>
      <c r="BA560" s="2"/>
      <c r="BB560" s="2"/>
    </row>
    <row r="561" spans="1:54" x14ac:dyDescent="0.25">
      <c r="A561" s="2"/>
      <c r="B561" s="16" t="str">
        <f t="shared" si="34"/>
        <v/>
      </c>
      <c r="C561" s="17" t="str">
        <f t="shared" si="36"/>
        <v/>
      </c>
      <c r="D561" s="30"/>
      <c r="E561" s="30"/>
      <c r="F561" s="30"/>
      <c r="G561" s="31"/>
      <c r="H561" s="31"/>
      <c r="I561" s="199"/>
      <c r="J561" s="39" t="str">
        <f t="shared" si="35"/>
        <v/>
      </c>
      <c r="K561" s="36"/>
      <c r="L561" s="61"/>
      <c r="M561" s="2"/>
      <c r="AZ561" s="2"/>
      <c r="BA561" s="2"/>
      <c r="BB561" s="2"/>
    </row>
    <row r="562" spans="1:54" x14ac:dyDescent="0.25">
      <c r="A562" s="2"/>
      <c r="B562" s="16" t="str">
        <f t="shared" si="34"/>
        <v/>
      </c>
      <c r="C562" s="17" t="str">
        <f t="shared" si="36"/>
        <v/>
      </c>
      <c r="D562" s="30"/>
      <c r="E562" s="30"/>
      <c r="F562" s="30"/>
      <c r="G562" s="31"/>
      <c r="H562" s="31"/>
      <c r="I562" s="199"/>
      <c r="J562" s="39" t="str">
        <f t="shared" si="35"/>
        <v/>
      </c>
      <c r="K562" s="36"/>
      <c r="L562" s="61"/>
      <c r="M562" s="2"/>
      <c r="AZ562" s="2"/>
      <c r="BA562" s="2"/>
      <c r="BB562" s="2"/>
    </row>
    <row r="563" spans="1:54" x14ac:dyDescent="0.25">
      <c r="A563" s="2"/>
      <c r="B563" s="16" t="str">
        <f t="shared" si="34"/>
        <v/>
      </c>
      <c r="C563" s="17" t="str">
        <f t="shared" si="36"/>
        <v/>
      </c>
      <c r="D563" s="30"/>
      <c r="E563" s="30"/>
      <c r="F563" s="30"/>
      <c r="G563" s="31"/>
      <c r="H563" s="31"/>
      <c r="I563" s="199"/>
      <c r="J563" s="39" t="str">
        <f t="shared" si="35"/>
        <v/>
      </c>
      <c r="K563" s="36"/>
      <c r="L563" s="61"/>
      <c r="M563" s="2"/>
      <c r="AZ563" s="2"/>
      <c r="BA563" s="2"/>
      <c r="BB563" s="2"/>
    </row>
    <row r="564" spans="1:54" x14ac:dyDescent="0.25">
      <c r="A564" s="2"/>
      <c r="B564" s="16" t="str">
        <f t="shared" si="34"/>
        <v/>
      </c>
      <c r="C564" s="17" t="str">
        <f t="shared" si="36"/>
        <v/>
      </c>
      <c r="D564" s="30"/>
      <c r="E564" s="30"/>
      <c r="F564" s="30"/>
      <c r="G564" s="31"/>
      <c r="H564" s="31"/>
      <c r="I564" s="199"/>
      <c r="J564" s="39" t="str">
        <f t="shared" si="35"/>
        <v/>
      </c>
      <c r="K564" s="36"/>
      <c r="L564" s="61"/>
      <c r="M564" s="2"/>
      <c r="AZ564" s="2"/>
      <c r="BA564" s="2"/>
      <c r="BB564" s="2"/>
    </row>
    <row r="565" spans="1:54" x14ac:dyDescent="0.25">
      <c r="A565" s="2"/>
      <c r="B565" s="16" t="str">
        <f t="shared" si="34"/>
        <v/>
      </c>
      <c r="C565" s="17" t="str">
        <f t="shared" si="36"/>
        <v/>
      </c>
      <c r="D565" s="30"/>
      <c r="E565" s="30"/>
      <c r="F565" s="30"/>
      <c r="G565" s="31"/>
      <c r="H565" s="31"/>
      <c r="I565" s="199"/>
      <c r="J565" s="39" t="str">
        <f t="shared" si="35"/>
        <v/>
      </c>
      <c r="K565" s="36"/>
      <c r="L565" s="61"/>
      <c r="M565" s="2"/>
      <c r="AZ565" s="2"/>
      <c r="BA565" s="2"/>
      <c r="BB565" s="2"/>
    </row>
    <row r="566" spans="1:54" x14ac:dyDescent="0.25">
      <c r="A566" s="2"/>
      <c r="B566" s="16" t="str">
        <f t="shared" si="34"/>
        <v/>
      </c>
      <c r="C566" s="17" t="str">
        <f t="shared" si="36"/>
        <v/>
      </c>
      <c r="D566" s="30"/>
      <c r="E566" s="30"/>
      <c r="F566" s="30"/>
      <c r="G566" s="31"/>
      <c r="H566" s="31"/>
      <c r="I566" s="199"/>
      <c r="J566" s="39" t="str">
        <f t="shared" si="35"/>
        <v/>
      </c>
      <c r="K566" s="36"/>
      <c r="L566" s="61"/>
      <c r="M566" s="2"/>
      <c r="AZ566" s="2"/>
      <c r="BA566" s="2"/>
      <c r="BB566" s="2"/>
    </row>
    <row r="567" spans="1:54" x14ac:dyDescent="0.25">
      <c r="A567" s="2"/>
      <c r="B567" s="16" t="str">
        <f t="shared" si="34"/>
        <v/>
      </c>
      <c r="C567" s="17" t="str">
        <f t="shared" si="36"/>
        <v/>
      </c>
      <c r="D567" s="30"/>
      <c r="E567" s="30"/>
      <c r="F567" s="30"/>
      <c r="G567" s="31"/>
      <c r="H567" s="31"/>
      <c r="I567" s="199"/>
      <c r="J567" s="39" t="str">
        <f t="shared" si="35"/>
        <v/>
      </c>
      <c r="K567" s="36"/>
      <c r="L567" s="61"/>
      <c r="M567" s="2"/>
      <c r="AZ567" s="2"/>
      <c r="BA567" s="2"/>
      <c r="BB567" s="2"/>
    </row>
    <row r="568" spans="1:54" x14ac:dyDescent="0.25">
      <c r="A568" s="2"/>
      <c r="B568" s="16" t="str">
        <f t="shared" si="34"/>
        <v/>
      </c>
      <c r="C568" s="17" t="str">
        <f t="shared" si="36"/>
        <v/>
      </c>
      <c r="D568" s="30"/>
      <c r="E568" s="30"/>
      <c r="F568" s="30"/>
      <c r="G568" s="31"/>
      <c r="H568" s="31"/>
      <c r="I568" s="199"/>
      <c r="J568" s="39" t="str">
        <f t="shared" si="35"/>
        <v/>
      </c>
      <c r="K568" s="36"/>
      <c r="L568" s="61"/>
      <c r="M568" s="2"/>
      <c r="AZ568" s="2"/>
      <c r="BA568" s="2"/>
      <c r="BB568" s="2"/>
    </row>
    <row r="569" spans="1:54" x14ac:dyDescent="0.25">
      <c r="A569" s="2"/>
      <c r="B569" s="16" t="str">
        <f t="shared" si="34"/>
        <v/>
      </c>
      <c r="C569" s="17" t="str">
        <f t="shared" si="36"/>
        <v/>
      </c>
      <c r="D569" s="30"/>
      <c r="E569" s="30"/>
      <c r="F569" s="30"/>
      <c r="G569" s="31"/>
      <c r="H569" s="31"/>
      <c r="I569" s="199"/>
      <c r="J569" s="39" t="str">
        <f t="shared" si="35"/>
        <v/>
      </c>
      <c r="K569" s="36"/>
      <c r="L569" s="61"/>
      <c r="M569" s="2"/>
      <c r="AZ569" s="2"/>
      <c r="BA569" s="2"/>
      <c r="BB569" s="2"/>
    </row>
    <row r="570" spans="1:54" x14ac:dyDescent="0.25">
      <c r="A570" s="2"/>
      <c r="B570" s="16" t="str">
        <f t="shared" si="34"/>
        <v/>
      </c>
      <c r="C570" s="17" t="str">
        <f t="shared" si="36"/>
        <v/>
      </c>
      <c r="D570" s="30"/>
      <c r="E570" s="30"/>
      <c r="F570" s="30"/>
      <c r="G570" s="31"/>
      <c r="H570" s="31"/>
      <c r="I570" s="199"/>
      <c r="J570" s="39" t="str">
        <f t="shared" si="35"/>
        <v/>
      </c>
      <c r="K570" s="36"/>
      <c r="L570" s="61"/>
      <c r="M570" s="2"/>
      <c r="AZ570" s="2"/>
      <c r="BA570" s="2"/>
      <c r="BB570" s="2"/>
    </row>
    <row r="571" spans="1:54" x14ac:dyDescent="0.25">
      <c r="A571" s="2"/>
      <c r="B571" s="16" t="str">
        <f t="shared" si="34"/>
        <v/>
      </c>
      <c r="C571" s="17" t="str">
        <f t="shared" si="36"/>
        <v/>
      </c>
      <c r="D571" s="30"/>
      <c r="E571" s="30"/>
      <c r="F571" s="30"/>
      <c r="G571" s="31"/>
      <c r="H571" s="31"/>
      <c r="I571" s="199"/>
      <c r="J571" s="39" t="str">
        <f t="shared" si="35"/>
        <v/>
      </c>
      <c r="K571" s="36"/>
      <c r="L571" s="61"/>
      <c r="M571" s="2"/>
      <c r="AZ571" s="2"/>
      <c r="BA571" s="2"/>
      <c r="BB571" s="2"/>
    </row>
    <row r="572" spans="1:54" x14ac:dyDescent="0.25">
      <c r="A572" s="2"/>
      <c r="B572" s="16" t="str">
        <f t="shared" ref="B572:B635" si="37">IF(AND(G572="",I572="",J572=""),"",$I$3)</f>
        <v/>
      </c>
      <c r="C572" s="17" t="str">
        <f t="shared" si="36"/>
        <v/>
      </c>
      <c r="D572" s="30"/>
      <c r="E572" s="30"/>
      <c r="F572" s="30"/>
      <c r="G572" s="31"/>
      <c r="H572" s="31"/>
      <c r="I572" s="199"/>
      <c r="J572" s="39" t="str">
        <f t="shared" si="35"/>
        <v/>
      </c>
      <c r="K572" s="36"/>
      <c r="L572" s="61"/>
      <c r="M572" s="2"/>
      <c r="AZ572" s="2"/>
      <c r="BA572" s="2"/>
      <c r="BB572" s="2"/>
    </row>
    <row r="573" spans="1:54" x14ac:dyDescent="0.25">
      <c r="A573" s="2"/>
      <c r="B573" s="16" t="str">
        <f t="shared" si="37"/>
        <v/>
      </c>
      <c r="C573" s="17" t="str">
        <f t="shared" si="36"/>
        <v/>
      </c>
      <c r="D573" s="30"/>
      <c r="E573" s="30"/>
      <c r="F573" s="30"/>
      <c r="G573" s="31"/>
      <c r="H573" s="31"/>
      <c r="I573" s="199"/>
      <c r="J573" s="39" t="str">
        <f t="shared" ref="J573:J636" si="38">IF(AND(D573="",E573="",G573="",I573=""),"",IF(OR(D573="",E573="",G573="",I573=""),"Fill in columns D, E, G, I",IF(ISNUMBER(FIND("General comment",+G573)),"",IF(H573="","Column H should be filled in",""))))</f>
        <v/>
      </c>
      <c r="K573" s="36"/>
      <c r="L573" s="61"/>
      <c r="M573" s="2"/>
      <c r="AZ573" s="2"/>
      <c r="BA573" s="2"/>
      <c r="BB573" s="2"/>
    </row>
    <row r="574" spans="1:54" x14ac:dyDescent="0.25">
      <c r="A574" s="2"/>
      <c r="B574" s="16" t="str">
        <f t="shared" si="37"/>
        <v/>
      </c>
      <c r="C574" s="17" t="str">
        <f t="shared" si="36"/>
        <v/>
      </c>
      <c r="D574" s="30"/>
      <c r="E574" s="30"/>
      <c r="F574" s="30"/>
      <c r="G574" s="31"/>
      <c r="H574" s="31"/>
      <c r="I574" s="199"/>
      <c r="J574" s="39" t="str">
        <f t="shared" si="38"/>
        <v/>
      </c>
      <c r="K574" s="36"/>
      <c r="L574" s="61"/>
      <c r="M574" s="2"/>
      <c r="AZ574" s="2"/>
      <c r="BA574" s="2"/>
      <c r="BB574" s="2"/>
    </row>
    <row r="575" spans="1:54" x14ac:dyDescent="0.25">
      <c r="A575" s="2"/>
      <c r="B575" s="16" t="str">
        <f t="shared" si="37"/>
        <v/>
      </c>
      <c r="C575" s="17" t="str">
        <f t="shared" si="36"/>
        <v/>
      </c>
      <c r="D575" s="30"/>
      <c r="E575" s="30"/>
      <c r="F575" s="30"/>
      <c r="G575" s="31"/>
      <c r="H575" s="31"/>
      <c r="I575" s="199"/>
      <c r="J575" s="39" t="str">
        <f t="shared" si="38"/>
        <v/>
      </c>
      <c r="K575" s="36"/>
      <c r="L575" s="61"/>
      <c r="M575" s="2"/>
      <c r="AZ575" s="2"/>
      <c r="BA575" s="2"/>
      <c r="BB575" s="2"/>
    </row>
    <row r="576" spans="1:54" x14ac:dyDescent="0.25">
      <c r="A576" s="2"/>
      <c r="B576" s="16" t="str">
        <f t="shared" si="37"/>
        <v/>
      </c>
      <c r="C576" s="17" t="str">
        <f t="shared" si="36"/>
        <v/>
      </c>
      <c r="D576" s="30"/>
      <c r="E576" s="30"/>
      <c r="F576" s="30"/>
      <c r="G576" s="31"/>
      <c r="H576" s="31"/>
      <c r="I576" s="199"/>
      <c r="J576" s="39" t="str">
        <f t="shared" si="38"/>
        <v/>
      </c>
      <c r="K576" s="36"/>
      <c r="L576" s="61"/>
      <c r="M576" s="2"/>
      <c r="AZ576" s="2"/>
      <c r="BA576" s="2"/>
      <c r="BB576" s="2"/>
    </row>
    <row r="577" spans="1:54" x14ac:dyDescent="0.25">
      <c r="A577" s="2"/>
      <c r="B577" s="16" t="str">
        <f t="shared" si="37"/>
        <v/>
      </c>
      <c r="C577" s="17" t="str">
        <f t="shared" si="36"/>
        <v/>
      </c>
      <c r="D577" s="30"/>
      <c r="E577" s="30"/>
      <c r="F577" s="30"/>
      <c r="G577" s="31"/>
      <c r="H577" s="31"/>
      <c r="I577" s="199"/>
      <c r="J577" s="39" t="str">
        <f t="shared" si="38"/>
        <v/>
      </c>
      <c r="K577" s="36"/>
      <c r="L577" s="61"/>
      <c r="M577" s="2"/>
      <c r="AZ577" s="2"/>
      <c r="BA577" s="2"/>
      <c r="BB577" s="2"/>
    </row>
    <row r="578" spans="1:54" x14ac:dyDescent="0.25">
      <c r="A578" s="2"/>
      <c r="B578" s="16" t="str">
        <f t="shared" si="37"/>
        <v/>
      </c>
      <c r="C578" s="17" t="str">
        <f t="shared" si="36"/>
        <v/>
      </c>
      <c r="D578" s="30"/>
      <c r="E578" s="30"/>
      <c r="F578" s="30"/>
      <c r="G578" s="31"/>
      <c r="H578" s="31"/>
      <c r="I578" s="199"/>
      <c r="J578" s="39" t="str">
        <f t="shared" si="38"/>
        <v/>
      </c>
      <c r="K578" s="36"/>
      <c r="L578" s="61"/>
      <c r="M578" s="2"/>
      <c r="AZ578" s="2"/>
      <c r="BA578" s="2"/>
      <c r="BB578" s="2"/>
    </row>
    <row r="579" spans="1:54" x14ac:dyDescent="0.25">
      <c r="A579" s="2"/>
      <c r="B579" s="16" t="str">
        <f t="shared" si="37"/>
        <v/>
      </c>
      <c r="C579" s="17" t="str">
        <f t="shared" si="36"/>
        <v/>
      </c>
      <c r="D579" s="30"/>
      <c r="E579" s="30"/>
      <c r="F579" s="30"/>
      <c r="G579" s="31"/>
      <c r="H579" s="31"/>
      <c r="I579" s="199"/>
      <c r="J579" s="39" t="str">
        <f t="shared" si="38"/>
        <v/>
      </c>
      <c r="K579" s="36"/>
      <c r="L579" s="61"/>
      <c r="M579" s="2"/>
      <c r="AZ579" s="2"/>
      <c r="BA579" s="2"/>
      <c r="BB579" s="2"/>
    </row>
    <row r="580" spans="1:54" x14ac:dyDescent="0.25">
      <c r="A580" s="2"/>
      <c r="B580" s="16" t="str">
        <f t="shared" si="37"/>
        <v/>
      </c>
      <c r="C580" s="17" t="str">
        <f t="shared" si="36"/>
        <v/>
      </c>
      <c r="D580" s="30"/>
      <c r="E580" s="30"/>
      <c r="F580" s="30"/>
      <c r="G580" s="31"/>
      <c r="H580" s="31"/>
      <c r="I580" s="199"/>
      <c r="J580" s="39" t="str">
        <f t="shared" si="38"/>
        <v/>
      </c>
      <c r="K580" s="36"/>
      <c r="L580" s="61"/>
      <c r="M580" s="2"/>
      <c r="AZ580" s="2"/>
      <c r="BA580" s="2"/>
      <c r="BB580" s="2"/>
    </row>
    <row r="581" spans="1:54" x14ac:dyDescent="0.25">
      <c r="A581" s="2"/>
      <c r="B581" s="16" t="str">
        <f t="shared" si="37"/>
        <v/>
      </c>
      <c r="C581" s="17" t="str">
        <f t="shared" si="36"/>
        <v/>
      </c>
      <c r="D581" s="30"/>
      <c r="E581" s="30"/>
      <c r="F581" s="30"/>
      <c r="G581" s="31"/>
      <c r="H581" s="31"/>
      <c r="I581" s="199"/>
      <c r="J581" s="39" t="str">
        <f t="shared" si="38"/>
        <v/>
      </c>
      <c r="K581" s="36"/>
      <c r="L581" s="61"/>
      <c r="M581" s="2"/>
      <c r="AZ581" s="2"/>
      <c r="BA581" s="2"/>
      <c r="BB581" s="2"/>
    </row>
    <row r="582" spans="1:54" x14ac:dyDescent="0.25">
      <c r="A582" s="2"/>
      <c r="B582" s="16" t="str">
        <f t="shared" si="37"/>
        <v/>
      </c>
      <c r="C582" s="17" t="str">
        <f t="shared" si="36"/>
        <v/>
      </c>
      <c r="D582" s="30"/>
      <c r="E582" s="30"/>
      <c r="F582" s="30"/>
      <c r="G582" s="31"/>
      <c r="H582" s="31"/>
      <c r="I582" s="199"/>
      <c r="J582" s="39" t="str">
        <f t="shared" si="38"/>
        <v/>
      </c>
      <c r="K582" s="36"/>
      <c r="L582" s="61"/>
      <c r="M582" s="2"/>
      <c r="AZ582" s="2"/>
      <c r="BA582" s="2"/>
      <c r="BB582" s="2"/>
    </row>
    <row r="583" spans="1:54" x14ac:dyDescent="0.25">
      <c r="A583" s="2"/>
      <c r="B583" s="16" t="str">
        <f t="shared" si="37"/>
        <v/>
      </c>
      <c r="C583" s="17" t="str">
        <f t="shared" si="36"/>
        <v/>
      </c>
      <c r="D583" s="30"/>
      <c r="E583" s="30"/>
      <c r="F583" s="30"/>
      <c r="G583" s="31"/>
      <c r="H583" s="31"/>
      <c r="I583" s="199"/>
      <c r="J583" s="39" t="str">
        <f t="shared" si="38"/>
        <v/>
      </c>
      <c r="K583" s="36"/>
      <c r="L583" s="61"/>
      <c r="M583" s="2"/>
      <c r="AZ583" s="2"/>
      <c r="BA583" s="2"/>
      <c r="BB583" s="2"/>
    </row>
    <row r="584" spans="1:54" x14ac:dyDescent="0.25">
      <c r="A584" s="2"/>
      <c r="B584" s="16" t="str">
        <f t="shared" si="37"/>
        <v/>
      </c>
      <c r="C584" s="17" t="str">
        <f t="shared" si="36"/>
        <v/>
      </c>
      <c r="D584" s="30"/>
      <c r="E584" s="30"/>
      <c r="F584" s="30"/>
      <c r="G584" s="31"/>
      <c r="H584" s="31"/>
      <c r="I584" s="199"/>
      <c r="J584" s="39" t="str">
        <f t="shared" si="38"/>
        <v/>
      </c>
      <c r="K584" s="36"/>
      <c r="L584" s="61"/>
      <c r="M584" s="2"/>
      <c r="AZ584" s="2"/>
      <c r="BA584" s="2"/>
      <c r="BB584" s="2"/>
    </row>
    <row r="585" spans="1:54" x14ac:dyDescent="0.25">
      <c r="A585" s="2"/>
      <c r="B585" s="16" t="str">
        <f t="shared" si="37"/>
        <v/>
      </c>
      <c r="C585" s="17" t="str">
        <f t="shared" si="36"/>
        <v/>
      </c>
      <c r="D585" s="30"/>
      <c r="E585" s="30"/>
      <c r="F585" s="30"/>
      <c r="G585" s="31"/>
      <c r="H585" s="31"/>
      <c r="I585" s="199"/>
      <c r="J585" s="39" t="str">
        <f t="shared" si="38"/>
        <v/>
      </c>
      <c r="K585" s="36"/>
      <c r="L585" s="61"/>
      <c r="M585" s="2"/>
      <c r="AZ585" s="2"/>
      <c r="BA585" s="2"/>
      <c r="BB585" s="2"/>
    </row>
    <row r="586" spans="1:54" x14ac:dyDescent="0.25">
      <c r="A586" s="2"/>
      <c r="B586" s="16" t="str">
        <f t="shared" si="37"/>
        <v/>
      </c>
      <c r="C586" s="17" t="str">
        <f t="shared" si="36"/>
        <v/>
      </c>
      <c r="D586" s="30"/>
      <c r="E586" s="30"/>
      <c r="F586" s="30"/>
      <c r="G586" s="31"/>
      <c r="H586" s="31"/>
      <c r="I586" s="199"/>
      <c r="J586" s="39" t="str">
        <f t="shared" si="38"/>
        <v/>
      </c>
      <c r="K586" s="36"/>
      <c r="L586" s="61"/>
      <c r="M586" s="2"/>
      <c r="AZ586" s="2"/>
      <c r="BA586" s="2"/>
      <c r="BB586" s="2"/>
    </row>
    <row r="587" spans="1:54" x14ac:dyDescent="0.25">
      <c r="A587" s="2"/>
      <c r="B587" s="16" t="str">
        <f t="shared" si="37"/>
        <v/>
      </c>
      <c r="C587" s="17" t="str">
        <f t="shared" si="36"/>
        <v/>
      </c>
      <c r="D587" s="30"/>
      <c r="E587" s="30"/>
      <c r="F587" s="30"/>
      <c r="G587" s="31"/>
      <c r="H587" s="31"/>
      <c r="I587" s="199"/>
      <c r="J587" s="39" t="str">
        <f t="shared" si="38"/>
        <v/>
      </c>
      <c r="K587" s="36"/>
      <c r="L587" s="61"/>
      <c r="M587" s="2"/>
      <c r="AZ587" s="2"/>
      <c r="BA587" s="2"/>
      <c r="BB587" s="2"/>
    </row>
    <row r="588" spans="1:54" x14ac:dyDescent="0.25">
      <c r="A588" s="2"/>
      <c r="B588" s="16" t="str">
        <f t="shared" si="37"/>
        <v/>
      </c>
      <c r="C588" s="17" t="str">
        <f t="shared" si="36"/>
        <v/>
      </c>
      <c r="D588" s="30"/>
      <c r="E588" s="30"/>
      <c r="F588" s="30"/>
      <c r="G588" s="31"/>
      <c r="H588" s="31"/>
      <c r="I588" s="199"/>
      <c r="J588" s="39" t="str">
        <f t="shared" si="38"/>
        <v/>
      </c>
      <c r="K588" s="36"/>
      <c r="L588" s="61"/>
      <c r="M588" s="2"/>
      <c r="AZ588" s="2"/>
      <c r="BA588" s="2"/>
      <c r="BB588" s="2"/>
    </row>
    <row r="589" spans="1:54" x14ac:dyDescent="0.25">
      <c r="A589" s="2"/>
      <c r="B589" s="16" t="str">
        <f t="shared" si="37"/>
        <v/>
      </c>
      <c r="C589" s="17" t="str">
        <f t="shared" si="36"/>
        <v/>
      </c>
      <c r="D589" s="30"/>
      <c r="E589" s="30"/>
      <c r="F589" s="30"/>
      <c r="G589" s="31"/>
      <c r="H589" s="31"/>
      <c r="I589" s="199"/>
      <c r="J589" s="39" t="str">
        <f t="shared" si="38"/>
        <v/>
      </c>
      <c r="K589" s="36"/>
      <c r="L589" s="61"/>
      <c r="M589" s="2"/>
      <c r="AZ589" s="2"/>
      <c r="BA589" s="2"/>
      <c r="BB589" s="2"/>
    </row>
    <row r="590" spans="1:54" x14ac:dyDescent="0.25">
      <c r="A590" s="2"/>
      <c r="B590" s="16" t="str">
        <f t="shared" si="37"/>
        <v/>
      </c>
      <c r="C590" s="17" t="str">
        <f t="shared" si="36"/>
        <v/>
      </c>
      <c r="D590" s="30"/>
      <c r="E590" s="30"/>
      <c r="F590" s="30"/>
      <c r="G590" s="31"/>
      <c r="H590" s="31"/>
      <c r="I590" s="199"/>
      <c r="J590" s="39" t="str">
        <f t="shared" si="38"/>
        <v/>
      </c>
      <c r="K590" s="36"/>
      <c r="L590" s="61"/>
      <c r="M590" s="2"/>
      <c r="AZ590" s="2"/>
      <c r="BA590" s="2"/>
      <c r="BB590" s="2"/>
    </row>
    <row r="591" spans="1:54" x14ac:dyDescent="0.25">
      <c r="A591" s="2"/>
      <c r="B591" s="16" t="str">
        <f t="shared" si="37"/>
        <v/>
      </c>
      <c r="C591" s="17" t="str">
        <f t="shared" si="36"/>
        <v/>
      </c>
      <c r="D591" s="30"/>
      <c r="E591" s="30"/>
      <c r="F591" s="30"/>
      <c r="G591" s="31"/>
      <c r="H591" s="31"/>
      <c r="I591" s="199"/>
      <c r="J591" s="39" t="str">
        <f t="shared" si="38"/>
        <v/>
      </c>
      <c r="K591" s="36"/>
      <c r="L591" s="61"/>
      <c r="M591" s="2"/>
      <c r="AZ591" s="2"/>
      <c r="BA591" s="2"/>
      <c r="BB591" s="2"/>
    </row>
    <row r="592" spans="1:54" x14ac:dyDescent="0.25">
      <c r="A592" s="2"/>
      <c r="B592" s="16" t="str">
        <f t="shared" si="37"/>
        <v/>
      </c>
      <c r="C592" s="17" t="str">
        <f t="shared" si="36"/>
        <v/>
      </c>
      <c r="D592" s="30"/>
      <c r="E592" s="30"/>
      <c r="F592" s="30"/>
      <c r="G592" s="31"/>
      <c r="H592" s="31"/>
      <c r="I592" s="199"/>
      <c r="J592" s="39" t="str">
        <f t="shared" si="38"/>
        <v/>
      </c>
      <c r="K592" s="36"/>
      <c r="L592" s="61"/>
      <c r="M592" s="2"/>
      <c r="AZ592" s="2"/>
      <c r="BA592" s="2"/>
      <c r="BB592" s="2"/>
    </row>
    <row r="593" spans="1:54" x14ac:dyDescent="0.25">
      <c r="A593" s="2"/>
      <c r="B593" s="16" t="str">
        <f t="shared" si="37"/>
        <v/>
      </c>
      <c r="C593" s="17" t="str">
        <f t="shared" si="36"/>
        <v/>
      </c>
      <c r="D593" s="30"/>
      <c r="E593" s="30"/>
      <c r="F593" s="30"/>
      <c r="G593" s="31"/>
      <c r="H593" s="31"/>
      <c r="I593" s="199"/>
      <c r="J593" s="39" t="str">
        <f t="shared" si="38"/>
        <v/>
      </c>
      <c r="K593" s="36"/>
      <c r="L593" s="61"/>
      <c r="M593" s="2"/>
      <c r="AZ593" s="2"/>
      <c r="BA593" s="2"/>
      <c r="BB593" s="2"/>
    </row>
    <row r="594" spans="1:54" x14ac:dyDescent="0.25">
      <c r="A594" s="2"/>
      <c r="B594" s="16" t="str">
        <f t="shared" si="37"/>
        <v/>
      </c>
      <c r="C594" s="17" t="str">
        <f t="shared" si="36"/>
        <v/>
      </c>
      <c r="D594" s="30"/>
      <c r="E594" s="30"/>
      <c r="F594" s="30"/>
      <c r="G594" s="31"/>
      <c r="H594" s="31"/>
      <c r="I594" s="199"/>
      <c r="J594" s="39" t="str">
        <f t="shared" si="38"/>
        <v/>
      </c>
      <c r="K594" s="36"/>
      <c r="L594" s="61"/>
      <c r="M594" s="2"/>
      <c r="AZ594" s="2"/>
      <c r="BA594" s="2"/>
      <c r="BB594" s="2"/>
    </row>
    <row r="595" spans="1:54" x14ac:dyDescent="0.25">
      <c r="A595" s="2"/>
      <c r="B595" s="16" t="str">
        <f t="shared" si="37"/>
        <v/>
      </c>
      <c r="C595" s="17" t="str">
        <f t="shared" si="36"/>
        <v/>
      </c>
      <c r="D595" s="30"/>
      <c r="E595" s="30"/>
      <c r="F595" s="30"/>
      <c r="G595" s="31"/>
      <c r="H595" s="31"/>
      <c r="I595" s="199"/>
      <c r="J595" s="39" t="str">
        <f t="shared" si="38"/>
        <v/>
      </c>
      <c r="K595" s="36"/>
      <c r="L595" s="61"/>
      <c r="M595" s="2"/>
      <c r="AZ595" s="2"/>
      <c r="BA595" s="2"/>
      <c r="BB595" s="2"/>
    </row>
    <row r="596" spans="1:54" x14ac:dyDescent="0.25">
      <c r="A596" s="2"/>
      <c r="B596" s="16" t="str">
        <f t="shared" si="37"/>
        <v/>
      </c>
      <c r="C596" s="17" t="str">
        <f t="shared" si="36"/>
        <v/>
      </c>
      <c r="D596" s="30"/>
      <c r="E596" s="30"/>
      <c r="F596" s="30"/>
      <c r="G596" s="31"/>
      <c r="H596" s="31"/>
      <c r="I596" s="199"/>
      <c r="J596" s="39" t="str">
        <f t="shared" si="38"/>
        <v/>
      </c>
      <c r="K596" s="36"/>
      <c r="L596" s="61"/>
      <c r="M596" s="2"/>
      <c r="AZ596" s="2"/>
      <c r="BA596" s="2"/>
      <c r="BB596" s="2"/>
    </row>
    <row r="597" spans="1:54" x14ac:dyDescent="0.25">
      <c r="A597" s="2"/>
      <c r="B597" s="16" t="str">
        <f t="shared" si="37"/>
        <v/>
      </c>
      <c r="C597" s="17" t="str">
        <f t="shared" ref="C597:C660" si="39">IF(B597&lt;&gt;"",C596+1,"")</f>
        <v/>
      </c>
      <c r="D597" s="30"/>
      <c r="E597" s="30"/>
      <c r="F597" s="30"/>
      <c r="G597" s="31"/>
      <c r="H597" s="31"/>
      <c r="I597" s="199"/>
      <c r="J597" s="39" t="str">
        <f t="shared" si="38"/>
        <v/>
      </c>
      <c r="K597" s="36"/>
      <c r="L597" s="61"/>
      <c r="M597" s="2"/>
      <c r="AZ597" s="2"/>
      <c r="BA597" s="2"/>
      <c r="BB597" s="2"/>
    </row>
    <row r="598" spans="1:54" x14ac:dyDescent="0.25">
      <c r="A598" s="2"/>
      <c r="B598" s="16" t="str">
        <f t="shared" si="37"/>
        <v/>
      </c>
      <c r="C598" s="17" t="str">
        <f t="shared" si="39"/>
        <v/>
      </c>
      <c r="D598" s="30"/>
      <c r="E598" s="30"/>
      <c r="F598" s="30"/>
      <c r="G598" s="31"/>
      <c r="H598" s="31"/>
      <c r="I598" s="199"/>
      <c r="J598" s="39" t="str">
        <f t="shared" si="38"/>
        <v/>
      </c>
      <c r="K598" s="36"/>
      <c r="L598" s="61"/>
      <c r="M598" s="2"/>
      <c r="AZ598" s="2"/>
      <c r="BA598" s="2"/>
      <c r="BB598" s="2"/>
    </row>
    <row r="599" spans="1:54" x14ac:dyDescent="0.25">
      <c r="A599" s="2"/>
      <c r="B599" s="16" t="str">
        <f t="shared" si="37"/>
        <v/>
      </c>
      <c r="C599" s="17" t="str">
        <f t="shared" si="39"/>
        <v/>
      </c>
      <c r="D599" s="30"/>
      <c r="E599" s="30"/>
      <c r="F599" s="30"/>
      <c r="G599" s="31"/>
      <c r="H599" s="31"/>
      <c r="I599" s="199"/>
      <c r="J599" s="39" t="str">
        <f t="shared" si="38"/>
        <v/>
      </c>
      <c r="K599" s="36"/>
      <c r="L599" s="61"/>
      <c r="M599" s="2"/>
      <c r="AZ599" s="2"/>
      <c r="BA599" s="2"/>
      <c r="BB599" s="2"/>
    </row>
    <row r="600" spans="1:54" x14ac:dyDescent="0.25">
      <c r="A600" s="2"/>
      <c r="B600" s="16" t="str">
        <f t="shared" si="37"/>
        <v/>
      </c>
      <c r="C600" s="17" t="str">
        <f t="shared" si="39"/>
        <v/>
      </c>
      <c r="D600" s="30"/>
      <c r="E600" s="30"/>
      <c r="F600" s="30"/>
      <c r="G600" s="31"/>
      <c r="H600" s="31"/>
      <c r="I600" s="199"/>
      <c r="J600" s="39" t="str">
        <f t="shared" si="38"/>
        <v/>
      </c>
      <c r="K600" s="36"/>
      <c r="L600" s="61"/>
      <c r="M600" s="2"/>
      <c r="AZ600" s="2"/>
      <c r="BA600" s="2"/>
      <c r="BB600" s="2"/>
    </row>
    <row r="601" spans="1:54" x14ac:dyDescent="0.25">
      <c r="A601" s="2"/>
      <c r="B601" s="16" t="str">
        <f t="shared" si="37"/>
        <v/>
      </c>
      <c r="C601" s="17" t="str">
        <f t="shared" si="39"/>
        <v/>
      </c>
      <c r="D601" s="30"/>
      <c r="E601" s="30"/>
      <c r="F601" s="30"/>
      <c r="G601" s="31"/>
      <c r="H601" s="31"/>
      <c r="I601" s="199"/>
      <c r="J601" s="39" t="str">
        <f t="shared" si="38"/>
        <v/>
      </c>
      <c r="K601" s="36"/>
      <c r="L601" s="61"/>
      <c r="M601" s="2"/>
      <c r="AZ601" s="2"/>
      <c r="BA601" s="2"/>
      <c r="BB601" s="2"/>
    </row>
    <row r="602" spans="1:54" x14ac:dyDescent="0.25">
      <c r="A602" s="2"/>
      <c r="B602" s="16" t="str">
        <f t="shared" si="37"/>
        <v/>
      </c>
      <c r="C602" s="17" t="str">
        <f t="shared" si="39"/>
        <v/>
      </c>
      <c r="D602" s="30"/>
      <c r="E602" s="30"/>
      <c r="F602" s="30"/>
      <c r="G602" s="31"/>
      <c r="H602" s="31"/>
      <c r="I602" s="199"/>
      <c r="J602" s="39" t="str">
        <f t="shared" si="38"/>
        <v/>
      </c>
      <c r="K602" s="36"/>
      <c r="L602" s="61"/>
      <c r="M602" s="2"/>
      <c r="AZ602" s="2"/>
      <c r="BA602" s="2"/>
      <c r="BB602" s="2"/>
    </row>
    <row r="603" spans="1:54" x14ac:dyDescent="0.25">
      <c r="A603" s="2"/>
      <c r="B603" s="16" t="str">
        <f t="shared" si="37"/>
        <v/>
      </c>
      <c r="C603" s="17" t="str">
        <f t="shared" si="39"/>
        <v/>
      </c>
      <c r="D603" s="30"/>
      <c r="E603" s="30"/>
      <c r="F603" s="30"/>
      <c r="G603" s="31"/>
      <c r="H603" s="31"/>
      <c r="I603" s="199"/>
      <c r="J603" s="39" t="str">
        <f t="shared" si="38"/>
        <v/>
      </c>
      <c r="K603" s="36"/>
      <c r="L603" s="61"/>
      <c r="M603" s="2"/>
      <c r="AZ603" s="2"/>
      <c r="BA603" s="2"/>
      <c r="BB603" s="2"/>
    </row>
    <row r="604" spans="1:54" x14ac:dyDescent="0.25">
      <c r="A604" s="2"/>
      <c r="B604" s="16" t="str">
        <f t="shared" si="37"/>
        <v/>
      </c>
      <c r="C604" s="17" t="str">
        <f t="shared" si="39"/>
        <v/>
      </c>
      <c r="D604" s="30"/>
      <c r="E604" s="30"/>
      <c r="F604" s="30"/>
      <c r="G604" s="31"/>
      <c r="H604" s="31"/>
      <c r="I604" s="199"/>
      <c r="J604" s="39" t="str">
        <f t="shared" si="38"/>
        <v/>
      </c>
      <c r="K604" s="36"/>
      <c r="L604" s="61"/>
      <c r="M604" s="2"/>
      <c r="AZ604" s="2"/>
      <c r="BA604" s="2"/>
      <c r="BB604" s="2"/>
    </row>
    <row r="605" spans="1:54" x14ac:dyDescent="0.25">
      <c r="A605" s="2"/>
      <c r="B605" s="16" t="str">
        <f t="shared" si="37"/>
        <v/>
      </c>
      <c r="C605" s="17" t="str">
        <f t="shared" si="39"/>
        <v/>
      </c>
      <c r="D605" s="30"/>
      <c r="E605" s="30"/>
      <c r="F605" s="30"/>
      <c r="G605" s="31"/>
      <c r="H605" s="31"/>
      <c r="I605" s="199"/>
      <c r="J605" s="39" t="str">
        <f t="shared" si="38"/>
        <v/>
      </c>
      <c r="K605" s="36"/>
      <c r="L605" s="61"/>
      <c r="M605" s="2"/>
      <c r="AZ605" s="2"/>
      <c r="BA605" s="2"/>
      <c r="BB605" s="2"/>
    </row>
    <row r="606" spans="1:54" x14ac:dyDescent="0.25">
      <c r="A606" s="2"/>
      <c r="B606" s="16" t="str">
        <f t="shared" si="37"/>
        <v/>
      </c>
      <c r="C606" s="17" t="str">
        <f t="shared" si="39"/>
        <v/>
      </c>
      <c r="D606" s="30"/>
      <c r="E606" s="30"/>
      <c r="F606" s="30"/>
      <c r="G606" s="31"/>
      <c r="H606" s="31"/>
      <c r="I606" s="199"/>
      <c r="J606" s="39" t="str">
        <f t="shared" si="38"/>
        <v/>
      </c>
      <c r="K606" s="36"/>
      <c r="L606" s="61"/>
      <c r="M606" s="2"/>
      <c r="AZ606" s="2"/>
      <c r="BA606" s="2"/>
      <c r="BB606" s="2"/>
    </row>
    <row r="607" spans="1:54" x14ac:dyDescent="0.25">
      <c r="A607" s="2"/>
      <c r="B607" s="16" t="str">
        <f t="shared" si="37"/>
        <v/>
      </c>
      <c r="C607" s="17" t="str">
        <f t="shared" si="39"/>
        <v/>
      </c>
      <c r="D607" s="30"/>
      <c r="E607" s="30"/>
      <c r="F607" s="30"/>
      <c r="G607" s="31"/>
      <c r="H607" s="31"/>
      <c r="I607" s="199"/>
      <c r="J607" s="39" t="str">
        <f t="shared" si="38"/>
        <v/>
      </c>
      <c r="K607" s="36"/>
      <c r="L607" s="61"/>
      <c r="M607" s="2"/>
      <c r="AZ607" s="2"/>
      <c r="BA607" s="2"/>
      <c r="BB607" s="2"/>
    </row>
    <row r="608" spans="1:54" x14ac:dyDescent="0.25">
      <c r="A608" s="2"/>
      <c r="B608" s="16" t="str">
        <f t="shared" si="37"/>
        <v/>
      </c>
      <c r="C608" s="17" t="str">
        <f t="shared" si="39"/>
        <v/>
      </c>
      <c r="D608" s="30"/>
      <c r="E608" s="30"/>
      <c r="F608" s="30"/>
      <c r="G608" s="31"/>
      <c r="H608" s="31"/>
      <c r="I608" s="199"/>
      <c r="J608" s="39" t="str">
        <f t="shared" si="38"/>
        <v/>
      </c>
      <c r="K608" s="36"/>
      <c r="L608" s="61"/>
      <c r="M608" s="2"/>
      <c r="AZ608" s="2"/>
      <c r="BA608" s="2"/>
      <c r="BB608" s="2"/>
    </row>
    <row r="609" spans="1:54" x14ac:dyDescent="0.25">
      <c r="A609" s="2"/>
      <c r="B609" s="16" t="str">
        <f t="shared" si="37"/>
        <v/>
      </c>
      <c r="C609" s="17" t="str">
        <f t="shared" si="39"/>
        <v/>
      </c>
      <c r="D609" s="30"/>
      <c r="E609" s="30"/>
      <c r="F609" s="30"/>
      <c r="G609" s="31"/>
      <c r="H609" s="31"/>
      <c r="I609" s="199"/>
      <c r="J609" s="39" t="str">
        <f t="shared" si="38"/>
        <v/>
      </c>
      <c r="K609" s="36"/>
      <c r="L609" s="61"/>
      <c r="M609" s="2"/>
      <c r="AZ609" s="2"/>
      <c r="BA609" s="2"/>
      <c r="BB609" s="2"/>
    </row>
    <row r="610" spans="1:54" x14ac:dyDescent="0.25">
      <c r="A610" s="2"/>
      <c r="B610" s="16" t="str">
        <f t="shared" si="37"/>
        <v/>
      </c>
      <c r="C610" s="17" t="str">
        <f t="shared" si="39"/>
        <v/>
      </c>
      <c r="D610" s="30"/>
      <c r="E610" s="30"/>
      <c r="F610" s="30"/>
      <c r="G610" s="31"/>
      <c r="H610" s="31"/>
      <c r="I610" s="199"/>
      <c r="J610" s="39" t="str">
        <f t="shared" si="38"/>
        <v/>
      </c>
      <c r="K610" s="36"/>
      <c r="L610" s="61"/>
      <c r="M610" s="2"/>
      <c r="AZ610" s="2"/>
      <c r="BA610" s="2"/>
      <c r="BB610" s="2"/>
    </row>
    <row r="611" spans="1:54" x14ac:dyDescent="0.25">
      <c r="A611" s="2"/>
      <c r="B611" s="16" t="str">
        <f t="shared" si="37"/>
        <v/>
      </c>
      <c r="C611" s="17" t="str">
        <f t="shared" si="39"/>
        <v/>
      </c>
      <c r="D611" s="30"/>
      <c r="E611" s="30"/>
      <c r="F611" s="30"/>
      <c r="G611" s="31"/>
      <c r="H611" s="31"/>
      <c r="I611" s="199"/>
      <c r="J611" s="39" t="str">
        <f t="shared" si="38"/>
        <v/>
      </c>
      <c r="K611" s="36"/>
      <c r="L611" s="61"/>
      <c r="M611" s="2"/>
      <c r="AZ611" s="2"/>
      <c r="BA611" s="2"/>
      <c r="BB611" s="2"/>
    </row>
    <row r="612" spans="1:54" x14ac:dyDescent="0.25">
      <c r="A612" s="2"/>
      <c r="B612" s="16" t="str">
        <f t="shared" si="37"/>
        <v/>
      </c>
      <c r="C612" s="17" t="str">
        <f t="shared" si="39"/>
        <v/>
      </c>
      <c r="D612" s="30"/>
      <c r="E612" s="30"/>
      <c r="F612" s="30"/>
      <c r="G612" s="31"/>
      <c r="H612" s="31"/>
      <c r="I612" s="199"/>
      <c r="J612" s="39" t="str">
        <f t="shared" si="38"/>
        <v/>
      </c>
      <c r="K612" s="36"/>
      <c r="L612" s="61"/>
      <c r="M612" s="2"/>
      <c r="AZ612" s="2"/>
      <c r="BA612" s="2"/>
      <c r="BB612" s="2"/>
    </row>
    <row r="613" spans="1:54" x14ac:dyDescent="0.25">
      <c r="A613" s="2"/>
      <c r="B613" s="16" t="str">
        <f t="shared" si="37"/>
        <v/>
      </c>
      <c r="C613" s="17" t="str">
        <f t="shared" si="39"/>
        <v/>
      </c>
      <c r="D613" s="30"/>
      <c r="E613" s="30"/>
      <c r="F613" s="30"/>
      <c r="G613" s="31"/>
      <c r="H613" s="31"/>
      <c r="I613" s="199"/>
      <c r="J613" s="39" t="str">
        <f t="shared" si="38"/>
        <v/>
      </c>
      <c r="K613" s="36"/>
      <c r="L613" s="61"/>
      <c r="M613" s="2"/>
      <c r="AZ613" s="2"/>
      <c r="BA613" s="2"/>
      <c r="BB613" s="2"/>
    </row>
    <row r="614" spans="1:54" x14ac:dyDescent="0.25">
      <c r="A614" s="2"/>
      <c r="B614" s="16" t="str">
        <f t="shared" si="37"/>
        <v/>
      </c>
      <c r="C614" s="17" t="str">
        <f t="shared" si="39"/>
        <v/>
      </c>
      <c r="D614" s="30"/>
      <c r="E614" s="30"/>
      <c r="F614" s="30"/>
      <c r="G614" s="31"/>
      <c r="H614" s="31"/>
      <c r="I614" s="199"/>
      <c r="J614" s="39" t="str">
        <f t="shared" si="38"/>
        <v/>
      </c>
      <c r="K614" s="36"/>
      <c r="L614" s="61"/>
      <c r="M614" s="2"/>
      <c r="AZ614" s="2"/>
      <c r="BA614" s="2"/>
      <c r="BB614" s="2"/>
    </row>
    <row r="615" spans="1:54" x14ac:dyDescent="0.25">
      <c r="A615" s="2"/>
      <c r="B615" s="16" t="str">
        <f t="shared" si="37"/>
        <v/>
      </c>
      <c r="C615" s="17" t="str">
        <f t="shared" si="39"/>
        <v/>
      </c>
      <c r="D615" s="30"/>
      <c r="E615" s="30"/>
      <c r="F615" s="30"/>
      <c r="G615" s="31"/>
      <c r="H615" s="31"/>
      <c r="I615" s="199"/>
      <c r="J615" s="39" t="str">
        <f t="shared" si="38"/>
        <v/>
      </c>
      <c r="K615" s="36"/>
      <c r="L615" s="61"/>
      <c r="M615" s="2"/>
      <c r="AZ615" s="2"/>
      <c r="BA615" s="2"/>
      <c r="BB615" s="2"/>
    </row>
    <row r="616" spans="1:54" x14ac:dyDescent="0.25">
      <c r="A616" s="2"/>
      <c r="B616" s="16" t="str">
        <f t="shared" si="37"/>
        <v/>
      </c>
      <c r="C616" s="17" t="str">
        <f t="shared" si="39"/>
        <v/>
      </c>
      <c r="D616" s="30"/>
      <c r="E616" s="30"/>
      <c r="F616" s="30"/>
      <c r="G616" s="31"/>
      <c r="H616" s="31"/>
      <c r="I616" s="199"/>
      <c r="J616" s="39" t="str">
        <f t="shared" si="38"/>
        <v/>
      </c>
      <c r="K616" s="36"/>
      <c r="L616" s="61"/>
      <c r="M616" s="2"/>
      <c r="AZ616" s="2"/>
      <c r="BA616" s="2"/>
      <c r="BB616" s="2"/>
    </row>
    <row r="617" spans="1:54" x14ac:dyDescent="0.25">
      <c r="A617" s="2"/>
      <c r="B617" s="16" t="str">
        <f t="shared" si="37"/>
        <v/>
      </c>
      <c r="C617" s="17" t="str">
        <f t="shared" si="39"/>
        <v/>
      </c>
      <c r="D617" s="30"/>
      <c r="E617" s="30"/>
      <c r="F617" s="30"/>
      <c r="G617" s="31"/>
      <c r="H617" s="31"/>
      <c r="I617" s="199"/>
      <c r="J617" s="39" t="str">
        <f t="shared" si="38"/>
        <v/>
      </c>
      <c r="K617" s="36"/>
      <c r="L617" s="61"/>
      <c r="M617" s="2"/>
      <c r="AZ617" s="2"/>
      <c r="BA617" s="2"/>
      <c r="BB617" s="2"/>
    </row>
    <row r="618" spans="1:54" x14ac:dyDescent="0.25">
      <c r="A618" s="2"/>
      <c r="B618" s="16" t="str">
        <f t="shared" si="37"/>
        <v/>
      </c>
      <c r="C618" s="17" t="str">
        <f t="shared" si="39"/>
        <v/>
      </c>
      <c r="D618" s="30"/>
      <c r="E618" s="30"/>
      <c r="F618" s="30"/>
      <c r="G618" s="31"/>
      <c r="H618" s="31"/>
      <c r="I618" s="199"/>
      <c r="J618" s="39" t="str">
        <f t="shared" si="38"/>
        <v/>
      </c>
      <c r="K618" s="36"/>
      <c r="L618" s="61"/>
      <c r="M618" s="2"/>
      <c r="AZ618" s="2"/>
      <c r="BA618" s="2"/>
      <c r="BB618" s="2"/>
    </row>
    <row r="619" spans="1:54" x14ac:dyDescent="0.25">
      <c r="A619" s="2"/>
      <c r="B619" s="16" t="str">
        <f t="shared" si="37"/>
        <v/>
      </c>
      <c r="C619" s="17" t="str">
        <f t="shared" si="39"/>
        <v/>
      </c>
      <c r="D619" s="30"/>
      <c r="E619" s="30"/>
      <c r="F619" s="30"/>
      <c r="G619" s="31"/>
      <c r="H619" s="31"/>
      <c r="I619" s="199"/>
      <c r="J619" s="39" t="str">
        <f t="shared" si="38"/>
        <v/>
      </c>
      <c r="K619" s="36"/>
      <c r="L619" s="61"/>
      <c r="M619" s="2"/>
      <c r="AZ619" s="2"/>
      <c r="BA619" s="2"/>
      <c r="BB619" s="2"/>
    </row>
    <row r="620" spans="1:54" x14ac:dyDescent="0.25">
      <c r="A620" s="2"/>
      <c r="B620" s="16" t="str">
        <f t="shared" si="37"/>
        <v/>
      </c>
      <c r="C620" s="17" t="str">
        <f t="shared" si="39"/>
        <v/>
      </c>
      <c r="D620" s="30"/>
      <c r="E620" s="30"/>
      <c r="F620" s="30"/>
      <c r="G620" s="31"/>
      <c r="H620" s="31"/>
      <c r="I620" s="199"/>
      <c r="J620" s="39" t="str">
        <f t="shared" si="38"/>
        <v/>
      </c>
      <c r="K620" s="36"/>
      <c r="L620" s="61"/>
      <c r="M620" s="2"/>
      <c r="AZ620" s="2"/>
      <c r="BA620" s="2"/>
      <c r="BB620" s="2"/>
    </row>
    <row r="621" spans="1:54" x14ac:dyDescent="0.25">
      <c r="A621" s="2"/>
      <c r="B621" s="16" t="str">
        <f t="shared" si="37"/>
        <v/>
      </c>
      <c r="C621" s="17" t="str">
        <f t="shared" si="39"/>
        <v/>
      </c>
      <c r="D621" s="30"/>
      <c r="E621" s="30"/>
      <c r="F621" s="30"/>
      <c r="G621" s="31"/>
      <c r="H621" s="31"/>
      <c r="I621" s="199"/>
      <c r="J621" s="39" t="str">
        <f t="shared" si="38"/>
        <v/>
      </c>
      <c r="K621" s="36"/>
      <c r="L621" s="61"/>
      <c r="M621" s="2"/>
      <c r="AZ621" s="2"/>
      <c r="BA621" s="2"/>
      <c r="BB621" s="2"/>
    </row>
    <row r="622" spans="1:54" x14ac:dyDescent="0.25">
      <c r="A622" s="2"/>
      <c r="B622" s="16" t="str">
        <f t="shared" si="37"/>
        <v/>
      </c>
      <c r="C622" s="17" t="str">
        <f t="shared" si="39"/>
        <v/>
      </c>
      <c r="D622" s="30"/>
      <c r="E622" s="30"/>
      <c r="F622" s="30"/>
      <c r="G622" s="31"/>
      <c r="H622" s="31"/>
      <c r="I622" s="199"/>
      <c r="J622" s="39" t="str">
        <f t="shared" si="38"/>
        <v/>
      </c>
      <c r="K622" s="36"/>
      <c r="L622" s="61"/>
      <c r="M622" s="2"/>
      <c r="AZ622" s="2"/>
      <c r="BA622" s="2"/>
      <c r="BB622" s="2"/>
    </row>
    <row r="623" spans="1:54" x14ac:dyDescent="0.25">
      <c r="A623" s="2"/>
      <c r="B623" s="16" t="str">
        <f t="shared" si="37"/>
        <v/>
      </c>
      <c r="C623" s="17" t="str">
        <f t="shared" si="39"/>
        <v/>
      </c>
      <c r="D623" s="30"/>
      <c r="E623" s="30"/>
      <c r="F623" s="30"/>
      <c r="G623" s="31"/>
      <c r="H623" s="31"/>
      <c r="I623" s="199"/>
      <c r="J623" s="39" t="str">
        <f t="shared" si="38"/>
        <v/>
      </c>
      <c r="K623" s="36"/>
      <c r="L623" s="61"/>
      <c r="M623" s="2"/>
      <c r="AZ623" s="2"/>
      <c r="BA623" s="2"/>
      <c r="BB623" s="2"/>
    </row>
    <row r="624" spans="1:54" x14ac:dyDescent="0.25">
      <c r="A624" s="2"/>
      <c r="B624" s="16" t="str">
        <f t="shared" si="37"/>
        <v/>
      </c>
      <c r="C624" s="17" t="str">
        <f t="shared" si="39"/>
        <v/>
      </c>
      <c r="D624" s="30"/>
      <c r="E624" s="30"/>
      <c r="F624" s="30"/>
      <c r="G624" s="31"/>
      <c r="H624" s="31"/>
      <c r="I624" s="199"/>
      <c r="J624" s="39" t="str">
        <f t="shared" si="38"/>
        <v/>
      </c>
      <c r="K624" s="36"/>
      <c r="L624" s="61"/>
      <c r="M624" s="2"/>
      <c r="AZ624" s="2"/>
      <c r="BA624" s="2"/>
      <c r="BB624" s="2"/>
    </row>
    <row r="625" spans="1:54" x14ac:dyDescent="0.25">
      <c r="A625" s="2"/>
      <c r="B625" s="16" t="str">
        <f t="shared" si="37"/>
        <v/>
      </c>
      <c r="C625" s="17" t="str">
        <f t="shared" si="39"/>
        <v/>
      </c>
      <c r="D625" s="30"/>
      <c r="E625" s="30"/>
      <c r="F625" s="30"/>
      <c r="G625" s="31"/>
      <c r="H625" s="31"/>
      <c r="I625" s="199"/>
      <c r="J625" s="39" t="str">
        <f t="shared" si="38"/>
        <v/>
      </c>
      <c r="K625" s="36"/>
      <c r="L625" s="61"/>
      <c r="M625" s="2"/>
      <c r="AZ625" s="2"/>
      <c r="BA625" s="2"/>
      <c r="BB625" s="2"/>
    </row>
    <row r="626" spans="1:54" x14ac:dyDescent="0.25">
      <c r="A626" s="2"/>
      <c r="B626" s="16" t="str">
        <f t="shared" si="37"/>
        <v/>
      </c>
      <c r="C626" s="17" t="str">
        <f t="shared" si="39"/>
        <v/>
      </c>
      <c r="D626" s="30"/>
      <c r="E626" s="30"/>
      <c r="F626" s="30"/>
      <c r="G626" s="31"/>
      <c r="H626" s="31"/>
      <c r="I626" s="199"/>
      <c r="J626" s="39" t="str">
        <f t="shared" si="38"/>
        <v/>
      </c>
      <c r="K626" s="36"/>
      <c r="L626" s="61"/>
      <c r="M626" s="2"/>
      <c r="AZ626" s="2"/>
      <c r="BA626" s="2"/>
      <c r="BB626" s="2"/>
    </row>
    <row r="627" spans="1:54" x14ac:dyDescent="0.25">
      <c r="A627" s="2"/>
      <c r="B627" s="16" t="str">
        <f t="shared" si="37"/>
        <v/>
      </c>
      <c r="C627" s="17" t="str">
        <f t="shared" si="39"/>
        <v/>
      </c>
      <c r="D627" s="30"/>
      <c r="E627" s="30"/>
      <c r="F627" s="30"/>
      <c r="G627" s="31"/>
      <c r="H627" s="31"/>
      <c r="I627" s="199"/>
      <c r="J627" s="39" t="str">
        <f t="shared" si="38"/>
        <v/>
      </c>
      <c r="K627" s="36"/>
      <c r="L627" s="61"/>
      <c r="M627" s="2"/>
      <c r="AZ627" s="2"/>
      <c r="BA627" s="2"/>
      <c r="BB627" s="2"/>
    </row>
    <row r="628" spans="1:54" x14ac:dyDescent="0.25">
      <c r="A628" s="2"/>
      <c r="B628" s="16" t="str">
        <f t="shared" si="37"/>
        <v/>
      </c>
      <c r="C628" s="17" t="str">
        <f t="shared" si="39"/>
        <v/>
      </c>
      <c r="D628" s="30"/>
      <c r="E628" s="30"/>
      <c r="F628" s="30"/>
      <c r="G628" s="31"/>
      <c r="H628" s="31"/>
      <c r="I628" s="199"/>
      <c r="J628" s="39" t="str">
        <f t="shared" si="38"/>
        <v/>
      </c>
      <c r="K628" s="36"/>
      <c r="L628" s="61"/>
      <c r="M628" s="2"/>
      <c r="AZ628" s="2"/>
      <c r="BA628" s="2"/>
      <c r="BB628" s="2"/>
    </row>
    <row r="629" spans="1:54" x14ac:dyDescent="0.25">
      <c r="A629" s="2"/>
      <c r="B629" s="16" t="str">
        <f t="shared" si="37"/>
        <v/>
      </c>
      <c r="C629" s="17" t="str">
        <f t="shared" si="39"/>
        <v/>
      </c>
      <c r="D629" s="30"/>
      <c r="E629" s="30"/>
      <c r="F629" s="30"/>
      <c r="G629" s="31"/>
      <c r="H629" s="31"/>
      <c r="I629" s="199"/>
      <c r="J629" s="39" t="str">
        <f t="shared" si="38"/>
        <v/>
      </c>
      <c r="K629" s="36"/>
      <c r="L629" s="61"/>
      <c r="M629" s="2"/>
      <c r="AZ629" s="2"/>
      <c r="BA629" s="2"/>
      <c r="BB629" s="2"/>
    </row>
    <row r="630" spans="1:54" x14ac:dyDescent="0.25">
      <c r="A630" s="2"/>
      <c r="B630" s="16" t="str">
        <f t="shared" si="37"/>
        <v/>
      </c>
      <c r="C630" s="17" t="str">
        <f t="shared" si="39"/>
        <v/>
      </c>
      <c r="D630" s="30"/>
      <c r="E630" s="30"/>
      <c r="F630" s="30"/>
      <c r="G630" s="31"/>
      <c r="H630" s="31"/>
      <c r="I630" s="199"/>
      <c r="J630" s="39" t="str">
        <f t="shared" si="38"/>
        <v/>
      </c>
      <c r="K630" s="36"/>
      <c r="L630" s="61"/>
      <c r="M630" s="2"/>
      <c r="AZ630" s="2"/>
      <c r="BA630" s="2"/>
      <c r="BB630" s="2"/>
    </row>
    <row r="631" spans="1:54" x14ac:dyDescent="0.25">
      <c r="A631" s="2"/>
      <c r="B631" s="16" t="str">
        <f t="shared" si="37"/>
        <v/>
      </c>
      <c r="C631" s="17" t="str">
        <f t="shared" si="39"/>
        <v/>
      </c>
      <c r="D631" s="30"/>
      <c r="E631" s="30"/>
      <c r="F631" s="30"/>
      <c r="G631" s="31"/>
      <c r="H631" s="31"/>
      <c r="I631" s="199"/>
      <c r="J631" s="39" t="str">
        <f t="shared" si="38"/>
        <v/>
      </c>
      <c r="K631" s="36"/>
      <c r="L631" s="61"/>
      <c r="M631" s="2"/>
      <c r="AZ631" s="2"/>
      <c r="BA631" s="2"/>
      <c r="BB631" s="2"/>
    </row>
    <row r="632" spans="1:54" x14ac:dyDescent="0.25">
      <c r="A632" s="2"/>
      <c r="B632" s="16" t="str">
        <f t="shared" si="37"/>
        <v/>
      </c>
      <c r="C632" s="17" t="str">
        <f t="shared" si="39"/>
        <v/>
      </c>
      <c r="D632" s="30"/>
      <c r="E632" s="30"/>
      <c r="F632" s="30"/>
      <c r="G632" s="31"/>
      <c r="H632" s="31"/>
      <c r="I632" s="199"/>
      <c r="J632" s="39" t="str">
        <f t="shared" si="38"/>
        <v/>
      </c>
      <c r="K632" s="36"/>
      <c r="L632" s="61"/>
      <c r="M632" s="2"/>
      <c r="AZ632" s="2"/>
      <c r="BA632" s="2"/>
      <c r="BB632" s="2"/>
    </row>
    <row r="633" spans="1:54" x14ac:dyDescent="0.25">
      <c r="A633" s="2"/>
      <c r="B633" s="16" t="str">
        <f t="shared" si="37"/>
        <v/>
      </c>
      <c r="C633" s="17" t="str">
        <f t="shared" si="39"/>
        <v/>
      </c>
      <c r="D633" s="30"/>
      <c r="E633" s="30"/>
      <c r="F633" s="30"/>
      <c r="G633" s="31"/>
      <c r="H633" s="31"/>
      <c r="I633" s="199"/>
      <c r="J633" s="39" t="str">
        <f t="shared" si="38"/>
        <v/>
      </c>
      <c r="K633" s="36"/>
      <c r="L633" s="61"/>
      <c r="M633" s="2"/>
      <c r="AZ633" s="2"/>
      <c r="BA633" s="2"/>
      <c r="BB633" s="2"/>
    </row>
    <row r="634" spans="1:54" x14ac:dyDescent="0.25">
      <c r="A634" s="2"/>
      <c r="B634" s="16" t="str">
        <f t="shared" si="37"/>
        <v/>
      </c>
      <c r="C634" s="17" t="str">
        <f t="shared" si="39"/>
        <v/>
      </c>
      <c r="D634" s="30"/>
      <c r="E634" s="30"/>
      <c r="F634" s="30"/>
      <c r="G634" s="31"/>
      <c r="H634" s="31"/>
      <c r="I634" s="199"/>
      <c r="J634" s="39" t="str">
        <f t="shared" si="38"/>
        <v/>
      </c>
      <c r="K634" s="36"/>
      <c r="L634" s="61"/>
      <c r="M634" s="2"/>
      <c r="AZ634" s="2"/>
      <c r="BA634" s="2"/>
      <c r="BB634" s="2"/>
    </row>
    <row r="635" spans="1:54" x14ac:dyDescent="0.25">
      <c r="A635" s="2"/>
      <c r="B635" s="16" t="str">
        <f t="shared" si="37"/>
        <v/>
      </c>
      <c r="C635" s="17" t="str">
        <f t="shared" si="39"/>
        <v/>
      </c>
      <c r="D635" s="30"/>
      <c r="E635" s="30"/>
      <c r="F635" s="30"/>
      <c r="G635" s="31"/>
      <c r="H635" s="31"/>
      <c r="I635" s="199"/>
      <c r="J635" s="39" t="str">
        <f t="shared" si="38"/>
        <v/>
      </c>
      <c r="K635" s="36"/>
      <c r="L635" s="61"/>
      <c r="M635" s="2"/>
      <c r="AZ635" s="2"/>
      <c r="BA635" s="2"/>
      <c r="BB635" s="2"/>
    </row>
    <row r="636" spans="1:54" x14ac:dyDescent="0.25">
      <c r="A636" s="2"/>
      <c r="B636" s="16" t="str">
        <f t="shared" ref="B636:B699" si="40">IF(AND(G636="",I636="",J636=""),"",$I$3)</f>
        <v/>
      </c>
      <c r="C636" s="17" t="str">
        <f t="shared" si="39"/>
        <v/>
      </c>
      <c r="D636" s="30"/>
      <c r="E636" s="30"/>
      <c r="F636" s="30"/>
      <c r="G636" s="31"/>
      <c r="H636" s="31"/>
      <c r="I636" s="199"/>
      <c r="J636" s="39" t="str">
        <f t="shared" si="38"/>
        <v/>
      </c>
      <c r="K636" s="36"/>
      <c r="L636" s="61"/>
      <c r="M636" s="2"/>
      <c r="AZ636" s="2"/>
      <c r="BA636" s="2"/>
      <c r="BB636" s="2"/>
    </row>
    <row r="637" spans="1:54" x14ac:dyDescent="0.25">
      <c r="A637" s="2"/>
      <c r="B637" s="16" t="str">
        <f t="shared" si="40"/>
        <v/>
      </c>
      <c r="C637" s="17" t="str">
        <f t="shared" si="39"/>
        <v/>
      </c>
      <c r="D637" s="30"/>
      <c r="E637" s="30"/>
      <c r="F637" s="30"/>
      <c r="G637" s="31"/>
      <c r="H637" s="31"/>
      <c r="I637" s="199"/>
      <c r="J637" s="39" t="str">
        <f t="shared" ref="J637:J700" si="41">IF(AND(D637="",E637="",G637="",I637=""),"",IF(OR(D637="",E637="",G637="",I637=""),"Fill in columns D, E, G, I",IF(ISNUMBER(FIND("General comment",+G637)),"",IF(H637="","Column H should be filled in",""))))</f>
        <v/>
      </c>
      <c r="K637" s="36"/>
      <c r="L637" s="61"/>
      <c r="M637" s="2"/>
      <c r="AZ637" s="2"/>
      <c r="BA637" s="2"/>
      <c r="BB637" s="2"/>
    </row>
    <row r="638" spans="1:54" x14ac:dyDescent="0.25">
      <c r="A638" s="2"/>
      <c r="B638" s="16" t="str">
        <f t="shared" si="40"/>
        <v/>
      </c>
      <c r="C638" s="17" t="str">
        <f t="shared" si="39"/>
        <v/>
      </c>
      <c r="D638" s="30"/>
      <c r="E638" s="30"/>
      <c r="F638" s="30"/>
      <c r="G638" s="31"/>
      <c r="H638" s="31"/>
      <c r="I638" s="199"/>
      <c r="J638" s="39" t="str">
        <f t="shared" si="41"/>
        <v/>
      </c>
      <c r="K638" s="36"/>
      <c r="L638" s="61"/>
      <c r="M638" s="2"/>
      <c r="AZ638" s="2"/>
      <c r="BA638" s="2"/>
      <c r="BB638" s="2"/>
    </row>
    <row r="639" spans="1:54" x14ac:dyDescent="0.25">
      <c r="A639" s="2"/>
      <c r="B639" s="16" t="str">
        <f t="shared" si="40"/>
        <v/>
      </c>
      <c r="C639" s="17" t="str">
        <f t="shared" si="39"/>
        <v/>
      </c>
      <c r="D639" s="30"/>
      <c r="E639" s="30"/>
      <c r="F639" s="30"/>
      <c r="G639" s="31"/>
      <c r="H639" s="31"/>
      <c r="I639" s="199"/>
      <c r="J639" s="39" t="str">
        <f t="shared" si="41"/>
        <v/>
      </c>
      <c r="K639" s="36"/>
      <c r="L639" s="61"/>
      <c r="M639" s="2"/>
      <c r="AZ639" s="2"/>
      <c r="BA639" s="2"/>
      <c r="BB639" s="2"/>
    </row>
    <row r="640" spans="1:54" x14ac:dyDescent="0.25">
      <c r="A640" s="2"/>
      <c r="B640" s="16" t="str">
        <f t="shared" si="40"/>
        <v/>
      </c>
      <c r="C640" s="17" t="str">
        <f t="shared" si="39"/>
        <v/>
      </c>
      <c r="D640" s="30"/>
      <c r="E640" s="30"/>
      <c r="F640" s="30"/>
      <c r="G640" s="31"/>
      <c r="H640" s="31"/>
      <c r="I640" s="199"/>
      <c r="J640" s="39" t="str">
        <f t="shared" si="41"/>
        <v/>
      </c>
      <c r="K640" s="36"/>
      <c r="L640" s="61"/>
      <c r="M640" s="2"/>
      <c r="AZ640" s="2"/>
      <c r="BA640" s="2"/>
      <c r="BB640" s="2"/>
    </row>
    <row r="641" spans="1:54" x14ac:dyDescent="0.25">
      <c r="A641" s="2"/>
      <c r="B641" s="16" t="str">
        <f t="shared" si="40"/>
        <v/>
      </c>
      <c r="C641" s="17" t="str">
        <f t="shared" si="39"/>
        <v/>
      </c>
      <c r="D641" s="30"/>
      <c r="E641" s="30"/>
      <c r="F641" s="30"/>
      <c r="G641" s="31"/>
      <c r="H641" s="31"/>
      <c r="I641" s="199"/>
      <c r="J641" s="39" t="str">
        <f t="shared" si="41"/>
        <v/>
      </c>
      <c r="K641" s="36"/>
      <c r="L641" s="61"/>
      <c r="M641" s="2"/>
      <c r="AZ641" s="2"/>
      <c r="BA641" s="2"/>
      <c r="BB641" s="2"/>
    </row>
    <row r="642" spans="1:54" x14ac:dyDescent="0.25">
      <c r="A642" s="2"/>
      <c r="B642" s="16" t="str">
        <f t="shared" si="40"/>
        <v/>
      </c>
      <c r="C642" s="17" t="str">
        <f t="shared" si="39"/>
        <v/>
      </c>
      <c r="D642" s="30"/>
      <c r="E642" s="30"/>
      <c r="F642" s="30"/>
      <c r="G642" s="31"/>
      <c r="H642" s="31"/>
      <c r="I642" s="199"/>
      <c r="J642" s="39" t="str">
        <f t="shared" si="41"/>
        <v/>
      </c>
      <c r="K642" s="36"/>
      <c r="L642" s="61"/>
      <c r="M642" s="2"/>
      <c r="AZ642" s="2"/>
      <c r="BA642" s="2"/>
      <c r="BB642" s="2"/>
    </row>
    <row r="643" spans="1:54" x14ac:dyDescent="0.25">
      <c r="A643" s="2"/>
      <c r="B643" s="16" t="str">
        <f t="shared" si="40"/>
        <v/>
      </c>
      <c r="C643" s="17" t="str">
        <f t="shared" si="39"/>
        <v/>
      </c>
      <c r="D643" s="30"/>
      <c r="E643" s="30"/>
      <c r="F643" s="30"/>
      <c r="G643" s="31"/>
      <c r="H643" s="31"/>
      <c r="I643" s="199"/>
      <c r="J643" s="39" t="str">
        <f t="shared" si="41"/>
        <v/>
      </c>
      <c r="K643" s="36"/>
      <c r="L643" s="61"/>
      <c r="M643" s="2"/>
      <c r="AZ643" s="2"/>
      <c r="BA643" s="2"/>
      <c r="BB643" s="2"/>
    </row>
    <row r="644" spans="1:54" x14ac:dyDescent="0.25">
      <c r="A644" s="2"/>
      <c r="B644" s="16" t="str">
        <f t="shared" si="40"/>
        <v/>
      </c>
      <c r="C644" s="17" t="str">
        <f t="shared" si="39"/>
        <v/>
      </c>
      <c r="D644" s="30"/>
      <c r="E644" s="30"/>
      <c r="F644" s="30"/>
      <c r="G644" s="31"/>
      <c r="H644" s="31"/>
      <c r="I644" s="199"/>
      <c r="J644" s="39" t="str">
        <f t="shared" si="41"/>
        <v/>
      </c>
      <c r="K644" s="36"/>
      <c r="L644" s="61"/>
      <c r="M644" s="2"/>
      <c r="AZ644" s="2"/>
      <c r="BA644" s="2"/>
      <c r="BB644" s="2"/>
    </row>
    <row r="645" spans="1:54" x14ac:dyDescent="0.25">
      <c r="A645" s="2"/>
      <c r="B645" s="16" t="str">
        <f t="shared" si="40"/>
        <v/>
      </c>
      <c r="C645" s="17" t="str">
        <f t="shared" si="39"/>
        <v/>
      </c>
      <c r="D645" s="30"/>
      <c r="E645" s="30"/>
      <c r="F645" s="30"/>
      <c r="G645" s="31"/>
      <c r="H645" s="31"/>
      <c r="I645" s="199"/>
      <c r="J645" s="39" t="str">
        <f t="shared" si="41"/>
        <v/>
      </c>
      <c r="K645" s="36"/>
      <c r="L645" s="61"/>
      <c r="M645" s="2"/>
      <c r="AZ645" s="2"/>
      <c r="BA645" s="2"/>
      <c r="BB645" s="2"/>
    </row>
    <row r="646" spans="1:54" x14ac:dyDescent="0.25">
      <c r="A646" s="2"/>
      <c r="B646" s="16" t="str">
        <f t="shared" si="40"/>
        <v/>
      </c>
      <c r="C646" s="17" t="str">
        <f t="shared" si="39"/>
        <v/>
      </c>
      <c r="D646" s="30"/>
      <c r="E646" s="30"/>
      <c r="F646" s="30"/>
      <c r="G646" s="31"/>
      <c r="H646" s="31"/>
      <c r="I646" s="199"/>
      <c r="J646" s="39" t="str">
        <f t="shared" si="41"/>
        <v/>
      </c>
      <c r="K646" s="36"/>
      <c r="L646" s="61"/>
      <c r="M646" s="2"/>
      <c r="AZ646" s="2"/>
      <c r="BA646" s="2"/>
      <c r="BB646" s="2"/>
    </row>
    <row r="647" spans="1:54" x14ac:dyDescent="0.25">
      <c r="A647" s="2"/>
      <c r="B647" s="16" t="str">
        <f t="shared" si="40"/>
        <v/>
      </c>
      <c r="C647" s="17" t="str">
        <f t="shared" si="39"/>
        <v/>
      </c>
      <c r="D647" s="30"/>
      <c r="E647" s="30"/>
      <c r="F647" s="30"/>
      <c r="G647" s="31"/>
      <c r="H647" s="31"/>
      <c r="I647" s="199"/>
      <c r="J647" s="39" t="str">
        <f t="shared" si="41"/>
        <v/>
      </c>
      <c r="K647" s="36"/>
      <c r="L647" s="61"/>
      <c r="M647" s="2"/>
      <c r="AZ647" s="2"/>
      <c r="BA647" s="2"/>
      <c r="BB647" s="2"/>
    </row>
    <row r="648" spans="1:54" x14ac:dyDescent="0.25">
      <c r="A648" s="2"/>
      <c r="B648" s="16" t="str">
        <f t="shared" si="40"/>
        <v/>
      </c>
      <c r="C648" s="17" t="str">
        <f t="shared" si="39"/>
        <v/>
      </c>
      <c r="D648" s="30"/>
      <c r="E648" s="30"/>
      <c r="F648" s="30"/>
      <c r="G648" s="31"/>
      <c r="H648" s="31"/>
      <c r="I648" s="199"/>
      <c r="J648" s="39" t="str">
        <f t="shared" si="41"/>
        <v/>
      </c>
      <c r="K648" s="36"/>
      <c r="L648" s="61"/>
      <c r="M648" s="2"/>
      <c r="AZ648" s="2"/>
      <c r="BA648" s="2"/>
      <c r="BB648" s="2"/>
    </row>
    <row r="649" spans="1:54" x14ac:dyDescent="0.25">
      <c r="A649" s="2"/>
      <c r="B649" s="16" t="str">
        <f t="shared" si="40"/>
        <v/>
      </c>
      <c r="C649" s="17" t="str">
        <f t="shared" si="39"/>
        <v/>
      </c>
      <c r="D649" s="30"/>
      <c r="E649" s="30"/>
      <c r="F649" s="30"/>
      <c r="G649" s="31"/>
      <c r="H649" s="31"/>
      <c r="I649" s="199"/>
      <c r="J649" s="39" t="str">
        <f t="shared" si="41"/>
        <v/>
      </c>
      <c r="K649" s="36"/>
      <c r="L649" s="61"/>
      <c r="M649" s="2"/>
      <c r="AZ649" s="2"/>
      <c r="BA649" s="2"/>
      <c r="BB649" s="2"/>
    </row>
    <row r="650" spans="1:54" x14ac:dyDescent="0.25">
      <c r="A650" s="2"/>
      <c r="B650" s="16" t="str">
        <f t="shared" si="40"/>
        <v/>
      </c>
      <c r="C650" s="17" t="str">
        <f t="shared" si="39"/>
        <v/>
      </c>
      <c r="D650" s="30"/>
      <c r="E650" s="30"/>
      <c r="F650" s="30"/>
      <c r="G650" s="31"/>
      <c r="H650" s="31"/>
      <c r="I650" s="199"/>
      <c r="J650" s="39" t="str">
        <f t="shared" si="41"/>
        <v/>
      </c>
      <c r="K650" s="36"/>
      <c r="L650" s="61"/>
      <c r="M650" s="2"/>
      <c r="AZ650" s="2"/>
      <c r="BA650" s="2"/>
      <c r="BB650" s="2"/>
    </row>
    <row r="651" spans="1:54" x14ac:dyDescent="0.25">
      <c r="A651" s="2"/>
      <c r="B651" s="16" t="str">
        <f t="shared" si="40"/>
        <v/>
      </c>
      <c r="C651" s="17" t="str">
        <f t="shared" si="39"/>
        <v/>
      </c>
      <c r="D651" s="30"/>
      <c r="E651" s="30"/>
      <c r="F651" s="30"/>
      <c r="G651" s="31"/>
      <c r="H651" s="31"/>
      <c r="I651" s="199"/>
      <c r="J651" s="39" t="str">
        <f t="shared" si="41"/>
        <v/>
      </c>
      <c r="K651" s="36"/>
      <c r="L651" s="61"/>
      <c r="M651" s="2"/>
      <c r="AZ651" s="2"/>
      <c r="BA651" s="2"/>
      <c r="BB651" s="2"/>
    </row>
    <row r="652" spans="1:54" x14ac:dyDescent="0.25">
      <c r="A652" s="2"/>
      <c r="B652" s="16" t="str">
        <f t="shared" si="40"/>
        <v/>
      </c>
      <c r="C652" s="17" t="str">
        <f t="shared" si="39"/>
        <v/>
      </c>
      <c r="D652" s="30"/>
      <c r="E652" s="30"/>
      <c r="F652" s="30"/>
      <c r="G652" s="31"/>
      <c r="H652" s="31"/>
      <c r="I652" s="199"/>
      <c r="J652" s="39" t="str">
        <f t="shared" si="41"/>
        <v/>
      </c>
      <c r="K652" s="36"/>
      <c r="L652" s="61"/>
      <c r="M652" s="2"/>
      <c r="AZ652" s="2"/>
      <c r="BA652" s="2"/>
      <c r="BB652" s="2"/>
    </row>
    <row r="653" spans="1:54" x14ac:dyDescent="0.25">
      <c r="A653" s="2"/>
      <c r="B653" s="16" t="str">
        <f t="shared" si="40"/>
        <v/>
      </c>
      <c r="C653" s="17" t="str">
        <f t="shared" si="39"/>
        <v/>
      </c>
      <c r="D653" s="30"/>
      <c r="E653" s="30"/>
      <c r="F653" s="30"/>
      <c r="G653" s="31"/>
      <c r="H653" s="31"/>
      <c r="I653" s="199"/>
      <c r="J653" s="39" t="str">
        <f t="shared" si="41"/>
        <v/>
      </c>
      <c r="K653" s="36"/>
      <c r="L653" s="61"/>
      <c r="M653" s="2"/>
      <c r="AZ653" s="2"/>
      <c r="BA653" s="2"/>
      <c r="BB653" s="2"/>
    </row>
    <row r="654" spans="1:54" x14ac:dyDescent="0.25">
      <c r="A654" s="2"/>
      <c r="B654" s="16" t="str">
        <f t="shared" si="40"/>
        <v/>
      </c>
      <c r="C654" s="17" t="str">
        <f t="shared" si="39"/>
        <v/>
      </c>
      <c r="D654" s="30"/>
      <c r="E654" s="30"/>
      <c r="F654" s="30"/>
      <c r="G654" s="31"/>
      <c r="H654" s="31"/>
      <c r="I654" s="199"/>
      <c r="J654" s="39" t="str">
        <f t="shared" si="41"/>
        <v/>
      </c>
      <c r="K654" s="36"/>
      <c r="L654" s="61"/>
      <c r="M654" s="2"/>
      <c r="AZ654" s="2"/>
      <c r="BA654" s="2"/>
      <c r="BB654" s="2"/>
    </row>
    <row r="655" spans="1:54" x14ac:dyDescent="0.25">
      <c r="A655" s="2"/>
      <c r="B655" s="16" t="str">
        <f t="shared" si="40"/>
        <v/>
      </c>
      <c r="C655" s="17" t="str">
        <f t="shared" si="39"/>
        <v/>
      </c>
      <c r="D655" s="30"/>
      <c r="E655" s="30"/>
      <c r="F655" s="30"/>
      <c r="G655" s="31"/>
      <c r="H655" s="31"/>
      <c r="I655" s="199"/>
      <c r="J655" s="39" t="str">
        <f t="shared" si="41"/>
        <v/>
      </c>
      <c r="K655" s="36"/>
      <c r="L655" s="61"/>
      <c r="M655" s="2"/>
      <c r="AZ655" s="2"/>
      <c r="BA655" s="2"/>
      <c r="BB655" s="2"/>
    </row>
    <row r="656" spans="1:54" x14ac:dyDescent="0.25">
      <c r="A656" s="2"/>
      <c r="B656" s="16" t="str">
        <f t="shared" si="40"/>
        <v/>
      </c>
      <c r="C656" s="17" t="str">
        <f t="shared" si="39"/>
        <v/>
      </c>
      <c r="D656" s="30"/>
      <c r="E656" s="30"/>
      <c r="F656" s="30"/>
      <c r="G656" s="31"/>
      <c r="H656" s="31"/>
      <c r="I656" s="199"/>
      <c r="J656" s="39" t="str">
        <f t="shared" si="41"/>
        <v/>
      </c>
      <c r="K656" s="36"/>
      <c r="L656" s="61"/>
      <c r="M656" s="2"/>
      <c r="AZ656" s="2"/>
      <c r="BA656" s="2"/>
      <c r="BB656" s="2"/>
    </row>
    <row r="657" spans="1:54" x14ac:dyDescent="0.25">
      <c r="A657" s="2"/>
      <c r="B657" s="16" t="str">
        <f t="shared" si="40"/>
        <v/>
      </c>
      <c r="C657" s="17" t="str">
        <f t="shared" si="39"/>
        <v/>
      </c>
      <c r="D657" s="30"/>
      <c r="E657" s="30"/>
      <c r="F657" s="30"/>
      <c r="G657" s="31"/>
      <c r="H657" s="31"/>
      <c r="I657" s="199"/>
      <c r="J657" s="39" t="str">
        <f t="shared" si="41"/>
        <v/>
      </c>
      <c r="K657" s="36"/>
      <c r="L657" s="61"/>
      <c r="M657" s="2"/>
      <c r="AZ657" s="2"/>
      <c r="BA657" s="2"/>
      <c r="BB657" s="2"/>
    </row>
    <row r="658" spans="1:54" x14ac:dyDescent="0.25">
      <c r="A658" s="2"/>
      <c r="B658" s="16" t="str">
        <f t="shared" si="40"/>
        <v/>
      </c>
      <c r="C658" s="17" t="str">
        <f t="shared" si="39"/>
        <v/>
      </c>
      <c r="D658" s="30"/>
      <c r="E658" s="30"/>
      <c r="F658" s="30"/>
      <c r="G658" s="31"/>
      <c r="H658" s="31"/>
      <c r="I658" s="199"/>
      <c r="J658" s="39" t="str">
        <f t="shared" si="41"/>
        <v/>
      </c>
      <c r="K658" s="36"/>
      <c r="L658" s="61"/>
      <c r="M658" s="2"/>
      <c r="AZ658" s="2"/>
      <c r="BA658" s="2"/>
      <c r="BB658" s="2"/>
    </row>
    <row r="659" spans="1:54" x14ac:dyDescent="0.25">
      <c r="A659" s="2"/>
      <c r="B659" s="16" t="str">
        <f t="shared" si="40"/>
        <v/>
      </c>
      <c r="C659" s="17" t="str">
        <f t="shared" si="39"/>
        <v/>
      </c>
      <c r="D659" s="30"/>
      <c r="E659" s="30"/>
      <c r="F659" s="30"/>
      <c r="G659" s="31"/>
      <c r="H659" s="31"/>
      <c r="I659" s="199"/>
      <c r="J659" s="39" t="str">
        <f t="shared" si="41"/>
        <v/>
      </c>
      <c r="K659" s="36"/>
      <c r="L659" s="61"/>
      <c r="M659" s="2"/>
      <c r="AZ659" s="2"/>
      <c r="BA659" s="2"/>
      <c r="BB659" s="2"/>
    </row>
    <row r="660" spans="1:54" x14ac:dyDescent="0.25">
      <c r="A660" s="2"/>
      <c r="B660" s="16" t="str">
        <f t="shared" si="40"/>
        <v/>
      </c>
      <c r="C660" s="17" t="str">
        <f t="shared" si="39"/>
        <v/>
      </c>
      <c r="D660" s="30"/>
      <c r="E660" s="30"/>
      <c r="F660" s="30"/>
      <c r="G660" s="31"/>
      <c r="H660" s="31"/>
      <c r="I660" s="199"/>
      <c r="J660" s="39" t="str">
        <f t="shared" si="41"/>
        <v/>
      </c>
      <c r="K660" s="36"/>
      <c r="L660" s="61"/>
      <c r="M660" s="2"/>
      <c r="AZ660" s="2"/>
      <c r="BA660" s="2"/>
      <c r="BB660" s="2"/>
    </row>
    <row r="661" spans="1:54" x14ac:dyDescent="0.25">
      <c r="A661" s="2"/>
      <c r="B661" s="16" t="str">
        <f t="shared" si="40"/>
        <v/>
      </c>
      <c r="C661" s="17" t="str">
        <f t="shared" ref="C661:C724" si="42">IF(B661&lt;&gt;"",C660+1,"")</f>
        <v/>
      </c>
      <c r="D661" s="30"/>
      <c r="E661" s="30"/>
      <c r="F661" s="30"/>
      <c r="G661" s="31"/>
      <c r="H661" s="31"/>
      <c r="I661" s="199"/>
      <c r="J661" s="39" t="str">
        <f t="shared" si="41"/>
        <v/>
      </c>
      <c r="K661" s="36"/>
      <c r="L661" s="61"/>
      <c r="M661" s="2"/>
      <c r="AZ661" s="2"/>
      <c r="BA661" s="2"/>
      <c r="BB661" s="2"/>
    </row>
    <row r="662" spans="1:54" x14ac:dyDescent="0.25">
      <c r="A662" s="2"/>
      <c r="B662" s="16" t="str">
        <f t="shared" si="40"/>
        <v/>
      </c>
      <c r="C662" s="17" t="str">
        <f t="shared" si="42"/>
        <v/>
      </c>
      <c r="D662" s="30"/>
      <c r="E662" s="30"/>
      <c r="F662" s="30"/>
      <c r="G662" s="31"/>
      <c r="H662" s="31"/>
      <c r="I662" s="199"/>
      <c r="J662" s="39" t="str">
        <f t="shared" si="41"/>
        <v/>
      </c>
      <c r="K662" s="36"/>
      <c r="L662" s="61"/>
      <c r="M662" s="2"/>
      <c r="AZ662" s="2"/>
      <c r="BA662" s="2"/>
      <c r="BB662" s="2"/>
    </row>
    <row r="663" spans="1:54" x14ac:dyDescent="0.25">
      <c r="A663" s="2"/>
      <c r="B663" s="16" t="str">
        <f t="shared" si="40"/>
        <v/>
      </c>
      <c r="C663" s="17" t="str">
        <f t="shared" si="42"/>
        <v/>
      </c>
      <c r="D663" s="30"/>
      <c r="E663" s="30"/>
      <c r="F663" s="30"/>
      <c r="G663" s="31"/>
      <c r="H663" s="31"/>
      <c r="I663" s="199"/>
      <c r="J663" s="39" t="str">
        <f t="shared" si="41"/>
        <v/>
      </c>
      <c r="K663" s="36"/>
      <c r="L663" s="61"/>
      <c r="M663" s="2"/>
      <c r="AZ663" s="2"/>
      <c r="BA663" s="2"/>
      <c r="BB663" s="2"/>
    </row>
    <row r="664" spans="1:54" x14ac:dyDescent="0.25">
      <c r="A664" s="2"/>
      <c r="B664" s="16" t="str">
        <f t="shared" si="40"/>
        <v/>
      </c>
      <c r="C664" s="17" t="str">
        <f t="shared" si="42"/>
        <v/>
      </c>
      <c r="D664" s="30"/>
      <c r="E664" s="30"/>
      <c r="F664" s="30"/>
      <c r="G664" s="31"/>
      <c r="H664" s="31"/>
      <c r="I664" s="199"/>
      <c r="J664" s="39" t="str">
        <f t="shared" si="41"/>
        <v/>
      </c>
      <c r="K664" s="36"/>
      <c r="L664" s="61"/>
      <c r="M664" s="2"/>
      <c r="AZ664" s="2"/>
      <c r="BA664" s="2"/>
      <c r="BB664" s="2"/>
    </row>
    <row r="665" spans="1:54" x14ac:dyDescent="0.25">
      <c r="A665" s="2"/>
      <c r="B665" s="16" t="str">
        <f t="shared" si="40"/>
        <v/>
      </c>
      <c r="C665" s="17" t="str">
        <f t="shared" si="42"/>
        <v/>
      </c>
      <c r="D665" s="30"/>
      <c r="E665" s="30"/>
      <c r="F665" s="30"/>
      <c r="G665" s="31"/>
      <c r="H665" s="31"/>
      <c r="I665" s="199"/>
      <c r="J665" s="39" t="str">
        <f t="shared" si="41"/>
        <v/>
      </c>
      <c r="K665" s="36"/>
      <c r="L665" s="61"/>
      <c r="M665" s="2"/>
      <c r="AZ665" s="2"/>
      <c r="BA665" s="2"/>
      <c r="BB665" s="2"/>
    </row>
    <row r="666" spans="1:54" x14ac:dyDescent="0.25">
      <c r="A666" s="2"/>
      <c r="B666" s="16" t="str">
        <f t="shared" si="40"/>
        <v/>
      </c>
      <c r="C666" s="17" t="str">
        <f t="shared" si="42"/>
        <v/>
      </c>
      <c r="D666" s="30"/>
      <c r="E666" s="30"/>
      <c r="F666" s="30"/>
      <c r="G666" s="31"/>
      <c r="H666" s="31"/>
      <c r="I666" s="199"/>
      <c r="J666" s="39" t="str">
        <f t="shared" si="41"/>
        <v/>
      </c>
      <c r="K666" s="36"/>
      <c r="L666" s="61"/>
      <c r="M666" s="2"/>
      <c r="AZ666" s="2"/>
      <c r="BA666" s="2"/>
      <c r="BB666" s="2"/>
    </row>
    <row r="667" spans="1:54" x14ac:dyDescent="0.25">
      <c r="A667" s="2"/>
      <c r="B667" s="16" t="str">
        <f t="shared" si="40"/>
        <v/>
      </c>
      <c r="C667" s="17" t="str">
        <f t="shared" si="42"/>
        <v/>
      </c>
      <c r="D667" s="30"/>
      <c r="E667" s="30"/>
      <c r="F667" s="30"/>
      <c r="G667" s="31"/>
      <c r="H667" s="31"/>
      <c r="I667" s="199"/>
      <c r="J667" s="39" t="str">
        <f t="shared" si="41"/>
        <v/>
      </c>
      <c r="K667" s="36"/>
      <c r="L667" s="61"/>
      <c r="M667" s="2"/>
      <c r="AZ667" s="2"/>
      <c r="BA667" s="2"/>
      <c r="BB667" s="2"/>
    </row>
    <row r="668" spans="1:54" x14ac:dyDescent="0.25">
      <c r="A668" s="2"/>
      <c r="B668" s="16" t="str">
        <f t="shared" si="40"/>
        <v/>
      </c>
      <c r="C668" s="17" t="str">
        <f t="shared" si="42"/>
        <v/>
      </c>
      <c r="D668" s="30"/>
      <c r="E668" s="30"/>
      <c r="F668" s="30"/>
      <c r="G668" s="31"/>
      <c r="H668" s="31"/>
      <c r="I668" s="199"/>
      <c r="J668" s="39" t="str">
        <f t="shared" si="41"/>
        <v/>
      </c>
      <c r="K668" s="36"/>
      <c r="L668" s="61"/>
      <c r="M668" s="2"/>
      <c r="AZ668" s="2"/>
      <c r="BA668" s="2"/>
      <c r="BB668" s="2"/>
    </row>
    <row r="669" spans="1:54" x14ac:dyDescent="0.25">
      <c r="A669" s="2"/>
      <c r="B669" s="16" t="str">
        <f t="shared" si="40"/>
        <v/>
      </c>
      <c r="C669" s="17" t="str">
        <f t="shared" si="42"/>
        <v/>
      </c>
      <c r="D669" s="30"/>
      <c r="E669" s="30"/>
      <c r="F669" s="30"/>
      <c r="G669" s="31"/>
      <c r="H669" s="31"/>
      <c r="I669" s="199"/>
      <c r="J669" s="39" t="str">
        <f t="shared" si="41"/>
        <v/>
      </c>
      <c r="K669" s="36"/>
      <c r="L669" s="61"/>
      <c r="M669" s="2"/>
      <c r="AZ669" s="2"/>
      <c r="BA669" s="2"/>
      <c r="BB669" s="2"/>
    </row>
    <row r="670" spans="1:54" x14ac:dyDescent="0.25">
      <c r="A670" s="2"/>
      <c r="B670" s="16" t="str">
        <f t="shared" si="40"/>
        <v/>
      </c>
      <c r="C670" s="17" t="str">
        <f t="shared" si="42"/>
        <v/>
      </c>
      <c r="D670" s="30"/>
      <c r="E670" s="30"/>
      <c r="F670" s="30"/>
      <c r="G670" s="31"/>
      <c r="H670" s="31"/>
      <c r="I670" s="199"/>
      <c r="J670" s="39" t="str">
        <f t="shared" si="41"/>
        <v/>
      </c>
      <c r="K670" s="36"/>
      <c r="L670" s="61"/>
      <c r="M670" s="2"/>
      <c r="AZ670" s="2"/>
      <c r="BA670" s="2"/>
      <c r="BB670" s="2"/>
    </row>
    <row r="671" spans="1:54" x14ac:dyDescent="0.25">
      <c r="A671" s="2"/>
      <c r="B671" s="16" t="str">
        <f t="shared" si="40"/>
        <v/>
      </c>
      <c r="C671" s="17" t="str">
        <f t="shared" si="42"/>
        <v/>
      </c>
      <c r="D671" s="30"/>
      <c r="E671" s="30"/>
      <c r="F671" s="30"/>
      <c r="G671" s="31"/>
      <c r="H671" s="31"/>
      <c r="I671" s="199"/>
      <c r="J671" s="39" t="str">
        <f t="shared" si="41"/>
        <v/>
      </c>
      <c r="K671" s="36"/>
      <c r="L671" s="61"/>
      <c r="M671" s="2"/>
      <c r="AZ671" s="2"/>
      <c r="BA671" s="2"/>
      <c r="BB671" s="2"/>
    </row>
    <row r="672" spans="1:54" x14ac:dyDescent="0.25">
      <c r="A672" s="2"/>
      <c r="B672" s="16" t="str">
        <f t="shared" si="40"/>
        <v/>
      </c>
      <c r="C672" s="17" t="str">
        <f t="shared" si="42"/>
        <v/>
      </c>
      <c r="D672" s="30"/>
      <c r="E672" s="30"/>
      <c r="F672" s="30"/>
      <c r="G672" s="31"/>
      <c r="H672" s="31"/>
      <c r="I672" s="199"/>
      <c r="J672" s="39" t="str">
        <f t="shared" si="41"/>
        <v/>
      </c>
      <c r="K672" s="36"/>
      <c r="L672" s="61"/>
      <c r="M672" s="2"/>
      <c r="AZ672" s="2"/>
      <c r="BA672" s="2"/>
      <c r="BB672" s="2"/>
    </row>
    <row r="673" spans="1:54" x14ac:dyDescent="0.25">
      <c r="A673" s="2"/>
      <c r="B673" s="16" t="str">
        <f t="shared" si="40"/>
        <v/>
      </c>
      <c r="C673" s="17" t="str">
        <f t="shared" si="42"/>
        <v/>
      </c>
      <c r="D673" s="30"/>
      <c r="E673" s="30"/>
      <c r="F673" s="30"/>
      <c r="G673" s="31"/>
      <c r="H673" s="31"/>
      <c r="I673" s="199"/>
      <c r="J673" s="39" t="str">
        <f t="shared" si="41"/>
        <v/>
      </c>
      <c r="K673" s="36"/>
      <c r="L673" s="61"/>
      <c r="M673" s="2"/>
      <c r="AZ673" s="2"/>
      <c r="BA673" s="2"/>
      <c r="BB673" s="2"/>
    </row>
    <row r="674" spans="1:54" x14ac:dyDescent="0.25">
      <c r="A674" s="2"/>
      <c r="B674" s="16" t="str">
        <f t="shared" si="40"/>
        <v/>
      </c>
      <c r="C674" s="17" t="str">
        <f t="shared" si="42"/>
        <v/>
      </c>
      <c r="D674" s="30"/>
      <c r="E674" s="30"/>
      <c r="F674" s="30"/>
      <c r="G674" s="31"/>
      <c r="H674" s="31"/>
      <c r="I674" s="199"/>
      <c r="J674" s="39" t="str">
        <f t="shared" si="41"/>
        <v/>
      </c>
      <c r="K674" s="36"/>
      <c r="L674" s="61"/>
      <c r="M674" s="2"/>
      <c r="AZ674" s="2"/>
      <c r="BA674" s="2"/>
      <c r="BB674" s="2"/>
    </row>
    <row r="675" spans="1:54" x14ac:dyDescent="0.25">
      <c r="A675" s="2"/>
      <c r="B675" s="16" t="str">
        <f t="shared" si="40"/>
        <v/>
      </c>
      <c r="C675" s="17" t="str">
        <f t="shared" si="42"/>
        <v/>
      </c>
      <c r="D675" s="30"/>
      <c r="E675" s="30"/>
      <c r="F675" s="30"/>
      <c r="G675" s="31"/>
      <c r="H675" s="31"/>
      <c r="I675" s="199"/>
      <c r="J675" s="39" t="str">
        <f t="shared" si="41"/>
        <v/>
      </c>
      <c r="K675" s="36"/>
      <c r="L675" s="61"/>
      <c r="M675" s="2"/>
      <c r="AZ675" s="2"/>
      <c r="BA675" s="2"/>
      <c r="BB675" s="2"/>
    </row>
    <row r="676" spans="1:54" x14ac:dyDescent="0.25">
      <c r="A676" s="2"/>
      <c r="B676" s="16" t="str">
        <f t="shared" si="40"/>
        <v/>
      </c>
      <c r="C676" s="17" t="str">
        <f t="shared" si="42"/>
        <v/>
      </c>
      <c r="D676" s="30"/>
      <c r="E676" s="30"/>
      <c r="F676" s="30"/>
      <c r="G676" s="31"/>
      <c r="H676" s="31"/>
      <c r="I676" s="199"/>
      <c r="J676" s="39" t="str">
        <f t="shared" si="41"/>
        <v/>
      </c>
      <c r="K676" s="36"/>
      <c r="L676" s="61"/>
      <c r="M676" s="2"/>
      <c r="AZ676" s="2"/>
      <c r="BA676" s="2"/>
      <c r="BB676" s="2"/>
    </row>
    <row r="677" spans="1:54" x14ac:dyDescent="0.25">
      <c r="A677" s="2"/>
      <c r="B677" s="16" t="str">
        <f t="shared" si="40"/>
        <v/>
      </c>
      <c r="C677" s="17" t="str">
        <f t="shared" si="42"/>
        <v/>
      </c>
      <c r="D677" s="30"/>
      <c r="E677" s="30"/>
      <c r="F677" s="30"/>
      <c r="G677" s="31"/>
      <c r="H677" s="31"/>
      <c r="I677" s="199"/>
      <c r="J677" s="39" t="str">
        <f t="shared" si="41"/>
        <v/>
      </c>
      <c r="K677" s="36"/>
      <c r="L677" s="61"/>
      <c r="M677" s="2"/>
      <c r="AZ677" s="2"/>
      <c r="BA677" s="2"/>
      <c r="BB677" s="2"/>
    </row>
    <row r="678" spans="1:54" x14ac:dyDescent="0.25">
      <c r="A678" s="2"/>
      <c r="B678" s="16" t="str">
        <f t="shared" si="40"/>
        <v/>
      </c>
      <c r="C678" s="17" t="str">
        <f t="shared" si="42"/>
        <v/>
      </c>
      <c r="D678" s="30"/>
      <c r="E678" s="30"/>
      <c r="F678" s="30"/>
      <c r="G678" s="31"/>
      <c r="H678" s="31"/>
      <c r="I678" s="199"/>
      <c r="J678" s="39" t="str">
        <f t="shared" si="41"/>
        <v/>
      </c>
      <c r="K678" s="36"/>
      <c r="L678" s="61"/>
      <c r="M678" s="2"/>
      <c r="AZ678" s="2"/>
      <c r="BA678" s="2"/>
      <c r="BB678" s="2"/>
    </row>
    <row r="679" spans="1:54" x14ac:dyDescent="0.25">
      <c r="A679" s="2"/>
      <c r="B679" s="16" t="str">
        <f t="shared" si="40"/>
        <v/>
      </c>
      <c r="C679" s="17" t="str">
        <f t="shared" si="42"/>
        <v/>
      </c>
      <c r="D679" s="30"/>
      <c r="E679" s="30"/>
      <c r="F679" s="30"/>
      <c r="G679" s="31"/>
      <c r="H679" s="31"/>
      <c r="I679" s="199"/>
      <c r="J679" s="39" t="str">
        <f t="shared" si="41"/>
        <v/>
      </c>
      <c r="K679" s="36"/>
      <c r="L679" s="61"/>
      <c r="M679" s="2"/>
      <c r="AZ679" s="2"/>
      <c r="BA679" s="2"/>
      <c r="BB679" s="2"/>
    </row>
    <row r="680" spans="1:54" x14ac:dyDescent="0.25">
      <c r="A680" s="2"/>
      <c r="B680" s="16" t="str">
        <f t="shared" si="40"/>
        <v/>
      </c>
      <c r="C680" s="17" t="str">
        <f t="shared" si="42"/>
        <v/>
      </c>
      <c r="D680" s="30"/>
      <c r="E680" s="30"/>
      <c r="F680" s="30"/>
      <c r="G680" s="31"/>
      <c r="H680" s="31"/>
      <c r="I680" s="199"/>
      <c r="J680" s="39" t="str">
        <f t="shared" si="41"/>
        <v/>
      </c>
      <c r="K680" s="36"/>
      <c r="L680" s="61"/>
      <c r="M680" s="2"/>
      <c r="AZ680" s="2"/>
      <c r="BA680" s="2"/>
      <c r="BB680" s="2"/>
    </row>
    <row r="681" spans="1:54" x14ac:dyDescent="0.25">
      <c r="A681" s="2"/>
      <c r="B681" s="16" t="str">
        <f t="shared" si="40"/>
        <v/>
      </c>
      <c r="C681" s="17" t="str">
        <f t="shared" si="42"/>
        <v/>
      </c>
      <c r="D681" s="30"/>
      <c r="E681" s="30"/>
      <c r="F681" s="30"/>
      <c r="G681" s="31"/>
      <c r="H681" s="31"/>
      <c r="I681" s="199"/>
      <c r="J681" s="39" t="str">
        <f t="shared" si="41"/>
        <v/>
      </c>
      <c r="K681" s="36"/>
      <c r="L681" s="61"/>
      <c r="M681" s="2"/>
      <c r="AZ681" s="2"/>
      <c r="BA681" s="2"/>
      <c r="BB681" s="2"/>
    </row>
    <row r="682" spans="1:54" x14ac:dyDescent="0.25">
      <c r="A682" s="2"/>
      <c r="B682" s="16" t="str">
        <f t="shared" si="40"/>
        <v/>
      </c>
      <c r="C682" s="17" t="str">
        <f t="shared" si="42"/>
        <v/>
      </c>
      <c r="D682" s="30"/>
      <c r="E682" s="30"/>
      <c r="F682" s="30"/>
      <c r="G682" s="31"/>
      <c r="H682" s="31"/>
      <c r="I682" s="199"/>
      <c r="J682" s="39" t="str">
        <f t="shared" si="41"/>
        <v/>
      </c>
      <c r="K682" s="36"/>
      <c r="L682" s="61"/>
      <c r="M682" s="2"/>
      <c r="AZ682" s="2"/>
      <c r="BA682" s="2"/>
      <c r="BB682" s="2"/>
    </row>
    <row r="683" spans="1:54" x14ac:dyDescent="0.25">
      <c r="A683" s="2"/>
      <c r="B683" s="16" t="str">
        <f t="shared" si="40"/>
        <v/>
      </c>
      <c r="C683" s="17" t="str">
        <f t="shared" si="42"/>
        <v/>
      </c>
      <c r="D683" s="30"/>
      <c r="E683" s="30"/>
      <c r="F683" s="30"/>
      <c r="G683" s="31"/>
      <c r="H683" s="31"/>
      <c r="I683" s="199"/>
      <c r="J683" s="39" t="str">
        <f t="shared" si="41"/>
        <v/>
      </c>
      <c r="K683" s="36"/>
      <c r="L683" s="61"/>
      <c r="M683" s="2"/>
      <c r="AZ683" s="2"/>
      <c r="BA683" s="2"/>
      <c r="BB683" s="2"/>
    </row>
    <row r="684" spans="1:54" x14ac:dyDescent="0.25">
      <c r="A684" s="2"/>
      <c r="B684" s="16" t="str">
        <f t="shared" si="40"/>
        <v/>
      </c>
      <c r="C684" s="17" t="str">
        <f t="shared" si="42"/>
        <v/>
      </c>
      <c r="D684" s="30"/>
      <c r="E684" s="30"/>
      <c r="F684" s="30"/>
      <c r="G684" s="31"/>
      <c r="H684" s="31"/>
      <c r="I684" s="199"/>
      <c r="J684" s="39" t="str">
        <f t="shared" si="41"/>
        <v/>
      </c>
      <c r="K684" s="36"/>
      <c r="L684" s="61"/>
      <c r="M684" s="2"/>
      <c r="AZ684" s="2"/>
      <c r="BA684" s="2"/>
      <c r="BB684" s="2"/>
    </row>
    <row r="685" spans="1:54" x14ac:dyDescent="0.25">
      <c r="A685" s="2"/>
      <c r="B685" s="16" t="str">
        <f t="shared" si="40"/>
        <v/>
      </c>
      <c r="C685" s="17" t="str">
        <f t="shared" si="42"/>
        <v/>
      </c>
      <c r="D685" s="30"/>
      <c r="E685" s="30"/>
      <c r="F685" s="30"/>
      <c r="G685" s="31"/>
      <c r="H685" s="31"/>
      <c r="I685" s="199"/>
      <c r="J685" s="39" t="str">
        <f t="shared" si="41"/>
        <v/>
      </c>
      <c r="K685" s="36"/>
      <c r="L685" s="61"/>
      <c r="M685" s="2"/>
      <c r="AZ685" s="2"/>
      <c r="BA685" s="2"/>
      <c r="BB685" s="2"/>
    </row>
    <row r="686" spans="1:54" x14ac:dyDescent="0.25">
      <c r="A686" s="2"/>
      <c r="B686" s="16" t="str">
        <f t="shared" si="40"/>
        <v/>
      </c>
      <c r="C686" s="17" t="str">
        <f t="shared" si="42"/>
        <v/>
      </c>
      <c r="D686" s="30"/>
      <c r="E686" s="30"/>
      <c r="F686" s="30"/>
      <c r="G686" s="31"/>
      <c r="H686" s="31"/>
      <c r="I686" s="199"/>
      <c r="J686" s="39" t="str">
        <f t="shared" si="41"/>
        <v/>
      </c>
      <c r="K686" s="36"/>
      <c r="L686" s="61"/>
      <c r="M686" s="2"/>
      <c r="AZ686" s="2"/>
      <c r="BA686" s="2"/>
      <c r="BB686" s="2"/>
    </row>
    <row r="687" spans="1:54" x14ac:dyDescent="0.25">
      <c r="A687" s="2"/>
      <c r="B687" s="16" t="str">
        <f t="shared" si="40"/>
        <v/>
      </c>
      <c r="C687" s="17" t="str">
        <f t="shared" si="42"/>
        <v/>
      </c>
      <c r="D687" s="30"/>
      <c r="E687" s="30"/>
      <c r="F687" s="30"/>
      <c r="G687" s="31"/>
      <c r="H687" s="31"/>
      <c r="I687" s="199"/>
      <c r="J687" s="39" t="str">
        <f t="shared" si="41"/>
        <v/>
      </c>
      <c r="K687" s="36"/>
      <c r="L687" s="61"/>
      <c r="M687" s="2"/>
      <c r="AZ687" s="2"/>
      <c r="BA687" s="2"/>
      <c r="BB687" s="2"/>
    </row>
    <row r="688" spans="1:54" x14ac:dyDescent="0.25">
      <c r="A688" s="2"/>
      <c r="B688" s="16" t="str">
        <f t="shared" si="40"/>
        <v/>
      </c>
      <c r="C688" s="17" t="str">
        <f t="shared" si="42"/>
        <v/>
      </c>
      <c r="D688" s="30"/>
      <c r="E688" s="30"/>
      <c r="F688" s="30"/>
      <c r="G688" s="31"/>
      <c r="H688" s="31"/>
      <c r="I688" s="199"/>
      <c r="J688" s="39" t="str">
        <f t="shared" si="41"/>
        <v/>
      </c>
      <c r="K688" s="36"/>
      <c r="L688" s="61"/>
      <c r="M688" s="2"/>
      <c r="AZ688" s="2"/>
      <c r="BA688" s="2"/>
      <c r="BB688" s="2"/>
    </row>
    <row r="689" spans="1:54" x14ac:dyDescent="0.25">
      <c r="A689" s="2"/>
      <c r="B689" s="16" t="str">
        <f t="shared" si="40"/>
        <v/>
      </c>
      <c r="C689" s="17" t="str">
        <f t="shared" si="42"/>
        <v/>
      </c>
      <c r="D689" s="30"/>
      <c r="E689" s="30"/>
      <c r="F689" s="30"/>
      <c r="G689" s="31"/>
      <c r="H689" s="31"/>
      <c r="I689" s="199"/>
      <c r="J689" s="39" t="str">
        <f t="shared" si="41"/>
        <v/>
      </c>
      <c r="K689" s="36"/>
      <c r="L689" s="61"/>
      <c r="M689" s="2"/>
      <c r="AZ689" s="2"/>
      <c r="BA689" s="2"/>
      <c r="BB689" s="2"/>
    </row>
    <row r="690" spans="1:54" x14ac:dyDescent="0.25">
      <c r="A690" s="2"/>
      <c r="B690" s="16" t="str">
        <f t="shared" si="40"/>
        <v/>
      </c>
      <c r="C690" s="17" t="str">
        <f t="shared" si="42"/>
        <v/>
      </c>
      <c r="D690" s="30"/>
      <c r="E690" s="30"/>
      <c r="F690" s="30"/>
      <c r="G690" s="31"/>
      <c r="H690" s="31"/>
      <c r="I690" s="199"/>
      <c r="J690" s="39" t="str">
        <f t="shared" si="41"/>
        <v/>
      </c>
      <c r="K690" s="36"/>
      <c r="L690" s="61"/>
      <c r="M690" s="2"/>
      <c r="AZ690" s="2"/>
      <c r="BA690" s="2"/>
      <c r="BB690" s="2"/>
    </row>
    <row r="691" spans="1:54" x14ac:dyDescent="0.25">
      <c r="A691" s="2"/>
      <c r="B691" s="16" t="str">
        <f t="shared" si="40"/>
        <v/>
      </c>
      <c r="C691" s="17" t="str">
        <f t="shared" si="42"/>
        <v/>
      </c>
      <c r="D691" s="30"/>
      <c r="E691" s="30"/>
      <c r="F691" s="30"/>
      <c r="G691" s="31"/>
      <c r="H691" s="31"/>
      <c r="I691" s="199"/>
      <c r="J691" s="39" t="str">
        <f t="shared" si="41"/>
        <v/>
      </c>
      <c r="K691" s="36"/>
      <c r="L691" s="61"/>
      <c r="M691" s="2"/>
      <c r="AZ691" s="2"/>
      <c r="BA691" s="2"/>
      <c r="BB691" s="2"/>
    </row>
    <row r="692" spans="1:54" x14ac:dyDescent="0.25">
      <c r="A692" s="2"/>
      <c r="B692" s="16" t="str">
        <f t="shared" si="40"/>
        <v/>
      </c>
      <c r="C692" s="17" t="str">
        <f t="shared" si="42"/>
        <v/>
      </c>
      <c r="D692" s="30"/>
      <c r="E692" s="30"/>
      <c r="F692" s="30"/>
      <c r="G692" s="31"/>
      <c r="H692" s="31"/>
      <c r="I692" s="199"/>
      <c r="J692" s="39" t="str">
        <f t="shared" si="41"/>
        <v/>
      </c>
      <c r="K692" s="36"/>
      <c r="L692" s="61"/>
      <c r="M692" s="2"/>
      <c r="AZ692" s="2"/>
      <c r="BA692" s="2"/>
      <c r="BB692" s="2"/>
    </row>
    <row r="693" spans="1:54" x14ac:dyDescent="0.25">
      <c r="A693" s="2"/>
      <c r="B693" s="16" t="str">
        <f t="shared" si="40"/>
        <v/>
      </c>
      <c r="C693" s="17" t="str">
        <f t="shared" si="42"/>
        <v/>
      </c>
      <c r="D693" s="30"/>
      <c r="E693" s="30"/>
      <c r="F693" s="30"/>
      <c r="G693" s="31"/>
      <c r="H693" s="31"/>
      <c r="I693" s="199"/>
      <c r="J693" s="39" t="str">
        <f t="shared" si="41"/>
        <v/>
      </c>
      <c r="K693" s="36"/>
      <c r="L693" s="61"/>
      <c r="M693" s="2"/>
      <c r="AZ693" s="2"/>
      <c r="BA693" s="2"/>
      <c r="BB693" s="2"/>
    </row>
    <row r="694" spans="1:54" x14ac:dyDescent="0.25">
      <c r="A694" s="2"/>
      <c r="B694" s="16" t="str">
        <f t="shared" si="40"/>
        <v/>
      </c>
      <c r="C694" s="17" t="str">
        <f t="shared" si="42"/>
        <v/>
      </c>
      <c r="D694" s="30"/>
      <c r="E694" s="30"/>
      <c r="F694" s="30"/>
      <c r="G694" s="31"/>
      <c r="H694" s="31"/>
      <c r="I694" s="199"/>
      <c r="J694" s="39" t="str">
        <f t="shared" si="41"/>
        <v/>
      </c>
      <c r="K694" s="36"/>
      <c r="L694" s="61"/>
      <c r="M694" s="2"/>
      <c r="AZ694" s="2"/>
      <c r="BA694" s="2"/>
      <c r="BB694" s="2"/>
    </row>
    <row r="695" spans="1:54" x14ac:dyDescent="0.25">
      <c r="A695" s="2"/>
      <c r="B695" s="16" t="str">
        <f t="shared" si="40"/>
        <v/>
      </c>
      <c r="C695" s="17" t="str">
        <f t="shared" si="42"/>
        <v/>
      </c>
      <c r="D695" s="30"/>
      <c r="E695" s="30"/>
      <c r="F695" s="30"/>
      <c r="G695" s="31"/>
      <c r="H695" s="31"/>
      <c r="I695" s="199"/>
      <c r="J695" s="39" t="str">
        <f t="shared" si="41"/>
        <v/>
      </c>
      <c r="K695" s="36"/>
      <c r="L695" s="61"/>
      <c r="M695" s="2"/>
      <c r="AZ695" s="2"/>
      <c r="BA695" s="2"/>
      <c r="BB695" s="2"/>
    </row>
    <row r="696" spans="1:54" x14ac:dyDescent="0.25">
      <c r="A696" s="2"/>
      <c r="B696" s="16" t="str">
        <f t="shared" si="40"/>
        <v/>
      </c>
      <c r="C696" s="17" t="str">
        <f t="shared" si="42"/>
        <v/>
      </c>
      <c r="D696" s="30"/>
      <c r="E696" s="30"/>
      <c r="F696" s="30"/>
      <c r="G696" s="31"/>
      <c r="H696" s="31"/>
      <c r="I696" s="199"/>
      <c r="J696" s="39" t="str">
        <f t="shared" si="41"/>
        <v/>
      </c>
      <c r="K696" s="36"/>
      <c r="L696" s="61"/>
      <c r="M696" s="2"/>
      <c r="AZ696" s="2"/>
      <c r="BA696" s="2"/>
      <c r="BB696" s="2"/>
    </row>
    <row r="697" spans="1:54" x14ac:dyDescent="0.25">
      <c r="A697" s="2"/>
      <c r="B697" s="16" t="str">
        <f t="shared" si="40"/>
        <v/>
      </c>
      <c r="C697" s="17" t="str">
        <f t="shared" si="42"/>
        <v/>
      </c>
      <c r="D697" s="30"/>
      <c r="E697" s="30"/>
      <c r="F697" s="30"/>
      <c r="G697" s="31"/>
      <c r="H697" s="31"/>
      <c r="I697" s="199"/>
      <c r="J697" s="39" t="str">
        <f t="shared" si="41"/>
        <v/>
      </c>
      <c r="K697" s="36"/>
      <c r="L697" s="61"/>
      <c r="M697" s="2"/>
      <c r="AZ697" s="2"/>
      <c r="BA697" s="2"/>
      <c r="BB697" s="2"/>
    </row>
    <row r="698" spans="1:54" x14ac:dyDescent="0.25">
      <c r="A698" s="2"/>
      <c r="B698" s="16" t="str">
        <f t="shared" si="40"/>
        <v/>
      </c>
      <c r="C698" s="17" t="str">
        <f t="shared" si="42"/>
        <v/>
      </c>
      <c r="D698" s="30"/>
      <c r="E698" s="30"/>
      <c r="F698" s="30"/>
      <c r="G698" s="31"/>
      <c r="H698" s="31"/>
      <c r="I698" s="199"/>
      <c r="J698" s="39" t="str">
        <f t="shared" si="41"/>
        <v/>
      </c>
      <c r="K698" s="36"/>
      <c r="L698" s="61"/>
      <c r="M698" s="2"/>
      <c r="AZ698" s="2"/>
      <c r="BA698" s="2"/>
      <c r="BB698" s="2"/>
    </row>
    <row r="699" spans="1:54" x14ac:dyDescent="0.25">
      <c r="A699" s="2"/>
      <c r="B699" s="16" t="str">
        <f t="shared" si="40"/>
        <v/>
      </c>
      <c r="C699" s="17" t="str">
        <f t="shared" si="42"/>
        <v/>
      </c>
      <c r="D699" s="30"/>
      <c r="E699" s="30"/>
      <c r="F699" s="30"/>
      <c r="G699" s="31"/>
      <c r="H699" s="31"/>
      <c r="I699" s="199"/>
      <c r="J699" s="39" t="str">
        <f t="shared" si="41"/>
        <v/>
      </c>
      <c r="K699" s="36"/>
      <c r="L699" s="61"/>
      <c r="M699" s="2"/>
      <c r="AZ699" s="2"/>
      <c r="BA699" s="2"/>
      <c r="BB699" s="2"/>
    </row>
    <row r="700" spans="1:54" x14ac:dyDescent="0.25">
      <c r="A700" s="2"/>
      <c r="B700" s="16" t="str">
        <f t="shared" ref="B700:B763" si="43">IF(AND(G700="",I700="",J700=""),"",$I$3)</f>
        <v/>
      </c>
      <c r="C700" s="17" t="str">
        <f t="shared" si="42"/>
        <v/>
      </c>
      <c r="D700" s="30"/>
      <c r="E700" s="30"/>
      <c r="F700" s="30"/>
      <c r="G700" s="31"/>
      <c r="H700" s="31"/>
      <c r="I700" s="199"/>
      <c r="J700" s="39" t="str">
        <f t="shared" si="41"/>
        <v/>
      </c>
      <c r="K700" s="36"/>
      <c r="L700" s="61"/>
      <c r="M700" s="2"/>
      <c r="AZ700" s="2"/>
      <c r="BA700" s="2"/>
      <c r="BB700" s="2"/>
    </row>
    <row r="701" spans="1:54" x14ac:dyDescent="0.25">
      <c r="A701" s="2"/>
      <c r="B701" s="16" t="str">
        <f t="shared" si="43"/>
        <v/>
      </c>
      <c r="C701" s="17" t="str">
        <f t="shared" si="42"/>
        <v/>
      </c>
      <c r="D701" s="30"/>
      <c r="E701" s="30"/>
      <c r="F701" s="30"/>
      <c r="G701" s="31"/>
      <c r="H701" s="31"/>
      <c r="I701" s="199"/>
      <c r="J701" s="39" t="str">
        <f t="shared" ref="J701:J764" si="44">IF(AND(D701="",E701="",G701="",I701=""),"",IF(OR(D701="",E701="",G701="",I701=""),"Fill in columns D, E, G, I",IF(ISNUMBER(FIND("General comment",+G701)),"",IF(H701="","Column H should be filled in",""))))</f>
        <v/>
      </c>
      <c r="K701" s="36"/>
      <c r="L701" s="61"/>
      <c r="M701" s="2"/>
      <c r="AZ701" s="2"/>
      <c r="BA701" s="2"/>
      <c r="BB701" s="2"/>
    </row>
    <row r="702" spans="1:54" x14ac:dyDescent="0.25">
      <c r="A702" s="2"/>
      <c r="B702" s="16" t="str">
        <f t="shared" si="43"/>
        <v/>
      </c>
      <c r="C702" s="17" t="str">
        <f t="shared" si="42"/>
        <v/>
      </c>
      <c r="D702" s="30"/>
      <c r="E702" s="30"/>
      <c r="F702" s="30"/>
      <c r="G702" s="31"/>
      <c r="H702" s="31"/>
      <c r="I702" s="199"/>
      <c r="J702" s="39" t="str">
        <f t="shared" si="44"/>
        <v/>
      </c>
      <c r="K702" s="36"/>
      <c r="L702" s="61"/>
      <c r="M702" s="2"/>
      <c r="AZ702" s="2"/>
      <c r="BA702" s="2"/>
      <c r="BB702" s="2"/>
    </row>
    <row r="703" spans="1:54" x14ac:dyDescent="0.25">
      <c r="A703" s="2"/>
      <c r="B703" s="16" t="str">
        <f t="shared" si="43"/>
        <v/>
      </c>
      <c r="C703" s="17" t="str">
        <f t="shared" si="42"/>
        <v/>
      </c>
      <c r="D703" s="30"/>
      <c r="E703" s="30"/>
      <c r="F703" s="30"/>
      <c r="G703" s="31"/>
      <c r="H703" s="31"/>
      <c r="I703" s="199"/>
      <c r="J703" s="39" t="str">
        <f t="shared" si="44"/>
        <v/>
      </c>
      <c r="K703" s="36"/>
      <c r="L703" s="61"/>
      <c r="M703" s="2"/>
      <c r="AZ703" s="2"/>
      <c r="BA703" s="2"/>
      <c r="BB703" s="2"/>
    </row>
    <row r="704" spans="1:54" x14ac:dyDescent="0.25">
      <c r="A704" s="2"/>
      <c r="B704" s="16" t="str">
        <f t="shared" si="43"/>
        <v/>
      </c>
      <c r="C704" s="17" t="str">
        <f t="shared" si="42"/>
        <v/>
      </c>
      <c r="D704" s="30"/>
      <c r="E704" s="30"/>
      <c r="F704" s="30"/>
      <c r="G704" s="31"/>
      <c r="H704" s="31"/>
      <c r="I704" s="199"/>
      <c r="J704" s="39" t="str">
        <f t="shared" si="44"/>
        <v/>
      </c>
      <c r="K704" s="36"/>
      <c r="L704" s="61"/>
      <c r="M704" s="2"/>
      <c r="AZ704" s="2"/>
      <c r="BA704" s="2"/>
      <c r="BB704" s="2"/>
    </row>
    <row r="705" spans="1:54" x14ac:dyDescent="0.25">
      <c r="A705" s="2"/>
      <c r="B705" s="16" t="str">
        <f t="shared" si="43"/>
        <v/>
      </c>
      <c r="C705" s="17" t="str">
        <f t="shared" si="42"/>
        <v/>
      </c>
      <c r="D705" s="30"/>
      <c r="E705" s="30"/>
      <c r="F705" s="30"/>
      <c r="G705" s="31"/>
      <c r="H705" s="31"/>
      <c r="I705" s="199"/>
      <c r="J705" s="39" t="str">
        <f t="shared" si="44"/>
        <v/>
      </c>
      <c r="K705" s="36"/>
      <c r="L705" s="61"/>
      <c r="M705" s="2"/>
      <c r="AZ705" s="2"/>
      <c r="BA705" s="2"/>
      <c r="BB705" s="2"/>
    </row>
    <row r="706" spans="1:54" x14ac:dyDescent="0.25">
      <c r="A706" s="2"/>
      <c r="B706" s="16" t="str">
        <f t="shared" si="43"/>
        <v/>
      </c>
      <c r="C706" s="17" t="str">
        <f t="shared" si="42"/>
        <v/>
      </c>
      <c r="D706" s="30"/>
      <c r="E706" s="30"/>
      <c r="F706" s="30"/>
      <c r="G706" s="31"/>
      <c r="H706" s="31"/>
      <c r="I706" s="199"/>
      <c r="J706" s="39" t="str">
        <f t="shared" si="44"/>
        <v/>
      </c>
      <c r="K706" s="36"/>
      <c r="L706" s="61"/>
      <c r="M706" s="2"/>
      <c r="AZ706" s="2"/>
      <c r="BA706" s="2"/>
      <c r="BB706" s="2"/>
    </row>
    <row r="707" spans="1:54" x14ac:dyDescent="0.25">
      <c r="A707" s="2"/>
      <c r="B707" s="16" t="str">
        <f t="shared" si="43"/>
        <v/>
      </c>
      <c r="C707" s="17" t="str">
        <f t="shared" si="42"/>
        <v/>
      </c>
      <c r="D707" s="30"/>
      <c r="E707" s="30"/>
      <c r="F707" s="30"/>
      <c r="G707" s="31"/>
      <c r="H707" s="31"/>
      <c r="I707" s="199"/>
      <c r="J707" s="39" t="str">
        <f t="shared" si="44"/>
        <v/>
      </c>
      <c r="K707" s="36"/>
      <c r="L707" s="61"/>
      <c r="M707" s="2"/>
      <c r="AZ707" s="2"/>
      <c r="BA707" s="2"/>
      <c r="BB707" s="2"/>
    </row>
    <row r="708" spans="1:54" x14ac:dyDescent="0.25">
      <c r="A708" s="2"/>
      <c r="B708" s="16" t="str">
        <f t="shared" si="43"/>
        <v/>
      </c>
      <c r="C708" s="17" t="str">
        <f t="shared" si="42"/>
        <v/>
      </c>
      <c r="D708" s="30"/>
      <c r="E708" s="30"/>
      <c r="F708" s="30"/>
      <c r="G708" s="31"/>
      <c r="H708" s="31"/>
      <c r="I708" s="199"/>
      <c r="J708" s="39" t="str">
        <f t="shared" si="44"/>
        <v/>
      </c>
      <c r="K708" s="36"/>
      <c r="L708" s="61"/>
      <c r="M708" s="2"/>
      <c r="AZ708" s="2"/>
      <c r="BA708" s="2"/>
      <c r="BB708" s="2"/>
    </row>
    <row r="709" spans="1:54" x14ac:dyDescent="0.25">
      <c r="A709" s="2"/>
      <c r="B709" s="16" t="str">
        <f t="shared" si="43"/>
        <v/>
      </c>
      <c r="C709" s="17" t="str">
        <f t="shared" si="42"/>
        <v/>
      </c>
      <c r="D709" s="30"/>
      <c r="E709" s="30"/>
      <c r="F709" s="30"/>
      <c r="G709" s="31"/>
      <c r="H709" s="31"/>
      <c r="I709" s="199"/>
      <c r="J709" s="39" t="str">
        <f t="shared" si="44"/>
        <v/>
      </c>
      <c r="K709" s="36"/>
      <c r="L709" s="61"/>
      <c r="M709" s="2"/>
      <c r="AZ709" s="2"/>
      <c r="BA709" s="2"/>
      <c r="BB709" s="2"/>
    </row>
    <row r="710" spans="1:54" x14ac:dyDescent="0.25">
      <c r="A710" s="2"/>
      <c r="B710" s="16" t="str">
        <f t="shared" si="43"/>
        <v/>
      </c>
      <c r="C710" s="17" t="str">
        <f t="shared" si="42"/>
        <v/>
      </c>
      <c r="D710" s="30"/>
      <c r="E710" s="30"/>
      <c r="F710" s="30"/>
      <c r="G710" s="31"/>
      <c r="H710" s="31"/>
      <c r="I710" s="199"/>
      <c r="J710" s="39" t="str">
        <f t="shared" si="44"/>
        <v/>
      </c>
      <c r="K710" s="36"/>
      <c r="L710" s="61"/>
      <c r="M710" s="2"/>
      <c r="AZ710" s="2"/>
      <c r="BA710" s="2"/>
      <c r="BB710" s="2"/>
    </row>
    <row r="711" spans="1:54" x14ac:dyDescent="0.25">
      <c r="A711" s="2"/>
      <c r="B711" s="16" t="str">
        <f t="shared" si="43"/>
        <v/>
      </c>
      <c r="C711" s="17" t="str">
        <f t="shared" si="42"/>
        <v/>
      </c>
      <c r="D711" s="30"/>
      <c r="E711" s="30"/>
      <c r="F711" s="30"/>
      <c r="G711" s="31"/>
      <c r="H711" s="31"/>
      <c r="I711" s="199"/>
      <c r="J711" s="39" t="str">
        <f t="shared" si="44"/>
        <v/>
      </c>
      <c r="K711" s="36"/>
      <c r="L711" s="61"/>
      <c r="M711" s="2"/>
      <c r="AZ711" s="2"/>
      <c r="BA711" s="2"/>
      <c r="BB711" s="2"/>
    </row>
    <row r="712" spans="1:54" x14ac:dyDescent="0.25">
      <c r="A712" s="2"/>
      <c r="B712" s="16" t="str">
        <f t="shared" si="43"/>
        <v/>
      </c>
      <c r="C712" s="17" t="str">
        <f t="shared" si="42"/>
        <v/>
      </c>
      <c r="D712" s="30"/>
      <c r="E712" s="30"/>
      <c r="F712" s="30"/>
      <c r="G712" s="31"/>
      <c r="H712" s="31"/>
      <c r="I712" s="199"/>
      <c r="J712" s="39" t="str">
        <f t="shared" si="44"/>
        <v/>
      </c>
      <c r="K712" s="36"/>
      <c r="L712" s="61"/>
      <c r="M712" s="2"/>
      <c r="AZ712" s="2"/>
      <c r="BA712" s="2"/>
      <c r="BB712" s="2"/>
    </row>
    <row r="713" spans="1:54" x14ac:dyDescent="0.25">
      <c r="A713" s="2"/>
      <c r="B713" s="16" t="str">
        <f t="shared" si="43"/>
        <v/>
      </c>
      <c r="C713" s="17" t="str">
        <f t="shared" si="42"/>
        <v/>
      </c>
      <c r="D713" s="30"/>
      <c r="E713" s="30"/>
      <c r="F713" s="30"/>
      <c r="G713" s="31"/>
      <c r="H713" s="31"/>
      <c r="I713" s="199"/>
      <c r="J713" s="39" t="str">
        <f t="shared" si="44"/>
        <v/>
      </c>
      <c r="K713" s="36"/>
      <c r="L713" s="61"/>
      <c r="M713" s="2"/>
      <c r="AZ713" s="2"/>
      <c r="BA713" s="2"/>
      <c r="BB713" s="2"/>
    </row>
    <row r="714" spans="1:54" x14ac:dyDescent="0.25">
      <c r="A714" s="2"/>
      <c r="B714" s="16" t="str">
        <f t="shared" si="43"/>
        <v/>
      </c>
      <c r="C714" s="17" t="str">
        <f t="shared" si="42"/>
        <v/>
      </c>
      <c r="D714" s="30"/>
      <c r="E714" s="30"/>
      <c r="F714" s="30"/>
      <c r="G714" s="31"/>
      <c r="H714" s="31"/>
      <c r="I714" s="199"/>
      <c r="J714" s="39" t="str">
        <f t="shared" si="44"/>
        <v/>
      </c>
      <c r="K714" s="36"/>
      <c r="L714" s="61"/>
      <c r="M714" s="2"/>
      <c r="AZ714" s="2"/>
      <c r="BA714" s="2"/>
      <c r="BB714" s="2"/>
    </row>
    <row r="715" spans="1:54" x14ac:dyDescent="0.25">
      <c r="A715" s="2"/>
      <c r="B715" s="16" t="str">
        <f t="shared" si="43"/>
        <v/>
      </c>
      <c r="C715" s="17" t="str">
        <f t="shared" si="42"/>
        <v/>
      </c>
      <c r="D715" s="30"/>
      <c r="E715" s="30"/>
      <c r="F715" s="30"/>
      <c r="G715" s="31"/>
      <c r="H715" s="31"/>
      <c r="I715" s="199"/>
      <c r="J715" s="39" t="str">
        <f t="shared" si="44"/>
        <v/>
      </c>
      <c r="K715" s="36"/>
      <c r="L715" s="61"/>
      <c r="M715" s="2"/>
      <c r="AZ715" s="2"/>
      <c r="BA715" s="2"/>
      <c r="BB715" s="2"/>
    </row>
    <row r="716" spans="1:54" x14ac:dyDescent="0.25">
      <c r="A716" s="2"/>
      <c r="B716" s="16" t="str">
        <f t="shared" si="43"/>
        <v/>
      </c>
      <c r="C716" s="17" t="str">
        <f t="shared" si="42"/>
        <v/>
      </c>
      <c r="D716" s="30"/>
      <c r="E716" s="30"/>
      <c r="F716" s="30"/>
      <c r="G716" s="31"/>
      <c r="H716" s="31"/>
      <c r="I716" s="199"/>
      <c r="J716" s="39" t="str">
        <f t="shared" si="44"/>
        <v/>
      </c>
      <c r="K716" s="36"/>
      <c r="L716" s="61"/>
      <c r="M716" s="2"/>
      <c r="AZ716" s="2"/>
      <c r="BA716" s="2"/>
      <c r="BB716" s="2"/>
    </row>
    <row r="717" spans="1:54" x14ac:dyDescent="0.25">
      <c r="A717" s="2"/>
      <c r="B717" s="16" t="str">
        <f t="shared" si="43"/>
        <v/>
      </c>
      <c r="C717" s="17" t="str">
        <f t="shared" si="42"/>
        <v/>
      </c>
      <c r="D717" s="30"/>
      <c r="E717" s="30"/>
      <c r="F717" s="30"/>
      <c r="G717" s="31"/>
      <c r="H717" s="31"/>
      <c r="I717" s="199"/>
      <c r="J717" s="39" t="str">
        <f t="shared" si="44"/>
        <v/>
      </c>
      <c r="K717" s="36"/>
      <c r="L717" s="61"/>
      <c r="M717" s="2"/>
      <c r="AZ717" s="2"/>
      <c r="BA717" s="2"/>
      <c r="BB717" s="2"/>
    </row>
    <row r="718" spans="1:54" x14ac:dyDescent="0.25">
      <c r="A718" s="2"/>
      <c r="B718" s="16" t="str">
        <f t="shared" si="43"/>
        <v/>
      </c>
      <c r="C718" s="17" t="str">
        <f t="shared" si="42"/>
        <v/>
      </c>
      <c r="D718" s="30"/>
      <c r="E718" s="30"/>
      <c r="F718" s="30"/>
      <c r="G718" s="31"/>
      <c r="H718" s="31"/>
      <c r="I718" s="199"/>
      <c r="J718" s="39" t="str">
        <f t="shared" si="44"/>
        <v/>
      </c>
      <c r="K718" s="36"/>
      <c r="L718" s="61"/>
      <c r="M718" s="2"/>
      <c r="AZ718" s="2"/>
      <c r="BA718" s="2"/>
      <c r="BB718" s="2"/>
    </row>
    <row r="719" spans="1:54" x14ac:dyDescent="0.25">
      <c r="A719" s="2"/>
      <c r="B719" s="16" t="str">
        <f t="shared" si="43"/>
        <v/>
      </c>
      <c r="C719" s="17" t="str">
        <f t="shared" si="42"/>
        <v/>
      </c>
      <c r="D719" s="30"/>
      <c r="E719" s="30"/>
      <c r="F719" s="30"/>
      <c r="G719" s="31"/>
      <c r="H719" s="31"/>
      <c r="I719" s="199"/>
      <c r="J719" s="39" t="str">
        <f t="shared" si="44"/>
        <v/>
      </c>
      <c r="K719" s="36"/>
      <c r="L719" s="61"/>
      <c r="M719" s="2"/>
      <c r="AZ719" s="2"/>
      <c r="BA719" s="2"/>
      <c r="BB719" s="2"/>
    </row>
    <row r="720" spans="1:54" x14ac:dyDescent="0.25">
      <c r="A720" s="2"/>
      <c r="B720" s="16" t="str">
        <f t="shared" si="43"/>
        <v/>
      </c>
      <c r="C720" s="17" t="str">
        <f t="shared" si="42"/>
        <v/>
      </c>
      <c r="D720" s="30"/>
      <c r="E720" s="30"/>
      <c r="F720" s="30"/>
      <c r="G720" s="31"/>
      <c r="H720" s="31"/>
      <c r="I720" s="199"/>
      <c r="J720" s="39" t="str">
        <f t="shared" si="44"/>
        <v/>
      </c>
      <c r="K720" s="36"/>
      <c r="L720" s="61"/>
      <c r="M720" s="2"/>
      <c r="AZ720" s="2"/>
      <c r="BA720" s="2"/>
      <c r="BB720" s="2"/>
    </row>
    <row r="721" spans="1:54" x14ac:dyDescent="0.25">
      <c r="A721" s="2"/>
      <c r="B721" s="16" t="str">
        <f t="shared" si="43"/>
        <v/>
      </c>
      <c r="C721" s="17" t="str">
        <f t="shared" si="42"/>
        <v/>
      </c>
      <c r="D721" s="30"/>
      <c r="E721" s="30"/>
      <c r="F721" s="30"/>
      <c r="G721" s="31"/>
      <c r="H721" s="31"/>
      <c r="I721" s="199"/>
      <c r="J721" s="39" t="str">
        <f t="shared" si="44"/>
        <v/>
      </c>
      <c r="K721" s="36"/>
      <c r="L721" s="61"/>
      <c r="M721" s="2"/>
      <c r="AZ721" s="2"/>
      <c r="BA721" s="2"/>
      <c r="BB721" s="2"/>
    </row>
    <row r="722" spans="1:54" x14ac:dyDescent="0.25">
      <c r="A722" s="2"/>
      <c r="B722" s="16" t="str">
        <f t="shared" si="43"/>
        <v/>
      </c>
      <c r="C722" s="17" t="str">
        <f t="shared" si="42"/>
        <v/>
      </c>
      <c r="D722" s="30"/>
      <c r="E722" s="30"/>
      <c r="F722" s="30"/>
      <c r="G722" s="31"/>
      <c r="H722" s="31"/>
      <c r="I722" s="199"/>
      <c r="J722" s="39" t="str">
        <f t="shared" si="44"/>
        <v/>
      </c>
      <c r="K722" s="36"/>
      <c r="L722" s="61"/>
      <c r="M722" s="2"/>
      <c r="AZ722" s="2"/>
      <c r="BA722" s="2"/>
      <c r="BB722" s="2"/>
    </row>
    <row r="723" spans="1:54" x14ac:dyDescent="0.25">
      <c r="A723" s="2"/>
      <c r="B723" s="16" t="str">
        <f t="shared" si="43"/>
        <v/>
      </c>
      <c r="C723" s="17" t="str">
        <f t="shared" si="42"/>
        <v/>
      </c>
      <c r="D723" s="30"/>
      <c r="E723" s="30"/>
      <c r="F723" s="30"/>
      <c r="G723" s="31"/>
      <c r="H723" s="31"/>
      <c r="I723" s="199"/>
      <c r="J723" s="39" t="str">
        <f t="shared" si="44"/>
        <v/>
      </c>
      <c r="K723" s="36"/>
      <c r="L723" s="61"/>
      <c r="M723" s="2"/>
      <c r="AZ723" s="2"/>
      <c r="BA723" s="2"/>
      <c r="BB723" s="2"/>
    </row>
    <row r="724" spans="1:54" x14ac:dyDescent="0.25">
      <c r="A724" s="2"/>
      <c r="B724" s="16" t="str">
        <f t="shared" si="43"/>
        <v/>
      </c>
      <c r="C724" s="17" t="str">
        <f t="shared" si="42"/>
        <v/>
      </c>
      <c r="D724" s="30"/>
      <c r="E724" s="30"/>
      <c r="F724" s="30"/>
      <c r="G724" s="31"/>
      <c r="H724" s="31"/>
      <c r="I724" s="199"/>
      <c r="J724" s="39" t="str">
        <f t="shared" si="44"/>
        <v/>
      </c>
      <c r="K724" s="36"/>
      <c r="L724" s="61"/>
      <c r="M724" s="2"/>
      <c r="AZ724" s="2"/>
      <c r="BA724" s="2"/>
      <c r="BB724" s="2"/>
    </row>
    <row r="725" spans="1:54" x14ac:dyDescent="0.25">
      <c r="A725" s="2"/>
      <c r="B725" s="16" t="str">
        <f t="shared" si="43"/>
        <v/>
      </c>
      <c r="C725" s="17" t="str">
        <f t="shared" ref="C725:C788" si="45">IF(B725&lt;&gt;"",C724+1,"")</f>
        <v/>
      </c>
      <c r="D725" s="30"/>
      <c r="E725" s="30"/>
      <c r="F725" s="30"/>
      <c r="G725" s="31"/>
      <c r="H725" s="31"/>
      <c r="I725" s="199"/>
      <c r="J725" s="39" t="str">
        <f t="shared" si="44"/>
        <v/>
      </c>
      <c r="K725" s="36"/>
      <c r="L725" s="61"/>
      <c r="M725" s="2"/>
      <c r="AZ725" s="2"/>
      <c r="BA725" s="2"/>
      <c r="BB725" s="2"/>
    </row>
    <row r="726" spans="1:54" x14ac:dyDescent="0.25">
      <c r="A726" s="2"/>
      <c r="B726" s="16" t="str">
        <f t="shared" si="43"/>
        <v/>
      </c>
      <c r="C726" s="17" t="str">
        <f t="shared" si="45"/>
        <v/>
      </c>
      <c r="D726" s="30"/>
      <c r="E726" s="30"/>
      <c r="F726" s="30"/>
      <c r="G726" s="31"/>
      <c r="H726" s="31"/>
      <c r="I726" s="199"/>
      <c r="J726" s="39" t="str">
        <f t="shared" si="44"/>
        <v/>
      </c>
      <c r="K726" s="36"/>
      <c r="L726" s="61"/>
      <c r="M726" s="2"/>
      <c r="AZ726" s="2"/>
      <c r="BA726" s="2"/>
      <c r="BB726" s="2"/>
    </row>
    <row r="727" spans="1:54" x14ac:dyDescent="0.25">
      <c r="A727" s="2"/>
      <c r="B727" s="16" t="str">
        <f t="shared" si="43"/>
        <v/>
      </c>
      <c r="C727" s="17" t="str">
        <f t="shared" si="45"/>
        <v/>
      </c>
      <c r="D727" s="30"/>
      <c r="E727" s="30"/>
      <c r="F727" s="30"/>
      <c r="G727" s="31"/>
      <c r="H727" s="31"/>
      <c r="I727" s="199"/>
      <c r="J727" s="39" t="str">
        <f t="shared" si="44"/>
        <v/>
      </c>
      <c r="K727" s="36"/>
      <c r="L727" s="61"/>
      <c r="M727" s="2"/>
      <c r="AZ727" s="2"/>
      <c r="BA727" s="2"/>
      <c r="BB727" s="2"/>
    </row>
    <row r="728" spans="1:54" x14ac:dyDescent="0.25">
      <c r="A728" s="2"/>
      <c r="B728" s="16" t="str">
        <f t="shared" si="43"/>
        <v/>
      </c>
      <c r="C728" s="17" t="str">
        <f t="shared" si="45"/>
        <v/>
      </c>
      <c r="D728" s="30"/>
      <c r="E728" s="30"/>
      <c r="F728" s="30"/>
      <c r="G728" s="31"/>
      <c r="H728" s="31"/>
      <c r="I728" s="199"/>
      <c r="J728" s="39" t="str">
        <f t="shared" si="44"/>
        <v/>
      </c>
      <c r="K728" s="36"/>
      <c r="L728" s="61"/>
      <c r="M728" s="2"/>
      <c r="AZ728" s="2"/>
      <c r="BA728" s="2"/>
      <c r="BB728" s="2"/>
    </row>
    <row r="729" spans="1:54" x14ac:dyDescent="0.25">
      <c r="A729" s="2"/>
      <c r="B729" s="16" t="str">
        <f t="shared" si="43"/>
        <v/>
      </c>
      <c r="C729" s="17" t="str">
        <f t="shared" si="45"/>
        <v/>
      </c>
      <c r="D729" s="30"/>
      <c r="E729" s="30"/>
      <c r="F729" s="30"/>
      <c r="G729" s="31"/>
      <c r="H729" s="31"/>
      <c r="I729" s="199"/>
      <c r="J729" s="39" t="str">
        <f t="shared" si="44"/>
        <v/>
      </c>
      <c r="K729" s="36"/>
      <c r="L729" s="61"/>
      <c r="M729" s="2"/>
      <c r="AZ729" s="2"/>
      <c r="BA729" s="2"/>
      <c r="BB729" s="2"/>
    </row>
    <row r="730" spans="1:54" x14ac:dyDescent="0.25">
      <c r="A730" s="2"/>
      <c r="B730" s="16" t="str">
        <f t="shared" si="43"/>
        <v/>
      </c>
      <c r="C730" s="17" t="str">
        <f t="shared" si="45"/>
        <v/>
      </c>
      <c r="D730" s="30"/>
      <c r="E730" s="30"/>
      <c r="F730" s="30"/>
      <c r="G730" s="31"/>
      <c r="H730" s="31"/>
      <c r="I730" s="199"/>
      <c r="J730" s="39" t="str">
        <f t="shared" si="44"/>
        <v/>
      </c>
      <c r="K730" s="36"/>
      <c r="L730" s="61"/>
      <c r="M730" s="2"/>
      <c r="AZ730" s="2"/>
      <c r="BA730" s="2"/>
      <c r="BB730" s="2"/>
    </row>
    <row r="731" spans="1:54" x14ac:dyDescent="0.25">
      <c r="A731" s="2"/>
      <c r="B731" s="16" t="str">
        <f t="shared" si="43"/>
        <v/>
      </c>
      <c r="C731" s="17" t="str">
        <f t="shared" si="45"/>
        <v/>
      </c>
      <c r="D731" s="30"/>
      <c r="E731" s="30"/>
      <c r="F731" s="30"/>
      <c r="G731" s="31"/>
      <c r="H731" s="31"/>
      <c r="I731" s="199"/>
      <c r="J731" s="39" t="str">
        <f t="shared" si="44"/>
        <v/>
      </c>
      <c r="K731" s="36"/>
      <c r="L731" s="61"/>
      <c r="M731" s="2"/>
      <c r="AZ731" s="2"/>
      <c r="BA731" s="2"/>
      <c r="BB731" s="2"/>
    </row>
    <row r="732" spans="1:54" x14ac:dyDescent="0.25">
      <c r="A732" s="2"/>
      <c r="B732" s="16" t="str">
        <f t="shared" si="43"/>
        <v/>
      </c>
      <c r="C732" s="17" t="str">
        <f t="shared" si="45"/>
        <v/>
      </c>
      <c r="D732" s="30"/>
      <c r="E732" s="30"/>
      <c r="F732" s="30"/>
      <c r="G732" s="31"/>
      <c r="H732" s="31"/>
      <c r="I732" s="199"/>
      <c r="J732" s="39" t="str">
        <f t="shared" si="44"/>
        <v/>
      </c>
      <c r="K732" s="36"/>
      <c r="L732" s="61"/>
      <c r="M732" s="2"/>
      <c r="AZ732" s="2"/>
      <c r="BA732" s="2"/>
      <c r="BB732" s="2"/>
    </row>
    <row r="733" spans="1:54" x14ac:dyDescent="0.25">
      <c r="A733" s="2"/>
      <c r="B733" s="16" t="str">
        <f t="shared" si="43"/>
        <v/>
      </c>
      <c r="C733" s="17" t="str">
        <f t="shared" si="45"/>
        <v/>
      </c>
      <c r="D733" s="30"/>
      <c r="E733" s="30"/>
      <c r="F733" s="30"/>
      <c r="G733" s="31"/>
      <c r="H733" s="31"/>
      <c r="I733" s="199"/>
      <c r="J733" s="39" t="str">
        <f t="shared" si="44"/>
        <v/>
      </c>
      <c r="K733" s="36"/>
      <c r="L733" s="61"/>
      <c r="M733" s="2"/>
      <c r="AZ733" s="2"/>
      <c r="BA733" s="2"/>
      <c r="BB733" s="2"/>
    </row>
    <row r="734" spans="1:54" x14ac:dyDescent="0.25">
      <c r="A734" s="2"/>
      <c r="B734" s="16" t="str">
        <f t="shared" si="43"/>
        <v/>
      </c>
      <c r="C734" s="17" t="str">
        <f t="shared" si="45"/>
        <v/>
      </c>
      <c r="D734" s="30"/>
      <c r="E734" s="30"/>
      <c r="F734" s="30"/>
      <c r="G734" s="31"/>
      <c r="H734" s="31"/>
      <c r="I734" s="199"/>
      <c r="J734" s="39" t="str">
        <f t="shared" si="44"/>
        <v/>
      </c>
      <c r="K734" s="36"/>
      <c r="L734" s="61"/>
      <c r="M734" s="2"/>
      <c r="AZ734" s="2"/>
      <c r="BA734" s="2"/>
      <c r="BB734" s="2"/>
    </row>
    <row r="735" spans="1:54" x14ac:dyDescent="0.25">
      <c r="A735" s="2"/>
      <c r="B735" s="16" t="str">
        <f t="shared" si="43"/>
        <v/>
      </c>
      <c r="C735" s="17" t="str">
        <f t="shared" si="45"/>
        <v/>
      </c>
      <c r="D735" s="30"/>
      <c r="E735" s="30"/>
      <c r="F735" s="30"/>
      <c r="G735" s="31"/>
      <c r="H735" s="31"/>
      <c r="I735" s="199"/>
      <c r="J735" s="39" t="str">
        <f t="shared" si="44"/>
        <v/>
      </c>
      <c r="K735" s="36"/>
      <c r="L735" s="61"/>
      <c r="M735" s="2"/>
      <c r="AZ735" s="2"/>
      <c r="BA735" s="2"/>
      <c r="BB735" s="2"/>
    </row>
    <row r="736" spans="1:54" x14ac:dyDescent="0.25">
      <c r="A736" s="2"/>
      <c r="B736" s="16" t="str">
        <f t="shared" si="43"/>
        <v/>
      </c>
      <c r="C736" s="17" t="str">
        <f t="shared" si="45"/>
        <v/>
      </c>
      <c r="D736" s="30"/>
      <c r="E736" s="30"/>
      <c r="F736" s="30"/>
      <c r="G736" s="31"/>
      <c r="H736" s="31"/>
      <c r="I736" s="199"/>
      <c r="J736" s="39" t="str">
        <f t="shared" si="44"/>
        <v/>
      </c>
      <c r="K736" s="36"/>
      <c r="L736" s="61"/>
      <c r="M736" s="2"/>
      <c r="AZ736" s="2"/>
      <c r="BA736" s="2"/>
      <c r="BB736" s="2"/>
    </row>
    <row r="737" spans="1:54" x14ac:dyDescent="0.25">
      <c r="A737" s="2"/>
      <c r="B737" s="16" t="str">
        <f t="shared" si="43"/>
        <v/>
      </c>
      <c r="C737" s="17" t="str">
        <f t="shared" si="45"/>
        <v/>
      </c>
      <c r="D737" s="30"/>
      <c r="E737" s="30"/>
      <c r="F737" s="30"/>
      <c r="G737" s="31"/>
      <c r="H737" s="31"/>
      <c r="I737" s="199"/>
      <c r="J737" s="39" t="str">
        <f t="shared" si="44"/>
        <v/>
      </c>
      <c r="K737" s="36"/>
      <c r="L737" s="61"/>
      <c r="M737" s="2"/>
      <c r="AZ737" s="2"/>
      <c r="BA737" s="2"/>
      <c r="BB737" s="2"/>
    </row>
    <row r="738" spans="1:54" x14ac:dyDescent="0.25">
      <c r="A738" s="2"/>
      <c r="B738" s="16" t="str">
        <f t="shared" si="43"/>
        <v/>
      </c>
      <c r="C738" s="17" t="str">
        <f t="shared" si="45"/>
        <v/>
      </c>
      <c r="D738" s="30"/>
      <c r="E738" s="30"/>
      <c r="F738" s="30"/>
      <c r="G738" s="31"/>
      <c r="H738" s="31"/>
      <c r="I738" s="199"/>
      <c r="J738" s="39" t="str">
        <f t="shared" si="44"/>
        <v/>
      </c>
      <c r="K738" s="36"/>
      <c r="L738" s="61"/>
      <c r="M738" s="2"/>
      <c r="AZ738" s="2"/>
      <c r="BA738" s="2"/>
      <c r="BB738" s="2"/>
    </row>
    <row r="739" spans="1:54" x14ac:dyDescent="0.25">
      <c r="A739" s="2"/>
      <c r="B739" s="16" t="str">
        <f t="shared" si="43"/>
        <v/>
      </c>
      <c r="C739" s="17" t="str">
        <f t="shared" si="45"/>
        <v/>
      </c>
      <c r="D739" s="30"/>
      <c r="E739" s="30"/>
      <c r="F739" s="30"/>
      <c r="G739" s="31"/>
      <c r="H739" s="31"/>
      <c r="I739" s="199"/>
      <c r="J739" s="39" t="str">
        <f t="shared" si="44"/>
        <v/>
      </c>
      <c r="K739" s="36"/>
      <c r="L739" s="61"/>
      <c r="M739" s="2"/>
      <c r="AZ739" s="2"/>
      <c r="BA739" s="2"/>
      <c r="BB739" s="2"/>
    </row>
    <row r="740" spans="1:54" x14ac:dyDescent="0.25">
      <c r="A740" s="2"/>
      <c r="B740" s="16" t="str">
        <f t="shared" si="43"/>
        <v/>
      </c>
      <c r="C740" s="17" t="str">
        <f t="shared" si="45"/>
        <v/>
      </c>
      <c r="D740" s="30"/>
      <c r="E740" s="30"/>
      <c r="F740" s="30"/>
      <c r="G740" s="31"/>
      <c r="H740" s="31"/>
      <c r="I740" s="199"/>
      <c r="J740" s="39" t="str">
        <f t="shared" si="44"/>
        <v/>
      </c>
      <c r="K740" s="36"/>
      <c r="L740" s="61"/>
      <c r="M740" s="2"/>
      <c r="AZ740" s="2"/>
      <c r="BA740" s="2"/>
      <c r="BB740" s="2"/>
    </row>
    <row r="741" spans="1:54" x14ac:dyDescent="0.25">
      <c r="A741" s="2"/>
      <c r="B741" s="16" t="str">
        <f t="shared" si="43"/>
        <v/>
      </c>
      <c r="C741" s="17" t="str">
        <f t="shared" si="45"/>
        <v/>
      </c>
      <c r="D741" s="30"/>
      <c r="E741" s="30"/>
      <c r="F741" s="30"/>
      <c r="G741" s="31"/>
      <c r="H741" s="31"/>
      <c r="I741" s="199"/>
      <c r="J741" s="39" t="str">
        <f t="shared" si="44"/>
        <v/>
      </c>
      <c r="K741" s="36"/>
      <c r="L741" s="61"/>
      <c r="M741" s="2"/>
      <c r="AZ741" s="2"/>
      <c r="BA741" s="2"/>
      <c r="BB741" s="2"/>
    </row>
    <row r="742" spans="1:54" x14ac:dyDescent="0.25">
      <c r="A742" s="2"/>
      <c r="B742" s="16" t="str">
        <f t="shared" si="43"/>
        <v/>
      </c>
      <c r="C742" s="17" t="str">
        <f t="shared" si="45"/>
        <v/>
      </c>
      <c r="D742" s="30"/>
      <c r="E742" s="30"/>
      <c r="F742" s="30"/>
      <c r="G742" s="31"/>
      <c r="H742" s="31"/>
      <c r="I742" s="199"/>
      <c r="J742" s="39" t="str">
        <f t="shared" si="44"/>
        <v/>
      </c>
      <c r="K742" s="36"/>
      <c r="L742" s="61"/>
      <c r="M742" s="2"/>
      <c r="AZ742" s="2"/>
      <c r="BA742" s="2"/>
      <c r="BB742" s="2"/>
    </row>
    <row r="743" spans="1:54" x14ac:dyDescent="0.25">
      <c r="A743" s="2"/>
      <c r="B743" s="16" t="str">
        <f t="shared" si="43"/>
        <v/>
      </c>
      <c r="C743" s="17" t="str">
        <f t="shared" si="45"/>
        <v/>
      </c>
      <c r="D743" s="30"/>
      <c r="E743" s="30"/>
      <c r="F743" s="30"/>
      <c r="G743" s="31"/>
      <c r="H743" s="31"/>
      <c r="I743" s="199"/>
      <c r="J743" s="39" t="str">
        <f t="shared" si="44"/>
        <v/>
      </c>
      <c r="K743" s="36"/>
      <c r="L743" s="61"/>
      <c r="M743" s="2"/>
      <c r="AZ743" s="2"/>
      <c r="BA743" s="2"/>
      <c r="BB743" s="2"/>
    </row>
    <row r="744" spans="1:54" x14ac:dyDescent="0.25">
      <c r="A744" s="2"/>
      <c r="B744" s="16" t="str">
        <f t="shared" si="43"/>
        <v/>
      </c>
      <c r="C744" s="17" t="str">
        <f t="shared" si="45"/>
        <v/>
      </c>
      <c r="D744" s="30"/>
      <c r="E744" s="30"/>
      <c r="F744" s="30"/>
      <c r="G744" s="31"/>
      <c r="H744" s="31"/>
      <c r="I744" s="199"/>
      <c r="J744" s="39" t="str">
        <f t="shared" si="44"/>
        <v/>
      </c>
      <c r="K744" s="36"/>
      <c r="L744" s="61"/>
      <c r="M744" s="2"/>
      <c r="AZ744" s="2"/>
      <c r="BA744" s="2"/>
      <c r="BB744" s="2"/>
    </row>
    <row r="745" spans="1:54" x14ac:dyDescent="0.25">
      <c r="A745" s="2"/>
      <c r="B745" s="16" t="str">
        <f t="shared" si="43"/>
        <v/>
      </c>
      <c r="C745" s="17" t="str">
        <f t="shared" si="45"/>
        <v/>
      </c>
      <c r="D745" s="30"/>
      <c r="E745" s="30"/>
      <c r="F745" s="30"/>
      <c r="G745" s="31"/>
      <c r="H745" s="31"/>
      <c r="I745" s="199"/>
      <c r="J745" s="39" t="str">
        <f t="shared" si="44"/>
        <v/>
      </c>
      <c r="K745" s="36"/>
      <c r="L745" s="61"/>
      <c r="M745" s="2"/>
      <c r="AZ745" s="2"/>
      <c r="BA745" s="2"/>
      <c r="BB745" s="2"/>
    </row>
    <row r="746" spans="1:54" x14ac:dyDescent="0.25">
      <c r="A746" s="2"/>
      <c r="B746" s="16" t="str">
        <f t="shared" si="43"/>
        <v/>
      </c>
      <c r="C746" s="17" t="str">
        <f t="shared" si="45"/>
        <v/>
      </c>
      <c r="D746" s="30"/>
      <c r="E746" s="30"/>
      <c r="F746" s="30"/>
      <c r="G746" s="31"/>
      <c r="H746" s="31"/>
      <c r="I746" s="199"/>
      <c r="J746" s="39" t="str">
        <f t="shared" si="44"/>
        <v/>
      </c>
      <c r="K746" s="36"/>
      <c r="L746" s="61"/>
      <c r="M746" s="2"/>
      <c r="AZ746" s="2"/>
      <c r="BA746" s="2"/>
      <c r="BB746" s="2"/>
    </row>
    <row r="747" spans="1:54" x14ac:dyDescent="0.25">
      <c r="A747" s="2"/>
      <c r="B747" s="16" t="str">
        <f t="shared" si="43"/>
        <v/>
      </c>
      <c r="C747" s="17" t="str">
        <f t="shared" si="45"/>
        <v/>
      </c>
      <c r="D747" s="30"/>
      <c r="E747" s="30"/>
      <c r="F747" s="30"/>
      <c r="G747" s="31"/>
      <c r="H747" s="31"/>
      <c r="I747" s="199"/>
      <c r="J747" s="39" t="str">
        <f t="shared" si="44"/>
        <v/>
      </c>
      <c r="K747" s="36"/>
      <c r="L747" s="61"/>
      <c r="M747" s="2"/>
      <c r="AZ747" s="2"/>
      <c r="BA747" s="2"/>
      <c r="BB747" s="2"/>
    </row>
    <row r="748" spans="1:54" x14ac:dyDescent="0.25">
      <c r="A748" s="2"/>
      <c r="B748" s="16" t="str">
        <f t="shared" si="43"/>
        <v/>
      </c>
      <c r="C748" s="17" t="str">
        <f t="shared" si="45"/>
        <v/>
      </c>
      <c r="D748" s="30"/>
      <c r="E748" s="30"/>
      <c r="F748" s="30"/>
      <c r="G748" s="31"/>
      <c r="H748" s="31"/>
      <c r="I748" s="199"/>
      <c r="J748" s="39" t="str">
        <f t="shared" si="44"/>
        <v/>
      </c>
      <c r="K748" s="36"/>
      <c r="L748" s="61"/>
      <c r="M748" s="2"/>
      <c r="AZ748" s="2"/>
      <c r="BA748" s="2"/>
      <c r="BB748" s="2"/>
    </row>
    <row r="749" spans="1:54" x14ac:dyDescent="0.25">
      <c r="A749" s="2"/>
      <c r="B749" s="16" t="str">
        <f t="shared" si="43"/>
        <v/>
      </c>
      <c r="C749" s="17" t="str">
        <f t="shared" si="45"/>
        <v/>
      </c>
      <c r="D749" s="30"/>
      <c r="E749" s="30"/>
      <c r="F749" s="30"/>
      <c r="G749" s="31"/>
      <c r="H749" s="31"/>
      <c r="I749" s="199"/>
      <c r="J749" s="39" t="str">
        <f t="shared" si="44"/>
        <v/>
      </c>
      <c r="K749" s="36"/>
      <c r="L749" s="61"/>
      <c r="M749" s="2"/>
      <c r="AZ749" s="2"/>
      <c r="BA749" s="2"/>
      <c r="BB749" s="2"/>
    </row>
    <row r="750" spans="1:54" x14ac:dyDescent="0.25">
      <c r="A750" s="2"/>
      <c r="B750" s="16" t="str">
        <f t="shared" si="43"/>
        <v/>
      </c>
      <c r="C750" s="17" t="str">
        <f t="shared" si="45"/>
        <v/>
      </c>
      <c r="D750" s="30"/>
      <c r="E750" s="30"/>
      <c r="F750" s="30"/>
      <c r="G750" s="31"/>
      <c r="H750" s="31"/>
      <c r="I750" s="199"/>
      <c r="J750" s="39" t="str">
        <f t="shared" si="44"/>
        <v/>
      </c>
      <c r="K750" s="36"/>
      <c r="L750" s="61"/>
      <c r="M750" s="2"/>
      <c r="AZ750" s="2"/>
      <c r="BA750" s="2"/>
      <c r="BB750" s="2"/>
    </row>
    <row r="751" spans="1:54" x14ac:dyDescent="0.25">
      <c r="A751" s="2"/>
      <c r="B751" s="16" t="str">
        <f t="shared" si="43"/>
        <v/>
      </c>
      <c r="C751" s="17" t="str">
        <f t="shared" si="45"/>
        <v/>
      </c>
      <c r="D751" s="30"/>
      <c r="E751" s="30"/>
      <c r="F751" s="30"/>
      <c r="G751" s="31"/>
      <c r="H751" s="31"/>
      <c r="I751" s="199"/>
      <c r="J751" s="39" t="str">
        <f t="shared" si="44"/>
        <v/>
      </c>
      <c r="K751" s="36"/>
      <c r="L751" s="61"/>
      <c r="M751" s="2"/>
      <c r="AZ751" s="2"/>
      <c r="BA751" s="2"/>
      <c r="BB751" s="2"/>
    </row>
    <row r="752" spans="1:54" x14ac:dyDescent="0.25">
      <c r="A752" s="2"/>
      <c r="B752" s="16" t="str">
        <f t="shared" si="43"/>
        <v/>
      </c>
      <c r="C752" s="17" t="str">
        <f t="shared" si="45"/>
        <v/>
      </c>
      <c r="D752" s="30"/>
      <c r="E752" s="30"/>
      <c r="F752" s="30"/>
      <c r="G752" s="31"/>
      <c r="H752" s="31"/>
      <c r="I752" s="199"/>
      <c r="J752" s="39" t="str">
        <f t="shared" si="44"/>
        <v/>
      </c>
      <c r="K752" s="36"/>
      <c r="L752" s="61"/>
      <c r="M752" s="2"/>
      <c r="AZ752" s="2"/>
      <c r="BA752" s="2"/>
      <c r="BB752" s="2"/>
    </row>
    <row r="753" spans="1:54" x14ac:dyDescent="0.25">
      <c r="A753" s="2"/>
      <c r="B753" s="16" t="str">
        <f t="shared" si="43"/>
        <v/>
      </c>
      <c r="C753" s="17" t="str">
        <f t="shared" si="45"/>
        <v/>
      </c>
      <c r="D753" s="30"/>
      <c r="E753" s="30"/>
      <c r="F753" s="30"/>
      <c r="G753" s="31"/>
      <c r="H753" s="31"/>
      <c r="I753" s="199"/>
      <c r="J753" s="39" t="str">
        <f t="shared" si="44"/>
        <v/>
      </c>
      <c r="K753" s="36"/>
      <c r="L753" s="61"/>
      <c r="M753" s="2"/>
      <c r="AZ753" s="2"/>
      <c r="BA753" s="2"/>
      <c r="BB753" s="2"/>
    </row>
    <row r="754" spans="1:54" x14ac:dyDescent="0.25">
      <c r="A754" s="2"/>
      <c r="B754" s="16" t="str">
        <f t="shared" si="43"/>
        <v/>
      </c>
      <c r="C754" s="17" t="str">
        <f t="shared" si="45"/>
        <v/>
      </c>
      <c r="D754" s="30"/>
      <c r="E754" s="30"/>
      <c r="F754" s="30"/>
      <c r="G754" s="31"/>
      <c r="H754" s="31"/>
      <c r="I754" s="199"/>
      <c r="J754" s="39" t="str">
        <f t="shared" si="44"/>
        <v/>
      </c>
      <c r="K754" s="36"/>
      <c r="L754" s="61"/>
      <c r="M754" s="2"/>
      <c r="AZ754" s="2"/>
      <c r="BA754" s="2"/>
      <c r="BB754" s="2"/>
    </row>
    <row r="755" spans="1:54" x14ac:dyDescent="0.25">
      <c r="A755" s="2"/>
      <c r="B755" s="16" t="str">
        <f t="shared" si="43"/>
        <v/>
      </c>
      <c r="C755" s="17" t="str">
        <f t="shared" si="45"/>
        <v/>
      </c>
      <c r="D755" s="30"/>
      <c r="E755" s="30"/>
      <c r="F755" s="30"/>
      <c r="G755" s="31"/>
      <c r="H755" s="31"/>
      <c r="I755" s="199"/>
      <c r="J755" s="39" t="str">
        <f t="shared" si="44"/>
        <v/>
      </c>
      <c r="K755" s="36"/>
      <c r="L755" s="61"/>
      <c r="M755" s="2"/>
      <c r="AZ755" s="2"/>
      <c r="BA755" s="2"/>
      <c r="BB755" s="2"/>
    </row>
    <row r="756" spans="1:54" x14ac:dyDescent="0.25">
      <c r="A756" s="2"/>
      <c r="B756" s="16" t="str">
        <f t="shared" si="43"/>
        <v/>
      </c>
      <c r="C756" s="17" t="str">
        <f t="shared" si="45"/>
        <v/>
      </c>
      <c r="D756" s="30"/>
      <c r="E756" s="30"/>
      <c r="F756" s="30"/>
      <c r="G756" s="31"/>
      <c r="H756" s="31"/>
      <c r="I756" s="199"/>
      <c r="J756" s="39" t="str">
        <f t="shared" si="44"/>
        <v/>
      </c>
      <c r="K756" s="36"/>
      <c r="L756" s="61"/>
      <c r="M756" s="2"/>
      <c r="AZ756" s="2"/>
      <c r="BA756" s="2"/>
      <c r="BB756" s="2"/>
    </row>
    <row r="757" spans="1:54" x14ac:dyDescent="0.25">
      <c r="A757" s="2"/>
      <c r="B757" s="16" t="str">
        <f t="shared" si="43"/>
        <v/>
      </c>
      <c r="C757" s="17" t="str">
        <f t="shared" si="45"/>
        <v/>
      </c>
      <c r="D757" s="30"/>
      <c r="E757" s="30"/>
      <c r="F757" s="30"/>
      <c r="G757" s="31"/>
      <c r="H757" s="31"/>
      <c r="I757" s="199"/>
      <c r="J757" s="39" t="str">
        <f t="shared" si="44"/>
        <v/>
      </c>
      <c r="K757" s="36"/>
      <c r="L757" s="61"/>
      <c r="M757" s="2"/>
      <c r="AZ757" s="2"/>
      <c r="BA757" s="2"/>
      <c r="BB757" s="2"/>
    </row>
    <row r="758" spans="1:54" x14ac:dyDescent="0.25">
      <c r="A758" s="2"/>
      <c r="B758" s="16" t="str">
        <f t="shared" si="43"/>
        <v/>
      </c>
      <c r="C758" s="17" t="str">
        <f t="shared" si="45"/>
        <v/>
      </c>
      <c r="D758" s="30"/>
      <c r="E758" s="30"/>
      <c r="F758" s="30"/>
      <c r="G758" s="31"/>
      <c r="H758" s="31"/>
      <c r="I758" s="199"/>
      <c r="J758" s="39" t="str">
        <f t="shared" si="44"/>
        <v/>
      </c>
      <c r="K758" s="36"/>
      <c r="L758" s="61"/>
      <c r="M758" s="2"/>
      <c r="AZ758" s="2"/>
      <c r="BA758" s="2"/>
      <c r="BB758" s="2"/>
    </row>
    <row r="759" spans="1:54" x14ac:dyDescent="0.25">
      <c r="A759" s="2"/>
      <c r="B759" s="16" t="str">
        <f t="shared" si="43"/>
        <v/>
      </c>
      <c r="C759" s="17" t="str">
        <f t="shared" si="45"/>
        <v/>
      </c>
      <c r="D759" s="30"/>
      <c r="E759" s="30"/>
      <c r="F759" s="30"/>
      <c r="G759" s="31"/>
      <c r="H759" s="31"/>
      <c r="I759" s="199"/>
      <c r="J759" s="39" t="str">
        <f t="shared" si="44"/>
        <v/>
      </c>
      <c r="K759" s="36"/>
      <c r="L759" s="61"/>
      <c r="M759" s="2"/>
      <c r="AZ759" s="2"/>
      <c r="BA759" s="2"/>
      <c r="BB759" s="2"/>
    </row>
    <row r="760" spans="1:54" x14ac:dyDescent="0.25">
      <c r="A760" s="2"/>
      <c r="B760" s="16" t="str">
        <f t="shared" si="43"/>
        <v/>
      </c>
      <c r="C760" s="17" t="str">
        <f t="shared" si="45"/>
        <v/>
      </c>
      <c r="D760" s="30"/>
      <c r="E760" s="30"/>
      <c r="F760" s="30"/>
      <c r="G760" s="31"/>
      <c r="H760" s="31"/>
      <c r="I760" s="199"/>
      <c r="J760" s="39" t="str">
        <f t="shared" si="44"/>
        <v/>
      </c>
      <c r="K760" s="36"/>
      <c r="L760" s="61"/>
      <c r="M760" s="2"/>
      <c r="AZ760" s="2"/>
      <c r="BA760" s="2"/>
      <c r="BB760" s="2"/>
    </row>
    <row r="761" spans="1:54" x14ac:dyDescent="0.25">
      <c r="A761" s="2"/>
      <c r="B761" s="16" t="str">
        <f t="shared" si="43"/>
        <v/>
      </c>
      <c r="C761" s="17" t="str">
        <f t="shared" si="45"/>
        <v/>
      </c>
      <c r="D761" s="30"/>
      <c r="E761" s="30"/>
      <c r="F761" s="30"/>
      <c r="G761" s="31"/>
      <c r="H761" s="31"/>
      <c r="I761" s="199"/>
      <c r="J761" s="39" t="str">
        <f t="shared" si="44"/>
        <v/>
      </c>
      <c r="K761" s="36"/>
      <c r="L761" s="61"/>
      <c r="M761" s="2"/>
      <c r="AZ761" s="2"/>
      <c r="BA761" s="2"/>
      <c r="BB761" s="2"/>
    </row>
    <row r="762" spans="1:54" x14ac:dyDescent="0.25">
      <c r="A762" s="2"/>
      <c r="B762" s="16" t="str">
        <f t="shared" si="43"/>
        <v/>
      </c>
      <c r="C762" s="17" t="str">
        <f t="shared" si="45"/>
        <v/>
      </c>
      <c r="D762" s="30"/>
      <c r="E762" s="30"/>
      <c r="F762" s="30"/>
      <c r="G762" s="31"/>
      <c r="H762" s="31"/>
      <c r="I762" s="199"/>
      <c r="J762" s="39" t="str">
        <f t="shared" si="44"/>
        <v/>
      </c>
      <c r="K762" s="36"/>
      <c r="L762" s="61"/>
      <c r="M762" s="2"/>
      <c r="AZ762" s="2"/>
      <c r="BA762" s="2"/>
      <c r="BB762" s="2"/>
    </row>
    <row r="763" spans="1:54" x14ac:dyDescent="0.25">
      <c r="A763" s="2"/>
      <c r="B763" s="16" t="str">
        <f t="shared" si="43"/>
        <v/>
      </c>
      <c r="C763" s="17" t="str">
        <f t="shared" si="45"/>
        <v/>
      </c>
      <c r="D763" s="30"/>
      <c r="E763" s="30"/>
      <c r="F763" s="30"/>
      <c r="G763" s="31"/>
      <c r="H763" s="31"/>
      <c r="I763" s="199"/>
      <c r="J763" s="39" t="str">
        <f t="shared" si="44"/>
        <v/>
      </c>
      <c r="K763" s="36"/>
      <c r="L763" s="61"/>
      <c r="M763" s="2"/>
      <c r="AZ763" s="2"/>
      <c r="BA763" s="2"/>
      <c r="BB763" s="2"/>
    </row>
    <row r="764" spans="1:54" x14ac:dyDescent="0.25">
      <c r="A764" s="2"/>
      <c r="B764" s="16" t="str">
        <f t="shared" ref="B764:B827" si="46">IF(AND(G764="",I764="",J764=""),"",$I$3)</f>
        <v/>
      </c>
      <c r="C764" s="17" t="str">
        <f t="shared" si="45"/>
        <v/>
      </c>
      <c r="D764" s="30"/>
      <c r="E764" s="30"/>
      <c r="F764" s="30"/>
      <c r="G764" s="31"/>
      <c r="H764" s="31"/>
      <c r="I764" s="199"/>
      <c r="J764" s="39" t="str">
        <f t="shared" si="44"/>
        <v/>
      </c>
      <c r="K764" s="36"/>
      <c r="L764" s="61"/>
      <c r="M764" s="2"/>
      <c r="AZ764" s="2"/>
      <c r="BA764" s="2"/>
      <c r="BB764" s="2"/>
    </row>
    <row r="765" spans="1:54" x14ac:dyDescent="0.25">
      <c r="A765" s="2"/>
      <c r="B765" s="16" t="str">
        <f t="shared" si="46"/>
        <v/>
      </c>
      <c r="C765" s="17" t="str">
        <f t="shared" si="45"/>
        <v/>
      </c>
      <c r="D765" s="30"/>
      <c r="E765" s="30"/>
      <c r="F765" s="30"/>
      <c r="G765" s="31"/>
      <c r="H765" s="31"/>
      <c r="I765" s="199"/>
      <c r="J765" s="39" t="str">
        <f t="shared" ref="J765:J828" si="47">IF(AND(D765="",E765="",G765="",I765=""),"",IF(OR(D765="",E765="",G765="",I765=""),"Fill in columns D, E, G, I",IF(ISNUMBER(FIND("General comment",+G765)),"",IF(H765="","Column H should be filled in",""))))</f>
        <v/>
      </c>
      <c r="K765" s="36"/>
      <c r="L765" s="61"/>
      <c r="M765" s="2"/>
      <c r="AZ765" s="2"/>
      <c r="BA765" s="2"/>
      <c r="BB765" s="2"/>
    </row>
    <row r="766" spans="1:54" x14ac:dyDescent="0.25">
      <c r="A766" s="2"/>
      <c r="B766" s="16" t="str">
        <f t="shared" si="46"/>
        <v/>
      </c>
      <c r="C766" s="17" t="str">
        <f t="shared" si="45"/>
        <v/>
      </c>
      <c r="D766" s="30"/>
      <c r="E766" s="30"/>
      <c r="F766" s="30"/>
      <c r="G766" s="31"/>
      <c r="H766" s="31"/>
      <c r="I766" s="199"/>
      <c r="J766" s="39" t="str">
        <f t="shared" si="47"/>
        <v/>
      </c>
      <c r="K766" s="36"/>
      <c r="L766" s="61"/>
      <c r="M766" s="2"/>
      <c r="AZ766" s="2"/>
      <c r="BA766" s="2"/>
      <c r="BB766" s="2"/>
    </row>
    <row r="767" spans="1:54" x14ac:dyDescent="0.25">
      <c r="A767" s="2"/>
      <c r="B767" s="16" t="str">
        <f t="shared" si="46"/>
        <v/>
      </c>
      <c r="C767" s="17" t="str">
        <f t="shared" si="45"/>
        <v/>
      </c>
      <c r="D767" s="30"/>
      <c r="E767" s="30"/>
      <c r="F767" s="30"/>
      <c r="G767" s="31"/>
      <c r="H767" s="31"/>
      <c r="I767" s="199"/>
      <c r="J767" s="39" t="str">
        <f t="shared" si="47"/>
        <v/>
      </c>
      <c r="K767" s="36"/>
      <c r="L767" s="61"/>
      <c r="M767" s="2"/>
      <c r="AZ767" s="2"/>
      <c r="BA767" s="2"/>
      <c r="BB767" s="2"/>
    </row>
    <row r="768" spans="1:54" x14ac:dyDescent="0.25">
      <c r="A768" s="2"/>
      <c r="B768" s="16" t="str">
        <f t="shared" si="46"/>
        <v/>
      </c>
      <c r="C768" s="17" t="str">
        <f t="shared" si="45"/>
        <v/>
      </c>
      <c r="D768" s="30"/>
      <c r="E768" s="30"/>
      <c r="F768" s="30"/>
      <c r="G768" s="31"/>
      <c r="H768" s="31"/>
      <c r="I768" s="199"/>
      <c r="J768" s="39" t="str">
        <f t="shared" si="47"/>
        <v/>
      </c>
      <c r="K768" s="36"/>
      <c r="L768" s="61"/>
      <c r="M768" s="2"/>
      <c r="AZ768" s="2"/>
      <c r="BA768" s="2"/>
      <c r="BB768" s="2"/>
    </row>
    <row r="769" spans="1:54" x14ac:dyDescent="0.25">
      <c r="A769" s="2"/>
      <c r="B769" s="16" t="str">
        <f t="shared" si="46"/>
        <v/>
      </c>
      <c r="C769" s="17" t="str">
        <f t="shared" si="45"/>
        <v/>
      </c>
      <c r="D769" s="30"/>
      <c r="E769" s="30"/>
      <c r="F769" s="30"/>
      <c r="G769" s="31"/>
      <c r="H769" s="31"/>
      <c r="I769" s="199"/>
      <c r="J769" s="39" t="str">
        <f t="shared" si="47"/>
        <v/>
      </c>
      <c r="K769" s="36"/>
      <c r="L769" s="61"/>
      <c r="M769" s="2"/>
      <c r="AZ769" s="2"/>
      <c r="BA769" s="2"/>
      <c r="BB769" s="2"/>
    </row>
    <row r="770" spans="1:54" x14ac:dyDescent="0.25">
      <c r="A770" s="2"/>
      <c r="B770" s="16" t="str">
        <f t="shared" si="46"/>
        <v/>
      </c>
      <c r="C770" s="17" t="str">
        <f t="shared" si="45"/>
        <v/>
      </c>
      <c r="D770" s="30"/>
      <c r="E770" s="30"/>
      <c r="F770" s="30"/>
      <c r="G770" s="31"/>
      <c r="H770" s="31"/>
      <c r="I770" s="199"/>
      <c r="J770" s="39" t="str">
        <f t="shared" si="47"/>
        <v/>
      </c>
      <c r="K770" s="36"/>
      <c r="L770" s="61"/>
      <c r="M770" s="2"/>
      <c r="AZ770" s="2"/>
      <c r="BA770" s="2"/>
      <c r="BB770" s="2"/>
    </row>
    <row r="771" spans="1:54" x14ac:dyDescent="0.25">
      <c r="A771" s="2"/>
      <c r="B771" s="16" t="str">
        <f t="shared" si="46"/>
        <v/>
      </c>
      <c r="C771" s="17" t="str">
        <f t="shared" si="45"/>
        <v/>
      </c>
      <c r="D771" s="30"/>
      <c r="E771" s="30"/>
      <c r="F771" s="30"/>
      <c r="G771" s="31"/>
      <c r="H771" s="31"/>
      <c r="I771" s="199"/>
      <c r="J771" s="39" t="str">
        <f t="shared" si="47"/>
        <v/>
      </c>
      <c r="K771" s="36"/>
      <c r="L771" s="61"/>
      <c r="M771" s="2"/>
      <c r="AZ771" s="2"/>
      <c r="BA771" s="2"/>
      <c r="BB771" s="2"/>
    </row>
    <row r="772" spans="1:54" x14ac:dyDescent="0.25">
      <c r="A772" s="2"/>
      <c r="B772" s="16" t="str">
        <f t="shared" si="46"/>
        <v/>
      </c>
      <c r="C772" s="17" t="str">
        <f t="shared" si="45"/>
        <v/>
      </c>
      <c r="D772" s="30"/>
      <c r="E772" s="30"/>
      <c r="F772" s="30"/>
      <c r="G772" s="31"/>
      <c r="H772" s="31"/>
      <c r="I772" s="199"/>
      <c r="J772" s="39" t="str">
        <f t="shared" si="47"/>
        <v/>
      </c>
      <c r="K772" s="36"/>
      <c r="L772" s="61"/>
      <c r="M772" s="2"/>
      <c r="AZ772" s="2"/>
      <c r="BA772" s="2"/>
      <c r="BB772" s="2"/>
    </row>
    <row r="773" spans="1:54" x14ac:dyDescent="0.25">
      <c r="A773" s="2"/>
      <c r="B773" s="16" t="str">
        <f t="shared" si="46"/>
        <v/>
      </c>
      <c r="C773" s="17" t="str">
        <f t="shared" si="45"/>
        <v/>
      </c>
      <c r="D773" s="30"/>
      <c r="E773" s="30"/>
      <c r="F773" s="30"/>
      <c r="G773" s="31"/>
      <c r="H773" s="31"/>
      <c r="I773" s="199"/>
      <c r="J773" s="39" t="str">
        <f t="shared" si="47"/>
        <v/>
      </c>
      <c r="K773" s="36"/>
      <c r="L773" s="61"/>
      <c r="M773" s="2"/>
      <c r="AZ773" s="2"/>
      <c r="BA773" s="2"/>
      <c r="BB773" s="2"/>
    </row>
    <row r="774" spans="1:54" x14ac:dyDescent="0.25">
      <c r="A774" s="2"/>
      <c r="B774" s="16" t="str">
        <f t="shared" si="46"/>
        <v/>
      </c>
      <c r="C774" s="17" t="str">
        <f t="shared" si="45"/>
        <v/>
      </c>
      <c r="D774" s="30"/>
      <c r="E774" s="30"/>
      <c r="F774" s="30"/>
      <c r="G774" s="31"/>
      <c r="H774" s="31"/>
      <c r="I774" s="199"/>
      <c r="J774" s="39" t="str">
        <f t="shared" si="47"/>
        <v/>
      </c>
      <c r="K774" s="36"/>
      <c r="L774" s="61"/>
      <c r="M774" s="2"/>
      <c r="AZ774" s="2"/>
      <c r="BA774" s="2"/>
      <c r="BB774" s="2"/>
    </row>
    <row r="775" spans="1:54" x14ac:dyDescent="0.25">
      <c r="A775" s="2"/>
      <c r="B775" s="16" t="str">
        <f t="shared" si="46"/>
        <v/>
      </c>
      <c r="C775" s="17" t="str">
        <f t="shared" si="45"/>
        <v/>
      </c>
      <c r="D775" s="30"/>
      <c r="E775" s="30"/>
      <c r="F775" s="30"/>
      <c r="G775" s="31"/>
      <c r="H775" s="31"/>
      <c r="I775" s="199"/>
      <c r="J775" s="39" t="str">
        <f t="shared" si="47"/>
        <v/>
      </c>
      <c r="K775" s="36"/>
      <c r="L775" s="61"/>
      <c r="M775" s="2"/>
      <c r="AZ775" s="2"/>
      <c r="BA775" s="2"/>
      <c r="BB775" s="2"/>
    </row>
    <row r="776" spans="1:54" x14ac:dyDescent="0.25">
      <c r="A776" s="2"/>
      <c r="B776" s="16" t="str">
        <f t="shared" si="46"/>
        <v/>
      </c>
      <c r="C776" s="17" t="str">
        <f t="shared" si="45"/>
        <v/>
      </c>
      <c r="D776" s="30"/>
      <c r="E776" s="30"/>
      <c r="F776" s="30"/>
      <c r="G776" s="31"/>
      <c r="H776" s="31"/>
      <c r="I776" s="199"/>
      <c r="J776" s="39" t="str">
        <f t="shared" si="47"/>
        <v/>
      </c>
      <c r="K776" s="36"/>
      <c r="L776" s="61"/>
      <c r="M776" s="2"/>
      <c r="AZ776" s="2"/>
      <c r="BA776" s="2"/>
      <c r="BB776" s="2"/>
    </row>
    <row r="777" spans="1:54" x14ac:dyDescent="0.25">
      <c r="A777" s="2"/>
      <c r="B777" s="16" t="str">
        <f t="shared" si="46"/>
        <v/>
      </c>
      <c r="C777" s="17" t="str">
        <f t="shared" si="45"/>
        <v/>
      </c>
      <c r="D777" s="30"/>
      <c r="E777" s="30"/>
      <c r="F777" s="30"/>
      <c r="G777" s="31"/>
      <c r="H777" s="31"/>
      <c r="I777" s="199"/>
      <c r="J777" s="39" t="str">
        <f t="shared" si="47"/>
        <v/>
      </c>
      <c r="K777" s="36"/>
      <c r="L777" s="61"/>
      <c r="M777" s="2"/>
      <c r="AZ777" s="2"/>
      <c r="BA777" s="2"/>
      <c r="BB777" s="2"/>
    </row>
    <row r="778" spans="1:54" x14ac:dyDescent="0.25">
      <c r="A778" s="2"/>
      <c r="B778" s="16" t="str">
        <f t="shared" si="46"/>
        <v/>
      </c>
      <c r="C778" s="17" t="str">
        <f t="shared" si="45"/>
        <v/>
      </c>
      <c r="D778" s="30"/>
      <c r="E778" s="30"/>
      <c r="F778" s="30"/>
      <c r="G778" s="31"/>
      <c r="H778" s="31"/>
      <c r="I778" s="199"/>
      <c r="J778" s="39" t="str">
        <f t="shared" si="47"/>
        <v/>
      </c>
      <c r="K778" s="36"/>
      <c r="L778" s="61"/>
      <c r="M778" s="2"/>
      <c r="AZ778" s="2"/>
      <c r="BA778" s="2"/>
      <c r="BB778" s="2"/>
    </row>
    <row r="779" spans="1:54" x14ac:dyDescent="0.25">
      <c r="A779" s="2"/>
      <c r="B779" s="16" t="str">
        <f t="shared" si="46"/>
        <v/>
      </c>
      <c r="C779" s="17" t="str">
        <f t="shared" si="45"/>
        <v/>
      </c>
      <c r="D779" s="30"/>
      <c r="E779" s="30"/>
      <c r="F779" s="30"/>
      <c r="G779" s="31"/>
      <c r="H779" s="31"/>
      <c r="I779" s="199"/>
      <c r="J779" s="39" t="str">
        <f t="shared" si="47"/>
        <v/>
      </c>
      <c r="K779" s="36"/>
      <c r="L779" s="61"/>
      <c r="M779" s="2"/>
      <c r="AZ779" s="2"/>
      <c r="BA779" s="2"/>
      <c r="BB779" s="2"/>
    </row>
    <row r="780" spans="1:54" x14ac:dyDescent="0.25">
      <c r="A780" s="2"/>
      <c r="B780" s="16" t="str">
        <f t="shared" si="46"/>
        <v/>
      </c>
      <c r="C780" s="17" t="str">
        <f t="shared" si="45"/>
        <v/>
      </c>
      <c r="D780" s="30"/>
      <c r="E780" s="30"/>
      <c r="F780" s="30"/>
      <c r="G780" s="31"/>
      <c r="H780" s="31"/>
      <c r="I780" s="199"/>
      <c r="J780" s="39" t="str">
        <f t="shared" si="47"/>
        <v/>
      </c>
      <c r="K780" s="36"/>
      <c r="L780" s="61"/>
      <c r="M780" s="2"/>
      <c r="AZ780" s="2"/>
      <c r="BA780" s="2"/>
      <c r="BB780" s="2"/>
    </row>
    <row r="781" spans="1:54" x14ac:dyDescent="0.25">
      <c r="A781" s="2"/>
      <c r="B781" s="16" t="str">
        <f t="shared" si="46"/>
        <v/>
      </c>
      <c r="C781" s="17" t="str">
        <f t="shared" si="45"/>
        <v/>
      </c>
      <c r="D781" s="30"/>
      <c r="E781" s="30"/>
      <c r="F781" s="30"/>
      <c r="G781" s="31"/>
      <c r="H781" s="31"/>
      <c r="I781" s="199"/>
      <c r="J781" s="39" t="str">
        <f t="shared" si="47"/>
        <v/>
      </c>
      <c r="K781" s="36"/>
      <c r="L781" s="61"/>
      <c r="M781" s="2"/>
      <c r="AZ781" s="2"/>
      <c r="BA781" s="2"/>
      <c r="BB781" s="2"/>
    </row>
    <row r="782" spans="1:54" x14ac:dyDescent="0.25">
      <c r="A782" s="2"/>
      <c r="B782" s="16" t="str">
        <f t="shared" si="46"/>
        <v/>
      </c>
      <c r="C782" s="17" t="str">
        <f t="shared" si="45"/>
        <v/>
      </c>
      <c r="D782" s="30"/>
      <c r="E782" s="30"/>
      <c r="F782" s="30"/>
      <c r="G782" s="31"/>
      <c r="H782" s="31"/>
      <c r="I782" s="199"/>
      <c r="J782" s="39" t="str">
        <f t="shared" si="47"/>
        <v/>
      </c>
      <c r="K782" s="36"/>
      <c r="L782" s="61"/>
      <c r="M782" s="2"/>
      <c r="AZ782" s="2"/>
      <c r="BA782" s="2"/>
      <c r="BB782" s="2"/>
    </row>
    <row r="783" spans="1:54" x14ac:dyDescent="0.25">
      <c r="A783" s="2"/>
      <c r="B783" s="16" t="str">
        <f t="shared" si="46"/>
        <v/>
      </c>
      <c r="C783" s="17" t="str">
        <f t="shared" si="45"/>
        <v/>
      </c>
      <c r="D783" s="30"/>
      <c r="E783" s="30"/>
      <c r="F783" s="30"/>
      <c r="G783" s="31"/>
      <c r="H783" s="31"/>
      <c r="I783" s="199"/>
      <c r="J783" s="39" t="str">
        <f t="shared" si="47"/>
        <v/>
      </c>
      <c r="K783" s="36"/>
      <c r="L783" s="61"/>
      <c r="M783" s="2"/>
      <c r="AZ783" s="2"/>
      <c r="BA783" s="2"/>
      <c r="BB783" s="2"/>
    </row>
    <row r="784" spans="1:54" x14ac:dyDescent="0.25">
      <c r="A784" s="2"/>
      <c r="B784" s="16" t="str">
        <f t="shared" si="46"/>
        <v/>
      </c>
      <c r="C784" s="17" t="str">
        <f t="shared" si="45"/>
        <v/>
      </c>
      <c r="D784" s="30"/>
      <c r="E784" s="30"/>
      <c r="F784" s="30"/>
      <c r="G784" s="31"/>
      <c r="H784" s="31"/>
      <c r="I784" s="199"/>
      <c r="J784" s="39" t="str">
        <f t="shared" si="47"/>
        <v/>
      </c>
      <c r="K784" s="36"/>
      <c r="L784" s="61"/>
      <c r="M784" s="2"/>
      <c r="AZ784" s="2"/>
      <c r="BA784" s="2"/>
      <c r="BB784" s="2"/>
    </row>
    <row r="785" spans="1:54" x14ac:dyDescent="0.25">
      <c r="A785" s="2"/>
      <c r="B785" s="16" t="str">
        <f t="shared" si="46"/>
        <v/>
      </c>
      <c r="C785" s="17" t="str">
        <f t="shared" si="45"/>
        <v/>
      </c>
      <c r="D785" s="30"/>
      <c r="E785" s="30"/>
      <c r="F785" s="30"/>
      <c r="G785" s="31"/>
      <c r="H785" s="31"/>
      <c r="I785" s="199"/>
      <c r="J785" s="39" t="str">
        <f t="shared" si="47"/>
        <v/>
      </c>
      <c r="K785" s="36"/>
      <c r="L785" s="61"/>
      <c r="M785" s="2"/>
      <c r="AZ785" s="2"/>
      <c r="BA785" s="2"/>
      <c r="BB785" s="2"/>
    </row>
    <row r="786" spans="1:54" x14ac:dyDescent="0.25">
      <c r="A786" s="2"/>
      <c r="B786" s="16" t="str">
        <f t="shared" si="46"/>
        <v/>
      </c>
      <c r="C786" s="17" t="str">
        <f t="shared" si="45"/>
        <v/>
      </c>
      <c r="D786" s="30"/>
      <c r="E786" s="30"/>
      <c r="F786" s="30"/>
      <c r="G786" s="31"/>
      <c r="H786" s="31"/>
      <c r="I786" s="199"/>
      <c r="J786" s="39" t="str">
        <f t="shared" si="47"/>
        <v/>
      </c>
      <c r="K786" s="36"/>
      <c r="L786" s="61"/>
      <c r="M786" s="2"/>
      <c r="AZ786" s="2"/>
      <c r="BA786" s="2"/>
      <c r="BB786" s="2"/>
    </row>
    <row r="787" spans="1:54" x14ac:dyDescent="0.25">
      <c r="A787" s="2"/>
      <c r="B787" s="16" t="str">
        <f t="shared" si="46"/>
        <v/>
      </c>
      <c r="C787" s="17" t="str">
        <f t="shared" si="45"/>
        <v/>
      </c>
      <c r="D787" s="30"/>
      <c r="E787" s="30"/>
      <c r="F787" s="30"/>
      <c r="G787" s="31"/>
      <c r="H787" s="31"/>
      <c r="I787" s="199"/>
      <c r="J787" s="39" t="str">
        <f t="shared" si="47"/>
        <v/>
      </c>
      <c r="K787" s="36"/>
      <c r="L787" s="61"/>
      <c r="M787" s="2"/>
      <c r="AZ787" s="2"/>
      <c r="BA787" s="2"/>
      <c r="BB787" s="2"/>
    </row>
    <row r="788" spans="1:54" x14ac:dyDescent="0.25">
      <c r="A788" s="2"/>
      <c r="B788" s="16" t="str">
        <f t="shared" si="46"/>
        <v/>
      </c>
      <c r="C788" s="17" t="str">
        <f t="shared" si="45"/>
        <v/>
      </c>
      <c r="D788" s="30"/>
      <c r="E788" s="30"/>
      <c r="F788" s="30"/>
      <c r="G788" s="31"/>
      <c r="H788" s="31"/>
      <c r="I788" s="199"/>
      <c r="J788" s="39" t="str">
        <f t="shared" si="47"/>
        <v/>
      </c>
      <c r="K788" s="36"/>
      <c r="L788" s="61"/>
      <c r="M788" s="2"/>
      <c r="AZ788" s="2"/>
      <c r="BA788" s="2"/>
      <c r="BB788" s="2"/>
    </row>
    <row r="789" spans="1:54" x14ac:dyDescent="0.25">
      <c r="A789" s="2"/>
      <c r="B789" s="16" t="str">
        <f t="shared" si="46"/>
        <v/>
      </c>
      <c r="C789" s="17" t="str">
        <f t="shared" ref="C789:C852" si="48">IF(B789&lt;&gt;"",C788+1,"")</f>
        <v/>
      </c>
      <c r="D789" s="30"/>
      <c r="E789" s="30"/>
      <c r="F789" s="30"/>
      <c r="G789" s="31"/>
      <c r="H789" s="31"/>
      <c r="I789" s="199"/>
      <c r="J789" s="39" t="str">
        <f t="shared" si="47"/>
        <v/>
      </c>
      <c r="K789" s="36"/>
      <c r="L789" s="61"/>
      <c r="M789" s="2"/>
      <c r="AZ789" s="2"/>
      <c r="BA789" s="2"/>
      <c r="BB789" s="2"/>
    </row>
    <row r="790" spans="1:54" x14ac:dyDescent="0.25">
      <c r="A790" s="2"/>
      <c r="B790" s="16" t="str">
        <f t="shared" si="46"/>
        <v/>
      </c>
      <c r="C790" s="17" t="str">
        <f t="shared" si="48"/>
        <v/>
      </c>
      <c r="D790" s="30"/>
      <c r="E790" s="30"/>
      <c r="F790" s="30"/>
      <c r="G790" s="31"/>
      <c r="H790" s="31"/>
      <c r="I790" s="199"/>
      <c r="J790" s="39" t="str">
        <f t="shared" si="47"/>
        <v/>
      </c>
      <c r="K790" s="36"/>
      <c r="L790" s="61"/>
      <c r="M790" s="2"/>
      <c r="AZ790" s="2"/>
      <c r="BA790" s="2"/>
      <c r="BB790" s="2"/>
    </row>
    <row r="791" spans="1:54" x14ac:dyDescent="0.25">
      <c r="A791" s="2"/>
      <c r="B791" s="16" t="str">
        <f t="shared" si="46"/>
        <v/>
      </c>
      <c r="C791" s="17" t="str">
        <f t="shared" si="48"/>
        <v/>
      </c>
      <c r="D791" s="30"/>
      <c r="E791" s="30"/>
      <c r="F791" s="30"/>
      <c r="G791" s="31"/>
      <c r="H791" s="31"/>
      <c r="I791" s="199"/>
      <c r="J791" s="39" t="str">
        <f t="shared" si="47"/>
        <v/>
      </c>
      <c r="K791" s="36"/>
      <c r="L791" s="61"/>
      <c r="M791" s="2"/>
      <c r="AZ791" s="2"/>
      <c r="BA791" s="2"/>
      <c r="BB791" s="2"/>
    </row>
    <row r="792" spans="1:54" x14ac:dyDescent="0.25">
      <c r="A792" s="2"/>
      <c r="B792" s="16" t="str">
        <f t="shared" si="46"/>
        <v/>
      </c>
      <c r="C792" s="17" t="str">
        <f t="shared" si="48"/>
        <v/>
      </c>
      <c r="D792" s="30"/>
      <c r="E792" s="30"/>
      <c r="F792" s="30"/>
      <c r="G792" s="31"/>
      <c r="H792" s="31"/>
      <c r="I792" s="199"/>
      <c r="J792" s="39" t="str">
        <f t="shared" si="47"/>
        <v/>
      </c>
      <c r="K792" s="36"/>
      <c r="L792" s="61"/>
      <c r="M792" s="2"/>
      <c r="AZ792" s="2"/>
      <c r="BA792" s="2"/>
      <c r="BB792" s="2"/>
    </row>
    <row r="793" spans="1:54" x14ac:dyDescent="0.25">
      <c r="A793" s="2"/>
      <c r="B793" s="16" t="str">
        <f t="shared" si="46"/>
        <v/>
      </c>
      <c r="C793" s="17" t="str">
        <f t="shared" si="48"/>
        <v/>
      </c>
      <c r="D793" s="30"/>
      <c r="E793" s="30"/>
      <c r="F793" s="30"/>
      <c r="G793" s="31"/>
      <c r="H793" s="31"/>
      <c r="I793" s="199"/>
      <c r="J793" s="39" t="str">
        <f t="shared" si="47"/>
        <v/>
      </c>
      <c r="K793" s="36"/>
      <c r="L793" s="61"/>
      <c r="M793" s="2"/>
      <c r="AZ793" s="2"/>
      <c r="BA793" s="2"/>
      <c r="BB793" s="2"/>
    </row>
    <row r="794" spans="1:54" x14ac:dyDescent="0.25">
      <c r="A794" s="2"/>
      <c r="B794" s="16" t="str">
        <f t="shared" si="46"/>
        <v/>
      </c>
      <c r="C794" s="17" t="str">
        <f t="shared" si="48"/>
        <v/>
      </c>
      <c r="D794" s="30"/>
      <c r="E794" s="30"/>
      <c r="F794" s="30"/>
      <c r="G794" s="31"/>
      <c r="H794" s="31"/>
      <c r="I794" s="199"/>
      <c r="J794" s="39" t="str">
        <f t="shared" si="47"/>
        <v/>
      </c>
      <c r="K794" s="36"/>
      <c r="L794" s="61"/>
      <c r="M794" s="2"/>
      <c r="AZ794" s="2"/>
      <c r="BA794" s="2"/>
      <c r="BB794" s="2"/>
    </row>
    <row r="795" spans="1:54" x14ac:dyDescent="0.25">
      <c r="A795" s="2"/>
      <c r="B795" s="16" t="str">
        <f t="shared" si="46"/>
        <v/>
      </c>
      <c r="C795" s="17" t="str">
        <f t="shared" si="48"/>
        <v/>
      </c>
      <c r="D795" s="30"/>
      <c r="E795" s="30"/>
      <c r="F795" s="30"/>
      <c r="G795" s="31"/>
      <c r="H795" s="31"/>
      <c r="I795" s="199"/>
      <c r="J795" s="39" t="str">
        <f t="shared" si="47"/>
        <v/>
      </c>
      <c r="K795" s="36"/>
      <c r="L795" s="61"/>
      <c r="M795" s="2"/>
      <c r="AZ795" s="2"/>
      <c r="BA795" s="2"/>
      <c r="BB795" s="2"/>
    </row>
    <row r="796" spans="1:54" x14ac:dyDescent="0.25">
      <c r="A796" s="2"/>
      <c r="B796" s="16" t="str">
        <f t="shared" si="46"/>
        <v/>
      </c>
      <c r="C796" s="17" t="str">
        <f t="shared" si="48"/>
        <v/>
      </c>
      <c r="D796" s="30"/>
      <c r="E796" s="30"/>
      <c r="F796" s="30"/>
      <c r="G796" s="31"/>
      <c r="H796" s="31"/>
      <c r="I796" s="199"/>
      <c r="J796" s="39" t="str">
        <f t="shared" si="47"/>
        <v/>
      </c>
      <c r="K796" s="36"/>
      <c r="L796" s="61"/>
      <c r="M796" s="2"/>
      <c r="AZ796" s="2"/>
      <c r="BA796" s="2"/>
      <c r="BB796" s="2"/>
    </row>
    <row r="797" spans="1:54" x14ac:dyDescent="0.25">
      <c r="A797" s="2"/>
      <c r="B797" s="16" t="str">
        <f t="shared" si="46"/>
        <v/>
      </c>
      <c r="C797" s="17" t="str">
        <f t="shared" si="48"/>
        <v/>
      </c>
      <c r="D797" s="30"/>
      <c r="E797" s="30"/>
      <c r="F797" s="30"/>
      <c r="G797" s="31"/>
      <c r="H797" s="31"/>
      <c r="I797" s="199"/>
      <c r="J797" s="39" t="str">
        <f t="shared" si="47"/>
        <v/>
      </c>
      <c r="K797" s="36"/>
      <c r="L797" s="61"/>
      <c r="M797" s="2"/>
      <c r="AZ797" s="2"/>
      <c r="BA797" s="2"/>
      <c r="BB797" s="2"/>
    </row>
    <row r="798" spans="1:54" x14ac:dyDescent="0.25">
      <c r="A798" s="2"/>
      <c r="B798" s="16" t="str">
        <f t="shared" si="46"/>
        <v/>
      </c>
      <c r="C798" s="17" t="str">
        <f t="shared" si="48"/>
        <v/>
      </c>
      <c r="D798" s="30"/>
      <c r="E798" s="30"/>
      <c r="F798" s="30"/>
      <c r="G798" s="31"/>
      <c r="H798" s="31"/>
      <c r="I798" s="199"/>
      <c r="J798" s="39" t="str">
        <f t="shared" si="47"/>
        <v/>
      </c>
      <c r="K798" s="36"/>
      <c r="L798" s="61"/>
      <c r="M798" s="2"/>
      <c r="AZ798" s="2"/>
      <c r="BA798" s="2"/>
      <c r="BB798" s="2"/>
    </row>
    <row r="799" spans="1:54" x14ac:dyDescent="0.25">
      <c r="A799" s="2"/>
      <c r="B799" s="16" t="str">
        <f t="shared" si="46"/>
        <v/>
      </c>
      <c r="C799" s="17" t="str">
        <f t="shared" si="48"/>
        <v/>
      </c>
      <c r="D799" s="30"/>
      <c r="E799" s="30"/>
      <c r="F799" s="30"/>
      <c r="G799" s="31"/>
      <c r="H799" s="31"/>
      <c r="I799" s="199"/>
      <c r="J799" s="39" t="str">
        <f t="shared" si="47"/>
        <v/>
      </c>
      <c r="K799" s="36"/>
      <c r="L799" s="61"/>
      <c r="M799" s="2"/>
      <c r="AZ799" s="2"/>
      <c r="BA799" s="2"/>
      <c r="BB799" s="2"/>
    </row>
    <row r="800" spans="1:54" x14ac:dyDescent="0.25">
      <c r="A800" s="2"/>
      <c r="B800" s="16" t="str">
        <f t="shared" si="46"/>
        <v/>
      </c>
      <c r="C800" s="17" t="str">
        <f t="shared" si="48"/>
        <v/>
      </c>
      <c r="D800" s="30"/>
      <c r="E800" s="30"/>
      <c r="F800" s="30"/>
      <c r="G800" s="31"/>
      <c r="H800" s="31"/>
      <c r="I800" s="199"/>
      <c r="J800" s="39" t="str">
        <f t="shared" si="47"/>
        <v/>
      </c>
      <c r="K800" s="36"/>
      <c r="L800" s="61"/>
      <c r="M800" s="2"/>
      <c r="AZ800" s="2"/>
      <c r="BA800" s="2"/>
      <c r="BB800" s="2"/>
    </row>
    <row r="801" spans="1:54" x14ac:dyDescent="0.25">
      <c r="A801" s="2"/>
      <c r="B801" s="16" t="str">
        <f t="shared" si="46"/>
        <v/>
      </c>
      <c r="C801" s="17" t="str">
        <f t="shared" si="48"/>
        <v/>
      </c>
      <c r="D801" s="30"/>
      <c r="E801" s="30"/>
      <c r="F801" s="30"/>
      <c r="G801" s="31"/>
      <c r="H801" s="31"/>
      <c r="I801" s="199"/>
      <c r="J801" s="39" t="str">
        <f t="shared" si="47"/>
        <v/>
      </c>
      <c r="K801" s="36"/>
      <c r="L801" s="61"/>
      <c r="M801" s="2"/>
      <c r="AZ801" s="2"/>
      <c r="BA801" s="2"/>
      <c r="BB801" s="2"/>
    </row>
    <row r="802" spans="1:54" x14ac:dyDescent="0.25">
      <c r="A802" s="2"/>
      <c r="B802" s="16" t="str">
        <f t="shared" si="46"/>
        <v/>
      </c>
      <c r="C802" s="17" t="str">
        <f t="shared" si="48"/>
        <v/>
      </c>
      <c r="D802" s="30"/>
      <c r="E802" s="30"/>
      <c r="F802" s="30"/>
      <c r="G802" s="31"/>
      <c r="H802" s="31"/>
      <c r="I802" s="199"/>
      <c r="J802" s="39" t="str">
        <f t="shared" si="47"/>
        <v/>
      </c>
      <c r="K802" s="36"/>
      <c r="L802" s="61"/>
      <c r="M802" s="2"/>
      <c r="AZ802" s="2"/>
      <c r="BA802" s="2"/>
      <c r="BB802" s="2"/>
    </row>
    <row r="803" spans="1:54" x14ac:dyDescent="0.25">
      <c r="A803" s="2"/>
      <c r="B803" s="16" t="str">
        <f t="shared" si="46"/>
        <v/>
      </c>
      <c r="C803" s="17" t="str">
        <f t="shared" si="48"/>
        <v/>
      </c>
      <c r="D803" s="30"/>
      <c r="E803" s="30"/>
      <c r="F803" s="30"/>
      <c r="G803" s="31"/>
      <c r="H803" s="31"/>
      <c r="I803" s="199"/>
      <c r="J803" s="39" t="str">
        <f t="shared" si="47"/>
        <v/>
      </c>
      <c r="K803" s="36"/>
      <c r="L803" s="61"/>
      <c r="M803" s="2"/>
      <c r="AZ803" s="2"/>
      <c r="BA803" s="2"/>
      <c r="BB803" s="2"/>
    </row>
    <row r="804" spans="1:54" x14ac:dyDescent="0.25">
      <c r="A804" s="2"/>
      <c r="B804" s="16" t="str">
        <f t="shared" si="46"/>
        <v/>
      </c>
      <c r="C804" s="17" t="str">
        <f t="shared" si="48"/>
        <v/>
      </c>
      <c r="D804" s="30"/>
      <c r="E804" s="30"/>
      <c r="F804" s="30"/>
      <c r="G804" s="31"/>
      <c r="H804" s="31"/>
      <c r="I804" s="199"/>
      <c r="J804" s="39" t="str">
        <f t="shared" si="47"/>
        <v/>
      </c>
      <c r="K804" s="36"/>
      <c r="L804" s="61"/>
      <c r="M804" s="2"/>
      <c r="AZ804" s="2"/>
      <c r="BA804" s="2"/>
      <c r="BB804" s="2"/>
    </row>
    <row r="805" spans="1:54" x14ac:dyDescent="0.25">
      <c r="A805" s="2"/>
      <c r="B805" s="16" t="str">
        <f t="shared" si="46"/>
        <v/>
      </c>
      <c r="C805" s="17" t="str">
        <f t="shared" si="48"/>
        <v/>
      </c>
      <c r="D805" s="30"/>
      <c r="E805" s="30"/>
      <c r="F805" s="30"/>
      <c r="G805" s="31"/>
      <c r="H805" s="31"/>
      <c r="I805" s="199"/>
      <c r="J805" s="39" t="str">
        <f t="shared" si="47"/>
        <v/>
      </c>
      <c r="K805" s="36"/>
      <c r="L805" s="61"/>
      <c r="M805" s="2"/>
      <c r="AZ805" s="2"/>
      <c r="BA805" s="2"/>
      <c r="BB805" s="2"/>
    </row>
    <row r="806" spans="1:54" x14ac:dyDescent="0.25">
      <c r="A806" s="2"/>
      <c r="B806" s="16" t="str">
        <f t="shared" si="46"/>
        <v/>
      </c>
      <c r="C806" s="17" t="str">
        <f t="shared" si="48"/>
        <v/>
      </c>
      <c r="D806" s="30"/>
      <c r="E806" s="30"/>
      <c r="F806" s="30"/>
      <c r="G806" s="31"/>
      <c r="H806" s="31"/>
      <c r="I806" s="199"/>
      <c r="J806" s="39" t="str">
        <f t="shared" si="47"/>
        <v/>
      </c>
      <c r="K806" s="36"/>
      <c r="L806" s="61"/>
      <c r="M806" s="2"/>
      <c r="AZ806" s="2"/>
      <c r="BA806" s="2"/>
      <c r="BB806" s="2"/>
    </row>
    <row r="807" spans="1:54" x14ac:dyDescent="0.25">
      <c r="A807" s="2"/>
      <c r="B807" s="16" t="str">
        <f t="shared" si="46"/>
        <v/>
      </c>
      <c r="C807" s="17" t="str">
        <f t="shared" si="48"/>
        <v/>
      </c>
      <c r="D807" s="30"/>
      <c r="E807" s="30"/>
      <c r="F807" s="30"/>
      <c r="G807" s="31"/>
      <c r="H807" s="31"/>
      <c r="I807" s="199"/>
      <c r="J807" s="39" t="str">
        <f t="shared" si="47"/>
        <v/>
      </c>
      <c r="K807" s="36"/>
      <c r="L807" s="61"/>
      <c r="M807" s="2"/>
      <c r="AZ807" s="2"/>
      <c r="BA807" s="2"/>
      <c r="BB807" s="2"/>
    </row>
    <row r="808" spans="1:54" x14ac:dyDescent="0.25">
      <c r="A808" s="2"/>
      <c r="B808" s="16" t="str">
        <f t="shared" si="46"/>
        <v/>
      </c>
      <c r="C808" s="17" t="str">
        <f t="shared" si="48"/>
        <v/>
      </c>
      <c r="D808" s="30"/>
      <c r="E808" s="30"/>
      <c r="F808" s="30"/>
      <c r="G808" s="31"/>
      <c r="H808" s="31"/>
      <c r="I808" s="199"/>
      <c r="J808" s="39" t="str">
        <f t="shared" si="47"/>
        <v/>
      </c>
      <c r="K808" s="36"/>
      <c r="L808" s="61"/>
      <c r="M808" s="2"/>
      <c r="AZ808" s="2"/>
      <c r="BA808" s="2"/>
      <c r="BB808" s="2"/>
    </row>
    <row r="809" spans="1:54" x14ac:dyDescent="0.25">
      <c r="A809" s="2"/>
      <c r="B809" s="16" t="str">
        <f t="shared" si="46"/>
        <v/>
      </c>
      <c r="C809" s="17" t="str">
        <f t="shared" si="48"/>
        <v/>
      </c>
      <c r="D809" s="30"/>
      <c r="E809" s="30"/>
      <c r="F809" s="30"/>
      <c r="G809" s="31"/>
      <c r="H809" s="31"/>
      <c r="I809" s="199"/>
      <c r="J809" s="39" t="str">
        <f t="shared" si="47"/>
        <v/>
      </c>
      <c r="K809" s="36"/>
      <c r="L809" s="61"/>
      <c r="M809" s="2"/>
      <c r="AZ809" s="2"/>
      <c r="BA809" s="2"/>
      <c r="BB809" s="2"/>
    </row>
    <row r="810" spans="1:54" x14ac:dyDescent="0.25">
      <c r="A810" s="2"/>
      <c r="B810" s="16" t="str">
        <f t="shared" si="46"/>
        <v/>
      </c>
      <c r="C810" s="17" t="str">
        <f t="shared" si="48"/>
        <v/>
      </c>
      <c r="D810" s="30"/>
      <c r="E810" s="30"/>
      <c r="F810" s="30"/>
      <c r="G810" s="31"/>
      <c r="H810" s="31"/>
      <c r="I810" s="199"/>
      <c r="J810" s="39" t="str">
        <f t="shared" si="47"/>
        <v/>
      </c>
      <c r="K810" s="36"/>
      <c r="L810" s="61"/>
      <c r="M810" s="2"/>
      <c r="AZ810" s="2"/>
      <c r="BA810" s="2"/>
      <c r="BB810" s="2"/>
    </row>
    <row r="811" spans="1:54" x14ac:dyDescent="0.25">
      <c r="A811" s="2"/>
      <c r="B811" s="16" t="str">
        <f t="shared" si="46"/>
        <v/>
      </c>
      <c r="C811" s="17" t="str">
        <f t="shared" si="48"/>
        <v/>
      </c>
      <c r="D811" s="30"/>
      <c r="E811" s="30"/>
      <c r="F811" s="30"/>
      <c r="G811" s="31"/>
      <c r="H811" s="31"/>
      <c r="I811" s="199"/>
      <c r="J811" s="39" t="str">
        <f t="shared" si="47"/>
        <v/>
      </c>
      <c r="K811" s="36"/>
      <c r="L811" s="61"/>
      <c r="M811" s="2"/>
      <c r="AZ811" s="2"/>
      <c r="BA811" s="2"/>
      <c r="BB811" s="2"/>
    </row>
    <row r="812" spans="1:54" x14ac:dyDescent="0.25">
      <c r="A812" s="2"/>
      <c r="B812" s="16" t="str">
        <f t="shared" si="46"/>
        <v/>
      </c>
      <c r="C812" s="17" t="str">
        <f t="shared" si="48"/>
        <v/>
      </c>
      <c r="D812" s="30"/>
      <c r="E812" s="30"/>
      <c r="F812" s="30"/>
      <c r="G812" s="31"/>
      <c r="H812" s="31"/>
      <c r="I812" s="199"/>
      <c r="J812" s="39" t="str">
        <f t="shared" si="47"/>
        <v/>
      </c>
      <c r="K812" s="36"/>
      <c r="L812" s="61"/>
      <c r="M812" s="2"/>
      <c r="AZ812" s="2"/>
      <c r="BA812" s="2"/>
      <c r="BB812" s="2"/>
    </row>
    <row r="813" spans="1:54" x14ac:dyDescent="0.25">
      <c r="A813" s="2"/>
      <c r="B813" s="16" t="str">
        <f t="shared" si="46"/>
        <v/>
      </c>
      <c r="C813" s="17" t="str">
        <f t="shared" si="48"/>
        <v/>
      </c>
      <c r="D813" s="30"/>
      <c r="E813" s="30"/>
      <c r="F813" s="30"/>
      <c r="G813" s="31"/>
      <c r="H813" s="31"/>
      <c r="I813" s="199"/>
      <c r="J813" s="39" t="str">
        <f t="shared" si="47"/>
        <v/>
      </c>
      <c r="K813" s="36"/>
      <c r="L813" s="61"/>
      <c r="M813" s="2"/>
      <c r="AZ813" s="2"/>
      <c r="BA813" s="2"/>
      <c r="BB813" s="2"/>
    </row>
    <row r="814" spans="1:54" x14ac:dyDescent="0.25">
      <c r="A814" s="2"/>
      <c r="B814" s="16" t="str">
        <f t="shared" si="46"/>
        <v/>
      </c>
      <c r="C814" s="17" t="str">
        <f t="shared" si="48"/>
        <v/>
      </c>
      <c r="D814" s="30"/>
      <c r="E814" s="30"/>
      <c r="F814" s="30"/>
      <c r="G814" s="31"/>
      <c r="H814" s="31"/>
      <c r="I814" s="199"/>
      <c r="J814" s="39" t="str">
        <f t="shared" si="47"/>
        <v/>
      </c>
      <c r="K814" s="36"/>
      <c r="L814" s="61"/>
      <c r="M814" s="2"/>
      <c r="AZ814" s="2"/>
      <c r="BA814" s="2"/>
      <c r="BB814" s="2"/>
    </row>
    <row r="815" spans="1:54" x14ac:dyDescent="0.25">
      <c r="A815" s="2"/>
      <c r="B815" s="16" t="str">
        <f t="shared" si="46"/>
        <v/>
      </c>
      <c r="C815" s="17" t="str">
        <f t="shared" si="48"/>
        <v/>
      </c>
      <c r="D815" s="30"/>
      <c r="E815" s="30"/>
      <c r="F815" s="30"/>
      <c r="G815" s="31"/>
      <c r="H815" s="31"/>
      <c r="I815" s="199"/>
      <c r="J815" s="39" t="str">
        <f t="shared" si="47"/>
        <v/>
      </c>
      <c r="K815" s="36"/>
      <c r="L815" s="61"/>
      <c r="M815" s="2"/>
      <c r="AZ815" s="2"/>
      <c r="BA815" s="2"/>
      <c r="BB815" s="2"/>
    </row>
    <row r="816" spans="1:54" x14ac:dyDescent="0.25">
      <c r="A816" s="2"/>
      <c r="B816" s="16" t="str">
        <f t="shared" si="46"/>
        <v/>
      </c>
      <c r="C816" s="17" t="str">
        <f t="shared" si="48"/>
        <v/>
      </c>
      <c r="D816" s="30"/>
      <c r="E816" s="30"/>
      <c r="F816" s="30"/>
      <c r="G816" s="31"/>
      <c r="H816" s="31"/>
      <c r="I816" s="199"/>
      <c r="J816" s="39" t="str">
        <f t="shared" si="47"/>
        <v/>
      </c>
      <c r="K816" s="36"/>
      <c r="L816" s="61"/>
      <c r="M816" s="2"/>
      <c r="AZ816" s="2"/>
      <c r="BA816" s="2"/>
      <c r="BB816" s="2"/>
    </row>
    <row r="817" spans="1:54" x14ac:dyDescent="0.25">
      <c r="A817" s="2"/>
      <c r="B817" s="16" t="str">
        <f t="shared" si="46"/>
        <v/>
      </c>
      <c r="C817" s="17" t="str">
        <f t="shared" si="48"/>
        <v/>
      </c>
      <c r="D817" s="30"/>
      <c r="E817" s="30"/>
      <c r="F817" s="30"/>
      <c r="G817" s="31"/>
      <c r="H817" s="31"/>
      <c r="I817" s="199"/>
      <c r="J817" s="39" t="str">
        <f t="shared" si="47"/>
        <v/>
      </c>
      <c r="K817" s="36"/>
      <c r="L817" s="61"/>
      <c r="M817" s="2"/>
      <c r="AZ817" s="2"/>
      <c r="BA817" s="2"/>
      <c r="BB817" s="2"/>
    </row>
    <row r="818" spans="1:54" x14ac:dyDescent="0.25">
      <c r="A818" s="2"/>
      <c r="B818" s="16" t="str">
        <f t="shared" si="46"/>
        <v/>
      </c>
      <c r="C818" s="17" t="str">
        <f t="shared" si="48"/>
        <v/>
      </c>
      <c r="D818" s="30"/>
      <c r="E818" s="30"/>
      <c r="F818" s="30"/>
      <c r="G818" s="31"/>
      <c r="H818" s="31"/>
      <c r="I818" s="199"/>
      <c r="J818" s="39" t="str">
        <f t="shared" si="47"/>
        <v/>
      </c>
      <c r="K818" s="36"/>
      <c r="L818" s="61"/>
      <c r="M818" s="2"/>
      <c r="AZ818" s="2"/>
      <c r="BA818" s="2"/>
      <c r="BB818" s="2"/>
    </row>
    <row r="819" spans="1:54" x14ac:dyDescent="0.25">
      <c r="A819" s="2"/>
      <c r="B819" s="16" t="str">
        <f t="shared" si="46"/>
        <v/>
      </c>
      <c r="C819" s="17" t="str">
        <f t="shared" si="48"/>
        <v/>
      </c>
      <c r="D819" s="30"/>
      <c r="E819" s="30"/>
      <c r="F819" s="30"/>
      <c r="G819" s="31"/>
      <c r="H819" s="31"/>
      <c r="I819" s="199"/>
      <c r="J819" s="39" t="str">
        <f t="shared" si="47"/>
        <v/>
      </c>
      <c r="K819" s="36"/>
      <c r="L819" s="61"/>
      <c r="M819" s="2"/>
      <c r="AZ819" s="2"/>
      <c r="BA819" s="2"/>
      <c r="BB819" s="2"/>
    </row>
    <row r="820" spans="1:54" x14ac:dyDescent="0.25">
      <c r="A820" s="2"/>
      <c r="B820" s="16" t="str">
        <f t="shared" si="46"/>
        <v/>
      </c>
      <c r="C820" s="17" t="str">
        <f t="shared" si="48"/>
        <v/>
      </c>
      <c r="D820" s="30"/>
      <c r="E820" s="30"/>
      <c r="F820" s="30"/>
      <c r="G820" s="31"/>
      <c r="H820" s="31"/>
      <c r="I820" s="199"/>
      <c r="J820" s="39" t="str">
        <f t="shared" si="47"/>
        <v/>
      </c>
      <c r="K820" s="36"/>
      <c r="L820" s="61"/>
      <c r="M820" s="2"/>
      <c r="AZ820" s="2"/>
      <c r="BA820" s="2"/>
      <c r="BB820" s="2"/>
    </row>
    <row r="821" spans="1:54" x14ac:dyDescent="0.25">
      <c r="A821" s="2"/>
      <c r="B821" s="16" t="str">
        <f t="shared" si="46"/>
        <v/>
      </c>
      <c r="C821" s="17" t="str">
        <f t="shared" si="48"/>
        <v/>
      </c>
      <c r="D821" s="30"/>
      <c r="E821" s="30"/>
      <c r="F821" s="30"/>
      <c r="G821" s="31"/>
      <c r="H821" s="31"/>
      <c r="I821" s="199"/>
      <c r="J821" s="39" t="str">
        <f t="shared" si="47"/>
        <v/>
      </c>
      <c r="K821" s="36"/>
      <c r="L821" s="61"/>
      <c r="M821" s="2"/>
      <c r="AZ821" s="2"/>
      <c r="BA821" s="2"/>
      <c r="BB821" s="2"/>
    </row>
    <row r="822" spans="1:54" x14ac:dyDescent="0.25">
      <c r="A822" s="2"/>
      <c r="B822" s="16" t="str">
        <f t="shared" si="46"/>
        <v/>
      </c>
      <c r="C822" s="17" t="str">
        <f t="shared" si="48"/>
        <v/>
      </c>
      <c r="D822" s="30"/>
      <c r="E822" s="30"/>
      <c r="F822" s="30"/>
      <c r="G822" s="31"/>
      <c r="H822" s="31"/>
      <c r="I822" s="199"/>
      <c r="J822" s="39" t="str">
        <f t="shared" si="47"/>
        <v/>
      </c>
      <c r="K822" s="36"/>
      <c r="L822" s="61"/>
      <c r="M822" s="2"/>
      <c r="AZ822" s="2"/>
      <c r="BA822" s="2"/>
      <c r="BB822" s="2"/>
    </row>
    <row r="823" spans="1:54" x14ac:dyDescent="0.25">
      <c r="A823" s="2"/>
      <c r="B823" s="16" t="str">
        <f t="shared" si="46"/>
        <v/>
      </c>
      <c r="C823" s="17" t="str">
        <f t="shared" si="48"/>
        <v/>
      </c>
      <c r="D823" s="30"/>
      <c r="E823" s="30"/>
      <c r="F823" s="30"/>
      <c r="G823" s="31"/>
      <c r="H823" s="31"/>
      <c r="I823" s="199"/>
      <c r="J823" s="39" t="str">
        <f t="shared" si="47"/>
        <v/>
      </c>
      <c r="K823" s="36"/>
      <c r="L823" s="61"/>
      <c r="M823" s="2"/>
      <c r="AZ823" s="2"/>
      <c r="BA823" s="2"/>
      <c r="BB823" s="2"/>
    </row>
    <row r="824" spans="1:54" x14ac:dyDescent="0.25">
      <c r="A824" s="2"/>
      <c r="B824" s="16" t="str">
        <f t="shared" si="46"/>
        <v/>
      </c>
      <c r="C824" s="17" t="str">
        <f t="shared" si="48"/>
        <v/>
      </c>
      <c r="D824" s="30"/>
      <c r="E824" s="30"/>
      <c r="F824" s="30"/>
      <c r="G824" s="31"/>
      <c r="H824" s="31"/>
      <c r="I824" s="199"/>
      <c r="J824" s="39" t="str">
        <f t="shared" si="47"/>
        <v/>
      </c>
      <c r="K824" s="36"/>
      <c r="L824" s="61"/>
      <c r="M824" s="2"/>
      <c r="AZ824" s="2"/>
      <c r="BA824" s="2"/>
      <c r="BB824" s="2"/>
    </row>
    <row r="825" spans="1:54" x14ac:dyDescent="0.25">
      <c r="A825" s="2"/>
      <c r="B825" s="16" t="str">
        <f t="shared" si="46"/>
        <v/>
      </c>
      <c r="C825" s="17" t="str">
        <f t="shared" si="48"/>
        <v/>
      </c>
      <c r="D825" s="30"/>
      <c r="E825" s="30"/>
      <c r="F825" s="30"/>
      <c r="G825" s="31"/>
      <c r="H825" s="31"/>
      <c r="I825" s="199"/>
      <c r="J825" s="39" t="str">
        <f t="shared" si="47"/>
        <v/>
      </c>
      <c r="K825" s="36"/>
      <c r="L825" s="61"/>
      <c r="M825" s="2"/>
      <c r="AZ825" s="2"/>
      <c r="BA825" s="2"/>
      <c r="BB825" s="2"/>
    </row>
    <row r="826" spans="1:54" x14ac:dyDescent="0.25">
      <c r="A826" s="2"/>
      <c r="B826" s="16" t="str">
        <f t="shared" si="46"/>
        <v/>
      </c>
      <c r="C826" s="17" t="str">
        <f t="shared" si="48"/>
        <v/>
      </c>
      <c r="D826" s="30"/>
      <c r="E826" s="30"/>
      <c r="F826" s="30"/>
      <c r="G826" s="31"/>
      <c r="H826" s="31"/>
      <c r="I826" s="199"/>
      <c r="J826" s="39" t="str">
        <f t="shared" si="47"/>
        <v/>
      </c>
      <c r="K826" s="36"/>
      <c r="L826" s="61"/>
      <c r="M826" s="2"/>
      <c r="AZ826" s="2"/>
      <c r="BA826" s="2"/>
      <c r="BB826" s="2"/>
    </row>
    <row r="827" spans="1:54" x14ac:dyDescent="0.25">
      <c r="A827" s="2"/>
      <c r="B827" s="16" t="str">
        <f t="shared" si="46"/>
        <v/>
      </c>
      <c r="C827" s="17" t="str">
        <f t="shared" si="48"/>
        <v/>
      </c>
      <c r="D827" s="30"/>
      <c r="E827" s="30"/>
      <c r="F827" s="30"/>
      <c r="G827" s="31"/>
      <c r="H827" s="31"/>
      <c r="I827" s="199"/>
      <c r="J827" s="39" t="str">
        <f t="shared" si="47"/>
        <v/>
      </c>
      <c r="K827" s="36"/>
      <c r="L827" s="61"/>
      <c r="M827" s="2"/>
      <c r="AZ827" s="2"/>
      <c r="BA827" s="2"/>
      <c r="BB827" s="2"/>
    </row>
    <row r="828" spans="1:54" x14ac:dyDescent="0.25">
      <c r="A828" s="2"/>
      <c r="B828" s="16" t="str">
        <f t="shared" ref="B828:B891" si="49">IF(AND(G828="",I828="",J828=""),"",$I$3)</f>
        <v/>
      </c>
      <c r="C828" s="17" t="str">
        <f t="shared" si="48"/>
        <v/>
      </c>
      <c r="D828" s="30"/>
      <c r="E828" s="30"/>
      <c r="F828" s="30"/>
      <c r="G828" s="31"/>
      <c r="H828" s="31"/>
      <c r="I828" s="199"/>
      <c r="J828" s="39" t="str">
        <f t="shared" si="47"/>
        <v/>
      </c>
      <c r="K828" s="36"/>
      <c r="L828" s="61"/>
      <c r="M828" s="2"/>
      <c r="AZ828" s="2"/>
      <c r="BA828" s="2"/>
      <c r="BB828" s="2"/>
    </row>
    <row r="829" spans="1:54" x14ac:dyDescent="0.25">
      <c r="A829" s="2"/>
      <c r="B829" s="16" t="str">
        <f t="shared" si="49"/>
        <v/>
      </c>
      <c r="C829" s="17" t="str">
        <f t="shared" si="48"/>
        <v/>
      </c>
      <c r="D829" s="30"/>
      <c r="E829" s="30"/>
      <c r="F829" s="30"/>
      <c r="G829" s="31"/>
      <c r="H829" s="31"/>
      <c r="I829" s="199"/>
      <c r="J829" s="39" t="str">
        <f t="shared" ref="J829:J892" si="50">IF(AND(D829="",E829="",G829="",I829=""),"",IF(OR(D829="",E829="",G829="",I829=""),"Fill in columns D, E, G, I",IF(ISNUMBER(FIND("General comment",+G829)),"",IF(H829="","Column H should be filled in",""))))</f>
        <v/>
      </c>
      <c r="K829" s="36"/>
      <c r="L829" s="61"/>
      <c r="M829" s="2"/>
      <c r="AZ829" s="2"/>
      <c r="BA829" s="2"/>
      <c r="BB829" s="2"/>
    </row>
    <row r="830" spans="1:54" x14ac:dyDescent="0.25">
      <c r="A830" s="2"/>
      <c r="B830" s="16" t="str">
        <f t="shared" si="49"/>
        <v/>
      </c>
      <c r="C830" s="17" t="str">
        <f t="shared" si="48"/>
        <v/>
      </c>
      <c r="D830" s="30"/>
      <c r="E830" s="30"/>
      <c r="F830" s="30"/>
      <c r="G830" s="31"/>
      <c r="H830" s="31"/>
      <c r="I830" s="199"/>
      <c r="J830" s="39" t="str">
        <f t="shared" si="50"/>
        <v/>
      </c>
      <c r="K830" s="36"/>
      <c r="L830" s="61"/>
      <c r="M830" s="2"/>
      <c r="AZ830" s="2"/>
      <c r="BA830" s="2"/>
      <c r="BB830" s="2"/>
    </row>
    <row r="831" spans="1:54" x14ac:dyDescent="0.25">
      <c r="A831" s="2"/>
      <c r="B831" s="16" t="str">
        <f t="shared" si="49"/>
        <v/>
      </c>
      <c r="C831" s="17" t="str">
        <f t="shared" si="48"/>
        <v/>
      </c>
      <c r="D831" s="30"/>
      <c r="E831" s="30"/>
      <c r="F831" s="30"/>
      <c r="G831" s="31"/>
      <c r="H831" s="31"/>
      <c r="I831" s="199"/>
      <c r="J831" s="39" t="str">
        <f t="shared" si="50"/>
        <v/>
      </c>
      <c r="K831" s="36"/>
      <c r="L831" s="61"/>
      <c r="M831" s="2"/>
      <c r="AZ831" s="2"/>
      <c r="BA831" s="2"/>
      <c r="BB831" s="2"/>
    </row>
    <row r="832" spans="1:54" x14ac:dyDescent="0.25">
      <c r="A832" s="2"/>
      <c r="B832" s="16" t="str">
        <f t="shared" si="49"/>
        <v/>
      </c>
      <c r="C832" s="17" t="str">
        <f t="shared" si="48"/>
        <v/>
      </c>
      <c r="D832" s="30"/>
      <c r="E832" s="30"/>
      <c r="F832" s="30"/>
      <c r="G832" s="31"/>
      <c r="H832" s="31"/>
      <c r="I832" s="199"/>
      <c r="J832" s="39" t="str">
        <f t="shared" si="50"/>
        <v/>
      </c>
      <c r="K832" s="36"/>
      <c r="L832" s="61"/>
      <c r="M832" s="2"/>
      <c r="AZ832" s="2"/>
      <c r="BA832" s="2"/>
      <c r="BB832" s="2"/>
    </row>
    <row r="833" spans="1:54" x14ac:dyDescent="0.25">
      <c r="A833" s="2"/>
      <c r="B833" s="16" t="str">
        <f t="shared" si="49"/>
        <v/>
      </c>
      <c r="C833" s="17" t="str">
        <f t="shared" si="48"/>
        <v/>
      </c>
      <c r="D833" s="30"/>
      <c r="E833" s="30"/>
      <c r="F833" s="30"/>
      <c r="G833" s="31"/>
      <c r="H833" s="31"/>
      <c r="I833" s="199"/>
      <c r="J833" s="39" t="str">
        <f t="shared" si="50"/>
        <v/>
      </c>
      <c r="K833" s="36"/>
      <c r="L833" s="61"/>
      <c r="M833" s="2"/>
      <c r="AZ833" s="2"/>
      <c r="BA833" s="2"/>
      <c r="BB833" s="2"/>
    </row>
    <row r="834" spans="1:54" x14ac:dyDescent="0.25">
      <c r="A834" s="2"/>
      <c r="B834" s="16" t="str">
        <f t="shared" si="49"/>
        <v/>
      </c>
      <c r="C834" s="17" t="str">
        <f t="shared" si="48"/>
        <v/>
      </c>
      <c r="D834" s="30"/>
      <c r="E834" s="30"/>
      <c r="F834" s="30"/>
      <c r="G834" s="31"/>
      <c r="H834" s="31"/>
      <c r="I834" s="199"/>
      <c r="J834" s="39" t="str">
        <f t="shared" si="50"/>
        <v/>
      </c>
      <c r="K834" s="36"/>
      <c r="L834" s="61"/>
      <c r="M834" s="2"/>
      <c r="AZ834" s="2"/>
      <c r="BA834" s="2"/>
      <c r="BB834" s="2"/>
    </row>
    <row r="835" spans="1:54" x14ac:dyDescent="0.25">
      <c r="A835" s="2"/>
      <c r="B835" s="16" t="str">
        <f t="shared" si="49"/>
        <v/>
      </c>
      <c r="C835" s="17" t="str">
        <f t="shared" si="48"/>
        <v/>
      </c>
      <c r="D835" s="30"/>
      <c r="E835" s="30"/>
      <c r="F835" s="30"/>
      <c r="G835" s="31"/>
      <c r="H835" s="31"/>
      <c r="I835" s="199"/>
      <c r="J835" s="39" t="str">
        <f t="shared" si="50"/>
        <v/>
      </c>
      <c r="K835" s="36"/>
      <c r="L835" s="61"/>
      <c r="M835" s="2"/>
      <c r="AZ835" s="2"/>
      <c r="BA835" s="2"/>
      <c r="BB835" s="2"/>
    </row>
    <row r="836" spans="1:54" x14ac:dyDescent="0.25">
      <c r="A836" s="2"/>
      <c r="B836" s="16" t="str">
        <f t="shared" si="49"/>
        <v/>
      </c>
      <c r="C836" s="17" t="str">
        <f t="shared" si="48"/>
        <v/>
      </c>
      <c r="D836" s="30"/>
      <c r="E836" s="30"/>
      <c r="F836" s="30"/>
      <c r="G836" s="31"/>
      <c r="H836" s="31"/>
      <c r="I836" s="199"/>
      <c r="J836" s="39" t="str">
        <f t="shared" si="50"/>
        <v/>
      </c>
      <c r="K836" s="36"/>
      <c r="L836" s="61"/>
      <c r="M836" s="2"/>
      <c r="AZ836" s="2"/>
      <c r="BA836" s="2"/>
      <c r="BB836" s="2"/>
    </row>
    <row r="837" spans="1:54" x14ac:dyDescent="0.25">
      <c r="A837" s="2"/>
      <c r="B837" s="16" t="str">
        <f t="shared" si="49"/>
        <v/>
      </c>
      <c r="C837" s="17" t="str">
        <f t="shared" si="48"/>
        <v/>
      </c>
      <c r="D837" s="30"/>
      <c r="E837" s="30"/>
      <c r="F837" s="30"/>
      <c r="G837" s="31"/>
      <c r="H837" s="31"/>
      <c r="I837" s="199"/>
      <c r="J837" s="39" t="str">
        <f t="shared" si="50"/>
        <v/>
      </c>
      <c r="K837" s="36"/>
      <c r="L837" s="61"/>
      <c r="M837" s="2"/>
      <c r="AZ837" s="2"/>
      <c r="BA837" s="2"/>
      <c r="BB837" s="2"/>
    </row>
    <row r="838" spans="1:54" x14ac:dyDescent="0.25">
      <c r="A838" s="2"/>
      <c r="B838" s="16" t="str">
        <f t="shared" si="49"/>
        <v/>
      </c>
      <c r="C838" s="17" t="str">
        <f t="shared" si="48"/>
        <v/>
      </c>
      <c r="D838" s="30"/>
      <c r="E838" s="30"/>
      <c r="F838" s="30"/>
      <c r="G838" s="31"/>
      <c r="H838" s="31"/>
      <c r="I838" s="199"/>
      <c r="J838" s="39" t="str">
        <f t="shared" si="50"/>
        <v/>
      </c>
      <c r="K838" s="36"/>
      <c r="L838" s="61"/>
      <c r="M838" s="2"/>
      <c r="AZ838" s="2"/>
      <c r="BA838" s="2"/>
      <c r="BB838" s="2"/>
    </row>
    <row r="839" spans="1:54" x14ac:dyDescent="0.25">
      <c r="A839" s="2"/>
      <c r="B839" s="16" t="str">
        <f t="shared" si="49"/>
        <v/>
      </c>
      <c r="C839" s="17" t="str">
        <f t="shared" si="48"/>
        <v/>
      </c>
      <c r="D839" s="30"/>
      <c r="E839" s="30"/>
      <c r="F839" s="30"/>
      <c r="G839" s="31"/>
      <c r="H839" s="31"/>
      <c r="I839" s="199"/>
      <c r="J839" s="39" t="str">
        <f t="shared" si="50"/>
        <v/>
      </c>
      <c r="K839" s="36"/>
      <c r="L839" s="61"/>
      <c r="M839" s="2"/>
      <c r="AZ839" s="2"/>
      <c r="BA839" s="2"/>
      <c r="BB839" s="2"/>
    </row>
    <row r="840" spans="1:54" x14ac:dyDescent="0.25">
      <c r="A840" s="2"/>
      <c r="B840" s="16" t="str">
        <f t="shared" si="49"/>
        <v/>
      </c>
      <c r="C840" s="17" t="str">
        <f t="shared" si="48"/>
        <v/>
      </c>
      <c r="D840" s="30"/>
      <c r="E840" s="30"/>
      <c r="F840" s="30"/>
      <c r="G840" s="31"/>
      <c r="H840" s="31"/>
      <c r="I840" s="199"/>
      <c r="J840" s="39" t="str">
        <f t="shared" si="50"/>
        <v/>
      </c>
      <c r="K840" s="36"/>
      <c r="L840" s="61"/>
      <c r="M840" s="2"/>
      <c r="AZ840" s="2"/>
      <c r="BA840" s="2"/>
      <c r="BB840" s="2"/>
    </row>
    <row r="841" spans="1:54" x14ac:dyDescent="0.25">
      <c r="A841" s="2"/>
      <c r="B841" s="16" t="str">
        <f t="shared" si="49"/>
        <v/>
      </c>
      <c r="C841" s="17" t="str">
        <f t="shared" si="48"/>
        <v/>
      </c>
      <c r="D841" s="30"/>
      <c r="E841" s="30"/>
      <c r="F841" s="30"/>
      <c r="G841" s="31"/>
      <c r="H841" s="31"/>
      <c r="I841" s="199"/>
      <c r="J841" s="39" t="str">
        <f t="shared" si="50"/>
        <v/>
      </c>
      <c r="K841" s="36"/>
      <c r="L841" s="61"/>
      <c r="M841" s="2"/>
      <c r="AZ841" s="2"/>
      <c r="BA841" s="2"/>
      <c r="BB841" s="2"/>
    </row>
    <row r="842" spans="1:54" x14ac:dyDescent="0.25">
      <c r="A842" s="2"/>
      <c r="B842" s="16" t="str">
        <f t="shared" si="49"/>
        <v/>
      </c>
      <c r="C842" s="17" t="str">
        <f t="shared" si="48"/>
        <v/>
      </c>
      <c r="D842" s="30"/>
      <c r="E842" s="30"/>
      <c r="F842" s="30"/>
      <c r="G842" s="31"/>
      <c r="H842" s="31"/>
      <c r="I842" s="199"/>
      <c r="J842" s="39" t="str">
        <f t="shared" si="50"/>
        <v/>
      </c>
      <c r="K842" s="36"/>
      <c r="L842" s="61"/>
      <c r="M842" s="2"/>
      <c r="AZ842" s="2"/>
      <c r="BA842" s="2"/>
      <c r="BB842" s="2"/>
    </row>
    <row r="843" spans="1:54" x14ac:dyDescent="0.25">
      <c r="A843" s="2"/>
      <c r="B843" s="16" t="str">
        <f t="shared" si="49"/>
        <v/>
      </c>
      <c r="C843" s="17" t="str">
        <f t="shared" si="48"/>
        <v/>
      </c>
      <c r="D843" s="30"/>
      <c r="E843" s="30"/>
      <c r="F843" s="30"/>
      <c r="G843" s="31"/>
      <c r="H843" s="31"/>
      <c r="I843" s="199"/>
      <c r="J843" s="39" t="str">
        <f t="shared" si="50"/>
        <v/>
      </c>
      <c r="K843" s="36"/>
      <c r="L843" s="61"/>
      <c r="M843" s="2"/>
      <c r="AZ843" s="2"/>
      <c r="BA843" s="2"/>
      <c r="BB843" s="2"/>
    </row>
    <row r="844" spans="1:54" x14ac:dyDescent="0.25">
      <c r="A844" s="2"/>
      <c r="B844" s="16" t="str">
        <f t="shared" si="49"/>
        <v/>
      </c>
      <c r="C844" s="17" t="str">
        <f t="shared" si="48"/>
        <v/>
      </c>
      <c r="D844" s="30"/>
      <c r="E844" s="30"/>
      <c r="F844" s="30"/>
      <c r="G844" s="31"/>
      <c r="H844" s="31"/>
      <c r="I844" s="199"/>
      <c r="J844" s="39" t="str">
        <f t="shared" si="50"/>
        <v/>
      </c>
      <c r="K844" s="36"/>
      <c r="L844" s="61"/>
      <c r="M844" s="2"/>
      <c r="AZ844" s="2"/>
      <c r="BA844" s="2"/>
      <c r="BB844" s="2"/>
    </row>
    <row r="845" spans="1:54" x14ac:dyDescent="0.25">
      <c r="A845" s="2"/>
      <c r="B845" s="16" t="str">
        <f t="shared" si="49"/>
        <v/>
      </c>
      <c r="C845" s="17" t="str">
        <f t="shared" si="48"/>
        <v/>
      </c>
      <c r="D845" s="30"/>
      <c r="E845" s="30"/>
      <c r="F845" s="30"/>
      <c r="G845" s="31"/>
      <c r="H845" s="31"/>
      <c r="I845" s="199"/>
      <c r="J845" s="39" t="str">
        <f t="shared" si="50"/>
        <v/>
      </c>
      <c r="K845" s="36"/>
      <c r="L845" s="61"/>
      <c r="M845" s="2"/>
      <c r="AZ845" s="2"/>
      <c r="BA845" s="2"/>
      <c r="BB845" s="2"/>
    </row>
    <row r="846" spans="1:54" x14ac:dyDescent="0.25">
      <c r="A846" s="2"/>
      <c r="B846" s="16" t="str">
        <f t="shared" si="49"/>
        <v/>
      </c>
      <c r="C846" s="17" t="str">
        <f t="shared" si="48"/>
        <v/>
      </c>
      <c r="D846" s="30"/>
      <c r="E846" s="30"/>
      <c r="F846" s="30"/>
      <c r="G846" s="31"/>
      <c r="H846" s="31"/>
      <c r="I846" s="199"/>
      <c r="J846" s="39" t="str">
        <f t="shared" si="50"/>
        <v/>
      </c>
      <c r="K846" s="36"/>
      <c r="L846" s="61"/>
      <c r="M846" s="2"/>
      <c r="AZ846" s="2"/>
      <c r="BA846" s="2"/>
      <c r="BB846" s="2"/>
    </row>
    <row r="847" spans="1:54" x14ac:dyDescent="0.25">
      <c r="A847" s="2"/>
      <c r="B847" s="16" t="str">
        <f t="shared" si="49"/>
        <v/>
      </c>
      <c r="C847" s="17" t="str">
        <f t="shared" si="48"/>
        <v/>
      </c>
      <c r="D847" s="30"/>
      <c r="E847" s="30"/>
      <c r="F847" s="30"/>
      <c r="G847" s="31"/>
      <c r="H847" s="31"/>
      <c r="I847" s="199"/>
      <c r="J847" s="39" t="str">
        <f t="shared" si="50"/>
        <v/>
      </c>
      <c r="K847" s="36"/>
      <c r="L847" s="61"/>
      <c r="M847" s="2"/>
      <c r="AZ847" s="2"/>
      <c r="BA847" s="2"/>
      <c r="BB847" s="2"/>
    </row>
    <row r="848" spans="1:54" x14ac:dyDescent="0.25">
      <c r="A848" s="2"/>
      <c r="B848" s="16" t="str">
        <f t="shared" si="49"/>
        <v/>
      </c>
      <c r="C848" s="17" t="str">
        <f t="shared" si="48"/>
        <v/>
      </c>
      <c r="D848" s="30"/>
      <c r="E848" s="30"/>
      <c r="F848" s="30"/>
      <c r="G848" s="31"/>
      <c r="H848" s="31"/>
      <c r="I848" s="199"/>
      <c r="J848" s="39" t="str">
        <f t="shared" si="50"/>
        <v/>
      </c>
      <c r="K848" s="36"/>
      <c r="L848" s="61"/>
      <c r="M848" s="2"/>
      <c r="AZ848" s="2"/>
      <c r="BA848" s="2"/>
      <c r="BB848" s="2"/>
    </row>
    <row r="849" spans="1:54" x14ac:dyDescent="0.25">
      <c r="A849" s="2"/>
      <c r="B849" s="16" t="str">
        <f t="shared" si="49"/>
        <v/>
      </c>
      <c r="C849" s="17" t="str">
        <f t="shared" si="48"/>
        <v/>
      </c>
      <c r="D849" s="30"/>
      <c r="E849" s="30"/>
      <c r="F849" s="30"/>
      <c r="G849" s="31"/>
      <c r="H849" s="31"/>
      <c r="I849" s="199"/>
      <c r="J849" s="39" t="str">
        <f t="shared" si="50"/>
        <v/>
      </c>
      <c r="K849" s="36"/>
      <c r="L849" s="61"/>
      <c r="M849" s="2"/>
      <c r="AZ849" s="2"/>
      <c r="BA849" s="2"/>
      <c r="BB849" s="2"/>
    </row>
    <row r="850" spans="1:54" x14ac:dyDescent="0.25">
      <c r="A850" s="2"/>
      <c r="B850" s="16" t="str">
        <f t="shared" si="49"/>
        <v/>
      </c>
      <c r="C850" s="17" t="str">
        <f t="shared" si="48"/>
        <v/>
      </c>
      <c r="D850" s="30"/>
      <c r="E850" s="30"/>
      <c r="F850" s="30"/>
      <c r="G850" s="31"/>
      <c r="H850" s="31"/>
      <c r="I850" s="199"/>
      <c r="J850" s="39" t="str">
        <f t="shared" si="50"/>
        <v/>
      </c>
      <c r="K850" s="36"/>
      <c r="L850" s="61"/>
      <c r="M850" s="2"/>
      <c r="AZ850" s="2"/>
      <c r="BA850" s="2"/>
      <c r="BB850" s="2"/>
    </row>
    <row r="851" spans="1:54" x14ac:dyDescent="0.25">
      <c r="A851" s="2"/>
      <c r="B851" s="16" t="str">
        <f t="shared" si="49"/>
        <v/>
      </c>
      <c r="C851" s="17" t="str">
        <f t="shared" si="48"/>
        <v/>
      </c>
      <c r="D851" s="30"/>
      <c r="E851" s="30"/>
      <c r="F851" s="30"/>
      <c r="G851" s="31"/>
      <c r="H851" s="31"/>
      <c r="I851" s="199"/>
      <c r="J851" s="39" t="str">
        <f t="shared" si="50"/>
        <v/>
      </c>
      <c r="K851" s="36"/>
      <c r="L851" s="61"/>
      <c r="M851" s="2"/>
      <c r="AZ851" s="2"/>
      <c r="BA851" s="2"/>
      <c r="BB851" s="2"/>
    </row>
    <row r="852" spans="1:54" x14ac:dyDescent="0.25">
      <c r="A852" s="2"/>
      <c r="B852" s="16" t="str">
        <f t="shared" si="49"/>
        <v/>
      </c>
      <c r="C852" s="17" t="str">
        <f t="shared" si="48"/>
        <v/>
      </c>
      <c r="D852" s="30"/>
      <c r="E852" s="30"/>
      <c r="F852" s="30"/>
      <c r="G852" s="31"/>
      <c r="H852" s="31"/>
      <c r="I852" s="199"/>
      <c r="J852" s="39" t="str">
        <f t="shared" si="50"/>
        <v/>
      </c>
      <c r="K852" s="36"/>
      <c r="L852" s="61"/>
      <c r="M852" s="2"/>
      <c r="AZ852" s="2"/>
      <c r="BA852" s="2"/>
      <c r="BB852" s="2"/>
    </row>
    <row r="853" spans="1:54" x14ac:dyDescent="0.25">
      <c r="A853" s="2"/>
      <c r="B853" s="16" t="str">
        <f t="shared" si="49"/>
        <v/>
      </c>
      <c r="C853" s="17" t="str">
        <f t="shared" ref="C853:C916" si="51">IF(B853&lt;&gt;"",C852+1,"")</f>
        <v/>
      </c>
      <c r="D853" s="30"/>
      <c r="E853" s="30"/>
      <c r="F853" s="30"/>
      <c r="G853" s="31"/>
      <c r="H853" s="31"/>
      <c r="I853" s="199"/>
      <c r="J853" s="39" t="str">
        <f t="shared" si="50"/>
        <v/>
      </c>
      <c r="K853" s="36"/>
      <c r="L853" s="61"/>
      <c r="M853" s="2"/>
      <c r="AZ853" s="2"/>
      <c r="BA853" s="2"/>
      <c r="BB853" s="2"/>
    </row>
    <row r="854" spans="1:54" x14ac:dyDescent="0.25">
      <c r="A854" s="2"/>
      <c r="B854" s="16" t="str">
        <f t="shared" si="49"/>
        <v/>
      </c>
      <c r="C854" s="17" t="str">
        <f t="shared" si="51"/>
        <v/>
      </c>
      <c r="D854" s="30"/>
      <c r="E854" s="30"/>
      <c r="F854" s="30"/>
      <c r="G854" s="31"/>
      <c r="H854" s="31"/>
      <c r="I854" s="199"/>
      <c r="J854" s="39" t="str">
        <f t="shared" si="50"/>
        <v/>
      </c>
      <c r="K854" s="36"/>
      <c r="L854" s="61"/>
      <c r="M854" s="2"/>
      <c r="AZ854" s="2"/>
      <c r="BA854" s="2"/>
      <c r="BB854" s="2"/>
    </row>
    <row r="855" spans="1:54" x14ac:dyDescent="0.25">
      <c r="A855" s="2"/>
      <c r="B855" s="16" t="str">
        <f t="shared" si="49"/>
        <v/>
      </c>
      <c r="C855" s="17" t="str">
        <f t="shared" si="51"/>
        <v/>
      </c>
      <c r="D855" s="30"/>
      <c r="E855" s="30"/>
      <c r="F855" s="30"/>
      <c r="G855" s="31"/>
      <c r="H855" s="31"/>
      <c r="I855" s="199"/>
      <c r="J855" s="39" t="str">
        <f t="shared" si="50"/>
        <v/>
      </c>
      <c r="K855" s="36"/>
      <c r="L855" s="61"/>
      <c r="M855" s="2"/>
      <c r="AZ855" s="2"/>
      <c r="BA855" s="2"/>
      <c r="BB855" s="2"/>
    </row>
    <row r="856" spans="1:54" x14ac:dyDescent="0.25">
      <c r="A856" s="2"/>
      <c r="B856" s="16" t="str">
        <f t="shared" si="49"/>
        <v/>
      </c>
      <c r="C856" s="17" t="str">
        <f t="shared" si="51"/>
        <v/>
      </c>
      <c r="D856" s="30"/>
      <c r="E856" s="30"/>
      <c r="F856" s="30"/>
      <c r="G856" s="31"/>
      <c r="H856" s="31"/>
      <c r="I856" s="199"/>
      <c r="J856" s="39" t="str">
        <f t="shared" si="50"/>
        <v/>
      </c>
      <c r="K856" s="36"/>
      <c r="L856" s="61"/>
      <c r="M856" s="2"/>
      <c r="AZ856" s="2"/>
      <c r="BA856" s="2"/>
      <c r="BB856" s="2"/>
    </row>
    <row r="857" spans="1:54" x14ac:dyDescent="0.25">
      <c r="A857" s="2"/>
      <c r="B857" s="16" t="str">
        <f t="shared" si="49"/>
        <v/>
      </c>
      <c r="C857" s="17" t="str">
        <f t="shared" si="51"/>
        <v/>
      </c>
      <c r="D857" s="30"/>
      <c r="E857" s="30"/>
      <c r="F857" s="30"/>
      <c r="G857" s="31"/>
      <c r="H857" s="31"/>
      <c r="I857" s="199"/>
      <c r="J857" s="39" t="str">
        <f t="shared" si="50"/>
        <v/>
      </c>
      <c r="K857" s="36"/>
      <c r="L857" s="61"/>
      <c r="M857" s="2"/>
      <c r="AZ857" s="2"/>
      <c r="BA857" s="2"/>
      <c r="BB857" s="2"/>
    </row>
    <row r="858" spans="1:54" x14ac:dyDescent="0.25">
      <c r="A858" s="2"/>
      <c r="B858" s="16" t="str">
        <f t="shared" si="49"/>
        <v/>
      </c>
      <c r="C858" s="17" t="str">
        <f t="shared" si="51"/>
        <v/>
      </c>
      <c r="D858" s="30"/>
      <c r="E858" s="30"/>
      <c r="F858" s="30"/>
      <c r="G858" s="31"/>
      <c r="H858" s="31"/>
      <c r="I858" s="199"/>
      <c r="J858" s="39" t="str">
        <f t="shared" si="50"/>
        <v/>
      </c>
      <c r="K858" s="36"/>
      <c r="L858" s="61"/>
      <c r="M858" s="2"/>
      <c r="AZ858" s="2"/>
      <c r="BA858" s="2"/>
      <c r="BB858" s="2"/>
    </row>
    <row r="859" spans="1:54" x14ac:dyDescent="0.25">
      <c r="A859" s="2"/>
      <c r="B859" s="16" t="str">
        <f t="shared" si="49"/>
        <v/>
      </c>
      <c r="C859" s="17" t="str">
        <f t="shared" si="51"/>
        <v/>
      </c>
      <c r="D859" s="30"/>
      <c r="E859" s="30"/>
      <c r="F859" s="30"/>
      <c r="G859" s="31"/>
      <c r="H859" s="31"/>
      <c r="I859" s="199"/>
      <c r="J859" s="39" t="str">
        <f t="shared" si="50"/>
        <v/>
      </c>
      <c r="K859" s="36"/>
      <c r="L859" s="61"/>
      <c r="M859" s="2"/>
      <c r="AZ859" s="2"/>
      <c r="BA859" s="2"/>
      <c r="BB859" s="2"/>
    </row>
    <row r="860" spans="1:54" x14ac:dyDescent="0.25">
      <c r="A860" s="2"/>
      <c r="B860" s="16" t="str">
        <f t="shared" si="49"/>
        <v/>
      </c>
      <c r="C860" s="17" t="str">
        <f t="shared" si="51"/>
        <v/>
      </c>
      <c r="D860" s="30"/>
      <c r="E860" s="30"/>
      <c r="F860" s="30"/>
      <c r="G860" s="31"/>
      <c r="H860" s="31"/>
      <c r="I860" s="199"/>
      <c r="J860" s="39" t="str">
        <f t="shared" si="50"/>
        <v/>
      </c>
      <c r="K860" s="36"/>
      <c r="L860" s="61"/>
      <c r="M860" s="2"/>
      <c r="AZ860" s="2"/>
      <c r="BA860" s="2"/>
      <c r="BB860" s="2"/>
    </row>
    <row r="861" spans="1:54" x14ac:dyDescent="0.25">
      <c r="A861" s="2"/>
      <c r="B861" s="16" t="str">
        <f t="shared" si="49"/>
        <v/>
      </c>
      <c r="C861" s="17" t="str">
        <f t="shared" si="51"/>
        <v/>
      </c>
      <c r="D861" s="30"/>
      <c r="E861" s="30"/>
      <c r="F861" s="30"/>
      <c r="G861" s="31"/>
      <c r="H861" s="31"/>
      <c r="I861" s="199"/>
      <c r="J861" s="39" t="str">
        <f t="shared" si="50"/>
        <v/>
      </c>
      <c r="K861" s="36"/>
      <c r="L861" s="61"/>
      <c r="M861" s="2"/>
      <c r="AZ861" s="2"/>
      <c r="BA861" s="2"/>
      <c r="BB861" s="2"/>
    </row>
    <row r="862" spans="1:54" x14ac:dyDescent="0.25">
      <c r="A862" s="2"/>
      <c r="B862" s="16" t="str">
        <f t="shared" si="49"/>
        <v/>
      </c>
      <c r="C862" s="17" t="str">
        <f t="shared" si="51"/>
        <v/>
      </c>
      <c r="D862" s="30"/>
      <c r="E862" s="30"/>
      <c r="F862" s="30"/>
      <c r="G862" s="31"/>
      <c r="H862" s="31"/>
      <c r="I862" s="199"/>
      <c r="J862" s="39" t="str">
        <f t="shared" si="50"/>
        <v/>
      </c>
      <c r="K862" s="36"/>
      <c r="L862" s="61"/>
      <c r="M862" s="2"/>
      <c r="AZ862" s="2"/>
      <c r="BA862" s="2"/>
      <c r="BB862" s="2"/>
    </row>
    <row r="863" spans="1:54" x14ac:dyDescent="0.25">
      <c r="A863" s="2"/>
      <c r="B863" s="16" t="str">
        <f t="shared" si="49"/>
        <v/>
      </c>
      <c r="C863" s="17" t="str">
        <f t="shared" si="51"/>
        <v/>
      </c>
      <c r="D863" s="30"/>
      <c r="E863" s="30"/>
      <c r="F863" s="30"/>
      <c r="G863" s="31"/>
      <c r="H863" s="31"/>
      <c r="I863" s="199"/>
      <c r="J863" s="39" t="str">
        <f t="shared" si="50"/>
        <v/>
      </c>
      <c r="K863" s="36"/>
      <c r="L863" s="61"/>
      <c r="M863" s="2"/>
      <c r="AZ863" s="2"/>
      <c r="BA863" s="2"/>
      <c r="BB863" s="2"/>
    </row>
    <row r="864" spans="1:54" x14ac:dyDescent="0.25">
      <c r="A864" s="2"/>
      <c r="B864" s="16" t="str">
        <f t="shared" si="49"/>
        <v/>
      </c>
      <c r="C864" s="17" t="str">
        <f t="shared" si="51"/>
        <v/>
      </c>
      <c r="D864" s="30"/>
      <c r="E864" s="30"/>
      <c r="F864" s="30"/>
      <c r="G864" s="31"/>
      <c r="H864" s="31"/>
      <c r="I864" s="199"/>
      <c r="J864" s="39" t="str">
        <f t="shared" si="50"/>
        <v/>
      </c>
      <c r="K864" s="36"/>
      <c r="L864" s="61"/>
      <c r="M864" s="2"/>
      <c r="AZ864" s="2"/>
      <c r="BA864" s="2"/>
      <c r="BB864" s="2"/>
    </row>
    <row r="865" spans="1:54" x14ac:dyDescent="0.25">
      <c r="A865" s="2"/>
      <c r="B865" s="16" t="str">
        <f t="shared" si="49"/>
        <v/>
      </c>
      <c r="C865" s="17" t="str">
        <f t="shared" si="51"/>
        <v/>
      </c>
      <c r="D865" s="30"/>
      <c r="E865" s="30"/>
      <c r="F865" s="30"/>
      <c r="G865" s="31"/>
      <c r="H865" s="31"/>
      <c r="I865" s="199"/>
      <c r="J865" s="39" t="str">
        <f t="shared" si="50"/>
        <v/>
      </c>
      <c r="K865" s="36"/>
      <c r="L865" s="61"/>
      <c r="M865" s="2"/>
      <c r="AZ865" s="2"/>
      <c r="BA865" s="2"/>
      <c r="BB865" s="2"/>
    </row>
    <row r="866" spans="1:54" x14ac:dyDescent="0.25">
      <c r="A866" s="2"/>
      <c r="B866" s="16" t="str">
        <f t="shared" si="49"/>
        <v/>
      </c>
      <c r="C866" s="17" t="str">
        <f t="shared" si="51"/>
        <v/>
      </c>
      <c r="D866" s="30"/>
      <c r="E866" s="30"/>
      <c r="F866" s="30"/>
      <c r="G866" s="31"/>
      <c r="H866" s="31"/>
      <c r="I866" s="199"/>
      <c r="J866" s="39" t="str">
        <f t="shared" si="50"/>
        <v/>
      </c>
      <c r="K866" s="36"/>
      <c r="L866" s="61"/>
      <c r="M866" s="2"/>
      <c r="AZ866" s="2"/>
      <c r="BA866" s="2"/>
      <c r="BB866" s="2"/>
    </row>
    <row r="867" spans="1:54" x14ac:dyDescent="0.25">
      <c r="A867" s="2"/>
      <c r="B867" s="16" t="str">
        <f t="shared" si="49"/>
        <v/>
      </c>
      <c r="C867" s="17" t="str">
        <f t="shared" si="51"/>
        <v/>
      </c>
      <c r="D867" s="30"/>
      <c r="E867" s="30"/>
      <c r="F867" s="30"/>
      <c r="G867" s="31"/>
      <c r="H867" s="31"/>
      <c r="I867" s="199"/>
      <c r="J867" s="39" t="str">
        <f t="shared" si="50"/>
        <v/>
      </c>
      <c r="K867" s="36"/>
      <c r="L867" s="61"/>
      <c r="M867" s="2"/>
      <c r="AZ867" s="2"/>
      <c r="BA867" s="2"/>
      <c r="BB867" s="2"/>
    </row>
    <row r="868" spans="1:54" x14ac:dyDescent="0.25">
      <c r="A868" s="2"/>
      <c r="B868" s="16" t="str">
        <f t="shared" si="49"/>
        <v/>
      </c>
      <c r="C868" s="17" t="str">
        <f t="shared" si="51"/>
        <v/>
      </c>
      <c r="D868" s="30"/>
      <c r="E868" s="30"/>
      <c r="F868" s="30"/>
      <c r="G868" s="31"/>
      <c r="H868" s="31"/>
      <c r="I868" s="199"/>
      <c r="J868" s="39" t="str">
        <f t="shared" si="50"/>
        <v/>
      </c>
      <c r="K868" s="36"/>
      <c r="L868" s="61"/>
      <c r="M868" s="2"/>
      <c r="AZ868" s="2"/>
      <c r="BA868" s="2"/>
      <c r="BB868" s="2"/>
    </row>
    <row r="869" spans="1:54" x14ac:dyDescent="0.25">
      <c r="A869" s="2"/>
      <c r="B869" s="16" t="str">
        <f t="shared" si="49"/>
        <v/>
      </c>
      <c r="C869" s="17" t="str">
        <f t="shared" si="51"/>
        <v/>
      </c>
      <c r="D869" s="30"/>
      <c r="E869" s="30"/>
      <c r="F869" s="30"/>
      <c r="G869" s="31"/>
      <c r="H869" s="31"/>
      <c r="I869" s="199"/>
      <c r="J869" s="39" t="str">
        <f t="shared" si="50"/>
        <v/>
      </c>
      <c r="K869" s="36"/>
      <c r="L869" s="61"/>
      <c r="M869" s="2"/>
      <c r="AZ869" s="2"/>
      <c r="BA869" s="2"/>
      <c r="BB869" s="2"/>
    </row>
    <row r="870" spans="1:54" x14ac:dyDescent="0.25">
      <c r="A870" s="2"/>
      <c r="B870" s="16" t="str">
        <f t="shared" si="49"/>
        <v/>
      </c>
      <c r="C870" s="17" t="str">
        <f t="shared" si="51"/>
        <v/>
      </c>
      <c r="D870" s="30"/>
      <c r="E870" s="30"/>
      <c r="F870" s="30"/>
      <c r="G870" s="31"/>
      <c r="H870" s="31"/>
      <c r="I870" s="199"/>
      <c r="J870" s="39" t="str">
        <f t="shared" si="50"/>
        <v/>
      </c>
      <c r="K870" s="36"/>
      <c r="L870" s="61"/>
      <c r="M870" s="2"/>
      <c r="AZ870" s="2"/>
      <c r="BA870" s="2"/>
      <c r="BB870" s="2"/>
    </row>
    <row r="871" spans="1:54" x14ac:dyDescent="0.25">
      <c r="A871" s="2"/>
      <c r="B871" s="16" t="str">
        <f t="shared" si="49"/>
        <v/>
      </c>
      <c r="C871" s="17" t="str">
        <f t="shared" si="51"/>
        <v/>
      </c>
      <c r="D871" s="30"/>
      <c r="E871" s="30"/>
      <c r="F871" s="30"/>
      <c r="G871" s="31"/>
      <c r="H871" s="31"/>
      <c r="I871" s="199"/>
      <c r="J871" s="39" t="str">
        <f t="shared" si="50"/>
        <v/>
      </c>
      <c r="K871" s="36"/>
      <c r="L871" s="61"/>
      <c r="M871" s="2"/>
      <c r="AZ871" s="2"/>
      <c r="BA871" s="2"/>
      <c r="BB871" s="2"/>
    </row>
    <row r="872" spans="1:54" x14ac:dyDescent="0.25">
      <c r="A872" s="2"/>
      <c r="B872" s="16" t="str">
        <f t="shared" si="49"/>
        <v/>
      </c>
      <c r="C872" s="17" t="str">
        <f t="shared" si="51"/>
        <v/>
      </c>
      <c r="D872" s="30"/>
      <c r="E872" s="30"/>
      <c r="F872" s="30"/>
      <c r="G872" s="31"/>
      <c r="H872" s="31"/>
      <c r="I872" s="199"/>
      <c r="J872" s="39" t="str">
        <f t="shared" si="50"/>
        <v/>
      </c>
      <c r="K872" s="36"/>
      <c r="L872" s="61"/>
      <c r="M872" s="2"/>
      <c r="AZ872" s="2"/>
      <c r="BA872" s="2"/>
      <c r="BB872" s="2"/>
    </row>
    <row r="873" spans="1:54" x14ac:dyDescent="0.25">
      <c r="A873" s="2"/>
      <c r="B873" s="16" t="str">
        <f t="shared" si="49"/>
        <v/>
      </c>
      <c r="C873" s="17" t="str">
        <f t="shared" si="51"/>
        <v/>
      </c>
      <c r="D873" s="30"/>
      <c r="E873" s="30"/>
      <c r="F873" s="30"/>
      <c r="G873" s="31"/>
      <c r="H873" s="31"/>
      <c r="I873" s="199"/>
      <c r="J873" s="39" t="str">
        <f t="shared" si="50"/>
        <v/>
      </c>
      <c r="K873" s="36"/>
      <c r="L873" s="61"/>
      <c r="M873" s="2"/>
      <c r="AZ873" s="2"/>
      <c r="BA873" s="2"/>
      <c r="BB873" s="2"/>
    </row>
    <row r="874" spans="1:54" x14ac:dyDescent="0.25">
      <c r="A874" s="2"/>
      <c r="B874" s="16" t="str">
        <f t="shared" si="49"/>
        <v/>
      </c>
      <c r="C874" s="17" t="str">
        <f t="shared" si="51"/>
        <v/>
      </c>
      <c r="D874" s="30"/>
      <c r="E874" s="30"/>
      <c r="F874" s="30"/>
      <c r="G874" s="31"/>
      <c r="H874" s="31"/>
      <c r="I874" s="199"/>
      <c r="J874" s="39" t="str">
        <f t="shared" si="50"/>
        <v/>
      </c>
      <c r="K874" s="36"/>
      <c r="L874" s="61"/>
      <c r="M874" s="2"/>
      <c r="AZ874" s="2"/>
      <c r="BA874" s="2"/>
      <c r="BB874" s="2"/>
    </row>
    <row r="875" spans="1:54" x14ac:dyDescent="0.25">
      <c r="A875" s="2"/>
      <c r="B875" s="16" t="str">
        <f t="shared" si="49"/>
        <v/>
      </c>
      <c r="C875" s="17" t="str">
        <f t="shared" si="51"/>
        <v/>
      </c>
      <c r="D875" s="30"/>
      <c r="E875" s="30"/>
      <c r="F875" s="30"/>
      <c r="G875" s="31"/>
      <c r="H875" s="31"/>
      <c r="I875" s="199"/>
      <c r="J875" s="39" t="str">
        <f t="shared" si="50"/>
        <v/>
      </c>
      <c r="K875" s="36"/>
      <c r="L875" s="61"/>
      <c r="M875" s="2"/>
      <c r="AZ875" s="2"/>
      <c r="BA875" s="2"/>
      <c r="BB875" s="2"/>
    </row>
    <row r="876" spans="1:54" x14ac:dyDescent="0.25">
      <c r="A876" s="2"/>
      <c r="B876" s="16" t="str">
        <f t="shared" si="49"/>
        <v/>
      </c>
      <c r="C876" s="17" t="str">
        <f t="shared" si="51"/>
        <v/>
      </c>
      <c r="D876" s="30"/>
      <c r="E876" s="30"/>
      <c r="F876" s="30"/>
      <c r="G876" s="31"/>
      <c r="H876" s="31"/>
      <c r="I876" s="199"/>
      <c r="J876" s="39" t="str">
        <f t="shared" si="50"/>
        <v/>
      </c>
      <c r="K876" s="36"/>
      <c r="L876" s="61"/>
      <c r="M876" s="2"/>
      <c r="AZ876" s="2"/>
      <c r="BA876" s="2"/>
      <c r="BB876" s="2"/>
    </row>
    <row r="877" spans="1:54" x14ac:dyDescent="0.25">
      <c r="A877" s="2"/>
      <c r="B877" s="16" t="str">
        <f t="shared" si="49"/>
        <v/>
      </c>
      <c r="C877" s="17" t="str">
        <f t="shared" si="51"/>
        <v/>
      </c>
      <c r="D877" s="30"/>
      <c r="E877" s="30"/>
      <c r="F877" s="30"/>
      <c r="G877" s="31"/>
      <c r="H877" s="31"/>
      <c r="I877" s="199"/>
      <c r="J877" s="39" t="str">
        <f t="shared" si="50"/>
        <v/>
      </c>
      <c r="K877" s="36"/>
      <c r="L877" s="61"/>
      <c r="M877" s="2"/>
      <c r="AZ877" s="2"/>
      <c r="BA877" s="2"/>
      <c r="BB877" s="2"/>
    </row>
    <row r="878" spans="1:54" x14ac:dyDescent="0.25">
      <c r="A878" s="2"/>
      <c r="B878" s="16" t="str">
        <f t="shared" si="49"/>
        <v/>
      </c>
      <c r="C878" s="17" t="str">
        <f t="shared" si="51"/>
        <v/>
      </c>
      <c r="D878" s="30"/>
      <c r="E878" s="30"/>
      <c r="F878" s="30"/>
      <c r="G878" s="31"/>
      <c r="H878" s="31"/>
      <c r="I878" s="199"/>
      <c r="J878" s="39" t="str">
        <f t="shared" si="50"/>
        <v/>
      </c>
      <c r="K878" s="36"/>
      <c r="L878" s="61"/>
      <c r="M878" s="2"/>
      <c r="AZ878" s="2"/>
      <c r="BA878" s="2"/>
      <c r="BB878" s="2"/>
    </row>
    <row r="879" spans="1:54" x14ac:dyDescent="0.25">
      <c r="A879" s="2"/>
      <c r="B879" s="16" t="str">
        <f t="shared" si="49"/>
        <v/>
      </c>
      <c r="C879" s="17" t="str">
        <f t="shared" si="51"/>
        <v/>
      </c>
      <c r="D879" s="30"/>
      <c r="E879" s="30"/>
      <c r="F879" s="30"/>
      <c r="G879" s="31"/>
      <c r="H879" s="31"/>
      <c r="I879" s="199"/>
      <c r="J879" s="39" t="str">
        <f t="shared" si="50"/>
        <v/>
      </c>
      <c r="K879" s="36"/>
      <c r="L879" s="61"/>
      <c r="M879" s="2"/>
      <c r="AZ879" s="2"/>
      <c r="BA879" s="2"/>
      <c r="BB879" s="2"/>
    </row>
    <row r="880" spans="1:54" x14ac:dyDescent="0.25">
      <c r="A880" s="2"/>
      <c r="B880" s="16" t="str">
        <f t="shared" si="49"/>
        <v/>
      </c>
      <c r="C880" s="17" t="str">
        <f t="shared" si="51"/>
        <v/>
      </c>
      <c r="D880" s="30"/>
      <c r="E880" s="30"/>
      <c r="F880" s="30"/>
      <c r="G880" s="31"/>
      <c r="H880" s="31"/>
      <c r="I880" s="199"/>
      <c r="J880" s="39" t="str">
        <f t="shared" si="50"/>
        <v/>
      </c>
      <c r="K880" s="36"/>
      <c r="L880" s="61"/>
      <c r="M880" s="2"/>
      <c r="AZ880" s="2"/>
      <c r="BA880" s="2"/>
      <c r="BB880" s="2"/>
    </row>
    <row r="881" spans="1:54" x14ac:dyDescent="0.25">
      <c r="A881" s="2"/>
      <c r="B881" s="16" t="str">
        <f t="shared" si="49"/>
        <v/>
      </c>
      <c r="C881" s="17" t="str">
        <f t="shared" si="51"/>
        <v/>
      </c>
      <c r="D881" s="30"/>
      <c r="E881" s="30"/>
      <c r="F881" s="30"/>
      <c r="G881" s="31"/>
      <c r="H881" s="31"/>
      <c r="I881" s="199"/>
      <c r="J881" s="39" t="str">
        <f t="shared" si="50"/>
        <v/>
      </c>
      <c r="K881" s="36"/>
      <c r="L881" s="61"/>
      <c r="M881" s="2"/>
      <c r="AZ881" s="2"/>
      <c r="BA881" s="2"/>
      <c r="BB881" s="2"/>
    </row>
    <row r="882" spans="1:54" x14ac:dyDescent="0.25">
      <c r="A882" s="2"/>
      <c r="B882" s="16" t="str">
        <f t="shared" si="49"/>
        <v/>
      </c>
      <c r="C882" s="17" t="str">
        <f t="shared" si="51"/>
        <v/>
      </c>
      <c r="D882" s="30"/>
      <c r="E882" s="30"/>
      <c r="F882" s="30"/>
      <c r="G882" s="31"/>
      <c r="H882" s="31"/>
      <c r="I882" s="199"/>
      <c r="J882" s="39" t="str">
        <f t="shared" si="50"/>
        <v/>
      </c>
      <c r="K882" s="36"/>
      <c r="L882" s="61"/>
      <c r="M882" s="2"/>
      <c r="AZ882" s="2"/>
      <c r="BA882" s="2"/>
      <c r="BB882" s="2"/>
    </row>
    <row r="883" spans="1:54" x14ac:dyDescent="0.25">
      <c r="A883" s="2"/>
      <c r="B883" s="16" t="str">
        <f t="shared" si="49"/>
        <v/>
      </c>
      <c r="C883" s="17" t="str">
        <f t="shared" si="51"/>
        <v/>
      </c>
      <c r="D883" s="30"/>
      <c r="E883" s="30"/>
      <c r="F883" s="30"/>
      <c r="G883" s="31"/>
      <c r="H883" s="31"/>
      <c r="I883" s="199"/>
      <c r="J883" s="39" t="str">
        <f t="shared" si="50"/>
        <v/>
      </c>
      <c r="K883" s="36"/>
      <c r="L883" s="61"/>
      <c r="M883" s="2"/>
      <c r="AZ883" s="2"/>
      <c r="BA883" s="2"/>
      <c r="BB883" s="2"/>
    </row>
    <row r="884" spans="1:54" x14ac:dyDescent="0.25">
      <c r="A884" s="2"/>
      <c r="B884" s="16" t="str">
        <f t="shared" si="49"/>
        <v/>
      </c>
      <c r="C884" s="17" t="str">
        <f t="shared" si="51"/>
        <v/>
      </c>
      <c r="D884" s="30"/>
      <c r="E884" s="30"/>
      <c r="F884" s="30"/>
      <c r="G884" s="31"/>
      <c r="H884" s="31"/>
      <c r="I884" s="199"/>
      <c r="J884" s="39" t="str">
        <f t="shared" si="50"/>
        <v/>
      </c>
      <c r="K884" s="36"/>
      <c r="L884" s="61"/>
      <c r="M884" s="2"/>
      <c r="AZ884" s="2"/>
      <c r="BA884" s="2"/>
      <c r="BB884" s="2"/>
    </row>
    <row r="885" spans="1:54" x14ac:dyDescent="0.25">
      <c r="A885" s="2"/>
      <c r="B885" s="16" t="str">
        <f t="shared" si="49"/>
        <v/>
      </c>
      <c r="C885" s="17" t="str">
        <f t="shared" si="51"/>
        <v/>
      </c>
      <c r="D885" s="30"/>
      <c r="E885" s="30"/>
      <c r="F885" s="30"/>
      <c r="G885" s="31"/>
      <c r="H885" s="31"/>
      <c r="I885" s="199"/>
      <c r="J885" s="39" t="str">
        <f t="shared" si="50"/>
        <v/>
      </c>
      <c r="K885" s="36"/>
      <c r="L885" s="61"/>
      <c r="M885" s="2"/>
      <c r="AZ885" s="2"/>
      <c r="BA885" s="2"/>
      <c r="BB885" s="2"/>
    </row>
    <row r="886" spans="1:54" x14ac:dyDescent="0.25">
      <c r="A886" s="2"/>
      <c r="B886" s="16" t="str">
        <f t="shared" si="49"/>
        <v/>
      </c>
      <c r="C886" s="17" t="str">
        <f t="shared" si="51"/>
        <v/>
      </c>
      <c r="D886" s="30"/>
      <c r="E886" s="30"/>
      <c r="F886" s="30"/>
      <c r="G886" s="31"/>
      <c r="H886" s="31"/>
      <c r="I886" s="199"/>
      <c r="J886" s="39" t="str">
        <f t="shared" si="50"/>
        <v/>
      </c>
      <c r="K886" s="36"/>
      <c r="L886" s="61"/>
      <c r="M886" s="2"/>
      <c r="AZ886" s="2"/>
      <c r="BA886" s="2"/>
      <c r="BB886" s="2"/>
    </row>
    <row r="887" spans="1:54" x14ac:dyDescent="0.25">
      <c r="A887" s="2"/>
      <c r="B887" s="16" t="str">
        <f t="shared" si="49"/>
        <v/>
      </c>
      <c r="C887" s="17" t="str">
        <f t="shared" si="51"/>
        <v/>
      </c>
      <c r="D887" s="30"/>
      <c r="E887" s="30"/>
      <c r="F887" s="30"/>
      <c r="G887" s="31"/>
      <c r="H887" s="31"/>
      <c r="I887" s="199"/>
      <c r="J887" s="39" t="str">
        <f t="shared" si="50"/>
        <v/>
      </c>
      <c r="K887" s="36"/>
      <c r="L887" s="61"/>
      <c r="M887" s="2"/>
      <c r="AZ887" s="2"/>
      <c r="BA887" s="2"/>
      <c r="BB887" s="2"/>
    </row>
    <row r="888" spans="1:54" x14ac:dyDescent="0.25">
      <c r="A888" s="2"/>
      <c r="B888" s="16" t="str">
        <f t="shared" si="49"/>
        <v/>
      </c>
      <c r="C888" s="17" t="str">
        <f t="shared" si="51"/>
        <v/>
      </c>
      <c r="D888" s="30"/>
      <c r="E888" s="30"/>
      <c r="F888" s="30"/>
      <c r="G888" s="31"/>
      <c r="H888" s="31"/>
      <c r="I888" s="199"/>
      <c r="J888" s="39" t="str">
        <f t="shared" si="50"/>
        <v/>
      </c>
      <c r="K888" s="36"/>
      <c r="L888" s="61"/>
      <c r="M888" s="2"/>
      <c r="AZ888" s="2"/>
      <c r="BA888" s="2"/>
      <c r="BB888" s="2"/>
    </row>
    <row r="889" spans="1:54" x14ac:dyDescent="0.25">
      <c r="A889" s="2"/>
      <c r="B889" s="16" t="str">
        <f t="shared" si="49"/>
        <v/>
      </c>
      <c r="C889" s="17" t="str">
        <f t="shared" si="51"/>
        <v/>
      </c>
      <c r="D889" s="30"/>
      <c r="E889" s="30"/>
      <c r="F889" s="30"/>
      <c r="G889" s="31"/>
      <c r="H889" s="31"/>
      <c r="I889" s="199"/>
      <c r="J889" s="39" t="str">
        <f t="shared" si="50"/>
        <v/>
      </c>
      <c r="K889" s="36"/>
      <c r="L889" s="61"/>
      <c r="M889" s="2"/>
      <c r="AZ889" s="2"/>
      <c r="BA889" s="2"/>
      <c r="BB889" s="2"/>
    </row>
    <row r="890" spans="1:54" x14ac:dyDescent="0.25">
      <c r="A890" s="2"/>
      <c r="B890" s="16" t="str">
        <f t="shared" si="49"/>
        <v/>
      </c>
      <c r="C890" s="17" t="str">
        <f t="shared" si="51"/>
        <v/>
      </c>
      <c r="D890" s="30"/>
      <c r="E890" s="30"/>
      <c r="F890" s="30"/>
      <c r="G890" s="31"/>
      <c r="H890" s="31"/>
      <c r="I890" s="199"/>
      <c r="J890" s="39" t="str">
        <f t="shared" si="50"/>
        <v/>
      </c>
      <c r="K890" s="36"/>
      <c r="L890" s="61"/>
      <c r="M890" s="2"/>
      <c r="AZ890" s="2"/>
      <c r="BA890" s="2"/>
      <c r="BB890" s="2"/>
    </row>
    <row r="891" spans="1:54" x14ac:dyDescent="0.25">
      <c r="A891" s="2"/>
      <c r="B891" s="16" t="str">
        <f t="shared" si="49"/>
        <v/>
      </c>
      <c r="C891" s="17" t="str">
        <f t="shared" si="51"/>
        <v/>
      </c>
      <c r="D891" s="30"/>
      <c r="E891" s="30"/>
      <c r="F891" s="30"/>
      <c r="G891" s="31"/>
      <c r="H891" s="31"/>
      <c r="I891" s="199"/>
      <c r="J891" s="39" t="str">
        <f t="shared" si="50"/>
        <v/>
      </c>
      <c r="K891" s="36"/>
      <c r="L891" s="61"/>
      <c r="M891" s="2"/>
      <c r="AZ891" s="2"/>
      <c r="BA891" s="2"/>
      <c r="BB891" s="2"/>
    </row>
    <row r="892" spans="1:54" x14ac:dyDescent="0.25">
      <c r="A892" s="2"/>
      <c r="B892" s="16" t="str">
        <f t="shared" ref="B892:B931" si="52">IF(AND(G892="",I892="",J892=""),"",$I$3)</f>
        <v/>
      </c>
      <c r="C892" s="17" t="str">
        <f t="shared" si="51"/>
        <v/>
      </c>
      <c r="D892" s="30"/>
      <c r="E892" s="30"/>
      <c r="F892" s="30"/>
      <c r="G892" s="31"/>
      <c r="H892" s="31"/>
      <c r="I892" s="199"/>
      <c r="J892" s="39" t="str">
        <f t="shared" si="50"/>
        <v/>
      </c>
      <c r="K892" s="36"/>
      <c r="L892" s="61"/>
      <c r="M892" s="2"/>
      <c r="AZ892" s="2"/>
      <c r="BA892" s="2"/>
      <c r="BB892" s="2"/>
    </row>
    <row r="893" spans="1:54" x14ac:dyDescent="0.25">
      <c r="A893" s="2"/>
      <c r="B893" s="16" t="str">
        <f t="shared" si="52"/>
        <v/>
      </c>
      <c r="C893" s="17" t="str">
        <f t="shared" si="51"/>
        <v/>
      </c>
      <c r="D893" s="30"/>
      <c r="E893" s="30"/>
      <c r="F893" s="30"/>
      <c r="G893" s="31"/>
      <c r="H893" s="31"/>
      <c r="I893" s="199"/>
      <c r="J893" s="39" t="str">
        <f t="shared" ref="J893:J931" si="53">IF(AND(D893="",E893="",G893="",I893=""),"",IF(OR(D893="",E893="",G893="",I893=""),"Fill in columns D, E, G, I",IF(ISNUMBER(FIND("General comment",+G893)),"",IF(H893="","Column H should be filled in",""))))</f>
        <v/>
      </c>
      <c r="K893" s="36"/>
      <c r="L893" s="61"/>
      <c r="M893" s="2"/>
      <c r="AZ893" s="2"/>
      <c r="BA893" s="2"/>
      <c r="BB893" s="2"/>
    </row>
    <row r="894" spans="1:54" x14ac:dyDescent="0.25">
      <c r="A894" s="2"/>
      <c r="B894" s="16" t="str">
        <f t="shared" si="52"/>
        <v/>
      </c>
      <c r="C894" s="17" t="str">
        <f t="shared" si="51"/>
        <v/>
      </c>
      <c r="D894" s="30"/>
      <c r="E894" s="30"/>
      <c r="F894" s="30"/>
      <c r="G894" s="31"/>
      <c r="H894" s="31"/>
      <c r="I894" s="199"/>
      <c r="J894" s="39" t="str">
        <f t="shared" si="53"/>
        <v/>
      </c>
      <c r="K894" s="36"/>
      <c r="L894" s="61"/>
      <c r="M894" s="2"/>
      <c r="AZ894" s="2"/>
      <c r="BA894" s="2"/>
      <c r="BB894" s="2"/>
    </row>
    <row r="895" spans="1:54" x14ac:dyDescent="0.25">
      <c r="A895" s="2"/>
      <c r="B895" s="16" t="str">
        <f t="shared" si="52"/>
        <v/>
      </c>
      <c r="C895" s="17" t="str">
        <f t="shared" si="51"/>
        <v/>
      </c>
      <c r="D895" s="30"/>
      <c r="E895" s="30"/>
      <c r="F895" s="30"/>
      <c r="G895" s="31"/>
      <c r="H895" s="31"/>
      <c r="I895" s="199"/>
      <c r="J895" s="39" t="str">
        <f t="shared" si="53"/>
        <v/>
      </c>
      <c r="K895" s="36"/>
      <c r="L895" s="61"/>
      <c r="M895" s="2"/>
      <c r="AZ895" s="2"/>
      <c r="BA895" s="2"/>
      <c r="BB895" s="2"/>
    </row>
    <row r="896" spans="1:54" x14ac:dyDescent="0.25">
      <c r="A896" s="2"/>
      <c r="B896" s="16" t="str">
        <f t="shared" si="52"/>
        <v/>
      </c>
      <c r="C896" s="17" t="str">
        <f t="shared" si="51"/>
        <v/>
      </c>
      <c r="D896" s="30"/>
      <c r="E896" s="30"/>
      <c r="F896" s="30"/>
      <c r="G896" s="31"/>
      <c r="H896" s="31"/>
      <c r="I896" s="199"/>
      <c r="J896" s="39" t="str">
        <f t="shared" si="53"/>
        <v/>
      </c>
      <c r="K896" s="36"/>
      <c r="L896" s="61"/>
      <c r="M896" s="2"/>
      <c r="AZ896" s="2"/>
      <c r="BA896" s="2"/>
      <c r="BB896" s="2"/>
    </row>
    <row r="897" spans="1:54" x14ac:dyDescent="0.25">
      <c r="A897" s="2"/>
      <c r="B897" s="16" t="str">
        <f t="shared" si="52"/>
        <v/>
      </c>
      <c r="C897" s="17" t="str">
        <f t="shared" si="51"/>
        <v/>
      </c>
      <c r="D897" s="30"/>
      <c r="E897" s="30"/>
      <c r="F897" s="30"/>
      <c r="G897" s="31"/>
      <c r="H897" s="31"/>
      <c r="I897" s="199"/>
      <c r="J897" s="39" t="str">
        <f t="shared" si="53"/>
        <v/>
      </c>
      <c r="K897" s="36"/>
      <c r="L897" s="61"/>
      <c r="M897" s="2"/>
      <c r="AZ897" s="2"/>
      <c r="BA897" s="2"/>
      <c r="BB897" s="2"/>
    </row>
    <row r="898" spans="1:54" x14ac:dyDescent="0.25">
      <c r="A898" s="2"/>
      <c r="B898" s="16" t="str">
        <f t="shared" si="52"/>
        <v/>
      </c>
      <c r="C898" s="17" t="str">
        <f t="shared" si="51"/>
        <v/>
      </c>
      <c r="D898" s="30"/>
      <c r="E898" s="30"/>
      <c r="F898" s="30"/>
      <c r="G898" s="31"/>
      <c r="H898" s="31"/>
      <c r="I898" s="199"/>
      <c r="J898" s="39" t="str">
        <f t="shared" si="53"/>
        <v/>
      </c>
      <c r="K898" s="36"/>
      <c r="L898" s="61"/>
      <c r="M898" s="2"/>
      <c r="AZ898" s="2"/>
      <c r="BA898" s="2"/>
      <c r="BB898" s="2"/>
    </row>
    <row r="899" spans="1:54" x14ac:dyDescent="0.25">
      <c r="A899" s="2"/>
      <c r="B899" s="16" t="str">
        <f t="shared" si="52"/>
        <v/>
      </c>
      <c r="C899" s="17" t="str">
        <f t="shared" si="51"/>
        <v/>
      </c>
      <c r="D899" s="30"/>
      <c r="E899" s="30"/>
      <c r="F899" s="30"/>
      <c r="G899" s="31"/>
      <c r="H899" s="31"/>
      <c r="I899" s="199"/>
      <c r="J899" s="39" t="str">
        <f t="shared" si="53"/>
        <v/>
      </c>
      <c r="K899" s="36"/>
      <c r="L899" s="61"/>
      <c r="M899" s="2"/>
      <c r="AZ899" s="2"/>
      <c r="BA899" s="2"/>
      <c r="BB899" s="2"/>
    </row>
    <row r="900" spans="1:54" x14ac:dyDescent="0.25">
      <c r="A900" s="2"/>
      <c r="B900" s="16" t="str">
        <f t="shared" si="52"/>
        <v/>
      </c>
      <c r="C900" s="17" t="str">
        <f t="shared" si="51"/>
        <v/>
      </c>
      <c r="D900" s="30"/>
      <c r="E900" s="30"/>
      <c r="F900" s="30"/>
      <c r="G900" s="31"/>
      <c r="H900" s="31"/>
      <c r="I900" s="199"/>
      <c r="J900" s="39" t="str">
        <f t="shared" si="53"/>
        <v/>
      </c>
      <c r="K900" s="36"/>
      <c r="L900" s="61"/>
      <c r="M900" s="2"/>
      <c r="AZ900" s="2"/>
      <c r="BA900" s="2"/>
      <c r="BB900" s="2"/>
    </row>
    <row r="901" spans="1:54" x14ac:dyDescent="0.25">
      <c r="A901" s="2"/>
      <c r="B901" s="16" t="str">
        <f t="shared" si="52"/>
        <v/>
      </c>
      <c r="C901" s="17" t="str">
        <f t="shared" si="51"/>
        <v/>
      </c>
      <c r="D901" s="30"/>
      <c r="E901" s="30"/>
      <c r="F901" s="30"/>
      <c r="G901" s="31"/>
      <c r="H901" s="31"/>
      <c r="I901" s="199"/>
      <c r="J901" s="39" t="str">
        <f t="shared" si="53"/>
        <v/>
      </c>
      <c r="K901" s="36"/>
      <c r="L901" s="61"/>
      <c r="M901" s="2"/>
      <c r="AZ901" s="2"/>
      <c r="BA901" s="2"/>
      <c r="BB901" s="2"/>
    </row>
    <row r="902" spans="1:54" x14ac:dyDescent="0.25">
      <c r="A902" s="2"/>
      <c r="B902" s="16" t="str">
        <f t="shared" si="52"/>
        <v/>
      </c>
      <c r="C902" s="17" t="str">
        <f t="shared" si="51"/>
        <v/>
      </c>
      <c r="D902" s="30"/>
      <c r="E902" s="30"/>
      <c r="F902" s="30"/>
      <c r="G902" s="31"/>
      <c r="H902" s="31"/>
      <c r="I902" s="199"/>
      <c r="J902" s="39" t="str">
        <f t="shared" si="53"/>
        <v/>
      </c>
      <c r="K902" s="36"/>
      <c r="L902" s="61"/>
      <c r="M902" s="2"/>
      <c r="AZ902" s="2"/>
      <c r="BA902" s="2"/>
      <c r="BB902" s="2"/>
    </row>
    <row r="903" spans="1:54" x14ac:dyDescent="0.25">
      <c r="A903" s="2"/>
      <c r="B903" s="16" t="str">
        <f t="shared" si="52"/>
        <v/>
      </c>
      <c r="C903" s="17" t="str">
        <f t="shared" si="51"/>
        <v/>
      </c>
      <c r="D903" s="30"/>
      <c r="E903" s="30"/>
      <c r="F903" s="30"/>
      <c r="G903" s="31"/>
      <c r="H903" s="31"/>
      <c r="I903" s="199"/>
      <c r="J903" s="39" t="str">
        <f t="shared" si="53"/>
        <v/>
      </c>
      <c r="K903" s="36"/>
      <c r="L903" s="61"/>
      <c r="M903" s="2"/>
      <c r="AZ903" s="2"/>
      <c r="BA903" s="2"/>
      <c r="BB903" s="2"/>
    </row>
    <row r="904" spans="1:54" x14ac:dyDescent="0.25">
      <c r="A904" s="2"/>
      <c r="B904" s="16" t="str">
        <f t="shared" si="52"/>
        <v/>
      </c>
      <c r="C904" s="17" t="str">
        <f t="shared" si="51"/>
        <v/>
      </c>
      <c r="D904" s="30"/>
      <c r="E904" s="30"/>
      <c r="F904" s="30"/>
      <c r="G904" s="31"/>
      <c r="H904" s="31"/>
      <c r="I904" s="199"/>
      <c r="J904" s="39" t="str">
        <f t="shared" si="53"/>
        <v/>
      </c>
      <c r="K904" s="36"/>
      <c r="L904" s="61"/>
      <c r="M904" s="2"/>
      <c r="AZ904" s="2"/>
      <c r="BA904" s="2"/>
      <c r="BB904" s="2"/>
    </row>
    <row r="905" spans="1:54" x14ac:dyDescent="0.25">
      <c r="A905" s="2"/>
      <c r="B905" s="16" t="str">
        <f t="shared" si="52"/>
        <v/>
      </c>
      <c r="C905" s="17" t="str">
        <f t="shared" si="51"/>
        <v/>
      </c>
      <c r="D905" s="30"/>
      <c r="E905" s="30"/>
      <c r="F905" s="30"/>
      <c r="G905" s="31"/>
      <c r="H905" s="31"/>
      <c r="I905" s="199"/>
      <c r="J905" s="39" t="str">
        <f t="shared" si="53"/>
        <v/>
      </c>
      <c r="K905" s="36"/>
      <c r="L905" s="61"/>
      <c r="M905" s="2"/>
      <c r="AZ905" s="2"/>
      <c r="BA905" s="2"/>
      <c r="BB905" s="2"/>
    </row>
    <row r="906" spans="1:54" x14ac:dyDescent="0.25">
      <c r="A906" s="2"/>
      <c r="B906" s="16" t="str">
        <f t="shared" si="52"/>
        <v/>
      </c>
      <c r="C906" s="17" t="str">
        <f t="shared" si="51"/>
        <v/>
      </c>
      <c r="D906" s="30"/>
      <c r="E906" s="30"/>
      <c r="F906" s="30"/>
      <c r="G906" s="31"/>
      <c r="H906" s="31"/>
      <c r="I906" s="199"/>
      <c r="J906" s="39" t="str">
        <f t="shared" si="53"/>
        <v/>
      </c>
      <c r="K906" s="36"/>
      <c r="L906" s="61"/>
      <c r="M906" s="2"/>
      <c r="AZ906" s="2"/>
      <c r="BA906" s="2"/>
      <c r="BB906" s="2"/>
    </row>
    <row r="907" spans="1:54" x14ac:dyDescent="0.25">
      <c r="A907" s="2"/>
      <c r="B907" s="16" t="str">
        <f t="shared" si="52"/>
        <v/>
      </c>
      <c r="C907" s="17" t="str">
        <f t="shared" si="51"/>
        <v/>
      </c>
      <c r="D907" s="30"/>
      <c r="E907" s="30"/>
      <c r="F907" s="30"/>
      <c r="G907" s="31"/>
      <c r="H907" s="31"/>
      <c r="I907" s="199"/>
      <c r="J907" s="39" t="str">
        <f t="shared" si="53"/>
        <v/>
      </c>
      <c r="K907" s="36"/>
      <c r="L907" s="61"/>
      <c r="M907" s="2"/>
      <c r="AZ907" s="2"/>
      <c r="BA907" s="2"/>
      <c r="BB907" s="2"/>
    </row>
    <row r="908" spans="1:54" x14ac:dyDescent="0.25">
      <c r="A908" s="2"/>
      <c r="B908" s="16" t="str">
        <f t="shared" si="52"/>
        <v/>
      </c>
      <c r="C908" s="17" t="str">
        <f t="shared" si="51"/>
        <v/>
      </c>
      <c r="D908" s="30"/>
      <c r="E908" s="30"/>
      <c r="F908" s="30"/>
      <c r="G908" s="31"/>
      <c r="H908" s="31"/>
      <c r="I908" s="199"/>
      <c r="J908" s="39" t="str">
        <f t="shared" si="53"/>
        <v/>
      </c>
      <c r="K908" s="36"/>
      <c r="L908" s="61"/>
      <c r="M908" s="2"/>
      <c r="AZ908" s="2"/>
      <c r="BA908" s="2"/>
      <c r="BB908" s="2"/>
    </row>
    <row r="909" spans="1:54" x14ac:dyDescent="0.25">
      <c r="A909" s="2"/>
      <c r="B909" s="16" t="str">
        <f t="shared" si="52"/>
        <v/>
      </c>
      <c r="C909" s="17" t="str">
        <f t="shared" si="51"/>
        <v/>
      </c>
      <c r="D909" s="30"/>
      <c r="E909" s="30"/>
      <c r="F909" s="30"/>
      <c r="G909" s="31"/>
      <c r="H909" s="31"/>
      <c r="I909" s="199"/>
      <c r="J909" s="39" t="str">
        <f t="shared" si="53"/>
        <v/>
      </c>
      <c r="K909" s="36"/>
      <c r="L909" s="61"/>
      <c r="M909" s="2"/>
      <c r="AZ909" s="2"/>
      <c r="BA909" s="2"/>
      <c r="BB909" s="2"/>
    </row>
    <row r="910" spans="1:54" x14ac:dyDescent="0.25">
      <c r="A910" s="2"/>
      <c r="B910" s="16" t="str">
        <f t="shared" si="52"/>
        <v/>
      </c>
      <c r="C910" s="17" t="str">
        <f t="shared" si="51"/>
        <v/>
      </c>
      <c r="D910" s="30"/>
      <c r="E910" s="30"/>
      <c r="F910" s="30"/>
      <c r="G910" s="31"/>
      <c r="H910" s="31"/>
      <c r="I910" s="199"/>
      <c r="J910" s="39" t="str">
        <f t="shared" si="53"/>
        <v/>
      </c>
      <c r="K910" s="36"/>
      <c r="L910" s="61"/>
      <c r="M910" s="2"/>
      <c r="AZ910" s="2"/>
      <c r="BA910" s="2"/>
      <c r="BB910" s="2"/>
    </row>
    <row r="911" spans="1:54" x14ac:dyDescent="0.25">
      <c r="A911" s="2"/>
      <c r="B911" s="16" t="str">
        <f t="shared" si="52"/>
        <v/>
      </c>
      <c r="C911" s="17" t="str">
        <f t="shared" si="51"/>
        <v/>
      </c>
      <c r="D911" s="30"/>
      <c r="E911" s="30"/>
      <c r="F911" s="30"/>
      <c r="G911" s="31"/>
      <c r="H911" s="31"/>
      <c r="I911" s="199"/>
      <c r="J911" s="39" t="str">
        <f t="shared" si="53"/>
        <v/>
      </c>
      <c r="K911" s="36"/>
      <c r="L911" s="61"/>
      <c r="M911" s="2"/>
      <c r="AZ911" s="2"/>
      <c r="BA911" s="2"/>
      <c r="BB911" s="2"/>
    </row>
    <row r="912" spans="1:54" x14ac:dyDescent="0.25">
      <c r="A912" s="2"/>
      <c r="B912" s="16" t="str">
        <f t="shared" si="52"/>
        <v/>
      </c>
      <c r="C912" s="17" t="str">
        <f t="shared" si="51"/>
        <v/>
      </c>
      <c r="D912" s="30"/>
      <c r="E912" s="30"/>
      <c r="F912" s="30"/>
      <c r="G912" s="31"/>
      <c r="H912" s="31"/>
      <c r="I912" s="199"/>
      <c r="J912" s="39" t="str">
        <f t="shared" si="53"/>
        <v/>
      </c>
      <c r="K912" s="36"/>
      <c r="L912" s="61"/>
      <c r="M912" s="2"/>
      <c r="AZ912" s="2"/>
      <c r="BA912" s="2"/>
      <c r="BB912" s="2"/>
    </row>
    <row r="913" spans="1:54" x14ac:dyDescent="0.25">
      <c r="A913" s="2"/>
      <c r="B913" s="16" t="str">
        <f t="shared" si="52"/>
        <v/>
      </c>
      <c r="C913" s="17" t="str">
        <f t="shared" si="51"/>
        <v/>
      </c>
      <c r="D913" s="30"/>
      <c r="E913" s="30"/>
      <c r="F913" s="30"/>
      <c r="G913" s="31"/>
      <c r="H913" s="31"/>
      <c r="I913" s="199"/>
      <c r="J913" s="39" t="str">
        <f t="shared" si="53"/>
        <v/>
      </c>
      <c r="K913" s="36"/>
      <c r="L913" s="61"/>
      <c r="M913" s="2"/>
      <c r="AZ913" s="2"/>
      <c r="BA913" s="2"/>
      <c r="BB913" s="2"/>
    </row>
    <row r="914" spans="1:54" x14ac:dyDescent="0.25">
      <c r="A914" s="2"/>
      <c r="B914" s="16" t="str">
        <f t="shared" si="52"/>
        <v/>
      </c>
      <c r="C914" s="17" t="str">
        <f t="shared" si="51"/>
        <v/>
      </c>
      <c r="D914" s="30"/>
      <c r="E914" s="30"/>
      <c r="F914" s="30"/>
      <c r="G914" s="31"/>
      <c r="H914" s="31"/>
      <c r="I914" s="199"/>
      <c r="J914" s="39" t="str">
        <f t="shared" si="53"/>
        <v/>
      </c>
      <c r="K914" s="36"/>
      <c r="L914" s="61"/>
      <c r="M914" s="2"/>
      <c r="AZ914" s="2"/>
      <c r="BA914" s="2"/>
      <c r="BB914" s="2"/>
    </row>
    <row r="915" spans="1:54" x14ac:dyDescent="0.25">
      <c r="A915" s="2"/>
      <c r="B915" s="16" t="str">
        <f t="shared" si="52"/>
        <v/>
      </c>
      <c r="C915" s="17" t="str">
        <f t="shared" si="51"/>
        <v/>
      </c>
      <c r="D915" s="30"/>
      <c r="E915" s="30"/>
      <c r="F915" s="30"/>
      <c r="G915" s="31"/>
      <c r="H915" s="31"/>
      <c r="I915" s="199"/>
      <c r="J915" s="39" t="str">
        <f t="shared" si="53"/>
        <v/>
      </c>
      <c r="K915" s="36"/>
      <c r="L915" s="61"/>
      <c r="M915" s="2"/>
      <c r="AZ915" s="2"/>
      <c r="BA915" s="2"/>
      <c r="BB915" s="2"/>
    </row>
    <row r="916" spans="1:54" x14ac:dyDescent="0.25">
      <c r="A916" s="2"/>
      <c r="B916" s="16" t="str">
        <f t="shared" si="52"/>
        <v/>
      </c>
      <c r="C916" s="17" t="str">
        <f t="shared" si="51"/>
        <v/>
      </c>
      <c r="D916" s="30"/>
      <c r="E916" s="30"/>
      <c r="F916" s="30"/>
      <c r="G916" s="31"/>
      <c r="H916" s="31"/>
      <c r="I916" s="199"/>
      <c r="J916" s="39" t="str">
        <f t="shared" si="53"/>
        <v/>
      </c>
      <c r="K916" s="36"/>
      <c r="L916" s="61"/>
      <c r="M916" s="2"/>
      <c r="AZ916" s="2"/>
      <c r="BA916" s="2"/>
      <c r="BB916" s="2"/>
    </row>
    <row r="917" spans="1:54" x14ac:dyDescent="0.25">
      <c r="A917" s="2"/>
      <c r="B917" s="16" t="str">
        <f t="shared" si="52"/>
        <v/>
      </c>
      <c r="C917" s="17" t="str">
        <f t="shared" ref="C917:C931" si="54">IF(B917&lt;&gt;"",C916+1,"")</f>
        <v/>
      </c>
      <c r="D917" s="30"/>
      <c r="E917" s="30"/>
      <c r="F917" s="30"/>
      <c r="G917" s="31"/>
      <c r="H917" s="31"/>
      <c r="I917" s="199"/>
      <c r="J917" s="39" t="str">
        <f t="shared" si="53"/>
        <v/>
      </c>
      <c r="K917" s="36"/>
      <c r="L917" s="61"/>
      <c r="M917" s="2"/>
      <c r="AZ917" s="2"/>
      <c r="BA917" s="2"/>
      <c r="BB917" s="2"/>
    </row>
    <row r="918" spans="1:54" x14ac:dyDescent="0.25">
      <c r="A918" s="2"/>
      <c r="B918" s="16" t="str">
        <f t="shared" si="52"/>
        <v/>
      </c>
      <c r="C918" s="17" t="str">
        <f t="shared" si="54"/>
        <v/>
      </c>
      <c r="D918" s="30"/>
      <c r="E918" s="30"/>
      <c r="F918" s="30"/>
      <c r="G918" s="31"/>
      <c r="H918" s="31"/>
      <c r="I918" s="199"/>
      <c r="J918" s="39" t="str">
        <f t="shared" si="53"/>
        <v/>
      </c>
      <c r="K918" s="36"/>
      <c r="L918" s="61"/>
      <c r="M918" s="2"/>
      <c r="AZ918" s="2"/>
      <c r="BA918" s="2"/>
      <c r="BB918" s="2"/>
    </row>
    <row r="919" spans="1:54" x14ac:dyDescent="0.25">
      <c r="A919" s="2"/>
      <c r="B919" s="16" t="str">
        <f t="shared" si="52"/>
        <v/>
      </c>
      <c r="C919" s="17" t="str">
        <f t="shared" si="54"/>
        <v/>
      </c>
      <c r="D919" s="30"/>
      <c r="E919" s="30"/>
      <c r="F919" s="30"/>
      <c r="G919" s="31"/>
      <c r="H919" s="31"/>
      <c r="I919" s="199"/>
      <c r="J919" s="39" t="str">
        <f t="shared" si="53"/>
        <v/>
      </c>
      <c r="K919" s="36"/>
      <c r="L919" s="61"/>
      <c r="M919" s="2"/>
      <c r="AZ919" s="2"/>
      <c r="BA919" s="2"/>
      <c r="BB919" s="2"/>
    </row>
    <row r="920" spans="1:54" x14ac:dyDescent="0.25">
      <c r="A920" s="2"/>
      <c r="B920" s="16" t="str">
        <f t="shared" si="52"/>
        <v/>
      </c>
      <c r="C920" s="17" t="str">
        <f t="shared" si="54"/>
        <v/>
      </c>
      <c r="D920" s="30"/>
      <c r="E920" s="30"/>
      <c r="F920" s="30"/>
      <c r="G920" s="31"/>
      <c r="H920" s="31"/>
      <c r="I920" s="199"/>
      <c r="J920" s="39" t="str">
        <f t="shared" si="53"/>
        <v/>
      </c>
      <c r="K920" s="36"/>
      <c r="L920" s="61"/>
      <c r="M920" s="2"/>
      <c r="AZ920" s="2"/>
      <c r="BA920" s="2"/>
      <c r="BB920" s="2"/>
    </row>
    <row r="921" spans="1:54" x14ac:dyDescent="0.25">
      <c r="A921" s="2"/>
      <c r="B921" s="16" t="str">
        <f t="shared" si="52"/>
        <v/>
      </c>
      <c r="C921" s="17" t="str">
        <f t="shared" si="54"/>
        <v/>
      </c>
      <c r="D921" s="30"/>
      <c r="E921" s="30"/>
      <c r="F921" s="30"/>
      <c r="G921" s="31"/>
      <c r="H921" s="31"/>
      <c r="I921" s="199"/>
      <c r="J921" s="39" t="str">
        <f t="shared" si="53"/>
        <v/>
      </c>
      <c r="K921" s="36"/>
      <c r="L921" s="61"/>
      <c r="M921" s="2"/>
      <c r="AZ921" s="2"/>
      <c r="BA921" s="2"/>
      <c r="BB921" s="2"/>
    </row>
    <row r="922" spans="1:54" x14ac:dyDescent="0.25">
      <c r="A922" s="2"/>
      <c r="B922" s="16" t="str">
        <f t="shared" si="52"/>
        <v/>
      </c>
      <c r="C922" s="17" t="str">
        <f t="shared" si="54"/>
        <v/>
      </c>
      <c r="D922" s="30"/>
      <c r="E922" s="30"/>
      <c r="F922" s="30"/>
      <c r="G922" s="31"/>
      <c r="H922" s="31"/>
      <c r="I922" s="199"/>
      <c r="J922" s="39" t="str">
        <f t="shared" si="53"/>
        <v/>
      </c>
      <c r="K922" s="36"/>
      <c r="L922" s="61"/>
      <c r="M922" s="2"/>
      <c r="AZ922" s="2"/>
      <c r="BA922" s="2"/>
      <c r="BB922" s="2"/>
    </row>
    <row r="923" spans="1:54" x14ac:dyDescent="0.25">
      <c r="A923" s="2"/>
      <c r="B923" s="16" t="str">
        <f t="shared" si="52"/>
        <v/>
      </c>
      <c r="C923" s="17" t="str">
        <f t="shared" si="54"/>
        <v/>
      </c>
      <c r="D923" s="30"/>
      <c r="E923" s="30"/>
      <c r="F923" s="30"/>
      <c r="G923" s="31"/>
      <c r="H923" s="31"/>
      <c r="I923" s="199"/>
      <c r="J923" s="39" t="str">
        <f t="shared" si="53"/>
        <v/>
      </c>
      <c r="K923" s="36"/>
      <c r="L923" s="61"/>
      <c r="M923" s="2"/>
      <c r="AZ923" s="2"/>
      <c r="BA923" s="2"/>
      <c r="BB923" s="2"/>
    </row>
    <row r="924" spans="1:54" x14ac:dyDescent="0.25">
      <c r="A924" s="2"/>
      <c r="B924" s="16" t="str">
        <f t="shared" si="52"/>
        <v/>
      </c>
      <c r="C924" s="17" t="str">
        <f t="shared" si="54"/>
        <v/>
      </c>
      <c r="D924" s="30"/>
      <c r="E924" s="30"/>
      <c r="F924" s="30"/>
      <c r="G924" s="31"/>
      <c r="H924" s="31"/>
      <c r="I924" s="199"/>
      <c r="J924" s="39" t="str">
        <f t="shared" si="53"/>
        <v/>
      </c>
      <c r="K924" s="36"/>
      <c r="L924" s="61"/>
      <c r="M924" s="2"/>
      <c r="AZ924" s="2"/>
      <c r="BA924" s="2"/>
      <c r="BB924" s="2"/>
    </row>
    <row r="925" spans="1:54" x14ac:dyDescent="0.25">
      <c r="A925" s="2"/>
      <c r="B925" s="16" t="str">
        <f t="shared" si="52"/>
        <v/>
      </c>
      <c r="C925" s="17" t="str">
        <f t="shared" si="54"/>
        <v/>
      </c>
      <c r="D925" s="30"/>
      <c r="E925" s="30"/>
      <c r="F925" s="30"/>
      <c r="G925" s="31"/>
      <c r="H925" s="31"/>
      <c r="I925" s="199"/>
      <c r="J925" s="39" t="str">
        <f t="shared" si="53"/>
        <v/>
      </c>
      <c r="K925" s="36"/>
      <c r="L925" s="61"/>
      <c r="M925" s="2"/>
      <c r="AZ925" s="2"/>
      <c r="BA925" s="2"/>
      <c r="BB925" s="2"/>
    </row>
    <row r="926" spans="1:54" ht="15" thickBot="1" x14ac:dyDescent="0.3">
      <c r="A926" s="2"/>
      <c r="B926" s="16" t="str">
        <f t="shared" si="52"/>
        <v/>
      </c>
      <c r="C926" s="17" t="str">
        <f t="shared" si="54"/>
        <v/>
      </c>
      <c r="D926" s="30"/>
      <c r="E926" s="30"/>
      <c r="F926" s="30"/>
      <c r="G926" s="31"/>
      <c r="H926" s="31"/>
      <c r="I926" s="199"/>
      <c r="J926" s="39" t="str">
        <f t="shared" si="53"/>
        <v/>
      </c>
      <c r="K926" s="36"/>
      <c r="L926" s="61"/>
      <c r="M926" s="2"/>
      <c r="AZ926" s="2"/>
      <c r="BA926" s="2"/>
      <c r="BB926" s="2"/>
    </row>
    <row r="927" spans="1:54" ht="15" thickTop="1" x14ac:dyDescent="0.25">
      <c r="A927" s="2"/>
      <c r="B927" s="16" t="str">
        <f t="shared" si="52"/>
        <v/>
      </c>
      <c r="C927" s="17" t="str">
        <f t="shared" si="54"/>
        <v/>
      </c>
      <c r="D927" s="30"/>
      <c r="E927" s="30"/>
      <c r="F927" s="30"/>
      <c r="G927" s="31"/>
      <c r="H927" s="31"/>
      <c r="I927" s="199"/>
      <c r="J927" s="39" t="str">
        <f t="shared" si="53"/>
        <v/>
      </c>
      <c r="K927" s="37" t="s">
        <v>201</v>
      </c>
      <c r="L927" s="61"/>
      <c r="M927" s="2"/>
      <c r="AZ927" s="2"/>
      <c r="BA927" s="2"/>
      <c r="BB927" s="2"/>
    </row>
    <row r="928" spans="1:54" x14ac:dyDescent="0.25">
      <c r="A928" s="2"/>
      <c r="B928" s="16" t="str">
        <f t="shared" si="52"/>
        <v/>
      </c>
      <c r="C928" s="17" t="str">
        <f t="shared" si="54"/>
        <v/>
      </c>
      <c r="D928" s="92"/>
      <c r="E928" s="92"/>
      <c r="F928" s="92"/>
      <c r="G928" s="31"/>
      <c r="H928" s="31"/>
      <c r="I928" s="199"/>
      <c r="J928" s="39" t="str">
        <f t="shared" si="53"/>
        <v/>
      </c>
      <c r="K928" s="36"/>
      <c r="L928" s="61"/>
      <c r="M928" s="2"/>
      <c r="AZ928" s="2"/>
      <c r="BA928" s="2"/>
      <c r="BB928" s="2"/>
    </row>
    <row r="929" spans="1:54" x14ac:dyDescent="0.25">
      <c r="A929" s="2"/>
      <c r="B929" s="16" t="str">
        <f t="shared" si="52"/>
        <v/>
      </c>
      <c r="C929" s="17" t="str">
        <f t="shared" si="54"/>
        <v/>
      </c>
      <c r="D929" s="92"/>
      <c r="E929" s="92"/>
      <c r="F929" s="92"/>
      <c r="G929" s="31"/>
      <c r="H929" s="31"/>
      <c r="I929" s="199"/>
      <c r="J929" s="39" t="str">
        <f t="shared" si="53"/>
        <v/>
      </c>
      <c r="K929" s="36"/>
      <c r="L929" s="61"/>
      <c r="M929" s="2"/>
      <c r="AZ929" s="2"/>
      <c r="BA929" s="2"/>
      <c r="BB929" s="2"/>
    </row>
    <row r="930" spans="1:54" x14ac:dyDescent="0.25">
      <c r="A930" s="2"/>
      <c r="B930" s="16" t="str">
        <f t="shared" si="52"/>
        <v/>
      </c>
      <c r="C930" s="17" t="str">
        <f t="shared" si="54"/>
        <v/>
      </c>
      <c r="D930" s="92"/>
      <c r="E930" s="92"/>
      <c r="F930" s="92"/>
      <c r="G930" s="31"/>
      <c r="H930" s="31"/>
      <c r="I930" s="199"/>
      <c r="J930" s="39" t="str">
        <f t="shared" si="53"/>
        <v/>
      </c>
      <c r="K930" s="36"/>
      <c r="L930" s="61"/>
      <c r="M930" s="2"/>
      <c r="AZ930" s="2"/>
      <c r="BA930" s="2"/>
      <c r="BB930" s="2"/>
    </row>
    <row r="931" spans="1:54" ht="15" thickBot="1" x14ac:dyDescent="0.3">
      <c r="A931" s="2"/>
      <c r="B931" s="24" t="str">
        <f t="shared" si="52"/>
        <v/>
      </c>
      <c r="C931" s="25" t="str">
        <f t="shared" si="54"/>
        <v/>
      </c>
      <c r="D931" s="93"/>
      <c r="E931" s="93"/>
      <c r="F931" s="93"/>
      <c r="G931" s="34"/>
      <c r="H931" s="34"/>
      <c r="I931" s="200"/>
      <c r="J931" s="40" t="str">
        <f t="shared" si="53"/>
        <v/>
      </c>
      <c r="K931" s="38"/>
      <c r="L931" s="63"/>
      <c r="M931" s="2"/>
      <c r="AZ931" s="2"/>
      <c r="BA931" s="2"/>
      <c r="BB931" s="2"/>
    </row>
    <row r="932" spans="1:54" ht="15" thickTop="1" x14ac:dyDescent="0.25">
      <c r="A932" s="2"/>
      <c r="B932" s="2"/>
      <c r="C932" s="2"/>
      <c r="D932" s="2"/>
      <c r="E932" s="2"/>
      <c r="F932" s="2"/>
      <c r="G932" s="4"/>
      <c r="H932" s="4"/>
      <c r="I932" s="196"/>
      <c r="J932" s="4"/>
      <c r="K932" s="4"/>
      <c r="L932" s="2"/>
      <c r="M932" s="2"/>
      <c r="AZ932" s="2"/>
      <c r="BA932" s="2"/>
      <c r="BB932" s="2"/>
    </row>
    <row r="933" spans="1:54" x14ac:dyDescent="0.25">
      <c r="A933" s="2"/>
      <c r="B933" s="2"/>
      <c r="C933" s="2"/>
      <c r="D933" s="2"/>
      <c r="E933" s="2"/>
      <c r="F933" s="2"/>
      <c r="G933" s="4"/>
      <c r="H933" s="4"/>
      <c r="I933" s="196"/>
      <c r="J933" s="4"/>
      <c r="K933" s="4"/>
      <c r="L933" s="2"/>
      <c r="M933" s="2"/>
      <c r="AZ933" s="2"/>
      <c r="BA933" s="2"/>
      <c r="BB933" s="2"/>
    </row>
    <row r="934" spans="1:54" x14ac:dyDescent="0.25"/>
    <row r="935" spans="1:54" x14ac:dyDescent="0.25"/>
    <row r="936" spans="1:54" x14ac:dyDescent="0.25"/>
    <row r="937" spans="1:54" x14ac:dyDescent="0.25"/>
    <row r="938" spans="1:54" x14ac:dyDescent="0.25"/>
    <row r="939" spans="1:54" x14ac:dyDescent="0.25"/>
    <row r="940" spans="1:54" x14ac:dyDescent="0.25"/>
    <row r="941" spans="1:54" x14ac:dyDescent="0.25"/>
    <row r="942" spans="1:54" x14ac:dyDescent="0.25"/>
    <row r="943" spans="1:54" x14ac:dyDescent="0.25"/>
    <row r="944" spans="1:5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sheetData>
  <sheetProtection formatRows="0" selectLockedCells="1" autoFilter="0"/>
  <autoFilter ref="D10:J931"/>
  <mergeCells count="1">
    <mergeCell ref="J5:J7"/>
  </mergeCells>
  <conditionalFormatting sqref="J11:J40 J43:J931">
    <cfRule type="expression" dxfId="20" priority="55">
      <formula>(J11&lt;&gt;"")</formula>
    </cfRule>
    <cfRule type="expression" dxfId="19" priority="56">
      <formula>AND(G11&lt;&gt;"",I11&lt;&gt;"")</formula>
    </cfRule>
    <cfRule type="expression" dxfId="18" priority="57">
      <formula>AND(G11="",I11="")</formula>
    </cfRule>
  </conditionalFormatting>
  <conditionalFormatting sqref="J41:J42">
    <cfRule type="expression" dxfId="17" priority="1">
      <formula>(J41&lt;&gt;"")</formula>
    </cfRule>
    <cfRule type="expression" dxfId="16" priority="2">
      <formula>AND(G41&lt;&gt;"",I41&lt;&gt;"")</formula>
    </cfRule>
    <cfRule type="expression" dxfId="15" priority="3">
      <formula>AND(G41="",I41="")</formula>
    </cfRule>
  </conditionalFormatting>
  <dataValidations count="5">
    <dataValidation type="list" allowBlank="1" showInputMessage="1" showErrorMessage="1" sqref="G6">
      <formula1>$O$2:$O$3</formula1>
    </dataValidation>
    <dataValidation type="list" allowBlank="1" showInputMessage="1" showErrorMessage="1" sqref="E11:F931">
      <formula1>INDIRECT(HLOOKUP(D11,$AA$6:$AD$7,2,FALSE))</formula1>
    </dataValidation>
    <dataValidation type="list" allowBlank="1" showInputMessage="1" showErrorMessage="1" sqref="D11:D931">
      <formula1>$AA$6:$AD$6</formula1>
    </dataValidation>
    <dataValidation type="list" allowBlank="1" showInputMessage="1" showErrorMessage="1" sqref="K11:K931">
      <formula1>$O$5:$O$8</formula1>
    </dataValidation>
    <dataValidation type="list" allowBlank="1" showInputMessage="1" showErrorMessage="1" sqref="G11:G931">
      <formula1>INDIRECT(HLOOKUP(E11,$AG$6:$AU$7,2,FALSE))</formula1>
    </dataValidation>
  </dataValidations>
  <pageMargins left="0.7" right="0.7" top="0.75" bottom="0.75" header="0.3" footer="0.3"/>
  <pageSetup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59.28515625"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59" t="str">
        <f>Master!B5</f>
        <v>Confidential</v>
      </c>
      <c r="T2" s="2"/>
      <c r="U2" s="2"/>
      <c r="V2" s="2"/>
      <c r="W2" s="2"/>
      <c r="X2" s="2"/>
      <c r="Y2" s="2"/>
    </row>
    <row r="3" spans="1:25" ht="16.5" customHeight="1" x14ac:dyDescent="0.25">
      <c r="A3" s="2"/>
      <c r="B3" s="2"/>
      <c r="C3" s="2"/>
      <c r="D3" s="2"/>
      <c r="E3" s="2"/>
      <c r="F3" s="3"/>
      <c r="G3" s="64" t="s">
        <v>253</v>
      </c>
      <c r="H3" s="8"/>
      <c r="I3" s="68" t="str">
        <f>MAIN!D9</f>
        <v>AAE</v>
      </c>
      <c r="J3" s="215" t="s">
        <v>247</v>
      </c>
      <c r="K3" s="4"/>
      <c r="L3" s="2"/>
      <c r="M3" s="2"/>
      <c r="O3" s="59" t="str">
        <f>Master!B6</f>
        <v>Public</v>
      </c>
      <c r="T3" s="2"/>
      <c r="U3" s="2"/>
      <c r="V3" s="2"/>
      <c r="W3" s="2"/>
      <c r="X3" s="2"/>
      <c r="Y3" s="2"/>
    </row>
    <row r="4" spans="1:25" ht="16.5" customHeight="1" x14ac:dyDescent="0.25">
      <c r="A4" s="2"/>
      <c r="B4" s="2"/>
      <c r="C4" s="2"/>
      <c r="D4" s="2"/>
      <c r="E4" s="2"/>
      <c r="F4" s="3"/>
      <c r="G4" s="3"/>
      <c r="H4" s="4"/>
      <c r="I4" s="2"/>
      <c r="J4" s="216"/>
      <c r="K4" s="4"/>
      <c r="L4" s="2"/>
      <c r="M4" s="2"/>
      <c r="T4" s="2"/>
      <c r="U4" s="2"/>
      <c r="V4" s="2"/>
      <c r="W4" s="2"/>
      <c r="X4" s="2"/>
      <c r="Y4" s="2"/>
    </row>
    <row r="5" spans="1:25" ht="16.5" customHeight="1" x14ac:dyDescent="0.25">
      <c r="A5" s="2"/>
      <c r="B5" s="2"/>
      <c r="C5" s="2"/>
      <c r="D5" s="2"/>
      <c r="E5" s="2"/>
      <c r="F5" s="3"/>
      <c r="G5" s="8" t="s">
        <v>246</v>
      </c>
      <c r="H5" s="4"/>
      <c r="I5" s="2"/>
      <c r="J5" s="216"/>
      <c r="K5" s="4"/>
      <c r="L5" s="2"/>
      <c r="M5" s="2"/>
      <c r="O5" s="59" t="str">
        <f>Master!B8</f>
        <v>Agreed</v>
      </c>
      <c r="T5" s="2"/>
      <c r="U5" s="2"/>
      <c r="V5" s="2"/>
      <c r="W5" s="2"/>
      <c r="X5" s="2"/>
      <c r="Y5" s="2"/>
    </row>
    <row r="6" spans="1:25" ht="16.5" customHeight="1" x14ac:dyDescent="0.25">
      <c r="A6" s="2"/>
      <c r="B6" s="2"/>
      <c r="C6" s="2"/>
      <c r="D6" s="2"/>
      <c r="E6" s="2"/>
      <c r="F6" s="3"/>
      <c r="G6" s="57" t="s">
        <v>193</v>
      </c>
      <c r="H6" s="4"/>
      <c r="I6" s="2"/>
      <c r="J6" s="216"/>
      <c r="K6" s="4"/>
      <c r="L6" s="2"/>
      <c r="M6" s="2"/>
      <c r="O6" s="59" t="str">
        <f>Master!B9</f>
        <v>Disagreed</v>
      </c>
      <c r="T6" s="2"/>
      <c r="U6" s="2"/>
      <c r="V6" s="2"/>
      <c r="W6" s="2"/>
      <c r="X6" s="2"/>
      <c r="Y6" s="2"/>
    </row>
    <row r="7" spans="1:25" ht="16.5" customHeight="1" x14ac:dyDescent="0.25">
      <c r="A7" s="2"/>
      <c r="B7" s="2"/>
      <c r="C7" s="2"/>
      <c r="D7" s="2"/>
      <c r="E7" s="2"/>
      <c r="F7" s="3"/>
      <c r="G7" s="3"/>
      <c r="H7" s="4"/>
      <c r="I7" s="2"/>
      <c r="J7" s="217"/>
      <c r="K7" s="4"/>
      <c r="L7" s="2"/>
      <c r="M7" s="2"/>
      <c r="O7" s="59" t="str">
        <f>Master!B10</f>
        <v>Partially agreed</v>
      </c>
      <c r="T7" s="2"/>
      <c r="U7" s="2"/>
      <c r="V7" s="2"/>
      <c r="W7" s="2"/>
      <c r="X7" s="2"/>
      <c r="Y7" s="2"/>
    </row>
    <row r="8" spans="1:25" ht="16.5" customHeight="1" x14ac:dyDescent="0.25">
      <c r="A8" s="2"/>
      <c r="B8" s="2"/>
      <c r="C8" s="2"/>
      <c r="D8" s="2"/>
      <c r="E8" s="2"/>
      <c r="F8" s="3"/>
      <c r="G8" s="3"/>
      <c r="H8" s="4"/>
      <c r="I8" s="2"/>
      <c r="J8" s="4"/>
      <c r="K8" s="4"/>
      <c r="L8" s="2"/>
      <c r="M8" s="2"/>
      <c r="O8" s="59"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45"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71.25" customHeight="1" thickTop="1" x14ac:dyDescent="0.25">
      <c r="A11" s="2"/>
      <c r="B11" s="13" t="str">
        <f>IF(AND(G11="",I11="",J11=""),"",$I$3)</f>
        <v>AAE</v>
      </c>
      <c r="C11" s="14">
        <f>IF(B11&lt;&gt;"",1,"")</f>
        <v>1</v>
      </c>
      <c r="D11" s="13" t="str">
        <f>IF(C11="","","IntMod")</f>
        <v>IntMod</v>
      </c>
      <c r="E11" s="97" t="str">
        <f>IF(ISERROR(VLOOKUP(G11,$O$11:$Q$1000,2,FALSE)),"",VLOOKUP(G11,$O$11:$Q$1000,2,FALSE))</f>
        <v>Applic</v>
      </c>
      <c r="F11" s="100" t="str">
        <f>IF(ISERROR(VLOOKUP(G11,$O$11:$Q$1000,3,FALSE)),"",VLOOKUP(G11,$O$11:$Q$1000,3,FALSE))</f>
        <v>GL_8</v>
      </c>
      <c r="G11" s="172" t="s">
        <v>133</v>
      </c>
      <c r="H11" s="173" t="s">
        <v>871</v>
      </c>
      <c r="I11" s="174" t="s">
        <v>872</v>
      </c>
      <c r="J11" s="116" t="str">
        <f>IF(AND(G11="",I11=""),"",IF(OR(G11="",I11=""),"Fill in columns G and I",IF(ISNUMBER(FIND("General comment",+G11)),"",IF(H11="","Column H should be filled in",""))))</f>
        <v/>
      </c>
      <c r="K11" s="37"/>
      <c r="L11" s="60"/>
      <c r="M11" s="2"/>
      <c r="N11" s="41">
        <v>1</v>
      </c>
      <c r="O11" s="126" t="s">
        <v>482</v>
      </c>
      <c r="P11" s="27" t="s">
        <v>196</v>
      </c>
      <c r="Q11" s="126" t="s">
        <v>483</v>
      </c>
      <c r="T11" s="2"/>
      <c r="U11" s="2"/>
      <c r="V11" s="2"/>
      <c r="W11" s="2"/>
      <c r="X11" s="2"/>
      <c r="Y11" s="2"/>
    </row>
    <row r="12" spans="1:25" ht="61.5" customHeight="1" x14ac:dyDescent="0.25">
      <c r="A12" s="2"/>
      <c r="B12" s="16" t="str">
        <f t="shared" ref="B12:B75" si="0">IF(AND(G12="",I12="",J12=""),"",$I$3)</f>
        <v>AAE</v>
      </c>
      <c r="C12" s="17">
        <f t="shared" ref="C12:C75" si="1">IF(B12&lt;&gt;"",C11+1,"")</f>
        <v>2</v>
      </c>
      <c r="D12" s="16" t="str">
        <f t="shared" ref="D12:D75" si="2">IF(C12="","","IntMod")</f>
        <v>IntMod</v>
      </c>
      <c r="E12" s="16" t="str">
        <f t="shared" ref="E12:E75" si="3">IF(ISERROR(VLOOKUP(G12,$O$11:$Q$1000,2,FALSE)),"",VLOOKUP(G12,$O$11:$Q$1000,2,FALSE))</f>
        <v>Valid</v>
      </c>
      <c r="F12" s="109" t="str">
        <f>IF(ISERROR(VLOOKUP(G12,$O$11:$Q$1000,3,FALSE)),"",VLOOKUP(G12,$O$11:$Q$1000,3,FALSE))</f>
        <v>GL_12</v>
      </c>
      <c r="G12" s="166" t="s">
        <v>134</v>
      </c>
      <c r="H12" s="158" t="s">
        <v>873</v>
      </c>
      <c r="I12" s="174" t="s">
        <v>874</v>
      </c>
      <c r="J12" s="117" t="str">
        <f t="shared" ref="J12:J75" si="4">IF(AND(G12="",I12=""),"",IF(OR(G12="",I12=""),"Fill in columns G and I",IF(ISNUMBER(FIND("General comment",+G12)),"",IF(H12="","Column H should be filled in",""))))</f>
        <v/>
      </c>
      <c r="K12" s="36"/>
      <c r="L12" s="61"/>
      <c r="M12" s="2"/>
      <c r="N12" s="42">
        <v>2</v>
      </c>
      <c r="O12" s="80" t="s">
        <v>424</v>
      </c>
      <c r="P12" s="27" t="s">
        <v>196</v>
      </c>
      <c r="Q12" s="129" t="s">
        <v>196</v>
      </c>
      <c r="T12" s="2"/>
      <c r="U12" s="2"/>
      <c r="V12" s="2"/>
      <c r="W12" s="2"/>
      <c r="X12" s="2"/>
      <c r="Y12" s="2"/>
    </row>
    <row r="13" spans="1:25" ht="99.75" customHeight="1" x14ac:dyDescent="0.25">
      <c r="A13" s="2"/>
      <c r="B13" s="16" t="str">
        <f t="shared" si="0"/>
        <v>AAE</v>
      </c>
      <c r="C13" s="17">
        <f t="shared" si="1"/>
        <v>3</v>
      </c>
      <c r="D13" s="16" t="str">
        <f t="shared" si="2"/>
        <v>IntMod</v>
      </c>
      <c r="E13" s="16" t="str">
        <f t="shared" si="3"/>
        <v>Valid</v>
      </c>
      <c r="F13" s="103"/>
      <c r="G13" s="172" t="s">
        <v>134</v>
      </c>
      <c r="H13" s="173" t="s">
        <v>875</v>
      </c>
      <c r="I13" s="175" t="s">
        <v>876</v>
      </c>
      <c r="J13" s="117" t="str">
        <f t="shared" si="4"/>
        <v/>
      </c>
      <c r="K13" s="36"/>
      <c r="L13" s="61"/>
      <c r="M13" s="2"/>
      <c r="N13" s="42">
        <v>3</v>
      </c>
      <c r="O13" s="21" t="s">
        <v>162</v>
      </c>
      <c r="P13" s="27" t="s">
        <v>195</v>
      </c>
      <c r="Q13" s="80" t="s">
        <v>208</v>
      </c>
      <c r="T13" s="2"/>
      <c r="U13" s="2"/>
      <c r="V13" s="2"/>
      <c r="W13" s="2"/>
      <c r="X13" s="2"/>
      <c r="Y13" s="2"/>
    </row>
    <row r="14" spans="1:25" ht="54" customHeight="1" x14ac:dyDescent="0.25">
      <c r="A14" s="2"/>
      <c r="B14" s="16" t="str">
        <f t="shared" si="0"/>
        <v>AAE</v>
      </c>
      <c r="C14" s="17">
        <f t="shared" si="1"/>
        <v>4</v>
      </c>
      <c r="D14" s="16" t="str">
        <f t="shared" si="2"/>
        <v>IntMod</v>
      </c>
      <c r="E14" s="16" t="str">
        <f t="shared" si="3"/>
        <v>Valid</v>
      </c>
      <c r="F14" s="103"/>
      <c r="G14" s="166" t="s">
        <v>138</v>
      </c>
      <c r="H14" s="158" t="s">
        <v>805</v>
      </c>
      <c r="I14" s="127" t="s">
        <v>877</v>
      </c>
      <c r="J14" s="117" t="str">
        <f t="shared" si="4"/>
        <v/>
      </c>
      <c r="K14" s="36"/>
      <c r="L14" s="61"/>
      <c r="M14" s="2"/>
      <c r="N14" s="42">
        <v>4</v>
      </c>
      <c r="O14" s="21" t="s">
        <v>128</v>
      </c>
      <c r="P14" s="27" t="s">
        <v>195</v>
      </c>
      <c r="Q14" s="80" t="s">
        <v>209</v>
      </c>
      <c r="T14" s="2"/>
      <c r="U14" s="2"/>
      <c r="V14" s="2"/>
      <c r="W14" s="2"/>
      <c r="X14" s="2"/>
      <c r="Y14" s="2"/>
    </row>
    <row r="15" spans="1:25" ht="78.75" customHeight="1" x14ac:dyDescent="0.25">
      <c r="A15" s="2"/>
      <c r="B15" s="16" t="str">
        <f t="shared" si="0"/>
        <v>AAE</v>
      </c>
      <c r="C15" s="17">
        <f t="shared" si="1"/>
        <v>5</v>
      </c>
      <c r="D15" s="16" t="str">
        <f t="shared" si="2"/>
        <v>IntMod</v>
      </c>
      <c r="E15" s="16" t="str">
        <f t="shared" si="3"/>
        <v>Valid</v>
      </c>
      <c r="F15" s="103"/>
      <c r="G15" s="166" t="s">
        <v>140</v>
      </c>
      <c r="H15" s="158" t="s">
        <v>878</v>
      </c>
      <c r="I15" s="127" t="s">
        <v>879</v>
      </c>
      <c r="J15" s="117" t="str">
        <f t="shared" si="4"/>
        <v/>
      </c>
      <c r="K15" s="36"/>
      <c r="L15" s="61"/>
      <c r="M15" s="2"/>
      <c r="N15" s="42">
        <v>5</v>
      </c>
      <c r="O15" s="21" t="s">
        <v>129</v>
      </c>
      <c r="P15" s="27" t="s">
        <v>195</v>
      </c>
      <c r="Q15" s="80" t="s">
        <v>210</v>
      </c>
      <c r="T15" s="2"/>
      <c r="U15" s="2"/>
      <c r="V15" s="2"/>
      <c r="W15" s="2"/>
      <c r="X15" s="2"/>
      <c r="Y15" s="2"/>
    </row>
    <row r="16" spans="1:25" ht="79.5" customHeight="1" x14ac:dyDescent="0.25">
      <c r="A16" s="2"/>
      <c r="B16" s="16" t="str">
        <f t="shared" si="0"/>
        <v>AAE</v>
      </c>
      <c r="C16" s="17">
        <f t="shared" si="1"/>
        <v>6</v>
      </c>
      <c r="D16" s="16" t="str">
        <f t="shared" si="2"/>
        <v>IntMod</v>
      </c>
      <c r="E16" s="16" t="str">
        <f t="shared" si="3"/>
        <v>Valid</v>
      </c>
      <c r="F16" s="103"/>
      <c r="G16" s="166" t="s">
        <v>143</v>
      </c>
      <c r="H16" s="158" t="s">
        <v>880</v>
      </c>
      <c r="I16" s="127" t="s">
        <v>881</v>
      </c>
      <c r="J16" s="117" t="str">
        <f t="shared" si="4"/>
        <v/>
      </c>
      <c r="K16" s="36"/>
      <c r="L16" s="61"/>
      <c r="M16" s="2"/>
      <c r="N16" s="42">
        <v>6</v>
      </c>
      <c r="O16" s="21" t="s">
        <v>130</v>
      </c>
      <c r="P16" s="27" t="s">
        <v>195</v>
      </c>
      <c r="Q16" s="80" t="s">
        <v>211</v>
      </c>
      <c r="T16" s="2"/>
      <c r="U16" s="2"/>
      <c r="V16" s="2"/>
      <c r="W16" s="2"/>
      <c r="X16" s="2"/>
      <c r="Y16" s="2"/>
    </row>
    <row r="17" spans="1:25" ht="71.25" x14ac:dyDescent="0.25">
      <c r="A17" s="2"/>
      <c r="B17" s="16" t="str">
        <f t="shared" si="0"/>
        <v>AAE</v>
      </c>
      <c r="C17" s="17">
        <f t="shared" si="1"/>
        <v>7</v>
      </c>
      <c r="D17" s="16" t="str">
        <f t="shared" si="2"/>
        <v>IntMod</v>
      </c>
      <c r="E17" s="16" t="str">
        <f t="shared" si="3"/>
        <v>Valid</v>
      </c>
      <c r="F17" s="103"/>
      <c r="G17" s="166" t="s">
        <v>144</v>
      </c>
      <c r="H17" s="161" t="s">
        <v>739</v>
      </c>
      <c r="I17" s="127" t="s">
        <v>882</v>
      </c>
      <c r="J17" s="117" t="str">
        <f t="shared" si="4"/>
        <v/>
      </c>
      <c r="K17" s="36"/>
      <c r="L17" s="61"/>
      <c r="M17" s="2"/>
      <c r="N17" s="42">
        <v>7</v>
      </c>
      <c r="O17" s="21" t="s">
        <v>131</v>
      </c>
      <c r="P17" s="27" t="s">
        <v>195</v>
      </c>
      <c r="Q17" s="80" t="s">
        <v>212</v>
      </c>
      <c r="T17" s="2"/>
      <c r="U17" s="2"/>
      <c r="V17" s="2"/>
      <c r="W17" s="2"/>
      <c r="X17" s="2"/>
      <c r="Y17" s="2"/>
    </row>
    <row r="18" spans="1:25" ht="86.25" customHeight="1" x14ac:dyDescent="0.25">
      <c r="A18" s="2"/>
      <c r="B18" s="16" t="str">
        <f t="shared" si="0"/>
        <v>AAE</v>
      </c>
      <c r="C18" s="17">
        <f t="shared" si="1"/>
        <v>8</v>
      </c>
      <c r="D18" s="16" t="str">
        <f t="shared" si="2"/>
        <v>IntMod</v>
      </c>
      <c r="E18" s="16" t="str">
        <f t="shared" si="3"/>
        <v>Applic</v>
      </c>
      <c r="F18" s="103"/>
      <c r="G18" s="166" t="s">
        <v>191</v>
      </c>
      <c r="H18" s="158" t="s">
        <v>883</v>
      </c>
      <c r="I18" s="174" t="s">
        <v>884</v>
      </c>
      <c r="J18" s="117" t="str">
        <f t="shared" si="4"/>
        <v/>
      </c>
      <c r="K18" s="36"/>
      <c r="L18" s="61"/>
      <c r="M18" s="2"/>
      <c r="N18" s="42">
        <v>8</v>
      </c>
      <c r="O18" s="21" t="s">
        <v>191</v>
      </c>
      <c r="P18" s="27" t="s">
        <v>195</v>
      </c>
      <c r="Q18" s="80" t="s">
        <v>213</v>
      </c>
      <c r="T18" s="2"/>
      <c r="U18" s="2"/>
      <c r="V18" s="2"/>
      <c r="W18" s="2"/>
      <c r="X18" s="2"/>
      <c r="Y18" s="2"/>
    </row>
    <row r="19" spans="1:25" ht="54.75" customHeight="1" x14ac:dyDescent="0.25">
      <c r="A19" s="2"/>
      <c r="B19" s="16" t="str">
        <f t="shared" si="0"/>
        <v>AAE</v>
      </c>
      <c r="C19" s="17">
        <f t="shared" si="1"/>
        <v>9</v>
      </c>
      <c r="D19" s="16" t="str">
        <f t="shared" si="2"/>
        <v>IntMod</v>
      </c>
      <c r="E19" s="16" t="str">
        <f t="shared" si="3"/>
        <v>Valid</v>
      </c>
      <c r="F19" s="103"/>
      <c r="G19" s="166" t="s">
        <v>167</v>
      </c>
      <c r="H19" s="158" t="s">
        <v>885</v>
      </c>
      <c r="I19" s="174" t="s">
        <v>890</v>
      </c>
      <c r="J19" s="117" t="str">
        <f t="shared" si="4"/>
        <v/>
      </c>
      <c r="K19" s="36"/>
      <c r="L19" s="61"/>
      <c r="M19" s="2"/>
      <c r="N19" s="42">
        <v>9</v>
      </c>
      <c r="O19" s="21" t="s">
        <v>132</v>
      </c>
      <c r="P19" s="27" t="s">
        <v>195</v>
      </c>
      <c r="Q19" s="80" t="s">
        <v>214</v>
      </c>
      <c r="T19" s="2"/>
      <c r="U19" s="2"/>
      <c r="V19" s="2"/>
      <c r="W19" s="2"/>
      <c r="X19" s="2"/>
      <c r="Y19" s="2"/>
    </row>
    <row r="20" spans="1:25" ht="65.25" customHeight="1" x14ac:dyDescent="0.25">
      <c r="A20" s="2"/>
      <c r="B20" s="16" t="str">
        <f t="shared" si="0"/>
        <v>AAE</v>
      </c>
      <c r="C20" s="17">
        <f t="shared" si="1"/>
        <v>10</v>
      </c>
      <c r="D20" s="16" t="str">
        <f t="shared" si="2"/>
        <v>IntMod</v>
      </c>
      <c r="E20" s="16" t="str">
        <f t="shared" si="3"/>
        <v>Valid</v>
      </c>
      <c r="F20" s="103"/>
      <c r="G20" s="166" t="s">
        <v>142</v>
      </c>
      <c r="H20" s="158" t="s">
        <v>886</v>
      </c>
      <c r="I20" s="127" t="s">
        <v>887</v>
      </c>
      <c r="J20" s="117" t="str">
        <f t="shared" si="4"/>
        <v/>
      </c>
      <c r="K20" s="36"/>
      <c r="L20" s="61"/>
      <c r="M20" s="2"/>
      <c r="N20" s="42">
        <v>10</v>
      </c>
      <c r="O20" s="21" t="s">
        <v>133</v>
      </c>
      <c r="P20" s="27" t="s">
        <v>195</v>
      </c>
      <c r="Q20" s="80" t="s">
        <v>215</v>
      </c>
      <c r="T20" s="2"/>
      <c r="U20" s="2"/>
      <c r="V20" s="2"/>
      <c r="W20" s="2"/>
      <c r="X20" s="2"/>
      <c r="Y20" s="2"/>
    </row>
    <row r="21" spans="1:25" ht="57" x14ac:dyDescent="0.25">
      <c r="A21" s="2"/>
      <c r="B21" s="16" t="str">
        <f t="shared" si="0"/>
        <v>AAE</v>
      </c>
      <c r="C21" s="17">
        <f t="shared" si="1"/>
        <v>11</v>
      </c>
      <c r="D21" s="16" t="str">
        <f t="shared" si="2"/>
        <v>IntMod</v>
      </c>
      <c r="E21" s="16" t="str">
        <f t="shared" si="3"/>
        <v>Valid</v>
      </c>
      <c r="F21" s="103"/>
      <c r="G21" s="135" t="s">
        <v>186</v>
      </c>
      <c r="H21" s="154" t="s">
        <v>888</v>
      </c>
      <c r="I21" s="174" t="s">
        <v>889</v>
      </c>
      <c r="J21" s="117" t="str">
        <f t="shared" si="4"/>
        <v/>
      </c>
      <c r="K21" s="36"/>
      <c r="L21" s="61"/>
      <c r="M21" s="2"/>
      <c r="N21" s="42">
        <v>11</v>
      </c>
      <c r="O21" s="21" t="s">
        <v>163</v>
      </c>
      <c r="P21" s="27" t="s">
        <v>197</v>
      </c>
      <c r="Q21" s="80" t="s">
        <v>216</v>
      </c>
      <c r="T21" s="2"/>
      <c r="U21" s="2"/>
      <c r="V21" s="2"/>
      <c r="W21" s="2"/>
      <c r="X21" s="2"/>
      <c r="Y21" s="2"/>
    </row>
    <row r="22" spans="1:25" ht="57" x14ac:dyDescent="0.25">
      <c r="A22" s="2"/>
      <c r="B22" s="16" t="str">
        <f t="shared" si="0"/>
        <v/>
      </c>
      <c r="C22" s="17" t="str">
        <f t="shared" si="1"/>
        <v/>
      </c>
      <c r="D22" s="16" t="str">
        <f t="shared" si="2"/>
        <v/>
      </c>
      <c r="E22" s="16" t="str">
        <f t="shared" si="3"/>
        <v/>
      </c>
      <c r="F22" s="103"/>
      <c r="G22" s="119"/>
      <c r="H22" s="31"/>
      <c r="I22" s="124"/>
      <c r="J22" s="117" t="str">
        <f t="shared" si="4"/>
        <v/>
      </c>
      <c r="K22" s="36"/>
      <c r="L22" s="61"/>
      <c r="M22" s="2"/>
      <c r="N22" s="42">
        <v>12</v>
      </c>
      <c r="O22" s="21" t="s">
        <v>164</v>
      </c>
      <c r="P22" s="27" t="s">
        <v>197</v>
      </c>
      <c r="Q22" s="80" t="s">
        <v>462</v>
      </c>
      <c r="T22" s="2"/>
      <c r="U22" s="2"/>
      <c r="V22" s="2"/>
      <c r="W22" s="2"/>
      <c r="X22" s="2"/>
      <c r="Y22" s="2"/>
    </row>
    <row r="23" spans="1:25" ht="28.5" x14ac:dyDescent="0.25">
      <c r="A23" s="2"/>
      <c r="B23" s="16" t="str">
        <f t="shared" si="0"/>
        <v/>
      </c>
      <c r="C23" s="17" t="str">
        <f t="shared" si="1"/>
        <v/>
      </c>
      <c r="D23" s="16" t="str">
        <f t="shared" si="2"/>
        <v/>
      </c>
      <c r="E23" s="16" t="str">
        <f t="shared" si="3"/>
        <v/>
      </c>
      <c r="F23" s="103"/>
      <c r="G23" s="119"/>
      <c r="H23" s="31"/>
      <c r="I23" s="124"/>
      <c r="J23" s="117" t="str">
        <f t="shared" si="4"/>
        <v/>
      </c>
      <c r="K23" s="36"/>
      <c r="L23" s="61"/>
      <c r="M23" s="2"/>
      <c r="N23" s="42">
        <v>13</v>
      </c>
      <c r="O23" s="21" t="s">
        <v>165</v>
      </c>
      <c r="P23" s="27" t="s">
        <v>197</v>
      </c>
      <c r="Q23" s="80" t="s">
        <v>463</v>
      </c>
      <c r="T23" s="2"/>
      <c r="U23" s="2"/>
      <c r="V23" s="2"/>
      <c r="W23" s="2"/>
      <c r="X23" s="2"/>
      <c r="Y23" s="2"/>
    </row>
    <row r="24" spans="1:25" ht="28.5" x14ac:dyDescent="0.25">
      <c r="A24" s="2"/>
      <c r="B24" s="16" t="str">
        <f t="shared" si="0"/>
        <v/>
      </c>
      <c r="C24" s="17" t="str">
        <f t="shared" si="1"/>
        <v/>
      </c>
      <c r="D24" s="16" t="str">
        <f t="shared" si="2"/>
        <v/>
      </c>
      <c r="E24" s="16" t="str">
        <f t="shared" si="3"/>
        <v/>
      </c>
      <c r="F24" s="103"/>
      <c r="G24" s="119"/>
      <c r="H24" s="31"/>
      <c r="I24" s="124"/>
      <c r="J24" s="117" t="str">
        <f t="shared" si="4"/>
        <v/>
      </c>
      <c r="K24" s="36"/>
      <c r="L24" s="61"/>
      <c r="M24" s="2"/>
      <c r="N24" s="42">
        <v>14</v>
      </c>
      <c r="O24" s="21" t="s">
        <v>134</v>
      </c>
      <c r="P24" s="27" t="s">
        <v>197</v>
      </c>
      <c r="Q24" s="80" t="s">
        <v>464</v>
      </c>
      <c r="T24" s="2"/>
      <c r="U24" s="2"/>
      <c r="V24" s="2"/>
      <c r="W24" s="2"/>
      <c r="X24" s="2"/>
      <c r="Y24" s="2"/>
    </row>
    <row r="25" spans="1:25" ht="28.5" x14ac:dyDescent="0.25">
      <c r="A25" s="2"/>
      <c r="B25" s="16" t="str">
        <f t="shared" si="0"/>
        <v/>
      </c>
      <c r="C25" s="17" t="str">
        <f t="shared" si="1"/>
        <v/>
      </c>
      <c r="D25" s="16" t="str">
        <f t="shared" si="2"/>
        <v/>
      </c>
      <c r="E25" s="16" t="str">
        <f t="shared" si="3"/>
        <v/>
      </c>
      <c r="F25" s="103"/>
      <c r="G25" s="119"/>
      <c r="H25" s="31"/>
      <c r="I25" s="124"/>
      <c r="J25" s="117" t="str">
        <f t="shared" si="4"/>
        <v/>
      </c>
      <c r="K25" s="36"/>
      <c r="L25" s="61"/>
      <c r="M25" s="2"/>
      <c r="N25" s="42">
        <v>15</v>
      </c>
      <c r="O25" s="21" t="s">
        <v>166</v>
      </c>
      <c r="P25" s="27" t="s">
        <v>197</v>
      </c>
      <c r="Q25" s="80" t="s">
        <v>465</v>
      </c>
      <c r="T25" s="2"/>
      <c r="U25" s="2"/>
      <c r="V25" s="2"/>
      <c r="W25" s="2"/>
      <c r="X25" s="2"/>
      <c r="Y25" s="2"/>
    </row>
    <row r="26" spans="1:25" ht="28.5" x14ac:dyDescent="0.25">
      <c r="A26" s="2"/>
      <c r="B26" s="16" t="str">
        <f t="shared" si="0"/>
        <v/>
      </c>
      <c r="C26" s="17" t="str">
        <f t="shared" si="1"/>
        <v/>
      </c>
      <c r="D26" s="16" t="str">
        <f t="shared" si="2"/>
        <v/>
      </c>
      <c r="E26" s="16" t="str">
        <f t="shared" si="3"/>
        <v/>
      </c>
      <c r="F26" s="103"/>
      <c r="G26" s="119"/>
      <c r="H26" s="31"/>
      <c r="I26" s="124"/>
      <c r="J26" s="117" t="str">
        <f t="shared" si="4"/>
        <v/>
      </c>
      <c r="K26" s="36"/>
      <c r="L26" s="61"/>
      <c r="M26" s="2"/>
      <c r="N26" s="42">
        <v>16</v>
      </c>
      <c r="O26" s="21" t="s">
        <v>167</v>
      </c>
      <c r="P26" s="27" t="s">
        <v>197</v>
      </c>
      <c r="Q26" s="80" t="s">
        <v>466</v>
      </c>
      <c r="T26" s="2"/>
      <c r="U26" s="2"/>
      <c r="V26" s="2"/>
      <c r="W26" s="2"/>
      <c r="X26" s="2"/>
      <c r="Y26" s="2"/>
    </row>
    <row r="27" spans="1:25" ht="42.75" x14ac:dyDescent="0.25">
      <c r="A27" s="2"/>
      <c r="B27" s="16" t="str">
        <f t="shared" si="0"/>
        <v/>
      </c>
      <c r="C27" s="17" t="str">
        <f t="shared" si="1"/>
        <v/>
      </c>
      <c r="D27" s="16" t="str">
        <f t="shared" si="2"/>
        <v/>
      </c>
      <c r="E27" s="16" t="str">
        <f t="shared" si="3"/>
        <v/>
      </c>
      <c r="F27" s="103"/>
      <c r="G27" s="119"/>
      <c r="H27" s="31"/>
      <c r="I27" s="124"/>
      <c r="J27" s="117" t="str">
        <f t="shared" si="4"/>
        <v/>
      </c>
      <c r="K27" s="36"/>
      <c r="L27" s="61"/>
      <c r="M27" s="2"/>
      <c r="N27" s="42">
        <v>17</v>
      </c>
      <c r="O27" s="21" t="s">
        <v>168</v>
      </c>
      <c r="P27" s="27" t="s">
        <v>197</v>
      </c>
      <c r="Q27" s="80" t="s">
        <v>467</v>
      </c>
      <c r="T27" s="2"/>
      <c r="U27" s="2"/>
      <c r="V27" s="2"/>
      <c r="W27" s="2"/>
      <c r="X27" s="2"/>
      <c r="Y27" s="2"/>
    </row>
    <row r="28" spans="1:25" ht="28.5" x14ac:dyDescent="0.25">
      <c r="A28" s="2"/>
      <c r="B28" s="16" t="str">
        <f t="shared" si="0"/>
        <v/>
      </c>
      <c r="C28" s="17" t="str">
        <f t="shared" si="1"/>
        <v/>
      </c>
      <c r="D28" s="16" t="str">
        <f t="shared" si="2"/>
        <v/>
      </c>
      <c r="E28" s="16" t="str">
        <f t="shared" si="3"/>
        <v/>
      </c>
      <c r="F28" s="103"/>
      <c r="G28" s="119"/>
      <c r="H28" s="31"/>
      <c r="I28" s="124"/>
      <c r="J28" s="117" t="str">
        <f t="shared" si="4"/>
        <v/>
      </c>
      <c r="K28" s="36"/>
      <c r="L28" s="61"/>
      <c r="M28" s="2"/>
      <c r="N28" s="42">
        <v>18</v>
      </c>
      <c r="O28" s="21" t="s">
        <v>169</v>
      </c>
      <c r="P28" s="27" t="s">
        <v>197</v>
      </c>
      <c r="Q28" s="80" t="s">
        <v>468</v>
      </c>
      <c r="T28" s="2"/>
      <c r="U28" s="2"/>
      <c r="V28" s="2"/>
      <c r="W28" s="2"/>
      <c r="X28" s="2"/>
      <c r="Y28" s="2"/>
    </row>
    <row r="29" spans="1:25" ht="28.5" x14ac:dyDescent="0.25">
      <c r="A29" s="2"/>
      <c r="B29" s="16" t="str">
        <f t="shared" si="0"/>
        <v/>
      </c>
      <c r="C29" s="17" t="str">
        <f t="shared" si="1"/>
        <v/>
      </c>
      <c r="D29" s="16" t="str">
        <f t="shared" si="2"/>
        <v/>
      </c>
      <c r="E29" s="16" t="str">
        <f t="shared" si="3"/>
        <v/>
      </c>
      <c r="F29" s="103"/>
      <c r="G29" s="119"/>
      <c r="H29" s="31"/>
      <c r="I29" s="124"/>
      <c r="J29" s="117" t="str">
        <f t="shared" si="4"/>
        <v/>
      </c>
      <c r="K29" s="36"/>
      <c r="L29" s="61"/>
      <c r="M29" s="2"/>
      <c r="N29" s="42">
        <v>19</v>
      </c>
      <c r="O29" s="21" t="s">
        <v>170</v>
      </c>
      <c r="P29" s="27" t="s">
        <v>197</v>
      </c>
      <c r="Q29" s="80" t="s">
        <v>469</v>
      </c>
      <c r="T29" s="2"/>
      <c r="U29" s="2"/>
      <c r="V29" s="2"/>
      <c r="W29" s="2"/>
      <c r="X29" s="2"/>
      <c r="Y29" s="2"/>
    </row>
    <row r="30" spans="1:25" ht="28.5" x14ac:dyDescent="0.25">
      <c r="A30" s="2"/>
      <c r="B30" s="16" t="str">
        <f t="shared" si="0"/>
        <v/>
      </c>
      <c r="C30" s="17" t="str">
        <f t="shared" si="1"/>
        <v/>
      </c>
      <c r="D30" s="16" t="str">
        <f t="shared" si="2"/>
        <v/>
      </c>
      <c r="E30" s="16" t="str">
        <f t="shared" si="3"/>
        <v/>
      </c>
      <c r="F30" s="103"/>
      <c r="G30" s="119"/>
      <c r="H30" s="31"/>
      <c r="I30" s="124"/>
      <c r="J30" s="117" t="str">
        <f t="shared" si="4"/>
        <v/>
      </c>
      <c r="K30" s="36"/>
      <c r="L30" s="61"/>
      <c r="M30" s="2"/>
      <c r="N30" s="42">
        <v>20</v>
      </c>
      <c r="O30" s="21" t="s">
        <v>135</v>
      </c>
      <c r="P30" s="27" t="s">
        <v>197</v>
      </c>
      <c r="Q30" s="80" t="s">
        <v>470</v>
      </c>
      <c r="T30" s="2"/>
      <c r="U30" s="2"/>
      <c r="V30" s="2"/>
      <c r="W30" s="2"/>
      <c r="X30" s="2"/>
      <c r="Y30" s="2"/>
    </row>
    <row r="31" spans="1:25" ht="28.5" x14ac:dyDescent="0.25">
      <c r="A31" s="2"/>
      <c r="B31" s="16" t="str">
        <f t="shared" si="0"/>
        <v/>
      </c>
      <c r="C31" s="17" t="str">
        <f t="shared" si="1"/>
        <v/>
      </c>
      <c r="D31" s="16" t="str">
        <f t="shared" si="2"/>
        <v/>
      </c>
      <c r="E31" s="16" t="str">
        <f t="shared" si="3"/>
        <v/>
      </c>
      <c r="F31" s="103"/>
      <c r="G31" s="119"/>
      <c r="H31" s="31"/>
      <c r="I31" s="124"/>
      <c r="J31" s="117" t="str">
        <f t="shared" si="4"/>
        <v/>
      </c>
      <c r="K31" s="36"/>
      <c r="L31" s="61"/>
      <c r="M31" s="2"/>
      <c r="N31" s="42">
        <v>21</v>
      </c>
      <c r="O31" s="21" t="s">
        <v>136</v>
      </c>
      <c r="P31" s="27" t="s">
        <v>197</v>
      </c>
      <c r="Q31" s="80" t="s">
        <v>471</v>
      </c>
      <c r="T31" s="2"/>
      <c r="U31" s="2"/>
      <c r="V31" s="2"/>
      <c r="W31" s="2"/>
      <c r="X31" s="2"/>
      <c r="Y31" s="2"/>
    </row>
    <row r="32" spans="1:25" ht="28.5" x14ac:dyDescent="0.25">
      <c r="A32" s="2"/>
      <c r="B32" s="16" t="str">
        <f t="shared" si="0"/>
        <v/>
      </c>
      <c r="C32" s="17" t="str">
        <f t="shared" si="1"/>
        <v/>
      </c>
      <c r="D32" s="16" t="str">
        <f t="shared" si="2"/>
        <v/>
      </c>
      <c r="E32" s="16" t="str">
        <f t="shared" si="3"/>
        <v/>
      </c>
      <c r="F32" s="103"/>
      <c r="G32" s="119"/>
      <c r="H32" s="31"/>
      <c r="I32" s="124"/>
      <c r="J32" s="117" t="str">
        <f t="shared" si="4"/>
        <v/>
      </c>
      <c r="K32" s="36"/>
      <c r="L32" s="61"/>
      <c r="M32" s="2"/>
      <c r="N32" s="42">
        <v>22</v>
      </c>
      <c r="O32" s="21" t="s">
        <v>137</v>
      </c>
      <c r="P32" s="27" t="s">
        <v>197</v>
      </c>
      <c r="Q32" s="80" t="s">
        <v>472</v>
      </c>
      <c r="T32" s="2"/>
      <c r="U32" s="2"/>
      <c r="V32" s="2"/>
      <c r="W32" s="2"/>
      <c r="X32" s="2"/>
      <c r="Y32" s="2"/>
    </row>
    <row r="33" spans="1:25" ht="28.5" x14ac:dyDescent="0.25">
      <c r="A33" s="2"/>
      <c r="B33" s="16" t="str">
        <f t="shared" si="0"/>
        <v/>
      </c>
      <c r="C33" s="17" t="str">
        <f t="shared" si="1"/>
        <v/>
      </c>
      <c r="D33" s="16" t="str">
        <f t="shared" si="2"/>
        <v/>
      </c>
      <c r="E33" s="16" t="str">
        <f t="shared" si="3"/>
        <v/>
      </c>
      <c r="F33" s="103"/>
      <c r="G33" s="119"/>
      <c r="H33" s="31"/>
      <c r="I33" s="124"/>
      <c r="J33" s="117" t="str">
        <f t="shared" si="4"/>
        <v/>
      </c>
      <c r="K33" s="36"/>
      <c r="L33" s="61"/>
      <c r="M33" s="2"/>
      <c r="N33" s="42">
        <v>23</v>
      </c>
      <c r="O33" s="21" t="s">
        <v>138</v>
      </c>
      <c r="P33" s="27" t="s">
        <v>197</v>
      </c>
      <c r="Q33" s="80" t="s">
        <v>473</v>
      </c>
      <c r="T33" s="2"/>
      <c r="U33" s="2"/>
      <c r="V33" s="2"/>
      <c r="W33" s="2"/>
      <c r="X33" s="2"/>
      <c r="Y33" s="2"/>
    </row>
    <row r="34" spans="1:25" ht="28.5" x14ac:dyDescent="0.25">
      <c r="A34" s="2"/>
      <c r="B34" s="16" t="str">
        <f t="shared" si="0"/>
        <v/>
      </c>
      <c r="C34" s="17" t="str">
        <f t="shared" si="1"/>
        <v/>
      </c>
      <c r="D34" s="16" t="str">
        <f t="shared" si="2"/>
        <v/>
      </c>
      <c r="E34" s="16" t="str">
        <f t="shared" si="3"/>
        <v/>
      </c>
      <c r="F34" s="103"/>
      <c r="G34" s="119"/>
      <c r="H34" s="31"/>
      <c r="I34" s="124"/>
      <c r="J34" s="117" t="str">
        <f t="shared" si="4"/>
        <v/>
      </c>
      <c r="K34" s="36"/>
      <c r="L34" s="61"/>
      <c r="M34" s="2"/>
      <c r="N34" s="42">
        <v>24</v>
      </c>
      <c r="O34" s="21" t="s">
        <v>139</v>
      </c>
      <c r="P34" s="27" t="s">
        <v>197</v>
      </c>
      <c r="Q34" s="80" t="s">
        <v>486</v>
      </c>
      <c r="T34" s="2"/>
      <c r="U34" s="2"/>
      <c r="V34" s="2"/>
      <c r="W34" s="2"/>
      <c r="X34" s="2"/>
      <c r="Y34" s="2"/>
    </row>
    <row r="35" spans="1:25" ht="28.5" x14ac:dyDescent="0.25">
      <c r="A35" s="2"/>
      <c r="B35" s="16" t="str">
        <f t="shared" si="0"/>
        <v/>
      </c>
      <c r="C35" s="17" t="str">
        <f t="shared" si="1"/>
        <v/>
      </c>
      <c r="D35" s="16" t="str">
        <f t="shared" si="2"/>
        <v/>
      </c>
      <c r="E35" s="16" t="str">
        <f t="shared" si="3"/>
        <v/>
      </c>
      <c r="F35" s="103"/>
      <c r="G35" s="119"/>
      <c r="H35" s="31"/>
      <c r="I35" s="124"/>
      <c r="J35" s="117" t="str">
        <f t="shared" si="4"/>
        <v/>
      </c>
      <c r="K35" s="36"/>
      <c r="L35" s="61"/>
      <c r="M35" s="2"/>
      <c r="N35" s="42">
        <v>25</v>
      </c>
      <c r="O35" s="21" t="s">
        <v>140</v>
      </c>
      <c r="P35" s="27" t="s">
        <v>197</v>
      </c>
      <c r="Q35" s="80" t="s">
        <v>487</v>
      </c>
      <c r="T35" s="2"/>
      <c r="U35" s="2"/>
      <c r="V35" s="2"/>
      <c r="W35" s="2"/>
      <c r="X35" s="2"/>
      <c r="Y35" s="2"/>
    </row>
    <row r="36" spans="1:25" ht="28.5" x14ac:dyDescent="0.25">
      <c r="A36" s="2"/>
      <c r="B36" s="16" t="str">
        <f t="shared" si="0"/>
        <v/>
      </c>
      <c r="C36" s="17" t="str">
        <f t="shared" si="1"/>
        <v/>
      </c>
      <c r="D36" s="16" t="str">
        <f t="shared" si="2"/>
        <v/>
      </c>
      <c r="E36" s="16" t="str">
        <f t="shared" si="3"/>
        <v/>
      </c>
      <c r="F36" s="103"/>
      <c r="G36" s="119"/>
      <c r="H36" s="31"/>
      <c r="I36" s="124"/>
      <c r="J36" s="117" t="str">
        <f t="shared" si="4"/>
        <v/>
      </c>
      <c r="K36" s="36"/>
      <c r="L36" s="61"/>
      <c r="M36" s="2"/>
      <c r="N36" s="42">
        <v>26</v>
      </c>
      <c r="O36" s="21" t="s">
        <v>141</v>
      </c>
      <c r="P36" s="27" t="s">
        <v>197</v>
      </c>
      <c r="Q36" s="80" t="s">
        <v>488</v>
      </c>
      <c r="T36" s="2"/>
      <c r="U36" s="2"/>
      <c r="V36" s="2"/>
      <c r="W36" s="2"/>
      <c r="X36" s="2"/>
      <c r="Y36" s="2"/>
    </row>
    <row r="37" spans="1:25" ht="28.5" x14ac:dyDescent="0.25">
      <c r="A37" s="2"/>
      <c r="B37" s="16" t="str">
        <f t="shared" si="0"/>
        <v/>
      </c>
      <c r="C37" s="17" t="str">
        <f t="shared" si="1"/>
        <v/>
      </c>
      <c r="D37" s="16" t="str">
        <f t="shared" si="2"/>
        <v/>
      </c>
      <c r="E37" s="16" t="str">
        <f t="shared" si="3"/>
        <v/>
      </c>
      <c r="F37" s="103"/>
      <c r="G37" s="119"/>
      <c r="H37" s="31"/>
      <c r="I37" s="124"/>
      <c r="J37" s="117" t="str">
        <f t="shared" si="4"/>
        <v/>
      </c>
      <c r="K37" s="36"/>
      <c r="L37" s="61"/>
      <c r="M37" s="2"/>
      <c r="N37" s="42">
        <v>27</v>
      </c>
      <c r="O37" s="21" t="s">
        <v>142</v>
      </c>
      <c r="P37" s="27" t="s">
        <v>197</v>
      </c>
      <c r="Q37" s="80" t="s">
        <v>489</v>
      </c>
      <c r="T37" s="2"/>
      <c r="U37" s="2"/>
      <c r="V37" s="2"/>
      <c r="W37" s="2"/>
      <c r="X37" s="2"/>
      <c r="Y37" s="2"/>
    </row>
    <row r="38" spans="1:25" ht="42.75" x14ac:dyDescent="0.25">
      <c r="A38" s="2"/>
      <c r="B38" s="16" t="str">
        <f t="shared" si="0"/>
        <v/>
      </c>
      <c r="C38" s="17" t="str">
        <f t="shared" si="1"/>
        <v/>
      </c>
      <c r="D38" s="16" t="str">
        <f t="shared" si="2"/>
        <v/>
      </c>
      <c r="E38" s="16" t="str">
        <f t="shared" si="3"/>
        <v/>
      </c>
      <c r="F38" s="103"/>
      <c r="G38" s="119"/>
      <c r="H38" s="31"/>
      <c r="I38" s="124"/>
      <c r="J38" s="117" t="str">
        <f t="shared" si="4"/>
        <v/>
      </c>
      <c r="K38" s="36"/>
      <c r="L38" s="61"/>
      <c r="M38" s="2"/>
      <c r="N38" s="42">
        <v>28</v>
      </c>
      <c r="O38" s="21" t="s">
        <v>171</v>
      </c>
      <c r="P38" s="27" t="s">
        <v>197</v>
      </c>
      <c r="Q38" s="80" t="s">
        <v>490</v>
      </c>
      <c r="T38" s="2"/>
      <c r="U38" s="2"/>
      <c r="V38" s="2"/>
      <c r="W38" s="2"/>
      <c r="X38" s="2"/>
      <c r="Y38" s="2"/>
    </row>
    <row r="39" spans="1:25" ht="28.5" x14ac:dyDescent="0.25">
      <c r="A39" s="2"/>
      <c r="B39" s="16" t="str">
        <f t="shared" si="0"/>
        <v/>
      </c>
      <c r="C39" s="17" t="str">
        <f t="shared" si="1"/>
        <v/>
      </c>
      <c r="D39" s="16" t="str">
        <f t="shared" si="2"/>
        <v/>
      </c>
      <c r="E39" s="16" t="str">
        <f t="shared" si="3"/>
        <v/>
      </c>
      <c r="F39" s="103"/>
      <c r="G39" s="119"/>
      <c r="H39" s="31"/>
      <c r="I39" s="124"/>
      <c r="J39" s="117" t="str">
        <f t="shared" si="4"/>
        <v/>
      </c>
      <c r="K39" s="36"/>
      <c r="L39" s="61"/>
      <c r="M39" s="2"/>
      <c r="N39" s="42">
        <v>29</v>
      </c>
      <c r="O39" s="21" t="s">
        <v>172</v>
      </c>
      <c r="P39" s="27" t="s">
        <v>197</v>
      </c>
      <c r="Q39" s="80" t="s">
        <v>491</v>
      </c>
      <c r="T39" s="2"/>
      <c r="U39" s="2"/>
      <c r="V39" s="2"/>
      <c r="W39" s="2"/>
      <c r="X39" s="2"/>
      <c r="Y39" s="2"/>
    </row>
    <row r="40" spans="1:25" ht="42.75" x14ac:dyDescent="0.25">
      <c r="A40" s="2"/>
      <c r="B40" s="16" t="str">
        <f t="shared" si="0"/>
        <v/>
      </c>
      <c r="C40" s="17" t="str">
        <f t="shared" si="1"/>
        <v/>
      </c>
      <c r="D40" s="16" t="str">
        <f t="shared" si="2"/>
        <v/>
      </c>
      <c r="E40" s="16" t="str">
        <f t="shared" si="3"/>
        <v/>
      </c>
      <c r="F40" s="103"/>
      <c r="G40" s="119"/>
      <c r="H40" s="31"/>
      <c r="I40" s="124"/>
      <c r="J40" s="117" t="str">
        <f t="shared" si="4"/>
        <v/>
      </c>
      <c r="K40" s="36"/>
      <c r="L40" s="61"/>
      <c r="M40" s="2"/>
      <c r="N40" s="42">
        <v>30</v>
      </c>
      <c r="O40" s="21" t="s">
        <v>143</v>
      </c>
      <c r="P40" s="27" t="s">
        <v>197</v>
      </c>
      <c r="Q40" s="80" t="s">
        <v>492</v>
      </c>
      <c r="T40" s="2"/>
      <c r="U40" s="2"/>
      <c r="V40" s="2"/>
      <c r="W40" s="2"/>
      <c r="X40" s="2"/>
      <c r="Y40" s="2"/>
    </row>
    <row r="41" spans="1:25" ht="28.5" x14ac:dyDescent="0.25">
      <c r="A41" s="2"/>
      <c r="B41" s="16" t="str">
        <f t="shared" si="0"/>
        <v/>
      </c>
      <c r="C41" s="17" t="str">
        <f t="shared" si="1"/>
        <v/>
      </c>
      <c r="D41" s="16" t="str">
        <f t="shared" si="2"/>
        <v/>
      </c>
      <c r="E41" s="16" t="str">
        <f t="shared" si="3"/>
        <v/>
      </c>
      <c r="F41" s="103"/>
      <c r="G41" s="119"/>
      <c r="H41" s="31"/>
      <c r="I41" s="124"/>
      <c r="J41" s="117" t="str">
        <f t="shared" si="4"/>
        <v/>
      </c>
      <c r="K41" s="36"/>
      <c r="L41" s="61"/>
      <c r="M41" s="2"/>
      <c r="N41" s="42">
        <v>31</v>
      </c>
      <c r="O41" s="21" t="s">
        <v>144</v>
      </c>
      <c r="P41" s="27" t="s">
        <v>197</v>
      </c>
      <c r="Q41" s="80" t="s">
        <v>493</v>
      </c>
      <c r="T41" s="2"/>
      <c r="U41" s="2"/>
      <c r="V41" s="2"/>
      <c r="W41" s="2"/>
      <c r="X41" s="2"/>
      <c r="Y41" s="2"/>
    </row>
    <row r="42" spans="1:25" ht="42.75" x14ac:dyDescent="0.25">
      <c r="A42" s="2"/>
      <c r="B42" s="16" t="str">
        <f t="shared" si="0"/>
        <v/>
      </c>
      <c r="C42" s="17" t="str">
        <f t="shared" si="1"/>
        <v/>
      </c>
      <c r="D42" s="16" t="str">
        <f t="shared" si="2"/>
        <v/>
      </c>
      <c r="E42" s="16" t="str">
        <f t="shared" si="3"/>
        <v/>
      </c>
      <c r="F42" s="103"/>
      <c r="G42" s="119"/>
      <c r="H42" s="31"/>
      <c r="I42" s="124"/>
      <c r="J42" s="117" t="str">
        <f t="shared" si="4"/>
        <v/>
      </c>
      <c r="K42" s="36"/>
      <c r="L42" s="61"/>
      <c r="M42" s="2"/>
      <c r="N42" s="42">
        <v>32</v>
      </c>
      <c r="O42" s="21" t="s">
        <v>145</v>
      </c>
      <c r="P42" s="27" t="s">
        <v>197</v>
      </c>
      <c r="Q42" s="80" t="s">
        <v>494</v>
      </c>
      <c r="T42" s="2"/>
      <c r="U42" s="2"/>
      <c r="V42" s="2"/>
      <c r="W42" s="2"/>
      <c r="X42" s="2"/>
      <c r="Y42" s="2"/>
    </row>
    <row r="43" spans="1:25" ht="28.5" x14ac:dyDescent="0.25">
      <c r="A43" s="2"/>
      <c r="B43" s="16" t="str">
        <f t="shared" si="0"/>
        <v/>
      </c>
      <c r="C43" s="17" t="str">
        <f t="shared" si="1"/>
        <v/>
      </c>
      <c r="D43" s="16" t="str">
        <f t="shared" si="2"/>
        <v/>
      </c>
      <c r="E43" s="16" t="str">
        <f t="shared" si="3"/>
        <v/>
      </c>
      <c r="F43" s="103"/>
      <c r="G43" s="119"/>
      <c r="H43" s="31"/>
      <c r="I43" s="124"/>
      <c r="J43" s="117" t="str">
        <f t="shared" si="4"/>
        <v/>
      </c>
      <c r="K43" s="36"/>
      <c r="L43" s="61"/>
      <c r="M43" s="2"/>
      <c r="N43" s="42">
        <v>33</v>
      </c>
      <c r="O43" s="21" t="s">
        <v>173</v>
      </c>
      <c r="P43" s="27" t="s">
        <v>197</v>
      </c>
      <c r="Q43" s="80" t="s">
        <v>495</v>
      </c>
      <c r="T43" s="2"/>
      <c r="U43" s="2"/>
      <c r="V43" s="2"/>
      <c r="W43" s="2"/>
      <c r="X43" s="2"/>
      <c r="Y43" s="2"/>
    </row>
    <row r="44" spans="1:25" ht="28.5" x14ac:dyDescent="0.25">
      <c r="A44" s="2"/>
      <c r="B44" s="16" t="str">
        <f t="shared" si="0"/>
        <v/>
      </c>
      <c r="C44" s="17" t="str">
        <f t="shared" si="1"/>
        <v/>
      </c>
      <c r="D44" s="16" t="str">
        <f t="shared" si="2"/>
        <v/>
      </c>
      <c r="E44" s="16" t="str">
        <f t="shared" si="3"/>
        <v/>
      </c>
      <c r="F44" s="103"/>
      <c r="G44" s="119"/>
      <c r="H44" s="31"/>
      <c r="I44" s="124"/>
      <c r="J44" s="117" t="str">
        <f t="shared" si="4"/>
        <v/>
      </c>
      <c r="K44" s="36"/>
      <c r="L44" s="61"/>
      <c r="M44" s="2"/>
      <c r="N44" s="42">
        <v>34</v>
      </c>
      <c r="O44" s="21" t="s">
        <v>174</v>
      </c>
      <c r="P44" s="27" t="s">
        <v>197</v>
      </c>
      <c r="Q44" s="80" t="s">
        <v>496</v>
      </c>
      <c r="T44" s="2"/>
      <c r="U44" s="2"/>
      <c r="V44" s="2"/>
      <c r="W44" s="2"/>
      <c r="X44" s="2"/>
      <c r="Y44" s="2"/>
    </row>
    <row r="45" spans="1:25" ht="28.5" x14ac:dyDescent="0.25">
      <c r="A45" s="2"/>
      <c r="B45" s="16" t="str">
        <f t="shared" si="0"/>
        <v/>
      </c>
      <c r="C45" s="17" t="str">
        <f t="shared" si="1"/>
        <v/>
      </c>
      <c r="D45" s="16" t="str">
        <f t="shared" si="2"/>
        <v/>
      </c>
      <c r="E45" s="16" t="str">
        <f t="shared" si="3"/>
        <v/>
      </c>
      <c r="F45" s="103"/>
      <c r="G45" s="119"/>
      <c r="H45" s="31"/>
      <c r="I45" s="124"/>
      <c r="J45" s="117" t="str">
        <f t="shared" si="4"/>
        <v/>
      </c>
      <c r="K45" s="36"/>
      <c r="L45" s="61"/>
      <c r="M45" s="2"/>
      <c r="N45" s="42">
        <v>35</v>
      </c>
      <c r="O45" s="21" t="s">
        <v>175</v>
      </c>
      <c r="P45" s="27" t="s">
        <v>197</v>
      </c>
      <c r="Q45" s="80" t="s">
        <v>497</v>
      </c>
      <c r="T45" s="2"/>
      <c r="U45" s="2"/>
      <c r="V45" s="2"/>
      <c r="W45" s="2"/>
      <c r="X45" s="2"/>
      <c r="Y45" s="2"/>
    </row>
    <row r="46" spans="1:25" ht="28.5" x14ac:dyDescent="0.25">
      <c r="A46" s="2"/>
      <c r="B46" s="16" t="str">
        <f t="shared" si="0"/>
        <v/>
      </c>
      <c r="C46" s="17" t="str">
        <f t="shared" si="1"/>
        <v/>
      </c>
      <c r="D46" s="16" t="str">
        <f t="shared" si="2"/>
        <v/>
      </c>
      <c r="E46" s="16" t="str">
        <f t="shared" si="3"/>
        <v/>
      </c>
      <c r="F46" s="103"/>
      <c r="G46" s="119"/>
      <c r="H46" s="31"/>
      <c r="I46" s="124"/>
      <c r="J46" s="117" t="str">
        <f t="shared" si="4"/>
        <v/>
      </c>
      <c r="K46" s="36"/>
      <c r="L46" s="61"/>
      <c r="M46" s="2"/>
      <c r="N46" s="42">
        <v>36</v>
      </c>
      <c r="O46" s="21" t="s">
        <v>176</v>
      </c>
      <c r="P46" s="27" t="s">
        <v>197</v>
      </c>
      <c r="Q46" s="80" t="s">
        <v>498</v>
      </c>
      <c r="T46" s="2"/>
      <c r="U46" s="2"/>
      <c r="V46" s="2"/>
      <c r="W46" s="2"/>
      <c r="X46" s="2"/>
      <c r="Y46" s="2"/>
    </row>
    <row r="47" spans="1:25" ht="28.5" x14ac:dyDescent="0.25">
      <c r="A47" s="2"/>
      <c r="B47" s="16" t="str">
        <f t="shared" si="0"/>
        <v/>
      </c>
      <c r="C47" s="17" t="str">
        <f t="shared" si="1"/>
        <v/>
      </c>
      <c r="D47" s="16" t="str">
        <f t="shared" si="2"/>
        <v/>
      </c>
      <c r="E47" s="16" t="str">
        <f t="shared" si="3"/>
        <v/>
      </c>
      <c r="F47" s="103"/>
      <c r="G47" s="119"/>
      <c r="H47" s="31"/>
      <c r="I47" s="124"/>
      <c r="J47" s="117" t="str">
        <f t="shared" si="4"/>
        <v/>
      </c>
      <c r="K47" s="36"/>
      <c r="L47" s="61"/>
      <c r="M47" s="2"/>
      <c r="N47" s="42">
        <v>37</v>
      </c>
      <c r="O47" s="21" t="s">
        <v>177</v>
      </c>
      <c r="P47" s="27" t="s">
        <v>197</v>
      </c>
      <c r="Q47" s="80" t="s">
        <v>499</v>
      </c>
      <c r="T47" s="2"/>
      <c r="U47" s="2"/>
      <c r="V47" s="2"/>
      <c r="W47" s="2"/>
      <c r="X47" s="2"/>
      <c r="Y47" s="2"/>
    </row>
    <row r="48" spans="1:25" ht="28.5" x14ac:dyDescent="0.25">
      <c r="A48" s="2"/>
      <c r="B48" s="16" t="str">
        <f t="shared" si="0"/>
        <v/>
      </c>
      <c r="C48" s="17" t="str">
        <f t="shared" si="1"/>
        <v/>
      </c>
      <c r="D48" s="16" t="str">
        <f t="shared" si="2"/>
        <v/>
      </c>
      <c r="E48" s="16" t="str">
        <f t="shared" si="3"/>
        <v/>
      </c>
      <c r="F48" s="103"/>
      <c r="G48" s="119"/>
      <c r="H48" s="31"/>
      <c r="I48" s="124"/>
      <c r="J48" s="117" t="str">
        <f t="shared" si="4"/>
        <v/>
      </c>
      <c r="K48" s="36"/>
      <c r="L48" s="61"/>
      <c r="M48" s="2"/>
      <c r="N48" s="42">
        <v>38</v>
      </c>
      <c r="O48" s="21" t="s">
        <v>178</v>
      </c>
      <c r="P48" s="27" t="s">
        <v>197</v>
      </c>
      <c r="Q48" s="80" t="s">
        <v>500</v>
      </c>
      <c r="T48" s="2"/>
      <c r="U48" s="2"/>
      <c r="V48" s="2"/>
      <c r="W48" s="2"/>
      <c r="X48" s="2"/>
      <c r="Y48" s="2"/>
    </row>
    <row r="49" spans="1:25" ht="28.5" x14ac:dyDescent="0.25">
      <c r="A49" s="2"/>
      <c r="B49" s="16" t="str">
        <f t="shared" si="0"/>
        <v/>
      </c>
      <c r="C49" s="17" t="str">
        <f t="shared" si="1"/>
        <v/>
      </c>
      <c r="D49" s="16" t="str">
        <f t="shared" si="2"/>
        <v/>
      </c>
      <c r="E49" s="16" t="str">
        <f t="shared" si="3"/>
        <v/>
      </c>
      <c r="F49" s="103"/>
      <c r="G49" s="119"/>
      <c r="H49" s="31"/>
      <c r="I49" s="124"/>
      <c r="J49" s="117" t="str">
        <f t="shared" si="4"/>
        <v/>
      </c>
      <c r="K49" s="36"/>
      <c r="L49" s="61"/>
      <c r="M49" s="2"/>
      <c r="N49" s="42">
        <v>39</v>
      </c>
      <c r="O49" s="21" t="s">
        <v>179</v>
      </c>
      <c r="P49" s="27" t="s">
        <v>197</v>
      </c>
      <c r="Q49" s="80" t="s">
        <v>501</v>
      </c>
      <c r="T49" s="2"/>
      <c r="U49" s="2"/>
      <c r="V49" s="2"/>
      <c r="W49" s="2"/>
      <c r="X49" s="2"/>
      <c r="Y49" s="2"/>
    </row>
    <row r="50" spans="1:25" ht="28.5" x14ac:dyDescent="0.25">
      <c r="A50" s="2"/>
      <c r="B50" s="16" t="str">
        <f t="shared" si="0"/>
        <v/>
      </c>
      <c r="C50" s="17" t="str">
        <f t="shared" si="1"/>
        <v/>
      </c>
      <c r="D50" s="16" t="str">
        <f t="shared" si="2"/>
        <v/>
      </c>
      <c r="E50" s="16" t="str">
        <f t="shared" si="3"/>
        <v/>
      </c>
      <c r="F50" s="103"/>
      <c r="G50" s="119"/>
      <c r="H50" s="31"/>
      <c r="I50" s="124"/>
      <c r="J50" s="117" t="str">
        <f t="shared" si="4"/>
        <v/>
      </c>
      <c r="K50" s="36"/>
      <c r="L50" s="61"/>
      <c r="M50" s="2"/>
      <c r="N50" s="42">
        <v>40</v>
      </c>
      <c r="O50" s="21" t="s">
        <v>180</v>
      </c>
      <c r="P50" s="27" t="s">
        <v>197</v>
      </c>
      <c r="Q50" s="80" t="s">
        <v>502</v>
      </c>
      <c r="T50" s="2"/>
      <c r="U50" s="2"/>
      <c r="V50" s="2"/>
      <c r="W50" s="2"/>
      <c r="X50" s="2"/>
      <c r="Y50" s="2"/>
    </row>
    <row r="51" spans="1:25" ht="57" x14ac:dyDescent="0.25">
      <c r="A51" s="2"/>
      <c r="B51" s="16" t="str">
        <f t="shared" si="0"/>
        <v/>
      </c>
      <c r="C51" s="17" t="str">
        <f t="shared" si="1"/>
        <v/>
      </c>
      <c r="D51" s="16" t="str">
        <f t="shared" si="2"/>
        <v/>
      </c>
      <c r="E51" s="16" t="str">
        <f t="shared" si="3"/>
        <v/>
      </c>
      <c r="F51" s="103"/>
      <c r="G51" s="119"/>
      <c r="H51" s="31"/>
      <c r="I51" s="124"/>
      <c r="J51" s="117" t="str">
        <f t="shared" si="4"/>
        <v/>
      </c>
      <c r="K51" s="36"/>
      <c r="L51" s="61"/>
      <c r="M51" s="2"/>
      <c r="N51" s="42">
        <v>41</v>
      </c>
      <c r="O51" s="21" t="s">
        <v>181</v>
      </c>
      <c r="P51" s="27" t="s">
        <v>197</v>
      </c>
      <c r="Q51" s="80" t="s">
        <v>503</v>
      </c>
      <c r="T51" s="2"/>
      <c r="U51" s="2"/>
      <c r="V51" s="2"/>
      <c r="W51" s="2"/>
      <c r="X51" s="2"/>
      <c r="Y51" s="2"/>
    </row>
    <row r="52" spans="1:25" ht="28.5" x14ac:dyDescent="0.25">
      <c r="A52" s="2"/>
      <c r="B52" s="16" t="str">
        <f t="shared" si="0"/>
        <v/>
      </c>
      <c r="C52" s="17" t="str">
        <f t="shared" si="1"/>
        <v/>
      </c>
      <c r="D52" s="16" t="str">
        <f t="shared" si="2"/>
        <v/>
      </c>
      <c r="E52" s="16" t="str">
        <f t="shared" si="3"/>
        <v/>
      </c>
      <c r="F52" s="103"/>
      <c r="G52" s="119"/>
      <c r="H52" s="31"/>
      <c r="I52" s="124"/>
      <c r="J52" s="117" t="str">
        <f t="shared" si="4"/>
        <v/>
      </c>
      <c r="K52" s="36"/>
      <c r="L52" s="61"/>
      <c r="M52" s="2"/>
      <c r="N52" s="42">
        <v>42</v>
      </c>
      <c r="O52" s="21" t="s">
        <v>182</v>
      </c>
      <c r="P52" s="27" t="s">
        <v>197</v>
      </c>
      <c r="Q52" s="80" t="s">
        <v>504</v>
      </c>
      <c r="T52" s="2"/>
      <c r="U52" s="2"/>
      <c r="V52" s="2"/>
      <c r="W52" s="2"/>
      <c r="X52" s="2"/>
      <c r="Y52" s="2"/>
    </row>
    <row r="53" spans="1:25" ht="28.5" x14ac:dyDescent="0.25">
      <c r="A53" s="2"/>
      <c r="B53" s="16" t="str">
        <f t="shared" si="0"/>
        <v/>
      </c>
      <c r="C53" s="17" t="str">
        <f t="shared" si="1"/>
        <v/>
      </c>
      <c r="D53" s="16" t="str">
        <f t="shared" si="2"/>
        <v/>
      </c>
      <c r="E53" s="16" t="str">
        <f t="shared" si="3"/>
        <v/>
      </c>
      <c r="F53" s="103"/>
      <c r="G53" s="119"/>
      <c r="H53" s="31"/>
      <c r="I53" s="124"/>
      <c r="J53" s="117" t="str">
        <f t="shared" si="4"/>
        <v/>
      </c>
      <c r="K53" s="36"/>
      <c r="L53" s="61"/>
      <c r="M53" s="2"/>
      <c r="N53" s="42">
        <v>43</v>
      </c>
      <c r="O53" s="21" t="s">
        <v>183</v>
      </c>
      <c r="P53" s="27" t="s">
        <v>197</v>
      </c>
      <c r="Q53" s="80" t="s">
        <v>505</v>
      </c>
      <c r="T53" s="2"/>
      <c r="U53" s="2"/>
      <c r="V53" s="2"/>
      <c r="W53" s="2"/>
      <c r="X53" s="2"/>
      <c r="Y53" s="2"/>
    </row>
    <row r="54" spans="1:25" x14ac:dyDescent="0.25">
      <c r="A54" s="2"/>
      <c r="B54" s="16" t="str">
        <f t="shared" si="0"/>
        <v/>
      </c>
      <c r="C54" s="17" t="str">
        <f t="shared" si="1"/>
        <v/>
      </c>
      <c r="D54" s="16" t="str">
        <f t="shared" si="2"/>
        <v/>
      </c>
      <c r="E54" s="16" t="str">
        <f t="shared" si="3"/>
        <v/>
      </c>
      <c r="F54" s="103"/>
      <c r="G54" s="119"/>
      <c r="H54" s="31"/>
      <c r="I54" s="124"/>
      <c r="J54" s="117" t="str">
        <f t="shared" si="4"/>
        <v/>
      </c>
      <c r="K54" s="36"/>
      <c r="L54" s="61"/>
      <c r="M54" s="2"/>
      <c r="N54" s="42">
        <v>44</v>
      </c>
      <c r="O54" s="21" t="s">
        <v>184</v>
      </c>
      <c r="P54" s="27" t="s">
        <v>197</v>
      </c>
      <c r="Q54" s="80" t="s">
        <v>506</v>
      </c>
      <c r="T54" s="2"/>
      <c r="U54" s="2"/>
      <c r="V54" s="2"/>
      <c r="W54" s="2"/>
      <c r="X54" s="2"/>
      <c r="Y54" s="2"/>
    </row>
    <row r="55" spans="1:25" ht="28.5" x14ac:dyDescent="0.25">
      <c r="A55" s="2"/>
      <c r="B55" s="16" t="str">
        <f t="shared" si="0"/>
        <v/>
      </c>
      <c r="C55" s="17" t="str">
        <f t="shared" si="1"/>
        <v/>
      </c>
      <c r="D55" s="16" t="str">
        <f t="shared" si="2"/>
        <v/>
      </c>
      <c r="E55" s="16" t="str">
        <f t="shared" si="3"/>
        <v/>
      </c>
      <c r="F55" s="103"/>
      <c r="G55" s="119"/>
      <c r="H55" s="31"/>
      <c r="I55" s="124"/>
      <c r="J55" s="117" t="str">
        <f t="shared" si="4"/>
        <v/>
      </c>
      <c r="K55" s="36"/>
      <c r="L55" s="61"/>
      <c r="M55" s="2"/>
      <c r="N55" s="42">
        <v>45</v>
      </c>
      <c r="O55" s="21" t="s">
        <v>146</v>
      </c>
      <c r="P55" s="27" t="s">
        <v>197</v>
      </c>
      <c r="Q55" s="80" t="s">
        <v>518</v>
      </c>
      <c r="T55" s="2"/>
      <c r="U55" s="2"/>
      <c r="V55" s="2"/>
      <c r="W55" s="2"/>
      <c r="X55" s="2"/>
      <c r="Y55" s="2"/>
    </row>
    <row r="56" spans="1:25" ht="28.5" x14ac:dyDescent="0.25">
      <c r="A56" s="2"/>
      <c r="B56" s="16" t="str">
        <f t="shared" si="0"/>
        <v/>
      </c>
      <c r="C56" s="17" t="str">
        <f t="shared" si="1"/>
        <v/>
      </c>
      <c r="D56" s="16" t="str">
        <f t="shared" si="2"/>
        <v/>
      </c>
      <c r="E56" s="16" t="str">
        <f t="shared" si="3"/>
        <v/>
      </c>
      <c r="F56" s="103"/>
      <c r="G56" s="119"/>
      <c r="H56" s="31"/>
      <c r="I56" s="124"/>
      <c r="J56" s="117" t="str">
        <f t="shared" si="4"/>
        <v/>
      </c>
      <c r="K56" s="36"/>
      <c r="L56" s="61"/>
      <c r="M56" s="2"/>
      <c r="N56" s="42">
        <v>46</v>
      </c>
      <c r="O56" s="21" t="s">
        <v>147</v>
      </c>
      <c r="P56" s="27" t="s">
        <v>197</v>
      </c>
      <c r="Q56" s="80" t="s">
        <v>519</v>
      </c>
      <c r="T56" s="2"/>
      <c r="U56" s="2"/>
      <c r="V56" s="2"/>
      <c r="W56" s="2"/>
      <c r="X56" s="2"/>
      <c r="Y56" s="2"/>
    </row>
    <row r="57" spans="1:25" ht="42.75" x14ac:dyDescent="0.25">
      <c r="A57" s="2"/>
      <c r="B57" s="16" t="str">
        <f t="shared" si="0"/>
        <v/>
      </c>
      <c r="C57" s="17" t="str">
        <f t="shared" si="1"/>
        <v/>
      </c>
      <c r="D57" s="16" t="str">
        <f t="shared" si="2"/>
        <v/>
      </c>
      <c r="E57" s="16" t="str">
        <f t="shared" si="3"/>
        <v/>
      </c>
      <c r="F57" s="103"/>
      <c r="G57" s="119"/>
      <c r="H57" s="31"/>
      <c r="I57" s="124"/>
      <c r="J57" s="117" t="str">
        <f t="shared" si="4"/>
        <v/>
      </c>
      <c r="K57" s="36"/>
      <c r="L57" s="61"/>
      <c r="M57" s="2"/>
      <c r="N57" s="42">
        <v>47</v>
      </c>
      <c r="O57" s="21" t="s">
        <v>148</v>
      </c>
      <c r="P57" s="27" t="s">
        <v>197</v>
      </c>
      <c r="Q57" s="80" t="s">
        <v>520</v>
      </c>
      <c r="T57" s="2"/>
      <c r="U57" s="2"/>
      <c r="V57" s="2"/>
      <c r="W57" s="2"/>
      <c r="X57" s="2"/>
      <c r="Y57" s="2"/>
    </row>
    <row r="58" spans="1:25" ht="28.5" x14ac:dyDescent="0.25">
      <c r="A58" s="2"/>
      <c r="B58" s="16" t="str">
        <f t="shared" si="0"/>
        <v/>
      </c>
      <c r="C58" s="17" t="str">
        <f t="shared" si="1"/>
        <v/>
      </c>
      <c r="D58" s="16" t="str">
        <f t="shared" si="2"/>
        <v/>
      </c>
      <c r="E58" s="16" t="str">
        <f t="shared" si="3"/>
        <v/>
      </c>
      <c r="F58" s="103"/>
      <c r="G58" s="119"/>
      <c r="H58" s="31"/>
      <c r="I58" s="124"/>
      <c r="J58" s="117" t="str">
        <f t="shared" si="4"/>
        <v/>
      </c>
      <c r="K58" s="36"/>
      <c r="L58" s="61"/>
      <c r="M58" s="2"/>
      <c r="N58" s="42">
        <v>48</v>
      </c>
      <c r="O58" s="21" t="s">
        <v>149</v>
      </c>
      <c r="P58" s="27" t="s">
        <v>197</v>
      </c>
      <c r="Q58" s="80" t="s">
        <v>521</v>
      </c>
      <c r="T58" s="2"/>
      <c r="U58" s="2"/>
      <c r="V58" s="2"/>
      <c r="W58" s="2"/>
      <c r="X58" s="2"/>
      <c r="Y58" s="2"/>
    </row>
    <row r="59" spans="1:25" ht="28.5" x14ac:dyDescent="0.25">
      <c r="A59" s="2"/>
      <c r="B59" s="16" t="str">
        <f t="shared" si="0"/>
        <v/>
      </c>
      <c r="C59" s="17" t="str">
        <f t="shared" si="1"/>
        <v/>
      </c>
      <c r="D59" s="16" t="str">
        <f t="shared" si="2"/>
        <v/>
      </c>
      <c r="E59" s="16" t="str">
        <f t="shared" si="3"/>
        <v/>
      </c>
      <c r="F59" s="103"/>
      <c r="G59" s="119"/>
      <c r="H59" s="31"/>
      <c r="I59" s="124"/>
      <c r="J59" s="117" t="str">
        <f t="shared" si="4"/>
        <v/>
      </c>
      <c r="K59" s="36"/>
      <c r="L59" s="61"/>
      <c r="M59" s="2"/>
      <c r="N59" s="42">
        <v>49</v>
      </c>
      <c r="O59" s="21" t="s">
        <v>150</v>
      </c>
      <c r="P59" s="27" t="s">
        <v>197</v>
      </c>
      <c r="Q59" s="80" t="s">
        <v>522</v>
      </c>
      <c r="T59" s="2"/>
      <c r="U59" s="2"/>
      <c r="V59" s="2"/>
      <c r="W59" s="2"/>
      <c r="X59" s="2"/>
      <c r="Y59" s="2"/>
    </row>
    <row r="60" spans="1:25" ht="28.5" x14ac:dyDescent="0.25">
      <c r="A60" s="2"/>
      <c r="B60" s="16" t="str">
        <f t="shared" si="0"/>
        <v/>
      </c>
      <c r="C60" s="17" t="str">
        <f t="shared" si="1"/>
        <v/>
      </c>
      <c r="D60" s="16" t="str">
        <f t="shared" si="2"/>
        <v/>
      </c>
      <c r="E60" s="16" t="str">
        <f t="shared" si="3"/>
        <v/>
      </c>
      <c r="F60" s="103"/>
      <c r="G60" s="119"/>
      <c r="H60" s="31"/>
      <c r="I60" s="124"/>
      <c r="J60" s="117" t="str">
        <f t="shared" si="4"/>
        <v/>
      </c>
      <c r="K60" s="36"/>
      <c r="L60" s="61"/>
      <c r="M60" s="2"/>
      <c r="N60" s="42">
        <v>50</v>
      </c>
      <c r="O60" s="21" t="s">
        <v>151</v>
      </c>
      <c r="P60" s="27" t="s">
        <v>197</v>
      </c>
      <c r="Q60" s="80" t="s">
        <v>523</v>
      </c>
      <c r="T60" s="2"/>
      <c r="U60" s="2"/>
      <c r="V60" s="2"/>
      <c r="W60" s="2"/>
      <c r="X60" s="2"/>
      <c r="Y60" s="2"/>
    </row>
    <row r="61" spans="1:25" ht="28.5" x14ac:dyDescent="0.25">
      <c r="A61" s="2"/>
      <c r="B61" s="16" t="str">
        <f t="shared" si="0"/>
        <v/>
      </c>
      <c r="C61" s="17" t="str">
        <f t="shared" si="1"/>
        <v/>
      </c>
      <c r="D61" s="16" t="str">
        <f t="shared" si="2"/>
        <v/>
      </c>
      <c r="E61" s="16" t="str">
        <f t="shared" si="3"/>
        <v/>
      </c>
      <c r="F61" s="103"/>
      <c r="G61" s="119"/>
      <c r="H61" s="31"/>
      <c r="I61" s="124"/>
      <c r="J61" s="117" t="str">
        <f t="shared" si="4"/>
        <v/>
      </c>
      <c r="K61" s="36"/>
      <c r="L61" s="61"/>
      <c r="M61" s="2"/>
      <c r="N61" s="42">
        <v>51</v>
      </c>
      <c r="O61" s="21" t="s">
        <v>185</v>
      </c>
      <c r="P61" s="27" t="s">
        <v>197</v>
      </c>
      <c r="Q61" s="80" t="s">
        <v>524</v>
      </c>
      <c r="T61" s="2"/>
      <c r="U61" s="2"/>
      <c r="V61" s="2"/>
      <c r="W61" s="2"/>
      <c r="X61" s="2"/>
      <c r="Y61" s="2"/>
    </row>
    <row r="62" spans="1:25" x14ac:dyDescent="0.25">
      <c r="A62" s="2"/>
      <c r="B62" s="16" t="str">
        <f t="shared" si="0"/>
        <v/>
      </c>
      <c r="C62" s="17" t="str">
        <f t="shared" si="1"/>
        <v/>
      </c>
      <c r="D62" s="16" t="str">
        <f t="shared" si="2"/>
        <v/>
      </c>
      <c r="E62" s="16" t="str">
        <f t="shared" si="3"/>
        <v/>
      </c>
      <c r="F62" s="103"/>
      <c r="G62" s="119"/>
      <c r="H62" s="31"/>
      <c r="I62" s="124"/>
      <c r="J62" s="117" t="str">
        <f t="shared" si="4"/>
        <v/>
      </c>
      <c r="K62" s="36"/>
      <c r="L62" s="61"/>
      <c r="M62" s="2"/>
      <c r="N62" s="42">
        <v>52</v>
      </c>
      <c r="O62" s="21" t="s">
        <v>186</v>
      </c>
      <c r="P62" s="27" t="s">
        <v>197</v>
      </c>
      <c r="Q62" s="80" t="s">
        <v>525</v>
      </c>
      <c r="T62" s="2"/>
      <c r="U62" s="2"/>
      <c r="V62" s="2"/>
      <c r="W62" s="2"/>
      <c r="X62" s="2"/>
      <c r="Y62" s="2"/>
    </row>
    <row r="63" spans="1:25" ht="28.5" x14ac:dyDescent="0.25">
      <c r="A63" s="2"/>
      <c r="B63" s="16" t="str">
        <f t="shared" si="0"/>
        <v/>
      </c>
      <c r="C63" s="17" t="str">
        <f t="shared" si="1"/>
        <v/>
      </c>
      <c r="D63" s="16" t="str">
        <f t="shared" si="2"/>
        <v/>
      </c>
      <c r="E63" s="16" t="str">
        <f t="shared" si="3"/>
        <v/>
      </c>
      <c r="F63" s="103"/>
      <c r="G63" s="119"/>
      <c r="H63" s="31"/>
      <c r="I63" s="124"/>
      <c r="J63" s="117" t="str">
        <f t="shared" si="4"/>
        <v/>
      </c>
      <c r="K63" s="36"/>
      <c r="L63" s="61"/>
      <c r="M63" s="2"/>
      <c r="N63" s="42">
        <v>53</v>
      </c>
      <c r="O63" s="21" t="s">
        <v>187</v>
      </c>
      <c r="P63" s="27" t="s">
        <v>197</v>
      </c>
      <c r="Q63" s="80" t="s">
        <v>526</v>
      </c>
      <c r="T63" s="2"/>
      <c r="U63" s="2"/>
      <c r="V63" s="2"/>
      <c r="W63" s="2"/>
      <c r="X63" s="2"/>
      <c r="Y63" s="2"/>
    </row>
    <row r="64" spans="1:25" ht="28.5" x14ac:dyDescent="0.25">
      <c r="A64" s="2"/>
      <c r="B64" s="16" t="str">
        <f t="shared" si="0"/>
        <v/>
      </c>
      <c r="C64" s="17" t="str">
        <f t="shared" si="1"/>
        <v/>
      </c>
      <c r="D64" s="16" t="str">
        <f t="shared" si="2"/>
        <v/>
      </c>
      <c r="E64" s="16" t="str">
        <f t="shared" si="3"/>
        <v/>
      </c>
      <c r="F64" s="103"/>
      <c r="G64" s="119"/>
      <c r="H64" s="31"/>
      <c r="I64" s="124"/>
      <c r="J64" s="117" t="str">
        <f t="shared" si="4"/>
        <v/>
      </c>
      <c r="K64" s="36"/>
      <c r="L64" s="61"/>
      <c r="M64" s="2"/>
      <c r="N64" s="42">
        <v>54</v>
      </c>
      <c r="O64" s="21" t="s">
        <v>188</v>
      </c>
      <c r="P64" s="27" t="s">
        <v>197</v>
      </c>
      <c r="Q64" s="80" t="s">
        <v>527</v>
      </c>
      <c r="T64" s="2"/>
      <c r="U64" s="2"/>
      <c r="V64" s="2"/>
      <c r="W64" s="2"/>
      <c r="X64" s="2"/>
      <c r="Y64" s="2"/>
    </row>
    <row r="65" spans="1:25" ht="42.75" x14ac:dyDescent="0.25">
      <c r="A65" s="2"/>
      <c r="B65" s="16" t="str">
        <f t="shared" si="0"/>
        <v/>
      </c>
      <c r="C65" s="17" t="str">
        <f t="shared" si="1"/>
        <v/>
      </c>
      <c r="D65" s="16" t="str">
        <f t="shared" si="2"/>
        <v/>
      </c>
      <c r="E65" s="16" t="str">
        <f t="shared" si="3"/>
        <v/>
      </c>
      <c r="F65" s="103"/>
      <c r="G65" s="119"/>
      <c r="H65" s="31"/>
      <c r="I65" s="124"/>
      <c r="J65" s="117" t="str">
        <f t="shared" si="4"/>
        <v/>
      </c>
      <c r="K65" s="36"/>
      <c r="L65" s="61"/>
      <c r="M65" s="2"/>
      <c r="N65" s="42">
        <v>55</v>
      </c>
      <c r="O65" s="21" t="s">
        <v>189</v>
      </c>
      <c r="P65" s="27" t="s">
        <v>197</v>
      </c>
      <c r="Q65" s="80" t="s">
        <v>528</v>
      </c>
      <c r="T65" s="2"/>
      <c r="U65" s="2"/>
      <c r="V65" s="2"/>
      <c r="W65" s="2"/>
      <c r="X65" s="2"/>
      <c r="Y65" s="2"/>
    </row>
    <row r="66" spans="1:25" ht="42.75" x14ac:dyDescent="0.25">
      <c r="A66" s="2"/>
      <c r="B66" s="16" t="str">
        <f t="shared" si="0"/>
        <v/>
      </c>
      <c r="C66" s="17" t="str">
        <f t="shared" si="1"/>
        <v/>
      </c>
      <c r="D66" s="16" t="str">
        <f t="shared" si="2"/>
        <v/>
      </c>
      <c r="E66" s="16" t="str">
        <f t="shared" si="3"/>
        <v/>
      </c>
      <c r="F66" s="103"/>
      <c r="G66" s="119"/>
      <c r="H66" s="31"/>
      <c r="I66" s="124"/>
      <c r="J66" s="117" t="str">
        <f t="shared" si="4"/>
        <v/>
      </c>
      <c r="K66" s="36"/>
      <c r="L66" s="61"/>
      <c r="M66" s="2"/>
      <c r="N66" s="42">
        <v>56</v>
      </c>
      <c r="O66" s="21" t="s">
        <v>190</v>
      </c>
      <c r="P66" s="27" t="s">
        <v>197</v>
      </c>
      <c r="Q66" s="80" t="s">
        <v>529</v>
      </c>
      <c r="T66" s="2"/>
      <c r="U66" s="2"/>
      <c r="V66" s="2"/>
      <c r="W66" s="2"/>
      <c r="X66" s="2"/>
      <c r="Y66" s="2"/>
    </row>
    <row r="67" spans="1:25" ht="42.75" x14ac:dyDescent="0.25">
      <c r="A67" s="2"/>
      <c r="B67" s="16" t="str">
        <f t="shared" si="0"/>
        <v/>
      </c>
      <c r="C67" s="17" t="str">
        <f t="shared" si="1"/>
        <v/>
      </c>
      <c r="D67" s="16" t="str">
        <f t="shared" si="2"/>
        <v/>
      </c>
      <c r="E67" s="16" t="str">
        <f t="shared" si="3"/>
        <v/>
      </c>
      <c r="F67" s="103"/>
      <c r="G67" s="119"/>
      <c r="H67" s="31"/>
      <c r="I67" s="124"/>
      <c r="J67" s="117" t="str">
        <f t="shared" si="4"/>
        <v/>
      </c>
      <c r="K67" s="36"/>
      <c r="L67" s="61"/>
      <c r="M67" s="2"/>
      <c r="N67" s="42">
        <v>57</v>
      </c>
      <c r="O67" s="21" t="s">
        <v>152</v>
      </c>
      <c r="P67" s="27" t="s">
        <v>197</v>
      </c>
      <c r="Q67" s="80" t="s">
        <v>530</v>
      </c>
      <c r="T67" s="2"/>
      <c r="U67" s="2"/>
      <c r="V67" s="2"/>
      <c r="W67" s="2"/>
      <c r="X67" s="2"/>
      <c r="Y67" s="2"/>
    </row>
    <row r="68" spans="1:25" ht="42.75" x14ac:dyDescent="0.25">
      <c r="A68" s="2"/>
      <c r="B68" s="16" t="str">
        <f t="shared" si="0"/>
        <v/>
      </c>
      <c r="C68" s="17" t="str">
        <f t="shared" si="1"/>
        <v/>
      </c>
      <c r="D68" s="16" t="str">
        <f t="shared" si="2"/>
        <v/>
      </c>
      <c r="E68" s="16" t="str">
        <f t="shared" si="3"/>
        <v/>
      </c>
      <c r="F68" s="103"/>
      <c r="G68" s="119"/>
      <c r="H68" s="31"/>
      <c r="I68" s="124"/>
      <c r="J68" s="117" t="str">
        <f t="shared" si="4"/>
        <v/>
      </c>
      <c r="K68" s="36"/>
      <c r="L68" s="61"/>
      <c r="M68" s="2"/>
      <c r="N68" s="42">
        <v>58</v>
      </c>
      <c r="O68" s="21" t="s">
        <v>153</v>
      </c>
      <c r="P68" s="27" t="s">
        <v>197</v>
      </c>
      <c r="Q68" s="80" t="s">
        <v>531</v>
      </c>
      <c r="T68" s="2"/>
      <c r="U68" s="2"/>
      <c r="V68" s="2"/>
      <c r="W68" s="2"/>
      <c r="X68" s="2"/>
      <c r="Y68" s="2"/>
    </row>
    <row r="69" spans="1:25" ht="42.75" x14ac:dyDescent="0.25">
      <c r="A69" s="2"/>
      <c r="B69" s="16" t="str">
        <f t="shared" si="0"/>
        <v/>
      </c>
      <c r="C69" s="17" t="str">
        <f t="shared" si="1"/>
        <v/>
      </c>
      <c r="D69" s="16" t="str">
        <f t="shared" si="2"/>
        <v/>
      </c>
      <c r="E69" s="16" t="str">
        <f t="shared" si="3"/>
        <v/>
      </c>
      <c r="F69" s="103"/>
      <c r="G69" s="119"/>
      <c r="H69" s="31"/>
      <c r="I69" s="124"/>
      <c r="J69" s="117" t="str">
        <f t="shared" si="4"/>
        <v/>
      </c>
      <c r="K69" s="36"/>
      <c r="L69" s="61"/>
      <c r="M69" s="2"/>
      <c r="N69" s="42">
        <v>59</v>
      </c>
      <c r="O69" s="21" t="s">
        <v>154</v>
      </c>
      <c r="P69" s="27" t="s">
        <v>197</v>
      </c>
      <c r="Q69" s="80" t="s">
        <v>532</v>
      </c>
      <c r="T69" s="2"/>
      <c r="U69" s="2"/>
      <c r="V69" s="2"/>
      <c r="W69" s="2"/>
      <c r="X69" s="2"/>
      <c r="Y69" s="2"/>
    </row>
    <row r="70" spans="1:25" ht="28.5" x14ac:dyDescent="0.25">
      <c r="A70" s="2"/>
      <c r="B70" s="16" t="str">
        <f t="shared" si="0"/>
        <v/>
      </c>
      <c r="C70" s="17" t="str">
        <f t="shared" si="1"/>
        <v/>
      </c>
      <c r="D70" s="16" t="str">
        <f t="shared" si="2"/>
        <v/>
      </c>
      <c r="E70" s="16" t="str">
        <f t="shared" si="3"/>
        <v/>
      </c>
      <c r="F70" s="103"/>
      <c r="G70" s="119"/>
      <c r="H70" s="31"/>
      <c r="I70" s="124"/>
      <c r="J70" s="117" t="str">
        <f t="shared" si="4"/>
        <v/>
      </c>
      <c r="K70" s="36"/>
      <c r="L70" s="61"/>
      <c r="M70" s="2"/>
      <c r="N70" s="42">
        <v>60</v>
      </c>
      <c r="O70" s="21" t="s">
        <v>155</v>
      </c>
      <c r="P70" s="27" t="s">
        <v>197</v>
      </c>
      <c r="Q70" s="80" t="s">
        <v>533</v>
      </c>
      <c r="T70" s="2"/>
      <c r="U70" s="2"/>
      <c r="V70" s="2"/>
      <c r="W70" s="2"/>
      <c r="X70" s="2"/>
      <c r="Y70" s="2"/>
    </row>
    <row r="71" spans="1:25" ht="57" x14ac:dyDescent="0.25">
      <c r="A71" s="2"/>
      <c r="B71" s="16" t="str">
        <f t="shared" si="0"/>
        <v/>
      </c>
      <c r="C71" s="17" t="str">
        <f t="shared" si="1"/>
        <v/>
      </c>
      <c r="D71" s="16" t="str">
        <f t="shared" si="2"/>
        <v/>
      </c>
      <c r="E71" s="16" t="str">
        <f t="shared" si="3"/>
        <v/>
      </c>
      <c r="F71" s="103"/>
      <c r="G71" s="119"/>
      <c r="H71" s="31"/>
      <c r="I71" s="124"/>
      <c r="J71" s="117" t="str">
        <f t="shared" si="4"/>
        <v/>
      </c>
      <c r="K71" s="36"/>
      <c r="L71" s="61"/>
      <c r="M71" s="2"/>
      <c r="N71" s="42">
        <v>61</v>
      </c>
      <c r="O71" s="21" t="s">
        <v>156</v>
      </c>
      <c r="P71" s="27" t="s">
        <v>197</v>
      </c>
      <c r="Q71" s="80" t="s">
        <v>534</v>
      </c>
      <c r="T71" s="2"/>
      <c r="U71" s="2"/>
      <c r="V71" s="2"/>
      <c r="W71" s="2"/>
      <c r="X71" s="2"/>
      <c r="Y71" s="2"/>
    </row>
    <row r="72" spans="1:25" ht="28.5" x14ac:dyDescent="0.25">
      <c r="A72" s="2"/>
      <c r="B72" s="16" t="str">
        <f t="shared" si="0"/>
        <v/>
      </c>
      <c r="C72" s="17" t="str">
        <f t="shared" si="1"/>
        <v/>
      </c>
      <c r="D72" s="16" t="str">
        <f t="shared" si="2"/>
        <v/>
      </c>
      <c r="E72" s="16" t="str">
        <f t="shared" si="3"/>
        <v/>
      </c>
      <c r="F72" s="103"/>
      <c r="G72" s="119"/>
      <c r="H72" s="31"/>
      <c r="I72" s="124"/>
      <c r="J72" s="117" t="str">
        <f t="shared" si="4"/>
        <v/>
      </c>
      <c r="K72" s="36"/>
      <c r="L72" s="61"/>
      <c r="M72" s="2"/>
      <c r="N72" s="42">
        <v>62</v>
      </c>
      <c r="O72" s="21" t="s">
        <v>157</v>
      </c>
      <c r="P72" s="27" t="s">
        <v>197</v>
      </c>
      <c r="Q72" s="80" t="s">
        <v>535</v>
      </c>
      <c r="T72" s="2"/>
      <c r="U72" s="2"/>
      <c r="V72" s="2"/>
      <c r="W72" s="2"/>
      <c r="X72" s="2"/>
      <c r="Y72" s="2"/>
    </row>
    <row r="73" spans="1:25" ht="57" x14ac:dyDescent="0.25">
      <c r="A73" s="2"/>
      <c r="B73" s="16" t="str">
        <f t="shared" si="0"/>
        <v/>
      </c>
      <c r="C73" s="17" t="str">
        <f t="shared" si="1"/>
        <v/>
      </c>
      <c r="D73" s="16" t="str">
        <f t="shared" si="2"/>
        <v/>
      </c>
      <c r="E73" s="16" t="str">
        <f t="shared" si="3"/>
        <v/>
      </c>
      <c r="F73" s="103"/>
      <c r="G73" s="119"/>
      <c r="H73" s="31"/>
      <c r="I73" s="124"/>
      <c r="J73" s="117" t="str">
        <f t="shared" si="4"/>
        <v/>
      </c>
      <c r="K73" s="36"/>
      <c r="L73" s="61"/>
      <c r="M73" s="2"/>
      <c r="N73" s="42">
        <v>63</v>
      </c>
      <c r="O73" s="21" t="s">
        <v>158</v>
      </c>
      <c r="P73" s="27" t="s">
        <v>197</v>
      </c>
      <c r="Q73" s="80" t="s">
        <v>536</v>
      </c>
      <c r="T73" s="2"/>
      <c r="U73" s="2"/>
      <c r="V73" s="2"/>
      <c r="W73" s="2"/>
      <c r="X73" s="2"/>
      <c r="Y73" s="2"/>
    </row>
    <row r="74" spans="1:25" ht="28.5" x14ac:dyDescent="0.25">
      <c r="A74" s="2"/>
      <c r="B74" s="16" t="str">
        <f t="shared" si="0"/>
        <v/>
      </c>
      <c r="C74" s="17" t="str">
        <f t="shared" si="1"/>
        <v/>
      </c>
      <c r="D74" s="16" t="str">
        <f t="shared" si="2"/>
        <v/>
      </c>
      <c r="E74" s="16" t="str">
        <f t="shared" si="3"/>
        <v/>
      </c>
      <c r="F74" s="103"/>
      <c r="G74" s="119"/>
      <c r="H74" s="31"/>
      <c r="I74" s="124"/>
      <c r="J74" s="117" t="str">
        <f t="shared" si="4"/>
        <v/>
      </c>
      <c r="K74" s="36"/>
      <c r="L74" s="61"/>
      <c r="M74" s="2"/>
      <c r="N74" s="42">
        <v>64</v>
      </c>
      <c r="O74" s="21" t="s">
        <v>159</v>
      </c>
      <c r="P74" s="27" t="s">
        <v>197</v>
      </c>
      <c r="Q74" s="80" t="s">
        <v>537</v>
      </c>
      <c r="T74" s="2"/>
      <c r="U74" s="2"/>
      <c r="V74" s="2"/>
      <c r="W74" s="2"/>
      <c r="X74" s="2"/>
      <c r="Y74" s="2"/>
    </row>
    <row r="75" spans="1:25" ht="57" x14ac:dyDescent="0.25">
      <c r="A75" s="2"/>
      <c r="B75" s="16" t="str">
        <f t="shared" si="0"/>
        <v/>
      </c>
      <c r="C75" s="17" t="str">
        <f t="shared" si="1"/>
        <v/>
      </c>
      <c r="D75" s="16" t="str">
        <f t="shared" si="2"/>
        <v/>
      </c>
      <c r="E75" s="16" t="str">
        <f t="shared" si="3"/>
        <v/>
      </c>
      <c r="F75" s="103"/>
      <c r="G75" s="119"/>
      <c r="H75" s="31"/>
      <c r="I75" s="124"/>
      <c r="J75" s="117" t="str">
        <f t="shared" si="4"/>
        <v/>
      </c>
      <c r="K75" s="36"/>
      <c r="L75" s="61"/>
      <c r="M75" s="2"/>
      <c r="N75" s="42">
        <v>65</v>
      </c>
      <c r="O75" s="21" t="s">
        <v>161</v>
      </c>
      <c r="P75" s="27" t="s">
        <v>197</v>
      </c>
      <c r="Q75" s="80" t="s">
        <v>538</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03"/>
      <c r="G76" s="119"/>
      <c r="H76" s="31"/>
      <c r="I76" s="124"/>
      <c r="J76" s="117" t="str">
        <f t="shared" ref="J76:J139" si="9">IF(AND(G76="",I76=""),"",IF(OR(G76="",I76=""),"Fill in columns G and I",IF(ISNUMBER(FIND("General comment",+G76)),"",IF(H76="","Column H should be filled in",""))))</f>
        <v/>
      </c>
      <c r="K76" s="36"/>
      <c r="L76" s="61"/>
      <c r="M76" s="2"/>
      <c r="N76" s="42">
        <v>66</v>
      </c>
      <c r="O76" s="21" t="s">
        <v>160</v>
      </c>
      <c r="P76" s="27" t="s">
        <v>197</v>
      </c>
      <c r="Q76" s="80" t="s">
        <v>539</v>
      </c>
      <c r="T76" s="2"/>
      <c r="U76" s="2"/>
      <c r="V76" s="2"/>
      <c r="W76" s="2"/>
      <c r="X76" s="2"/>
      <c r="Y76" s="2"/>
    </row>
    <row r="77" spans="1:25" x14ac:dyDescent="0.25">
      <c r="A77" s="2"/>
      <c r="B77" s="16" t="str">
        <f t="shared" si="5"/>
        <v/>
      </c>
      <c r="C77" s="17" t="str">
        <f t="shared" si="6"/>
        <v/>
      </c>
      <c r="D77" s="16" t="str">
        <f t="shared" si="7"/>
        <v/>
      </c>
      <c r="E77" s="16" t="str">
        <f t="shared" si="8"/>
        <v/>
      </c>
      <c r="F77" s="103"/>
      <c r="G77" s="119"/>
      <c r="H77" s="31"/>
      <c r="I77" s="124"/>
      <c r="J77" s="117" t="str">
        <f t="shared" si="9"/>
        <v/>
      </c>
      <c r="K77" s="36"/>
      <c r="L77" s="61"/>
      <c r="M77" s="2"/>
      <c r="N77" s="42">
        <v>67</v>
      </c>
      <c r="O77" s="62" t="s">
        <v>252</v>
      </c>
      <c r="P77" s="62" t="s">
        <v>251</v>
      </c>
      <c r="Q77" s="62" t="s">
        <v>250</v>
      </c>
      <c r="T77" s="2"/>
      <c r="U77" s="2"/>
      <c r="V77" s="2"/>
      <c r="W77" s="2"/>
      <c r="X77" s="2"/>
      <c r="Y77" s="2"/>
    </row>
    <row r="78" spans="1:25" x14ac:dyDescent="0.25">
      <c r="A78" s="2"/>
      <c r="B78" s="16" t="str">
        <f t="shared" si="5"/>
        <v/>
      </c>
      <c r="C78" s="17" t="str">
        <f t="shared" si="6"/>
        <v/>
      </c>
      <c r="D78" s="16" t="str">
        <f t="shared" si="7"/>
        <v/>
      </c>
      <c r="E78" s="16" t="str">
        <f t="shared" si="8"/>
        <v/>
      </c>
      <c r="F78" s="103"/>
      <c r="G78" s="119"/>
      <c r="H78" s="31"/>
      <c r="I78" s="124"/>
      <c r="J78" s="117" t="str">
        <f t="shared" si="9"/>
        <v/>
      </c>
      <c r="K78" s="36"/>
      <c r="L78" s="61"/>
      <c r="M78" s="2"/>
      <c r="N78" s="42"/>
      <c r="T78" s="2"/>
      <c r="U78" s="2"/>
      <c r="V78" s="2"/>
      <c r="W78" s="2"/>
      <c r="X78" s="2"/>
      <c r="Y78" s="2"/>
    </row>
    <row r="79" spans="1:25" x14ac:dyDescent="0.25">
      <c r="A79" s="2"/>
      <c r="B79" s="16" t="str">
        <f t="shared" si="5"/>
        <v/>
      </c>
      <c r="C79" s="17" t="str">
        <f t="shared" si="6"/>
        <v/>
      </c>
      <c r="D79" s="16" t="str">
        <f t="shared" si="7"/>
        <v/>
      </c>
      <c r="E79" s="16" t="str">
        <f t="shared" si="8"/>
        <v/>
      </c>
      <c r="F79" s="103"/>
      <c r="G79" s="119"/>
      <c r="H79" s="31"/>
      <c r="I79" s="124"/>
      <c r="J79" s="117" t="str">
        <f t="shared" si="9"/>
        <v/>
      </c>
      <c r="K79" s="36"/>
      <c r="L79" s="61"/>
      <c r="M79" s="2"/>
      <c r="N79" s="42"/>
      <c r="T79" s="2"/>
      <c r="U79" s="2"/>
      <c r="V79" s="2"/>
      <c r="W79" s="2"/>
      <c r="X79" s="2"/>
      <c r="Y79" s="2"/>
    </row>
    <row r="80" spans="1:25" x14ac:dyDescent="0.25">
      <c r="A80" s="2"/>
      <c r="B80" s="16" t="str">
        <f t="shared" si="5"/>
        <v/>
      </c>
      <c r="C80" s="17" t="str">
        <f t="shared" si="6"/>
        <v/>
      </c>
      <c r="D80" s="16" t="str">
        <f t="shared" si="7"/>
        <v/>
      </c>
      <c r="E80" s="16" t="str">
        <f t="shared" si="8"/>
        <v/>
      </c>
      <c r="F80" s="103"/>
      <c r="G80" s="119"/>
      <c r="H80" s="31"/>
      <c r="I80" s="124"/>
      <c r="J80" s="117" t="str">
        <f t="shared" si="9"/>
        <v/>
      </c>
      <c r="K80" s="36"/>
      <c r="L80" s="61"/>
      <c r="M80" s="2"/>
      <c r="N80" s="42"/>
      <c r="T80" s="2"/>
      <c r="U80" s="2"/>
      <c r="V80" s="2"/>
      <c r="W80" s="2"/>
      <c r="X80" s="2"/>
      <c r="Y80" s="2"/>
    </row>
    <row r="81" spans="1:25" x14ac:dyDescent="0.25">
      <c r="A81" s="2"/>
      <c r="B81" s="16" t="str">
        <f t="shared" si="5"/>
        <v/>
      </c>
      <c r="C81" s="17" t="str">
        <f t="shared" si="6"/>
        <v/>
      </c>
      <c r="D81" s="16" t="str">
        <f t="shared" si="7"/>
        <v/>
      </c>
      <c r="E81" s="16" t="str">
        <f t="shared" si="8"/>
        <v/>
      </c>
      <c r="F81" s="103"/>
      <c r="G81" s="119"/>
      <c r="H81" s="31"/>
      <c r="I81" s="124"/>
      <c r="J81" s="117" t="str">
        <f t="shared" si="9"/>
        <v/>
      </c>
      <c r="K81" s="36"/>
      <c r="L81" s="61"/>
      <c r="M81" s="2"/>
      <c r="N81" s="42"/>
      <c r="T81" s="2"/>
      <c r="U81" s="2"/>
      <c r="V81" s="2"/>
      <c r="W81" s="2"/>
      <c r="X81" s="2"/>
      <c r="Y81" s="2"/>
    </row>
    <row r="82" spans="1:25" x14ac:dyDescent="0.25">
      <c r="A82" s="2"/>
      <c r="B82" s="16" t="str">
        <f t="shared" si="5"/>
        <v/>
      </c>
      <c r="C82" s="17" t="str">
        <f t="shared" si="6"/>
        <v/>
      </c>
      <c r="D82" s="16" t="str">
        <f t="shared" si="7"/>
        <v/>
      </c>
      <c r="E82" s="16" t="str">
        <f t="shared" si="8"/>
        <v/>
      </c>
      <c r="F82" s="103"/>
      <c r="G82" s="119"/>
      <c r="H82" s="31"/>
      <c r="I82" s="124"/>
      <c r="J82" s="117" t="str">
        <f t="shared" si="9"/>
        <v/>
      </c>
      <c r="K82" s="36"/>
      <c r="L82" s="61"/>
      <c r="M82" s="2"/>
      <c r="N82" s="42"/>
      <c r="T82" s="2"/>
      <c r="U82" s="2"/>
      <c r="V82" s="2"/>
      <c r="W82" s="2"/>
      <c r="X82" s="2"/>
      <c r="Y82" s="2"/>
    </row>
    <row r="83" spans="1:25" x14ac:dyDescent="0.25">
      <c r="A83" s="2"/>
      <c r="B83" s="16" t="str">
        <f t="shared" si="5"/>
        <v/>
      </c>
      <c r="C83" s="17" t="str">
        <f t="shared" si="6"/>
        <v/>
      </c>
      <c r="D83" s="16" t="str">
        <f t="shared" si="7"/>
        <v/>
      </c>
      <c r="E83" s="16" t="str">
        <f t="shared" si="8"/>
        <v/>
      </c>
      <c r="F83" s="103"/>
      <c r="G83" s="119"/>
      <c r="H83" s="31"/>
      <c r="I83" s="124"/>
      <c r="J83" s="117" t="str">
        <f t="shared" si="9"/>
        <v/>
      </c>
      <c r="K83" s="36"/>
      <c r="L83" s="61"/>
      <c r="M83" s="2"/>
      <c r="T83" s="2"/>
      <c r="U83" s="2"/>
      <c r="V83" s="2"/>
      <c r="W83" s="2"/>
      <c r="X83" s="2"/>
      <c r="Y83" s="2"/>
    </row>
    <row r="84" spans="1:25" x14ac:dyDescent="0.25">
      <c r="A84" s="2"/>
      <c r="B84" s="16" t="str">
        <f t="shared" si="5"/>
        <v/>
      </c>
      <c r="C84" s="17" t="str">
        <f t="shared" si="6"/>
        <v/>
      </c>
      <c r="D84" s="16" t="str">
        <f t="shared" si="7"/>
        <v/>
      </c>
      <c r="E84" s="16" t="str">
        <f t="shared" si="8"/>
        <v/>
      </c>
      <c r="F84" s="103"/>
      <c r="G84" s="119"/>
      <c r="H84" s="31"/>
      <c r="I84" s="124"/>
      <c r="J84" s="117" t="str">
        <f t="shared" si="9"/>
        <v/>
      </c>
      <c r="K84" s="36"/>
      <c r="L84" s="61"/>
      <c r="M84" s="2"/>
      <c r="T84" s="2"/>
      <c r="U84" s="2"/>
      <c r="V84" s="2"/>
      <c r="W84" s="2"/>
      <c r="X84" s="2"/>
      <c r="Y84" s="2"/>
    </row>
    <row r="85" spans="1:25" x14ac:dyDescent="0.25">
      <c r="A85" s="2"/>
      <c r="B85" s="16" t="str">
        <f t="shared" si="5"/>
        <v/>
      </c>
      <c r="C85" s="17" t="str">
        <f t="shared" si="6"/>
        <v/>
      </c>
      <c r="D85" s="16" t="str">
        <f t="shared" si="7"/>
        <v/>
      </c>
      <c r="E85" s="16" t="str">
        <f t="shared" si="8"/>
        <v/>
      </c>
      <c r="F85" s="103"/>
      <c r="G85" s="119"/>
      <c r="H85" s="31"/>
      <c r="I85" s="124"/>
      <c r="J85" s="117" t="str">
        <f t="shared" si="9"/>
        <v/>
      </c>
      <c r="K85" s="36"/>
      <c r="L85" s="61"/>
      <c r="M85" s="2"/>
      <c r="T85" s="2"/>
      <c r="U85" s="2"/>
      <c r="V85" s="2"/>
      <c r="W85" s="2"/>
      <c r="X85" s="2"/>
      <c r="Y85" s="2"/>
    </row>
    <row r="86" spans="1:25" x14ac:dyDescent="0.25">
      <c r="A86" s="2"/>
      <c r="B86" s="16" t="str">
        <f t="shared" si="5"/>
        <v/>
      </c>
      <c r="C86" s="17" t="str">
        <f t="shared" si="6"/>
        <v/>
      </c>
      <c r="D86" s="16" t="str">
        <f t="shared" si="7"/>
        <v/>
      </c>
      <c r="E86" s="16" t="str">
        <f t="shared" si="8"/>
        <v/>
      </c>
      <c r="F86" s="103"/>
      <c r="G86" s="119"/>
      <c r="H86" s="31"/>
      <c r="I86" s="124"/>
      <c r="J86" s="117" t="str">
        <f t="shared" si="9"/>
        <v/>
      </c>
      <c r="K86" s="36"/>
      <c r="L86" s="61"/>
      <c r="M86" s="2"/>
      <c r="T86" s="2"/>
      <c r="U86" s="2"/>
      <c r="V86" s="2"/>
      <c r="W86" s="2"/>
      <c r="X86" s="2"/>
      <c r="Y86" s="2"/>
    </row>
    <row r="87" spans="1:25" x14ac:dyDescent="0.25">
      <c r="A87" s="2"/>
      <c r="B87" s="16" t="str">
        <f t="shared" si="5"/>
        <v/>
      </c>
      <c r="C87" s="17" t="str">
        <f t="shared" si="6"/>
        <v/>
      </c>
      <c r="D87" s="16" t="str">
        <f t="shared" si="7"/>
        <v/>
      </c>
      <c r="E87" s="16" t="str">
        <f t="shared" si="8"/>
        <v/>
      </c>
      <c r="F87" s="103"/>
      <c r="G87" s="119"/>
      <c r="H87" s="31"/>
      <c r="I87" s="124"/>
      <c r="J87" s="117" t="str">
        <f t="shared" si="9"/>
        <v/>
      </c>
      <c r="K87" s="36"/>
      <c r="L87" s="61"/>
      <c r="M87" s="2"/>
      <c r="T87" s="2"/>
      <c r="U87" s="2"/>
      <c r="V87" s="2"/>
      <c r="W87" s="2"/>
      <c r="X87" s="2"/>
      <c r="Y87" s="2"/>
    </row>
    <row r="88" spans="1:25" x14ac:dyDescent="0.25">
      <c r="A88" s="2"/>
      <c r="B88" s="16" t="str">
        <f t="shared" si="5"/>
        <v/>
      </c>
      <c r="C88" s="17" t="str">
        <f t="shared" si="6"/>
        <v/>
      </c>
      <c r="D88" s="16" t="str">
        <f t="shared" si="7"/>
        <v/>
      </c>
      <c r="E88" s="16" t="str">
        <f t="shared" si="8"/>
        <v/>
      </c>
      <c r="F88" s="103"/>
      <c r="G88" s="119"/>
      <c r="H88" s="31"/>
      <c r="I88" s="124"/>
      <c r="J88" s="117" t="str">
        <f t="shared" si="9"/>
        <v/>
      </c>
      <c r="K88" s="36"/>
      <c r="L88" s="61"/>
      <c r="M88" s="2"/>
      <c r="T88" s="2"/>
      <c r="U88" s="2"/>
      <c r="V88" s="2"/>
      <c r="W88" s="2"/>
      <c r="X88" s="2"/>
      <c r="Y88" s="2"/>
    </row>
    <row r="89" spans="1:25" x14ac:dyDescent="0.25">
      <c r="A89" s="2"/>
      <c r="B89" s="16" t="str">
        <f t="shared" si="5"/>
        <v/>
      </c>
      <c r="C89" s="17" t="str">
        <f t="shared" si="6"/>
        <v/>
      </c>
      <c r="D89" s="16" t="str">
        <f t="shared" si="7"/>
        <v/>
      </c>
      <c r="E89" s="16" t="str">
        <f t="shared" si="8"/>
        <v/>
      </c>
      <c r="F89" s="103"/>
      <c r="G89" s="119"/>
      <c r="H89" s="31"/>
      <c r="I89" s="124"/>
      <c r="J89" s="117" t="str">
        <f t="shared" si="9"/>
        <v/>
      </c>
      <c r="K89" s="36"/>
      <c r="L89" s="61"/>
      <c r="M89" s="2"/>
      <c r="T89" s="2"/>
      <c r="U89" s="2"/>
      <c r="V89" s="2"/>
      <c r="W89" s="2"/>
      <c r="X89" s="2"/>
      <c r="Y89" s="2"/>
    </row>
    <row r="90" spans="1:25" x14ac:dyDescent="0.25">
      <c r="A90" s="2"/>
      <c r="B90" s="16" t="str">
        <f t="shared" si="5"/>
        <v/>
      </c>
      <c r="C90" s="17" t="str">
        <f t="shared" si="6"/>
        <v/>
      </c>
      <c r="D90" s="16" t="str">
        <f t="shared" si="7"/>
        <v/>
      </c>
      <c r="E90" s="16" t="str">
        <f t="shared" si="8"/>
        <v/>
      </c>
      <c r="F90" s="103"/>
      <c r="G90" s="119"/>
      <c r="H90" s="31"/>
      <c r="I90" s="124"/>
      <c r="J90" s="117" t="str">
        <f t="shared" si="9"/>
        <v/>
      </c>
      <c r="K90" s="36"/>
      <c r="L90" s="61"/>
      <c r="M90" s="2"/>
      <c r="T90" s="2"/>
      <c r="U90" s="2"/>
      <c r="V90" s="2"/>
      <c r="W90" s="2"/>
      <c r="X90" s="2"/>
      <c r="Y90" s="2"/>
    </row>
    <row r="91" spans="1:25" x14ac:dyDescent="0.25">
      <c r="A91" s="2"/>
      <c r="B91" s="16" t="str">
        <f t="shared" si="5"/>
        <v/>
      </c>
      <c r="C91" s="17" t="str">
        <f t="shared" si="6"/>
        <v/>
      </c>
      <c r="D91" s="16" t="str">
        <f t="shared" si="7"/>
        <v/>
      </c>
      <c r="E91" s="16" t="str">
        <f t="shared" si="8"/>
        <v/>
      </c>
      <c r="F91" s="103"/>
      <c r="G91" s="119"/>
      <c r="H91" s="31"/>
      <c r="I91" s="124"/>
      <c r="J91" s="117" t="str">
        <f t="shared" si="9"/>
        <v/>
      </c>
      <c r="K91" s="36"/>
      <c r="L91" s="61"/>
      <c r="M91" s="2"/>
      <c r="T91" s="2"/>
      <c r="U91" s="2"/>
      <c r="V91" s="2"/>
      <c r="W91" s="2"/>
      <c r="X91" s="2"/>
      <c r="Y91" s="2"/>
    </row>
    <row r="92" spans="1:25" x14ac:dyDescent="0.25">
      <c r="A92" s="2"/>
      <c r="B92" s="16" t="str">
        <f t="shared" si="5"/>
        <v/>
      </c>
      <c r="C92" s="17" t="str">
        <f t="shared" si="6"/>
        <v/>
      </c>
      <c r="D92" s="16" t="str">
        <f t="shared" si="7"/>
        <v/>
      </c>
      <c r="E92" s="16" t="str">
        <f t="shared" si="8"/>
        <v/>
      </c>
      <c r="F92" s="103"/>
      <c r="G92" s="119"/>
      <c r="H92" s="31"/>
      <c r="I92" s="124"/>
      <c r="J92" s="117" t="str">
        <f t="shared" si="9"/>
        <v/>
      </c>
      <c r="K92" s="36"/>
      <c r="L92" s="61"/>
      <c r="M92" s="2"/>
      <c r="T92" s="2"/>
      <c r="U92" s="2"/>
      <c r="V92" s="2"/>
      <c r="W92" s="2"/>
      <c r="X92" s="2"/>
      <c r="Y92" s="2"/>
    </row>
    <row r="93" spans="1:25" x14ac:dyDescent="0.25">
      <c r="A93" s="2"/>
      <c r="B93" s="16" t="str">
        <f t="shared" si="5"/>
        <v/>
      </c>
      <c r="C93" s="17" t="str">
        <f t="shared" si="6"/>
        <v/>
      </c>
      <c r="D93" s="16" t="str">
        <f t="shared" si="7"/>
        <v/>
      </c>
      <c r="E93" s="16" t="str">
        <f t="shared" si="8"/>
        <v/>
      </c>
      <c r="F93" s="103"/>
      <c r="G93" s="119"/>
      <c r="H93" s="31"/>
      <c r="I93" s="124"/>
      <c r="J93" s="117" t="str">
        <f t="shared" si="9"/>
        <v/>
      </c>
      <c r="K93" s="36"/>
      <c r="L93" s="61"/>
      <c r="M93" s="2"/>
      <c r="T93" s="2"/>
      <c r="U93" s="2"/>
      <c r="V93" s="2"/>
      <c r="W93" s="2"/>
      <c r="X93" s="2"/>
      <c r="Y93" s="2"/>
    </row>
    <row r="94" spans="1:25" x14ac:dyDescent="0.25">
      <c r="A94" s="2"/>
      <c r="B94" s="16" t="str">
        <f t="shared" si="5"/>
        <v/>
      </c>
      <c r="C94" s="17" t="str">
        <f t="shared" si="6"/>
        <v/>
      </c>
      <c r="D94" s="16" t="str">
        <f t="shared" si="7"/>
        <v/>
      </c>
      <c r="E94" s="16" t="str">
        <f t="shared" si="8"/>
        <v/>
      </c>
      <c r="F94" s="103"/>
      <c r="G94" s="119"/>
      <c r="H94" s="31"/>
      <c r="I94" s="124"/>
      <c r="J94" s="117" t="str">
        <f t="shared" si="9"/>
        <v/>
      </c>
      <c r="K94" s="36"/>
      <c r="L94" s="61"/>
      <c r="M94" s="2"/>
      <c r="T94" s="2"/>
      <c r="U94" s="2"/>
      <c r="V94" s="2"/>
      <c r="W94" s="2"/>
      <c r="X94" s="2"/>
      <c r="Y94" s="2"/>
    </row>
    <row r="95" spans="1:25" x14ac:dyDescent="0.25">
      <c r="A95" s="2"/>
      <c r="B95" s="16" t="str">
        <f t="shared" si="5"/>
        <v/>
      </c>
      <c r="C95" s="17" t="str">
        <f t="shared" si="6"/>
        <v/>
      </c>
      <c r="D95" s="16" t="str">
        <f t="shared" si="7"/>
        <v/>
      </c>
      <c r="E95" s="16" t="str">
        <f t="shared" si="8"/>
        <v/>
      </c>
      <c r="F95" s="103"/>
      <c r="G95" s="119"/>
      <c r="H95" s="31"/>
      <c r="I95" s="124"/>
      <c r="J95" s="117" t="str">
        <f t="shared" si="9"/>
        <v/>
      </c>
      <c r="K95" s="36"/>
      <c r="L95" s="61"/>
      <c r="M95" s="2"/>
      <c r="T95" s="2"/>
      <c r="U95" s="2"/>
      <c r="V95" s="2"/>
      <c r="W95" s="2"/>
      <c r="X95" s="2"/>
      <c r="Y95" s="2"/>
    </row>
    <row r="96" spans="1:25" x14ac:dyDescent="0.25">
      <c r="A96" s="2"/>
      <c r="B96" s="16" t="str">
        <f t="shared" si="5"/>
        <v/>
      </c>
      <c r="C96" s="17" t="str">
        <f t="shared" si="6"/>
        <v/>
      </c>
      <c r="D96" s="16" t="str">
        <f t="shared" si="7"/>
        <v/>
      </c>
      <c r="E96" s="16" t="str">
        <f t="shared" si="8"/>
        <v/>
      </c>
      <c r="F96" s="103"/>
      <c r="G96" s="119"/>
      <c r="H96" s="31"/>
      <c r="I96" s="124"/>
      <c r="J96" s="117" t="str">
        <f t="shared" si="9"/>
        <v/>
      </c>
      <c r="K96" s="36"/>
      <c r="L96" s="61"/>
      <c r="M96" s="2"/>
      <c r="T96" s="2"/>
      <c r="U96" s="2"/>
      <c r="V96" s="2"/>
      <c r="W96" s="2"/>
      <c r="X96" s="2"/>
      <c r="Y96" s="2"/>
    </row>
    <row r="97" spans="1:25" x14ac:dyDescent="0.25">
      <c r="A97" s="2"/>
      <c r="B97" s="16" t="str">
        <f t="shared" si="5"/>
        <v/>
      </c>
      <c r="C97" s="17" t="str">
        <f t="shared" si="6"/>
        <v/>
      </c>
      <c r="D97" s="16" t="str">
        <f t="shared" si="7"/>
        <v/>
      </c>
      <c r="E97" s="16" t="str">
        <f t="shared" si="8"/>
        <v/>
      </c>
      <c r="F97" s="103"/>
      <c r="G97" s="119"/>
      <c r="H97" s="31"/>
      <c r="I97" s="124"/>
      <c r="J97" s="117" t="str">
        <f t="shared" si="9"/>
        <v/>
      </c>
      <c r="K97" s="36"/>
      <c r="L97" s="61"/>
      <c r="M97" s="2"/>
      <c r="T97" s="2"/>
      <c r="U97" s="2"/>
      <c r="V97" s="2"/>
      <c r="W97" s="2"/>
      <c r="X97" s="2"/>
      <c r="Y97" s="2"/>
    </row>
    <row r="98" spans="1:25" x14ac:dyDescent="0.25">
      <c r="A98" s="2"/>
      <c r="B98" s="16" t="str">
        <f t="shared" si="5"/>
        <v/>
      </c>
      <c r="C98" s="17" t="str">
        <f t="shared" si="6"/>
        <v/>
      </c>
      <c r="D98" s="16" t="str">
        <f t="shared" si="7"/>
        <v/>
      </c>
      <c r="E98" s="16" t="str">
        <f t="shared" si="8"/>
        <v/>
      </c>
      <c r="F98" s="103"/>
      <c r="G98" s="119"/>
      <c r="H98" s="31"/>
      <c r="I98" s="124"/>
      <c r="J98" s="117" t="str">
        <f t="shared" si="9"/>
        <v/>
      </c>
      <c r="K98" s="36"/>
      <c r="L98" s="61"/>
      <c r="M98" s="2"/>
      <c r="T98" s="2"/>
      <c r="U98" s="2"/>
      <c r="V98" s="2"/>
      <c r="W98" s="2"/>
      <c r="X98" s="2"/>
      <c r="Y98" s="2"/>
    </row>
    <row r="99" spans="1:25" x14ac:dyDescent="0.25">
      <c r="A99" s="2"/>
      <c r="B99" s="16" t="str">
        <f t="shared" si="5"/>
        <v/>
      </c>
      <c r="C99" s="17" t="str">
        <f t="shared" si="6"/>
        <v/>
      </c>
      <c r="D99" s="16" t="str">
        <f t="shared" si="7"/>
        <v/>
      </c>
      <c r="E99" s="16" t="str">
        <f t="shared" si="8"/>
        <v/>
      </c>
      <c r="F99" s="103"/>
      <c r="G99" s="119"/>
      <c r="H99" s="31"/>
      <c r="I99" s="124"/>
      <c r="J99" s="117" t="str">
        <f t="shared" si="9"/>
        <v/>
      </c>
      <c r="K99" s="36"/>
      <c r="L99" s="61"/>
      <c r="M99" s="2"/>
      <c r="T99" s="2"/>
      <c r="U99" s="2"/>
      <c r="V99" s="2"/>
      <c r="W99" s="2"/>
      <c r="X99" s="2"/>
      <c r="Y99" s="2"/>
    </row>
    <row r="100" spans="1:25" x14ac:dyDescent="0.25">
      <c r="A100" s="2"/>
      <c r="B100" s="16" t="str">
        <f t="shared" si="5"/>
        <v/>
      </c>
      <c r="C100" s="17" t="str">
        <f t="shared" si="6"/>
        <v/>
      </c>
      <c r="D100" s="16" t="str">
        <f t="shared" si="7"/>
        <v/>
      </c>
      <c r="E100" s="16" t="str">
        <f t="shared" si="8"/>
        <v/>
      </c>
      <c r="F100" s="103"/>
      <c r="G100" s="119"/>
      <c r="H100" s="31"/>
      <c r="I100" s="124"/>
      <c r="J100" s="117" t="str">
        <f t="shared" si="9"/>
        <v/>
      </c>
      <c r="K100" s="36"/>
      <c r="L100" s="61"/>
      <c r="M100" s="2"/>
      <c r="T100" s="2"/>
      <c r="U100" s="2"/>
      <c r="V100" s="2"/>
      <c r="W100" s="2"/>
      <c r="X100" s="2"/>
      <c r="Y100" s="2"/>
    </row>
    <row r="101" spans="1:25" x14ac:dyDescent="0.25">
      <c r="A101" s="2"/>
      <c r="B101" s="16" t="str">
        <f t="shared" si="5"/>
        <v/>
      </c>
      <c r="C101" s="17" t="str">
        <f t="shared" si="6"/>
        <v/>
      </c>
      <c r="D101" s="16" t="str">
        <f t="shared" si="7"/>
        <v/>
      </c>
      <c r="E101" s="16" t="str">
        <f t="shared" si="8"/>
        <v/>
      </c>
      <c r="F101" s="103"/>
      <c r="G101" s="119"/>
      <c r="H101" s="31"/>
      <c r="I101" s="124"/>
      <c r="J101" s="117" t="str">
        <f t="shared" si="9"/>
        <v/>
      </c>
      <c r="K101" s="36"/>
      <c r="L101" s="61"/>
      <c r="M101" s="2"/>
      <c r="T101" s="2"/>
      <c r="U101" s="2"/>
      <c r="V101" s="2"/>
      <c r="W101" s="2"/>
      <c r="X101" s="2"/>
      <c r="Y101" s="2"/>
    </row>
    <row r="102" spans="1:25" x14ac:dyDescent="0.25">
      <c r="A102" s="2"/>
      <c r="B102" s="16" t="str">
        <f t="shared" si="5"/>
        <v/>
      </c>
      <c r="C102" s="17" t="str">
        <f t="shared" si="6"/>
        <v/>
      </c>
      <c r="D102" s="16" t="str">
        <f t="shared" si="7"/>
        <v/>
      </c>
      <c r="E102" s="16" t="str">
        <f t="shared" si="8"/>
        <v/>
      </c>
      <c r="F102" s="103"/>
      <c r="G102" s="119"/>
      <c r="H102" s="31"/>
      <c r="I102" s="124"/>
      <c r="J102" s="117" t="str">
        <f t="shared" si="9"/>
        <v/>
      </c>
      <c r="K102" s="36"/>
      <c r="L102" s="61"/>
      <c r="M102" s="2"/>
      <c r="T102" s="2"/>
      <c r="U102" s="2"/>
      <c r="V102" s="2"/>
      <c r="W102" s="2"/>
      <c r="X102" s="2"/>
      <c r="Y102" s="2"/>
    </row>
    <row r="103" spans="1:25" x14ac:dyDescent="0.25">
      <c r="A103" s="2"/>
      <c r="B103" s="16" t="str">
        <f t="shared" si="5"/>
        <v/>
      </c>
      <c r="C103" s="17" t="str">
        <f t="shared" si="6"/>
        <v/>
      </c>
      <c r="D103" s="16" t="str">
        <f t="shared" si="7"/>
        <v/>
      </c>
      <c r="E103" s="16" t="str">
        <f t="shared" si="8"/>
        <v/>
      </c>
      <c r="F103" s="103"/>
      <c r="G103" s="119"/>
      <c r="H103" s="31"/>
      <c r="I103" s="124"/>
      <c r="J103" s="117" t="str">
        <f t="shared" si="9"/>
        <v/>
      </c>
      <c r="K103" s="36"/>
      <c r="L103" s="61"/>
      <c r="M103" s="2"/>
      <c r="T103" s="2"/>
      <c r="U103" s="2"/>
      <c r="V103" s="2"/>
      <c r="W103" s="2"/>
      <c r="X103" s="2"/>
      <c r="Y103" s="2"/>
    </row>
    <row r="104" spans="1:25" x14ac:dyDescent="0.25">
      <c r="A104" s="2"/>
      <c r="B104" s="16" t="str">
        <f t="shared" si="5"/>
        <v/>
      </c>
      <c r="C104" s="17" t="str">
        <f t="shared" si="6"/>
        <v/>
      </c>
      <c r="D104" s="16" t="str">
        <f t="shared" si="7"/>
        <v/>
      </c>
      <c r="E104" s="16" t="str">
        <f t="shared" si="8"/>
        <v/>
      </c>
      <c r="F104" s="103"/>
      <c r="G104" s="119"/>
      <c r="H104" s="31"/>
      <c r="I104" s="124"/>
      <c r="J104" s="117" t="str">
        <f t="shared" si="9"/>
        <v/>
      </c>
      <c r="K104" s="36"/>
      <c r="L104" s="61"/>
      <c r="M104" s="2"/>
      <c r="T104" s="2"/>
      <c r="U104" s="2"/>
      <c r="V104" s="2"/>
      <c r="W104" s="2"/>
      <c r="X104" s="2"/>
      <c r="Y104" s="2"/>
    </row>
    <row r="105" spans="1:25" x14ac:dyDescent="0.25">
      <c r="A105" s="2"/>
      <c r="B105" s="16" t="str">
        <f t="shared" si="5"/>
        <v/>
      </c>
      <c r="C105" s="17" t="str">
        <f t="shared" si="6"/>
        <v/>
      </c>
      <c r="D105" s="16" t="str">
        <f t="shared" si="7"/>
        <v/>
      </c>
      <c r="E105" s="16" t="str">
        <f t="shared" si="8"/>
        <v/>
      </c>
      <c r="F105" s="103"/>
      <c r="G105" s="119"/>
      <c r="H105" s="31"/>
      <c r="I105" s="124"/>
      <c r="J105" s="117" t="str">
        <f t="shared" si="9"/>
        <v/>
      </c>
      <c r="K105" s="36"/>
      <c r="L105" s="61"/>
      <c r="M105" s="2"/>
      <c r="T105" s="2"/>
      <c r="U105" s="2"/>
      <c r="V105" s="2"/>
      <c r="W105" s="2"/>
      <c r="X105" s="2"/>
      <c r="Y105" s="2"/>
    </row>
    <row r="106" spans="1:25" x14ac:dyDescent="0.25">
      <c r="A106" s="2"/>
      <c r="B106" s="16" t="str">
        <f t="shared" si="5"/>
        <v/>
      </c>
      <c r="C106" s="17" t="str">
        <f t="shared" si="6"/>
        <v/>
      </c>
      <c r="D106" s="16" t="str">
        <f t="shared" si="7"/>
        <v/>
      </c>
      <c r="E106" s="16" t="str">
        <f t="shared" si="8"/>
        <v/>
      </c>
      <c r="F106" s="103"/>
      <c r="G106" s="119"/>
      <c r="H106" s="31"/>
      <c r="I106" s="124"/>
      <c r="J106" s="117" t="str">
        <f t="shared" si="9"/>
        <v/>
      </c>
      <c r="K106" s="36"/>
      <c r="L106" s="61"/>
      <c r="M106" s="2"/>
      <c r="T106" s="2"/>
      <c r="U106" s="2"/>
      <c r="V106" s="2"/>
      <c r="W106" s="2"/>
      <c r="X106" s="2"/>
      <c r="Y106" s="2"/>
    </row>
    <row r="107" spans="1:25" x14ac:dyDescent="0.25">
      <c r="A107" s="2"/>
      <c r="B107" s="16" t="str">
        <f t="shared" si="5"/>
        <v/>
      </c>
      <c r="C107" s="17" t="str">
        <f t="shared" si="6"/>
        <v/>
      </c>
      <c r="D107" s="16" t="str">
        <f t="shared" si="7"/>
        <v/>
      </c>
      <c r="E107" s="16" t="str">
        <f t="shared" si="8"/>
        <v/>
      </c>
      <c r="F107" s="103"/>
      <c r="G107" s="119"/>
      <c r="H107" s="31"/>
      <c r="I107" s="124"/>
      <c r="J107" s="117" t="str">
        <f t="shared" si="9"/>
        <v/>
      </c>
      <c r="K107" s="36"/>
      <c r="L107" s="61"/>
      <c r="M107" s="2"/>
      <c r="T107" s="2"/>
      <c r="U107" s="2"/>
      <c r="V107" s="2"/>
      <c r="W107" s="2"/>
      <c r="X107" s="2"/>
      <c r="Y107" s="2"/>
    </row>
    <row r="108" spans="1:25" x14ac:dyDescent="0.25">
      <c r="A108" s="2"/>
      <c r="B108" s="16" t="str">
        <f t="shared" si="5"/>
        <v/>
      </c>
      <c r="C108" s="17" t="str">
        <f t="shared" si="6"/>
        <v/>
      </c>
      <c r="D108" s="16" t="str">
        <f t="shared" si="7"/>
        <v/>
      </c>
      <c r="E108" s="16" t="str">
        <f t="shared" si="8"/>
        <v/>
      </c>
      <c r="F108" s="103"/>
      <c r="G108" s="119"/>
      <c r="H108" s="31"/>
      <c r="I108" s="124"/>
      <c r="J108" s="117" t="str">
        <f t="shared" si="9"/>
        <v/>
      </c>
      <c r="K108" s="36"/>
      <c r="L108" s="61"/>
      <c r="M108" s="2"/>
      <c r="T108" s="2"/>
      <c r="U108" s="2"/>
      <c r="V108" s="2"/>
      <c r="W108" s="2"/>
      <c r="X108" s="2"/>
      <c r="Y108" s="2"/>
    </row>
    <row r="109" spans="1:25" x14ac:dyDescent="0.25">
      <c r="A109" s="2"/>
      <c r="B109" s="16" t="str">
        <f t="shared" si="5"/>
        <v/>
      </c>
      <c r="C109" s="17" t="str">
        <f t="shared" si="6"/>
        <v/>
      </c>
      <c r="D109" s="16" t="str">
        <f t="shared" si="7"/>
        <v/>
      </c>
      <c r="E109" s="16" t="str">
        <f t="shared" si="8"/>
        <v/>
      </c>
      <c r="F109" s="103"/>
      <c r="G109" s="119"/>
      <c r="H109" s="31"/>
      <c r="I109" s="124"/>
      <c r="J109" s="117" t="str">
        <f t="shared" si="9"/>
        <v/>
      </c>
      <c r="K109" s="36"/>
      <c r="L109" s="61"/>
      <c r="M109" s="2"/>
      <c r="T109" s="2"/>
      <c r="U109" s="2"/>
      <c r="V109" s="2"/>
      <c r="W109" s="2"/>
      <c r="X109" s="2"/>
      <c r="Y109" s="2"/>
    </row>
    <row r="110" spans="1:25" x14ac:dyDescent="0.25">
      <c r="A110" s="2"/>
      <c r="B110" s="16" t="str">
        <f t="shared" si="5"/>
        <v/>
      </c>
      <c r="C110" s="17" t="str">
        <f t="shared" si="6"/>
        <v/>
      </c>
      <c r="D110" s="16" t="str">
        <f t="shared" si="7"/>
        <v/>
      </c>
      <c r="E110" s="16" t="str">
        <f t="shared" si="8"/>
        <v/>
      </c>
      <c r="F110" s="103"/>
      <c r="G110" s="119"/>
      <c r="H110" s="31"/>
      <c r="I110" s="124"/>
      <c r="J110" s="117" t="str">
        <f t="shared" si="9"/>
        <v/>
      </c>
      <c r="K110" s="36"/>
      <c r="L110" s="61"/>
      <c r="M110" s="2"/>
      <c r="T110" s="2"/>
      <c r="U110" s="2"/>
      <c r="V110" s="2"/>
      <c r="W110" s="2"/>
      <c r="X110" s="2"/>
      <c r="Y110" s="2"/>
    </row>
    <row r="111" spans="1:25" x14ac:dyDescent="0.25">
      <c r="A111" s="2"/>
      <c r="B111" s="16" t="str">
        <f t="shared" si="5"/>
        <v/>
      </c>
      <c r="C111" s="17" t="str">
        <f t="shared" si="6"/>
        <v/>
      </c>
      <c r="D111" s="16" t="str">
        <f t="shared" si="7"/>
        <v/>
      </c>
      <c r="E111" s="16" t="str">
        <f t="shared" si="8"/>
        <v/>
      </c>
      <c r="F111" s="103"/>
      <c r="G111" s="119"/>
      <c r="H111" s="31"/>
      <c r="I111" s="124"/>
      <c r="J111" s="117" t="str">
        <f t="shared" si="9"/>
        <v/>
      </c>
      <c r="K111" s="36"/>
      <c r="L111" s="61"/>
      <c r="M111" s="2"/>
      <c r="T111" s="2"/>
      <c r="U111" s="2"/>
      <c r="V111" s="2"/>
      <c r="W111" s="2"/>
      <c r="X111" s="2"/>
      <c r="Y111" s="2"/>
    </row>
    <row r="112" spans="1:25" x14ac:dyDescent="0.25">
      <c r="A112" s="2"/>
      <c r="B112" s="16" t="str">
        <f t="shared" si="5"/>
        <v/>
      </c>
      <c r="C112" s="17" t="str">
        <f t="shared" si="6"/>
        <v/>
      </c>
      <c r="D112" s="16" t="str">
        <f t="shared" si="7"/>
        <v/>
      </c>
      <c r="E112" s="16" t="str">
        <f t="shared" si="8"/>
        <v/>
      </c>
      <c r="F112" s="103"/>
      <c r="G112" s="119"/>
      <c r="H112" s="31"/>
      <c r="I112" s="124"/>
      <c r="J112" s="117" t="str">
        <f t="shared" si="9"/>
        <v/>
      </c>
      <c r="K112" s="36"/>
      <c r="L112" s="61"/>
      <c r="M112" s="2"/>
      <c r="T112" s="2"/>
      <c r="U112" s="2"/>
      <c r="V112" s="2"/>
      <c r="W112" s="2"/>
      <c r="X112" s="2"/>
      <c r="Y112" s="2"/>
    </row>
    <row r="113" spans="1:25" x14ac:dyDescent="0.25">
      <c r="A113" s="2"/>
      <c r="B113" s="16" t="str">
        <f t="shared" si="5"/>
        <v/>
      </c>
      <c r="C113" s="17" t="str">
        <f t="shared" si="6"/>
        <v/>
      </c>
      <c r="D113" s="16" t="str">
        <f t="shared" si="7"/>
        <v/>
      </c>
      <c r="E113" s="16" t="str">
        <f t="shared" si="8"/>
        <v/>
      </c>
      <c r="F113" s="103"/>
      <c r="G113" s="119"/>
      <c r="H113" s="31"/>
      <c r="I113" s="124"/>
      <c r="J113" s="117" t="str">
        <f t="shared" si="9"/>
        <v/>
      </c>
      <c r="K113" s="36"/>
      <c r="L113" s="61"/>
      <c r="M113" s="2"/>
      <c r="T113" s="2"/>
      <c r="U113" s="2"/>
      <c r="V113" s="2"/>
      <c r="W113" s="2"/>
      <c r="X113" s="2"/>
      <c r="Y113" s="2"/>
    </row>
    <row r="114" spans="1:25" x14ac:dyDescent="0.25">
      <c r="A114" s="2"/>
      <c r="B114" s="16" t="str">
        <f t="shared" si="5"/>
        <v/>
      </c>
      <c r="C114" s="17" t="str">
        <f t="shared" si="6"/>
        <v/>
      </c>
      <c r="D114" s="16" t="str">
        <f t="shared" si="7"/>
        <v/>
      </c>
      <c r="E114" s="16" t="str">
        <f t="shared" si="8"/>
        <v/>
      </c>
      <c r="F114" s="103"/>
      <c r="G114" s="119"/>
      <c r="H114" s="31"/>
      <c r="I114" s="124"/>
      <c r="J114" s="117" t="str">
        <f t="shared" si="9"/>
        <v/>
      </c>
      <c r="K114" s="36"/>
      <c r="L114" s="61"/>
      <c r="M114" s="2"/>
      <c r="T114" s="2"/>
      <c r="U114" s="2"/>
      <c r="V114" s="2"/>
      <c r="W114" s="2"/>
      <c r="X114" s="2"/>
      <c r="Y114" s="2"/>
    </row>
    <row r="115" spans="1:25" x14ac:dyDescent="0.25">
      <c r="A115" s="2"/>
      <c r="B115" s="16" t="str">
        <f t="shared" si="5"/>
        <v/>
      </c>
      <c r="C115" s="17" t="str">
        <f t="shared" si="6"/>
        <v/>
      </c>
      <c r="D115" s="16" t="str">
        <f t="shared" si="7"/>
        <v/>
      </c>
      <c r="E115" s="16" t="str">
        <f t="shared" si="8"/>
        <v/>
      </c>
      <c r="F115" s="103"/>
      <c r="G115" s="119"/>
      <c r="H115" s="31"/>
      <c r="I115" s="124"/>
      <c r="J115" s="117" t="str">
        <f t="shared" si="9"/>
        <v/>
      </c>
      <c r="K115" s="36"/>
      <c r="L115" s="61"/>
      <c r="M115" s="2"/>
      <c r="T115" s="2"/>
      <c r="U115" s="2"/>
      <c r="V115" s="2"/>
      <c r="W115" s="2"/>
      <c r="X115" s="2"/>
      <c r="Y115" s="2"/>
    </row>
    <row r="116" spans="1:25" x14ac:dyDescent="0.25">
      <c r="A116" s="2"/>
      <c r="B116" s="16" t="str">
        <f t="shared" si="5"/>
        <v/>
      </c>
      <c r="C116" s="17" t="str">
        <f t="shared" si="6"/>
        <v/>
      </c>
      <c r="D116" s="16" t="str">
        <f t="shared" si="7"/>
        <v/>
      </c>
      <c r="E116" s="16" t="str">
        <f t="shared" si="8"/>
        <v/>
      </c>
      <c r="F116" s="103"/>
      <c r="G116" s="119"/>
      <c r="H116" s="31"/>
      <c r="I116" s="124"/>
      <c r="J116" s="117" t="str">
        <f t="shared" si="9"/>
        <v/>
      </c>
      <c r="K116" s="36"/>
      <c r="L116" s="61"/>
      <c r="M116" s="2"/>
      <c r="T116" s="2"/>
      <c r="U116" s="2"/>
      <c r="V116" s="2"/>
      <c r="W116" s="2"/>
      <c r="X116" s="2"/>
      <c r="Y116" s="2"/>
    </row>
    <row r="117" spans="1:25" x14ac:dyDescent="0.25">
      <c r="A117" s="2"/>
      <c r="B117" s="16" t="str">
        <f t="shared" si="5"/>
        <v/>
      </c>
      <c r="C117" s="17" t="str">
        <f t="shared" si="6"/>
        <v/>
      </c>
      <c r="D117" s="16" t="str">
        <f t="shared" si="7"/>
        <v/>
      </c>
      <c r="E117" s="16" t="str">
        <f t="shared" si="8"/>
        <v/>
      </c>
      <c r="F117" s="103"/>
      <c r="G117" s="119"/>
      <c r="H117" s="31"/>
      <c r="I117" s="124"/>
      <c r="J117" s="117" t="str">
        <f t="shared" si="9"/>
        <v/>
      </c>
      <c r="K117" s="36"/>
      <c r="L117" s="61"/>
      <c r="M117" s="2"/>
      <c r="T117" s="2"/>
      <c r="U117" s="2"/>
      <c r="V117" s="2"/>
      <c r="W117" s="2"/>
      <c r="X117" s="2"/>
      <c r="Y117" s="2"/>
    </row>
    <row r="118" spans="1:25" x14ac:dyDescent="0.25">
      <c r="A118" s="2"/>
      <c r="B118" s="16" t="str">
        <f t="shared" si="5"/>
        <v/>
      </c>
      <c r="C118" s="17" t="str">
        <f t="shared" si="6"/>
        <v/>
      </c>
      <c r="D118" s="16" t="str">
        <f t="shared" si="7"/>
        <v/>
      </c>
      <c r="E118" s="16" t="str">
        <f t="shared" si="8"/>
        <v/>
      </c>
      <c r="F118" s="103"/>
      <c r="G118" s="119"/>
      <c r="H118" s="31"/>
      <c r="I118" s="124"/>
      <c r="J118" s="117" t="str">
        <f t="shared" si="9"/>
        <v/>
      </c>
      <c r="K118" s="36"/>
      <c r="L118" s="61"/>
      <c r="M118" s="2"/>
      <c r="T118" s="2"/>
      <c r="U118" s="2"/>
      <c r="V118" s="2"/>
      <c r="W118" s="2"/>
      <c r="X118" s="2"/>
      <c r="Y118" s="2"/>
    </row>
    <row r="119" spans="1:25" x14ac:dyDescent="0.25">
      <c r="A119" s="2"/>
      <c r="B119" s="16" t="str">
        <f t="shared" si="5"/>
        <v/>
      </c>
      <c r="C119" s="17" t="str">
        <f t="shared" si="6"/>
        <v/>
      </c>
      <c r="D119" s="16" t="str">
        <f t="shared" si="7"/>
        <v/>
      </c>
      <c r="E119" s="16" t="str">
        <f t="shared" si="8"/>
        <v/>
      </c>
      <c r="F119" s="103"/>
      <c r="G119" s="119"/>
      <c r="H119" s="31"/>
      <c r="I119" s="124"/>
      <c r="J119" s="117" t="str">
        <f t="shared" si="9"/>
        <v/>
      </c>
      <c r="K119" s="36"/>
      <c r="L119" s="61"/>
      <c r="M119" s="2"/>
      <c r="T119" s="2"/>
      <c r="U119" s="2"/>
      <c r="V119" s="2"/>
      <c r="W119" s="2"/>
      <c r="X119" s="2"/>
      <c r="Y119" s="2"/>
    </row>
    <row r="120" spans="1:25" x14ac:dyDescent="0.25">
      <c r="A120" s="2"/>
      <c r="B120" s="16" t="str">
        <f t="shared" si="5"/>
        <v/>
      </c>
      <c r="C120" s="17" t="str">
        <f t="shared" si="6"/>
        <v/>
      </c>
      <c r="D120" s="16" t="str">
        <f t="shared" si="7"/>
        <v/>
      </c>
      <c r="E120" s="16" t="str">
        <f t="shared" si="8"/>
        <v/>
      </c>
      <c r="F120" s="103"/>
      <c r="G120" s="119"/>
      <c r="H120" s="31"/>
      <c r="I120" s="124"/>
      <c r="J120" s="117" t="str">
        <f t="shared" si="9"/>
        <v/>
      </c>
      <c r="K120" s="36"/>
      <c r="L120" s="61"/>
      <c r="M120" s="2"/>
      <c r="T120" s="2"/>
      <c r="U120" s="2"/>
      <c r="V120" s="2"/>
      <c r="W120" s="2"/>
      <c r="X120" s="2"/>
      <c r="Y120" s="2"/>
    </row>
    <row r="121" spans="1:25" x14ac:dyDescent="0.25">
      <c r="A121" s="2"/>
      <c r="B121" s="16" t="str">
        <f t="shared" si="5"/>
        <v/>
      </c>
      <c r="C121" s="17" t="str">
        <f t="shared" si="6"/>
        <v/>
      </c>
      <c r="D121" s="16" t="str">
        <f t="shared" si="7"/>
        <v/>
      </c>
      <c r="E121" s="16" t="str">
        <f t="shared" si="8"/>
        <v/>
      </c>
      <c r="F121" s="103"/>
      <c r="G121" s="119"/>
      <c r="H121" s="31"/>
      <c r="I121" s="124"/>
      <c r="J121" s="117" t="str">
        <f t="shared" si="9"/>
        <v/>
      </c>
      <c r="K121" s="36"/>
      <c r="L121" s="61"/>
      <c r="M121" s="2"/>
      <c r="T121" s="2"/>
      <c r="U121" s="2"/>
      <c r="V121" s="2"/>
      <c r="W121" s="2"/>
      <c r="X121" s="2"/>
      <c r="Y121" s="2"/>
    </row>
    <row r="122" spans="1:25" x14ac:dyDescent="0.25">
      <c r="A122" s="2"/>
      <c r="B122" s="16" t="str">
        <f t="shared" si="5"/>
        <v/>
      </c>
      <c r="C122" s="17" t="str">
        <f t="shared" si="6"/>
        <v/>
      </c>
      <c r="D122" s="16" t="str">
        <f t="shared" si="7"/>
        <v/>
      </c>
      <c r="E122" s="16" t="str">
        <f t="shared" si="8"/>
        <v/>
      </c>
      <c r="F122" s="103"/>
      <c r="G122" s="119"/>
      <c r="H122" s="31"/>
      <c r="I122" s="124"/>
      <c r="J122" s="117" t="str">
        <f t="shared" si="9"/>
        <v/>
      </c>
      <c r="K122" s="36"/>
      <c r="L122" s="61"/>
      <c r="M122" s="2"/>
      <c r="T122" s="2"/>
      <c r="U122" s="2"/>
      <c r="V122" s="2"/>
      <c r="W122" s="2"/>
      <c r="X122" s="2"/>
      <c r="Y122" s="2"/>
    </row>
    <row r="123" spans="1:25" x14ac:dyDescent="0.25">
      <c r="A123" s="2"/>
      <c r="B123" s="16" t="str">
        <f t="shared" si="5"/>
        <v/>
      </c>
      <c r="C123" s="17" t="str">
        <f t="shared" si="6"/>
        <v/>
      </c>
      <c r="D123" s="16" t="str">
        <f t="shared" si="7"/>
        <v/>
      </c>
      <c r="E123" s="16" t="str">
        <f t="shared" si="8"/>
        <v/>
      </c>
      <c r="F123" s="103"/>
      <c r="G123" s="119"/>
      <c r="H123" s="31"/>
      <c r="I123" s="124"/>
      <c r="J123" s="117" t="str">
        <f t="shared" si="9"/>
        <v/>
      </c>
      <c r="K123" s="36"/>
      <c r="L123" s="61"/>
      <c r="M123" s="2"/>
      <c r="T123" s="2"/>
      <c r="U123" s="2"/>
      <c r="V123" s="2"/>
      <c r="W123" s="2"/>
      <c r="X123" s="2"/>
      <c r="Y123" s="2"/>
    </row>
    <row r="124" spans="1:25" x14ac:dyDescent="0.25">
      <c r="A124" s="2"/>
      <c r="B124" s="16" t="str">
        <f t="shared" si="5"/>
        <v/>
      </c>
      <c r="C124" s="17" t="str">
        <f t="shared" si="6"/>
        <v/>
      </c>
      <c r="D124" s="16" t="str">
        <f t="shared" si="7"/>
        <v/>
      </c>
      <c r="E124" s="16" t="str">
        <f t="shared" si="8"/>
        <v/>
      </c>
      <c r="F124" s="103"/>
      <c r="G124" s="119"/>
      <c r="H124" s="31"/>
      <c r="I124" s="124"/>
      <c r="J124" s="117" t="str">
        <f t="shared" si="9"/>
        <v/>
      </c>
      <c r="K124" s="36"/>
      <c r="L124" s="61"/>
      <c r="M124" s="2"/>
      <c r="T124" s="2"/>
      <c r="U124" s="2"/>
      <c r="V124" s="2"/>
      <c r="W124" s="2"/>
      <c r="X124" s="2"/>
      <c r="Y124" s="2"/>
    </row>
    <row r="125" spans="1:25" x14ac:dyDescent="0.25">
      <c r="A125" s="2"/>
      <c r="B125" s="16" t="str">
        <f t="shared" si="5"/>
        <v/>
      </c>
      <c r="C125" s="17" t="str">
        <f t="shared" si="6"/>
        <v/>
      </c>
      <c r="D125" s="16" t="str">
        <f t="shared" si="7"/>
        <v/>
      </c>
      <c r="E125" s="16" t="str">
        <f t="shared" si="8"/>
        <v/>
      </c>
      <c r="F125" s="103"/>
      <c r="G125" s="119"/>
      <c r="H125" s="31"/>
      <c r="I125" s="124"/>
      <c r="J125" s="117" t="str">
        <f t="shared" si="9"/>
        <v/>
      </c>
      <c r="K125" s="36"/>
      <c r="L125" s="61"/>
      <c r="M125" s="2"/>
      <c r="T125" s="2"/>
      <c r="U125" s="2"/>
      <c r="V125" s="2"/>
      <c r="W125" s="2"/>
      <c r="X125" s="2"/>
      <c r="Y125" s="2"/>
    </row>
    <row r="126" spans="1:25" x14ac:dyDescent="0.25">
      <c r="A126" s="2"/>
      <c r="B126" s="16" t="str">
        <f t="shared" si="5"/>
        <v/>
      </c>
      <c r="C126" s="17" t="str">
        <f t="shared" si="6"/>
        <v/>
      </c>
      <c r="D126" s="16" t="str">
        <f t="shared" si="7"/>
        <v/>
      </c>
      <c r="E126" s="16" t="str">
        <f t="shared" si="8"/>
        <v/>
      </c>
      <c r="F126" s="103"/>
      <c r="G126" s="119"/>
      <c r="H126" s="31"/>
      <c r="I126" s="124"/>
      <c r="J126" s="117" t="str">
        <f t="shared" si="9"/>
        <v/>
      </c>
      <c r="K126" s="36"/>
      <c r="L126" s="61"/>
      <c r="M126" s="2"/>
      <c r="T126" s="2"/>
      <c r="U126" s="2"/>
      <c r="V126" s="2"/>
      <c r="W126" s="2"/>
      <c r="X126" s="2"/>
      <c r="Y126" s="2"/>
    </row>
    <row r="127" spans="1:25" x14ac:dyDescent="0.25">
      <c r="A127" s="2"/>
      <c r="B127" s="16" t="str">
        <f t="shared" si="5"/>
        <v/>
      </c>
      <c r="C127" s="17" t="str">
        <f t="shared" si="6"/>
        <v/>
      </c>
      <c r="D127" s="16" t="str">
        <f t="shared" si="7"/>
        <v/>
      </c>
      <c r="E127" s="16" t="str">
        <f t="shared" si="8"/>
        <v/>
      </c>
      <c r="F127" s="103"/>
      <c r="G127" s="119"/>
      <c r="H127" s="31"/>
      <c r="I127" s="124"/>
      <c r="J127" s="117" t="str">
        <f t="shared" si="9"/>
        <v/>
      </c>
      <c r="K127" s="36"/>
      <c r="L127" s="61"/>
      <c r="M127" s="2"/>
      <c r="T127" s="2"/>
      <c r="U127" s="2"/>
      <c r="V127" s="2"/>
      <c r="W127" s="2"/>
      <c r="X127" s="2"/>
      <c r="Y127" s="2"/>
    </row>
    <row r="128" spans="1:25" x14ac:dyDescent="0.25">
      <c r="A128" s="2"/>
      <c r="B128" s="16" t="str">
        <f t="shared" si="5"/>
        <v/>
      </c>
      <c r="C128" s="17" t="str">
        <f t="shared" si="6"/>
        <v/>
      </c>
      <c r="D128" s="16" t="str">
        <f t="shared" si="7"/>
        <v/>
      </c>
      <c r="E128" s="16" t="str">
        <f t="shared" si="8"/>
        <v/>
      </c>
      <c r="F128" s="103"/>
      <c r="G128" s="119"/>
      <c r="H128" s="31"/>
      <c r="I128" s="124"/>
      <c r="J128" s="117" t="str">
        <f t="shared" si="9"/>
        <v/>
      </c>
      <c r="K128" s="36"/>
      <c r="L128" s="61"/>
      <c r="M128" s="2"/>
      <c r="T128" s="2"/>
      <c r="U128" s="2"/>
      <c r="V128" s="2"/>
      <c r="W128" s="2"/>
      <c r="X128" s="2"/>
      <c r="Y128" s="2"/>
    </row>
    <row r="129" spans="1:25" x14ac:dyDescent="0.25">
      <c r="A129" s="2"/>
      <c r="B129" s="16" t="str">
        <f t="shared" si="5"/>
        <v/>
      </c>
      <c r="C129" s="17" t="str">
        <f t="shared" si="6"/>
        <v/>
      </c>
      <c r="D129" s="16" t="str">
        <f t="shared" si="7"/>
        <v/>
      </c>
      <c r="E129" s="16" t="str">
        <f t="shared" si="8"/>
        <v/>
      </c>
      <c r="F129" s="103"/>
      <c r="G129" s="119"/>
      <c r="H129" s="31"/>
      <c r="I129" s="124"/>
      <c r="J129" s="117" t="str">
        <f t="shared" si="9"/>
        <v/>
      </c>
      <c r="K129" s="36"/>
      <c r="L129" s="61"/>
      <c r="M129" s="2"/>
      <c r="T129" s="2"/>
      <c r="U129" s="2"/>
      <c r="V129" s="2"/>
      <c r="W129" s="2"/>
      <c r="X129" s="2"/>
      <c r="Y129" s="2"/>
    </row>
    <row r="130" spans="1:25" x14ac:dyDescent="0.25">
      <c r="A130" s="2"/>
      <c r="B130" s="16" t="str">
        <f t="shared" si="5"/>
        <v/>
      </c>
      <c r="C130" s="17" t="str">
        <f t="shared" si="6"/>
        <v/>
      </c>
      <c r="D130" s="16" t="str">
        <f t="shared" si="7"/>
        <v/>
      </c>
      <c r="E130" s="16" t="str">
        <f t="shared" si="8"/>
        <v/>
      </c>
      <c r="F130" s="103"/>
      <c r="G130" s="119"/>
      <c r="H130" s="31"/>
      <c r="I130" s="124"/>
      <c r="J130" s="117" t="str">
        <f t="shared" si="9"/>
        <v/>
      </c>
      <c r="K130" s="36"/>
      <c r="L130" s="61"/>
      <c r="M130" s="2"/>
      <c r="T130" s="2"/>
      <c r="U130" s="2"/>
      <c r="V130" s="2"/>
      <c r="W130" s="2"/>
      <c r="X130" s="2"/>
      <c r="Y130" s="2"/>
    </row>
    <row r="131" spans="1:25" x14ac:dyDescent="0.25">
      <c r="A131" s="2"/>
      <c r="B131" s="16" t="str">
        <f t="shared" si="5"/>
        <v/>
      </c>
      <c r="C131" s="17" t="str">
        <f t="shared" si="6"/>
        <v/>
      </c>
      <c r="D131" s="16" t="str">
        <f t="shared" si="7"/>
        <v/>
      </c>
      <c r="E131" s="16" t="str">
        <f t="shared" si="8"/>
        <v/>
      </c>
      <c r="F131" s="103"/>
      <c r="G131" s="119"/>
      <c r="H131" s="31"/>
      <c r="I131" s="124"/>
      <c r="J131" s="117" t="str">
        <f t="shared" si="9"/>
        <v/>
      </c>
      <c r="K131" s="36"/>
      <c r="L131" s="61"/>
      <c r="M131" s="2"/>
      <c r="T131" s="2"/>
      <c r="U131" s="2"/>
      <c r="V131" s="2"/>
      <c r="W131" s="2"/>
      <c r="X131" s="2"/>
      <c r="Y131" s="2"/>
    </row>
    <row r="132" spans="1:25" x14ac:dyDescent="0.25">
      <c r="A132" s="2"/>
      <c r="B132" s="16" t="str">
        <f t="shared" si="5"/>
        <v/>
      </c>
      <c r="C132" s="17" t="str">
        <f t="shared" si="6"/>
        <v/>
      </c>
      <c r="D132" s="16" t="str">
        <f t="shared" si="7"/>
        <v/>
      </c>
      <c r="E132" s="16" t="str">
        <f t="shared" si="8"/>
        <v/>
      </c>
      <c r="F132" s="103"/>
      <c r="G132" s="119"/>
      <c r="H132" s="31"/>
      <c r="I132" s="124"/>
      <c r="J132" s="117" t="str">
        <f t="shared" si="9"/>
        <v/>
      </c>
      <c r="K132" s="36"/>
      <c r="L132" s="61"/>
      <c r="M132" s="2"/>
      <c r="T132" s="2"/>
      <c r="U132" s="2"/>
      <c r="V132" s="2"/>
      <c r="W132" s="2"/>
      <c r="X132" s="2"/>
      <c r="Y132" s="2"/>
    </row>
    <row r="133" spans="1:25" x14ac:dyDescent="0.25">
      <c r="A133" s="2"/>
      <c r="B133" s="16" t="str">
        <f t="shared" si="5"/>
        <v/>
      </c>
      <c r="C133" s="17" t="str">
        <f t="shared" si="6"/>
        <v/>
      </c>
      <c r="D133" s="16" t="str">
        <f t="shared" si="7"/>
        <v/>
      </c>
      <c r="E133" s="16" t="str">
        <f t="shared" si="8"/>
        <v/>
      </c>
      <c r="F133" s="103"/>
      <c r="G133" s="119"/>
      <c r="H133" s="31"/>
      <c r="I133" s="124"/>
      <c r="J133" s="117" t="str">
        <f t="shared" si="9"/>
        <v/>
      </c>
      <c r="K133" s="36"/>
      <c r="L133" s="61"/>
      <c r="M133" s="2"/>
      <c r="T133" s="2"/>
      <c r="U133" s="2"/>
      <c r="V133" s="2"/>
      <c r="W133" s="2"/>
      <c r="X133" s="2"/>
      <c r="Y133" s="2"/>
    </row>
    <row r="134" spans="1:25" x14ac:dyDescent="0.25">
      <c r="A134" s="2"/>
      <c r="B134" s="16" t="str">
        <f t="shared" si="5"/>
        <v/>
      </c>
      <c r="C134" s="17" t="str">
        <f t="shared" si="6"/>
        <v/>
      </c>
      <c r="D134" s="16" t="str">
        <f t="shared" si="7"/>
        <v/>
      </c>
      <c r="E134" s="16" t="str">
        <f t="shared" si="8"/>
        <v/>
      </c>
      <c r="F134" s="103"/>
      <c r="G134" s="119"/>
      <c r="H134" s="31"/>
      <c r="I134" s="124"/>
      <c r="J134" s="117" t="str">
        <f t="shared" si="9"/>
        <v/>
      </c>
      <c r="K134" s="36"/>
      <c r="L134" s="61"/>
      <c r="M134" s="2"/>
      <c r="T134" s="2"/>
      <c r="U134" s="2"/>
      <c r="V134" s="2"/>
      <c r="W134" s="2"/>
      <c r="X134" s="2"/>
      <c r="Y134" s="2"/>
    </row>
    <row r="135" spans="1:25" x14ac:dyDescent="0.25">
      <c r="A135" s="2"/>
      <c r="B135" s="16" t="str">
        <f t="shared" si="5"/>
        <v/>
      </c>
      <c r="C135" s="17" t="str">
        <f t="shared" si="6"/>
        <v/>
      </c>
      <c r="D135" s="16" t="str">
        <f t="shared" si="7"/>
        <v/>
      </c>
      <c r="E135" s="16" t="str">
        <f t="shared" si="8"/>
        <v/>
      </c>
      <c r="F135" s="103"/>
      <c r="G135" s="119"/>
      <c r="H135" s="31"/>
      <c r="I135" s="124"/>
      <c r="J135" s="117" t="str">
        <f t="shared" si="9"/>
        <v/>
      </c>
      <c r="K135" s="36"/>
      <c r="L135" s="61"/>
      <c r="M135" s="2"/>
      <c r="T135" s="2"/>
      <c r="U135" s="2"/>
      <c r="V135" s="2"/>
      <c r="W135" s="2"/>
      <c r="X135" s="2"/>
      <c r="Y135" s="2"/>
    </row>
    <row r="136" spans="1:25" x14ac:dyDescent="0.25">
      <c r="A136" s="2"/>
      <c r="B136" s="16" t="str">
        <f t="shared" si="5"/>
        <v/>
      </c>
      <c r="C136" s="17" t="str">
        <f t="shared" si="6"/>
        <v/>
      </c>
      <c r="D136" s="16" t="str">
        <f t="shared" si="7"/>
        <v/>
      </c>
      <c r="E136" s="16" t="str">
        <f t="shared" si="8"/>
        <v/>
      </c>
      <c r="F136" s="103"/>
      <c r="G136" s="119"/>
      <c r="H136" s="31"/>
      <c r="I136" s="124"/>
      <c r="J136" s="117" t="str">
        <f t="shared" si="9"/>
        <v/>
      </c>
      <c r="K136" s="36"/>
      <c r="L136" s="61"/>
      <c r="M136" s="2"/>
      <c r="T136" s="2"/>
      <c r="U136" s="2"/>
      <c r="V136" s="2"/>
      <c r="W136" s="2"/>
      <c r="X136" s="2"/>
      <c r="Y136" s="2"/>
    </row>
    <row r="137" spans="1:25" x14ac:dyDescent="0.25">
      <c r="A137" s="2"/>
      <c r="B137" s="16" t="str">
        <f t="shared" si="5"/>
        <v/>
      </c>
      <c r="C137" s="17" t="str">
        <f t="shared" si="6"/>
        <v/>
      </c>
      <c r="D137" s="16" t="str">
        <f t="shared" si="7"/>
        <v/>
      </c>
      <c r="E137" s="16" t="str">
        <f t="shared" si="8"/>
        <v/>
      </c>
      <c r="F137" s="103"/>
      <c r="G137" s="119"/>
      <c r="H137" s="31"/>
      <c r="I137" s="124"/>
      <c r="J137" s="117" t="str">
        <f t="shared" si="9"/>
        <v/>
      </c>
      <c r="K137" s="36"/>
      <c r="L137" s="61"/>
      <c r="M137" s="2"/>
      <c r="T137" s="2"/>
      <c r="U137" s="2"/>
      <c r="V137" s="2"/>
      <c r="W137" s="2"/>
      <c r="X137" s="2"/>
      <c r="Y137" s="2"/>
    </row>
    <row r="138" spans="1:25" x14ac:dyDescent="0.25">
      <c r="A138" s="2"/>
      <c r="B138" s="16" t="str">
        <f t="shared" si="5"/>
        <v/>
      </c>
      <c r="C138" s="17" t="str">
        <f t="shared" si="6"/>
        <v/>
      </c>
      <c r="D138" s="16" t="str">
        <f t="shared" si="7"/>
        <v/>
      </c>
      <c r="E138" s="16" t="str">
        <f t="shared" si="8"/>
        <v/>
      </c>
      <c r="F138" s="103"/>
      <c r="G138" s="119"/>
      <c r="H138" s="31"/>
      <c r="I138" s="124"/>
      <c r="J138" s="117" t="str">
        <f t="shared" si="9"/>
        <v/>
      </c>
      <c r="K138" s="36"/>
      <c r="L138" s="61"/>
      <c r="M138" s="2"/>
      <c r="T138" s="2"/>
      <c r="U138" s="2"/>
      <c r="V138" s="2"/>
      <c r="W138" s="2"/>
      <c r="X138" s="2"/>
      <c r="Y138" s="2"/>
    </row>
    <row r="139" spans="1:25" x14ac:dyDescent="0.25">
      <c r="A139" s="2"/>
      <c r="B139" s="16" t="str">
        <f t="shared" si="5"/>
        <v/>
      </c>
      <c r="C139" s="17" t="str">
        <f t="shared" si="6"/>
        <v/>
      </c>
      <c r="D139" s="16" t="str">
        <f t="shared" si="7"/>
        <v/>
      </c>
      <c r="E139" s="16" t="str">
        <f t="shared" si="8"/>
        <v/>
      </c>
      <c r="F139" s="103"/>
      <c r="G139" s="119"/>
      <c r="H139" s="31"/>
      <c r="I139" s="124"/>
      <c r="J139" s="117" t="str">
        <f t="shared" si="9"/>
        <v/>
      </c>
      <c r="K139" s="36"/>
      <c r="L139" s="61"/>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03"/>
      <c r="G140" s="119"/>
      <c r="H140" s="31"/>
      <c r="I140" s="124"/>
      <c r="J140" s="117" t="str">
        <f t="shared" ref="J140:J203" si="14">IF(AND(G140="",I140=""),"",IF(OR(G140="",I140=""),"Fill in columns G and I",IF(ISNUMBER(FIND("General comment",+G140)),"",IF(H140="","Column H should be filled in",""))))</f>
        <v/>
      </c>
      <c r="K140" s="36"/>
      <c r="L140" s="61"/>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03"/>
      <c r="G141" s="119"/>
      <c r="H141" s="31"/>
      <c r="I141" s="124"/>
      <c r="J141" s="117" t="str">
        <f t="shared" si="14"/>
        <v/>
      </c>
      <c r="K141" s="36"/>
      <c r="L141" s="61"/>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03"/>
      <c r="G142" s="119"/>
      <c r="H142" s="31"/>
      <c r="I142" s="124"/>
      <c r="J142" s="117" t="str">
        <f t="shared" si="14"/>
        <v/>
      </c>
      <c r="K142" s="36"/>
      <c r="L142" s="61"/>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03"/>
      <c r="G143" s="119"/>
      <c r="H143" s="31"/>
      <c r="I143" s="124"/>
      <c r="J143" s="117" t="str">
        <f t="shared" si="14"/>
        <v/>
      </c>
      <c r="K143" s="36"/>
      <c r="L143" s="61"/>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03"/>
      <c r="G144" s="119"/>
      <c r="H144" s="31"/>
      <c r="I144" s="124"/>
      <c r="J144" s="117" t="str">
        <f t="shared" si="14"/>
        <v/>
      </c>
      <c r="K144" s="36"/>
      <c r="L144" s="61"/>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03"/>
      <c r="G145" s="119"/>
      <c r="H145" s="31"/>
      <c r="I145" s="124"/>
      <c r="J145" s="117" t="str">
        <f t="shared" si="14"/>
        <v/>
      </c>
      <c r="K145" s="36"/>
      <c r="L145" s="61"/>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03"/>
      <c r="G146" s="119"/>
      <c r="H146" s="31"/>
      <c r="I146" s="124"/>
      <c r="J146" s="117" t="str">
        <f t="shared" si="14"/>
        <v/>
      </c>
      <c r="K146" s="36"/>
      <c r="L146" s="61"/>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03"/>
      <c r="G147" s="119"/>
      <c r="H147" s="31"/>
      <c r="I147" s="124"/>
      <c r="J147" s="117" t="str">
        <f t="shared" si="14"/>
        <v/>
      </c>
      <c r="K147" s="36"/>
      <c r="L147" s="61"/>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03"/>
      <c r="G148" s="119"/>
      <c r="H148" s="31"/>
      <c r="I148" s="124"/>
      <c r="J148" s="117" t="str">
        <f t="shared" si="14"/>
        <v/>
      </c>
      <c r="K148" s="36"/>
      <c r="L148" s="61"/>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03"/>
      <c r="G149" s="119"/>
      <c r="H149" s="31"/>
      <c r="I149" s="124"/>
      <c r="J149" s="117" t="str">
        <f t="shared" si="14"/>
        <v/>
      </c>
      <c r="K149" s="36"/>
      <c r="L149" s="61"/>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03"/>
      <c r="G150" s="119"/>
      <c r="H150" s="31"/>
      <c r="I150" s="124"/>
      <c r="J150" s="117" t="str">
        <f t="shared" si="14"/>
        <v/>
      </c>
      <c r="K150" s="36"/>
      <c r="L150" s="61"/>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03"/>
      <c r="G151" s="119"/>
      <c r="H151" s="31"/>
      <c r="I151" s="124"/>
      <c r="J151" s="117" t="str">
        <f t="shared" si="14"/>
        <v/>
      </c>
      <c r="K151" s="36"/>
      <c r="L151" s="61"/>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03"/>
      <c r="G152" s="119"/>
      <c r="H152" s="31"/>
      <c r="I152" s="124"/>
      <c r="J152" s="117" t="str">
        <f t="shared" si="14"/>
        <v/>
      </c>
      <c r="K152" s="36"/>
      <c r="L152" s="61"/>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03"/>
      <c r="G153" s="119"/>
      <c r="H153" s="31"/>
      <c r="I153" s="124"/>
      <c r="J153" s="117" t="str">
        <f t="shared" si="14"/>
        <v/>
      </c>
      <c r="K153" s="36"/>
      <c r="L153" s="61"/>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03"/>
      <c r="G154" s="119"/>
      <c r="H154" s="31"/>
      <c r="I154" s="124"/>
      <c r="J154" s="117" t="str">
        <f t="shared" si="14"/>
        <v/>
      </c>
      <c r="K154" s="36"/>
      <c r="L154" s="61"/>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03"/>
      <c r="G155" s="119"/>
      <c r="H155" s="31"/>
      <c r="I155" s="124"/>
      <c r="J155" s="117" t="str">
        <f t="shared" si="14"/>
        <v/>
      </c>
      <c r="K155" s="36"/>
      <c r="L155" s="61"/>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03"/>
      <c r="G156" s="119"/>
      <c r="H156" s="31"/>
      <c r="I156" s="124"/>
      <c r="J156" s="117" t="str">
        <f t="shared" si="14"/>
        <v/>
      </c>
      <c r="K156" s="36"/>
      <c r="L156" s="61"/>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03"/>
      <c r="G157" s="119"/>
      <c r="H157" s="31"/>
      <c r="I157" s="124"/>
      <c r="J157" s="117" t="str">
        <f t="shared" si="14"/>
        <v/>
      </c>
      <c r="K157" s="36"/>
      <c r="L157" s="61"/>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03"/>
      <c r="G158" s="119"/>
      <c r="H158" s="31"/>
      <c r="I158" s="124"/>
      <c r="J158" s="117" t="str">
        <f t="shared" si="14"/>
        <v/>
      </c>
      <c r="K158" s="36"/>
      <c r="L158" s="61"/>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03"/>
      <c r="G159" s="119"/>
      <c r="H159" s="31"/>
      <c r="I159" s="124"/>
      <c r="J159" s="117" t="str">
        <f t="shared" si="14"/>
        <v/>
      </c>
      <c r="K159" s="36"/>
      <c r="L159" s="61"/>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03"/>
      <c r="G160" s="119"/>
      <c r="H160" s="31"/>
      <c r="I160" s="124"/>
      <c r="J160" s="117" t="str">
        <f t="shared" si="14"/>
        <v/>
      </c>
      <c r="K160" s="36"/>
      <c r="L160" s="61"/>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03"/>
      <c r="G161" s="119"/>
      <c r="H161" s="31"/>
      <c r="I161" s="124"/>
      <c r="J161" s="117" t="str">
        <f t="shared" si="14"/>
        <v/>
      </c>
      <c r="K161" s="36"/>
      <c r="L161" s="61"/>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03"/>
      <c r="G162" s="119"/>
      <c r="H162" s="31"/>
      <c r="I162" s="124"/>
      <c r="J162" s="117" t="str">
        <f t="shared" si="14"/>
        <v/>
      </c>
      <c r="K162" s="36"/>
      <c r="L162" s="61"/>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03"/>
      <c r="G163" s="119"/>
      <c r="H163" s="31"/>
      <c r="I163" s="124"/>
      <c r="J163" s="117" t="str">
        <f t="shared" si="14"/>
        <v/>
      </c>
      <c r="K163" s="36"/>
      <c r="L163" s="61"/>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03"/>
      <c r="G164" s="119"/>
      <c r="H164" s="31"/>
      <c r="I164" s="124"/>
      <c r="J164" s="117" t="str">
        <f t="shared" si="14"/>
        <v/>
      </c>
      <c r="K164" s="36"/>
      <c r="L164" s="61"/>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03"/>
      <c r="G165" s="119"/>
      <c r="H165" s="31"/>
      <c r="I165" s="124"/>
      <c r="J165" s="117" t="str">
        <f t="shared" si="14"/>
        <v/>
      </c>
      <c r="K165" s="36"/>
      <c r="L165" s="61"/>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03"/>
      <c r="G166" s="119"/>
      <c r="H166" s="31"/>
      <c r="I166" s="124"/>
      <c r="J166" s="117" t="str">
        <f t="shared" si="14"/>
        <v/>
      </c>
      <c r="K166" s="36"/>
      <c r="L166" s="61"/>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03"/>
      <c r="G167" s="119"/>
      <c r="H167" s="31"/>
      <c r="I167" s="124"/>
      <c r="J167" s="117" t="str">
        <f t="shared" si="14"/>
        <v/>
      </c>
      <c r="K167" s="36"/>
      <c r="L167" s="61"/>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03"/>
      <c r="G168" s="119"/>
      <c r="H168" s="31"/>
      <c r="I168" s="124"/>
      <c r="J168" s="117" t="str">
        <f t="shared" si="14"/>
        <v/>
      </c>
      <c r="K168" s="36"/>
      <c r="L168" s="61"/>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03"/>
      <c r="G169" s="119"/>
      <c r="H169" s="31"/>
      <c r="I169" s="124"/>
      <c r="J169" s="117" t="str">
        <f t="shared" si="14"/>
        <v/>
      </c>
      <c r="K169" s="36"/>
      <c r="L169" s="61"/>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03"/>
      <c r="G170" s="119"/>
      <c r="H170" s="31"/>
      <c r="I170" s="124"/>
      <c r="J170" s="117" t="str">
        <f t="shared" si="14"/>
        <v/>
      </c>
      <c r="K170" s="36"/>
      <c r="L170" s="61"/>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03"/>
      <c r="G171" s="119"/>
      <c r="H171" s="31"/>
      <c r="I171" s="124"/>
      <c r="J171" s="117" t="str">
        <f t="shared" si="14"/>
        <v/>
      </c>
      <c r="K171" s="36"/>
      <c r="L171" s="61"/>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03"/>
      <c r="G172" s="119"/>
      <c r="H172" s="31"/>
      <c r="I172" s="124"/>
      <c r="J172" s="117" t="str">
        <f t="shared" si="14"/>
        <v/>
      </c>
      <c r="K172" s="36"/>
      <c r="L172" s="61"/>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03"/>
      <c r="G173" s="119"/>
      <c r="H173" s="31"/>
      <c r="I173" s="124"/>
      <c r="J173" s="117" t="str">
        <f t="shared" si="14"/>
        <v/>
      </c>
      <c r="K173" s="36"/>
      <c r="L173" s="61"/>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03"/>
      <c r="G174" s="119"/>
      <c r="H174" s="31"/>
      <c r="I174" s="124"/>
      <c r="J174" s="117" t="str">
        <f t="shared" si="14"/>
        <v/>
      </c>
      <c r="K174" s="36"/>
      <c r="L174" s="61"/>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03"/>
      <c r="G175" s="119"/>
      <c r="H175" s="31"/>
      <c r="I175" s="124"/>
      <c r="J175" s="117" t="str">
        <f t="shared" si="14"/>
        <v/>
      </c>
      <c r="K175" s="36"/>
      <c r="L175" s="61"/>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03"/>
      <c r="G176" s="119"/>
      <c r="H176" s="31"/>
      <c r="I176" s="124"/>
      <c r="J176" s="117" t="str">
        <f t="shared" si="14"/>
        <v/>
      </c>
      <c r="K176" s="36"/>
      <c r="L176" s="61"/>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03"/>
      <c r="G177" s="119"/>
      <c r="H177" s="31"/>
      <c r="I177" s="124"/>
      <c r="J177" s="117" t="str">
        <f t="shared" si="14"/>
        <v/>
      </c>
      <c r="K177" s="36"/>
      <c r="L177" s="61"/>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03"/>
      <c r="G178" s="119"/>
      <c r="H178" s="31"/>
      <c r="I178" s="124"/>
      <c r="J178" s="117" t="str">
        <f t="shared" si="14"/>
        <v/>
      </c>
      <c r="K178" s="36"/>
      <c r="L178" s="61"/>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03"/>
      <c r="G179" s="119"/>
      <c r="H179" s="31"/>
      <c r="I179" s="124"/>
      <c r="J179" s="117" t="str">
        <f t="shared" si="14"/>
        <v/>
      </c>
      <c r="K179" s="36"/>
      <c r="L179" s="61"/>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03"/>
      <c r="G180" s="119"/>
      <c r="H180" s="31"/>
      <c r="I180" s="124"/>
      <c r="J180" s="117" t="str">
        <f t="shared" si="14"/>
        <v/>
      </c>
      <c r="K180" s="36"/>
      <c r="L180" s="61"/>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03"/>
      <c r="G181" s="119"/>
      <c r="H181" s="31"/>
      <c r="I181" s="124"/>
      <c r="J181" s="117" t="str">
        <f t="shared" si="14"/>
        <v/>
      </c>
      <c r="K181" s="36"/>
      <c r="L181" s="61"/>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03"/>
      <c r="G182" s="119"/>
      <c r="H182" s="31"/>
      <c r="I182" s="124"/>
      <c r="J182" s="117" t="str">
        <f t="shared" si="14"/>
        <v/>
      </c>
      <c r="K182" s="36"/>
      <c r="L182" s="61"/>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03"/>
      <c r="G183" s="119"/>
      <c r="H183" s="31"/>
      <c r="I183" s="124"/>
      <c r="J183" s="117" t="str">
        <f t="shared" si="14"/>
        <v/>
      </c>
      <c r="K183" s="36"/>
      <c r="L183" s="61"/>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03"/>
      <c r="G184" s="119"/>
      <c r="H184" s="31"/>
      <c r="I184" s="124"/>
      <c r="J184" s="117" t="str">
        <f t="shared" si="14"/>
        <v/>
      </c>
      <c r="K184" s="36"/>
      <c r="L184" s="61"/>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03"/>
      <c r="G185" s="119"/>
      <c r="H185" s="31"/>
      <c r="I185" s="124"/>
      <c r="J185" s="117" t="str">
        <f t="shared" si="14"/>
        <v/>
      </c>
      <c r="K185" s="36"/>
      <c r="L185" s="61"/>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03"/>
      <c r="G186" s="119"/>
      <c r="H186" s="31"/>
      <c r="I186" s="124"/>
      <c r="J186" s="117" t="str">
        <f t="shared" si="14"/>
        <v/>
      </c>
      <c r="K186" s="36"/>
      <c r="L186" s="61"/>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03"/>
      <c r="G187" s="119"/>
      <c r="H187" s="31"/>
      <c r="I187" s="124"/>
      <c r="J187" s="117" t="str">
        <f t="shared" si="14"/>
        <v/>
      </c>
      <c r="K187" s="36"/>
      <c r="L187" s="61"/>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03"/>
      <c r="G188" s="119"/>
      <c r="H188" s="31"/>
      <c r="I188" s="124"/>
      <c r="J188" s="117" t="str">
        <f t="shared" si="14"/>
        <v/>
      </c>
      <c r="K188" s="36"/>
      <c r="L188" s="61"/>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03"/>
      <c r="G189" s="119"/>
      <c r="H189" s="31"/>
      <c r="I189" s="124"/>
      <c r="J189" s="117" t="str">
        <f t="shared" si="14"/>
        <v/>
      </c>
      <c r="K189" s="36"/>
      <c r="L189" s="61"/>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03"/>
      <c r="G190" s="119"/>
      <c r="H190" s="31"/>
      <c r="I190" s="124"/>
      <c r="J190" s="117" t="str">
        <f t="shared" si="14"/>
        <v/>
      </c>
      <c r="K190" s="36"/>
      <c r="L190" s="61"/>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03"/>
      <c r="G191" s="119"/>
      <c r="H191" s="31"/>
      <c r="I191" s="124"/>
      <c r="J191" s="117" t="str">
        <f t="shared" si="14"/>
        <v/>
      </c>
      <c r="K191" s="36"/>
      <c r="L191" s="61"/>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03"/>
      <c r="G192" s="119"/>
      <c r="H192" s="31"/>
      <c r="I192" s="124"/>
      <c r="J192" s="117" t="str">
        <f t="shared" si="14"/>
        <v/>
      </c>
      <c r="K192" s="36"/>
      <c r="L192" s="61"/>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03"/>
      <c r="G193" s="119"/>
      <c r="H193" s="31"/>
      <c r="I193" s="124"/>
      <c r="J193" s="117" t="str">
        <f t="shared" si="14"/>
        <v/>
      </c>
      <c r="K193" s="36"/>
      <c r="L193" s="61"/>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03"/>
      <c r="G194" s="119"/>
      <c r="H194" s="31"/>
      <c r="I194" s="124"/>
      <c r="J194" s="117" t="str">
        <f t="shared" si="14"/>
        <v/>
      </c>
      <c r="K194" s="36"/>
      <c r="L194" s="61"/>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03"/>
      <c r="G195" s="119"/>
      <c r="H195" s="31"/>
      <c r="I195" s="124"/>
      <c r="J195" s="117" t="str">
        <f t="shared" si="14"/>
        <v/>
      </c>
      <c r="K195" s="36"/>
      <c r="L195" s="61"/>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03"/>
      <c r="G196" s="119"/>
      <c r="H196" s="31"/>
      <c r="I196" s="124"/>
      <c r="J196" s="117" t="str">
        <f t="shared" si="14"/>
        <v/>
      </c>
      <c r="K196" s="36"/>
      <c r="L196" s="61"/>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03"/>
      <c r="G197" s="119"/>
      <c r="H197" s="31"/>
      <c r="I197" s="124"/>
      <c r="J197" s="117" t="str">
        <f t="shared" si="14"/>
        <v/>
      </c>
      <c r="K197" s="36"/>
      <c r="L197" s="61"/>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03"/>
      <c r="G198" s="119"/>
      <c r="H198" s="31"/>
      <c r="I198" s="124"/>
      <c r="J198" s="117" t="str">
        <f t="shared" si="14"/>
        <v/>
      </c>
      <c r="K198" s="36"/>
      <c r="L198" s="61"/>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03"/>
      <c r="G199" s="119"/>
      <c r="H199" s="31"/>
      <c r="I199" s="124"/>
      <c r="J199" s="117" t="str">
        <f t="shared" si="14"/>
        <v/>
      </c>
      <c r="K199" s="36"/>
      <c r="L199" s="61"/>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03"/>
      <c r="G200" s="119"/>
      <c r="H200" s="31"/>
      <c r="I200" s="124"/>
      <c r="J200" s="117" t="str">
        <f t="shared" si="14"/>
        <v/>
      </c>
      <c r="K200" s="36"/>
      <c r="L200" s="61"/>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03"/>
      <c r="G201" s="119"/>
      <c r="H201" s="31"/>
      <c r="I201" s="124"/>
      <c r="J201" s="117" t="str">
        <f t="shared" si="14"/>
        <v/>
      </c>
      <c r="K201" s="36"/>
      <c r="L201" s="61"/>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03"/>
      <c r="G202" s="119"/>
      <c r="H202" s="31"/>
      <c r="I202" s="124"/>
      <c r="J202" s="117" t="str">
        <f t="shared" si="14"/>
        <v/>
      </c>
      <c r="K202" s="36"/>
      <c r="L202" s="61"/>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03"/>
      <c r="G203" s="119"/>
      <c r="H203" s="31"/>
      <c r="I203" s="124"/>
      <c r="J203" s="117" t="str">
        <f t="shared" si="14"/>
        <v/>
      </c>
      <c r="K203" s="36"/>
      <c r="L203" s="61"/>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03"/>
      <c r="G204" s="119"/>
      <c r="H204" s="31"/>
      <c r="I204" s="124"/>
      <c r="J204" s="117" t="str">
        <f t="shared" ref="J204:J267" si="19">IF(AND(G204="",I204=""),"",IF(OR(G204="",I204=""),"Fill in columns G and I",IF(ISNUMBER(FIND("General comment",+G204)),"",IF(H204="","Column H should be filled in",""))))</f>
        <v/>
      </c>
      <c r="K204" s="36"/>
      <c r="L204" s="61"/>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03"/>
      <c r="G205" s="119"/>
      <c r="H205" s="31"/>
      <c r="I205" s="124"/>
      <c r="J205" s="117" t="str">
        <f t="shared" si="19"/>
        <v/>
      </c>
      <c r="K205" s="36"/>
      <c r="L205" s="61"/>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03"/>
      <c r="G206" s="119"/>
      <c r="H206" s="31"/>
      <c r="I206" s="124"/>
      <c r="J206" s="117" t="str">
        <f t="shared" si="19"/>
        <v/>
      </c>
      <c r="K206" s="36"/>
      <c r="L206" s="61"/>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03"/>
      <c r="G207" s="119"/>
      <c r="H207" s="31"/>
      <c r="I207" s="124"/>
      <c r="J207" s="117" t="str">
        <f t="shared" si="19"/>
        <v/>
      </c>
      <c r="K207" s="36"/>
      <c r="L207" s="61"/>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03"/>
      <c r="G208" s="119"/>
      <c r="H208" s="31"/>
      <c r="I208" s="124"/>
      <c r="J208" s="117" t="str">
        <f t="shared" si="19"/>
        <v/>
      </c>
      <c r="K208" s="36"/>
      <c r="L208" s="61"/>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03"/>
      <c r="G209" s="119"/>
      <c r="H209" s="31"/>
      <c r="I209" s="124"/>
      <c r="J209" s="117" t="str">
        <f t="shared" si="19"/>
        <v/>
      </c>
      <c r="K209" s="36"/>
      <c r="L209" s="61"/>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03"/>
      <c r="G210" s="119"/>
      <c r="H210" s="31"/>
      <c r="I210" s="124"/>
      <c r="J210" s="117" t="str">
        <f t="shared" si="19"/>
        <v/>
      </c>
      <c r="K210" s="36"/>
      <c r="L210" s="61"/>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03"/>
      <c r="G211" s="119"/>
      <c r="H211" s="31"/>
      <c r="I211" s="124"/>
      <c r="J211" s="117" t="str">
        <f t="shared" si="19"/>
        <v/>
      </c>
      <c r="K211" s="36"/>
      <c r="L211" s="61"/>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03"/>
      <c r="G212" s="119"/>
      <c r="H212" s="31"/>
      <c r="I212" s="124"/>
      <c r="J212" s="117" t="str">
        <f t="shared" si="19"/>
        <v/>
      </c>
      <c r="K212" s="36"/>
      <c r="L212" s="61"/>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03"/>
      <c r="G213" s="119"/>
      <c r="H213" s="31"/>
      <c r="I213" s="124"/>
      <c r="J213" s="117" t="str">
        <f t="shared" si="19"/>
        <v/>
      </c>
      <c r="K213" s="36"/>
      <c r="L213" s="61"/>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03"/>
      <c r="G214" s="119"/>
      <c r="H214" s="31"/>
      <c r="I214" s="124"/>
      <c r="J214" s="117" t="str">
        <f t="shared" si="19"/>
        <v/>
      </c>
      <c r="K214" s="36"/>
      <c r="L214" s="61"/>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03"/>
      <c r="G215" s="119"/>
      <c r="H215" s="31"/>
      <c r="I215" s="124"/>
      <c r="J215" s="117" t="str">
        <f t="shared" si="19"/>
        <v/>
      </c>
      <c r="K215" s="36"/>
      <c r="L215" s="61"/>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03"/>
      <c r="G216" s="119"/>
      <c r="H216" s="31"/>
      <c r="I216" s="124"/>
      <c r="J216" s="117" t="str">
        <f t="shared" si="19"/>
        <v/>
      </c>
      <c r="K216" s="36"/>
      <c r="L216" s="61"/>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03"/>
      <c r="G217" s="119"/>
      <c r="H217" s="31"/>
      <c r="I217" s="124"/>
      <c r="J217" s="117" t="str">
        <f t="shared" si="19"/>
        <v/>
      </c>
      <c r="K217" s="36"/>
      <c r="L217" s="61"/>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03"/>
      <c r="G218" s="119"/>
      <c r="H218" s="31"/>
      <c r="I218" s="124"/>
      <c r="J218" s="117" t="str">
        <f t="shared" si="19"/>
        <v/>
      </c>
      <c r="K218" s="36"/>
      <c r="L218" s="61"/>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03"/>
      <c r="G219" s="119"/>
      <c r="H219" s="31"/>
      <c r="I219" s="124"/>
      <c r="J219" s="117" t="str">
        <f t="shared" si="19"/>
        <v/>
      </c>
      <c r="K219" s="36"/>
      <c r="L219" s="61"/>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03"/>
      <c r="G220" s="119"/>
      <c r="H220" s="31"/>
      <c r="I220" s="124"/>
      <c r="J220" s="117" t="str">
        <f t="shared" si="19"/>
        <v/>
      </c>
      <c r="K220" s="36"/>
      <c r="L220" s="61"/>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03"/>
      <c r="G221" s="119"/>
      <c r="H221" s="31"/>
      <c r="I221" s="124"/>
      <c r="J221" s="117" t="str">
        <f t="shared" si="19"/>
        <v/>
      </c>
      <c r="K221" s="36"/>
      <c r="L221" s="61"/>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03"/>
      <c r="G222" s="119"/>
      <c r="H222" s="31"/>
      <c r="I222" s="124"/>
      <c r="J222" s="117" t="str">
        <f t="shared" si="19"/>
        <v/>
      </c>
      <c r="K222" s="36"/>
      <c r="L222" s="61"/>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03"/>
      <c r="G223" s="119"/>
      <c r="H223" s="31"/>
      <c r="I223" s="124"/>
      <c r="J223" s="117" t="str">
        <f t="shared" si="19"/>
        <v/>
      </c>
      <c r="K223" s="36"/>
      <c r="L223" s="61"/>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03"/>
      <c r="G224" s="119"/>
      <c r="H224" s="31"/>
      <c r="I224" s="124"/>
      <c r="J224" s="117" t="str">
        <f t="shared" si="19"/>
        <v/>
      </c>
      <c r="K224" s="36"/>
      <c r="L224" s="61"/>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03"/>
      <c r="G225" s="119"/>
      <c r="H225" s="31"/>
      <c r="I225" s="124"/>
      <c r="J225" s="117" t="str">
        <f t="shared" si="19"/>
        <v/>
      </c>
      <c r="K225" s="36"/>
      <c r="L225" s="61"/>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03"/>
      <c r="G226" s="119"/>
      <c r="H226" s="31"/>
      <c r="I226" s="124"/>
      <c r="J226" s="117" t="str">
        <f t="shared" si="19"/>
        <v/>
      </c>
      <c r="K226" s="36"/>
      <c r="L226" s="61"/>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03"/>
      <c r="G227" s="119"/>
      <c r="H227" s="31"/>
      <c r="I227" s="124"/>
      <c r="J227" s="117" t="str">
        <f t="shared" si="19"/>
        <v/>
      </c>
      <c r="K227" s="36"/>
      <c r="L227" s="61"/>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03"/>
      <c r="G228" s="119"/>
      <c r="H228" s="31"/>
      <c r="I228" s="124"/>
      <c r="J228" s="117" t="str">
        <f t="shared" si="19"/>
        <v/>
      </c>
      <c r="K228" s="36"/>
      <c r="L228" s="61"/>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03"/>
      <c r="G229" s="119"/>
      <c r="H229" s="31"/>
      <c r="I229" s="124"/>
      <c r="J229" s="117" t="str">
        <f t="shared" si="19"/>
        <v/>
      </c>
      <c r="K229" s="36"/>
      <c r="L229" s="61"/>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03"/>
      <c r="G230" s="119"/>
      <c r="H230" s="31"/>
      <c r="I230" s="124"/>
      <c r="J230" s="117" t="str">
        <f t="shared" si="19"/>
        <v/>
      </c>
      <c r="K230" s="36"/>
      <c r="L230" s="61"/>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03"/>
      <c r="G231" s="119"/>
      <c r="H231" s="31"/>
      <c r="I231" s="124"/>
      <c r="J231" s="117" t="str">
        <f t="shared" si="19"/>
        <v/>
      </c>
      <c r="K231" s="36"/>
      <c r="L231" s="61"/>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03"/>
      <c r="G232" s="119"/>
      <c r="H232" s="31"/>
      <c r="I232" s="124"/>
      <c r="J232" s="117" t="str">
        <f t="shared" si="19"/>
        <v/>
      </c>
      <c r="K232" s="36"/>
      <c r="L232" s="61"/>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03"/>
      <c r="G233" s="119"/>
      <c r="H233" s="31"/>
      <c r="I233" s="124"/>
      <c r="J233" s="117" t="str">
        <f t="shared" si="19"/>
        <v/>
      </c>
      <c r="K233" s="36"/>
      <c r="L233" s="61"/>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03"/>
      <c r="G234" s="119"/>
      <c r="H234" s="31"/>
      <c r="I234" s="124"/>
      <c r="J234" s="117" t="str">
        <f t="shared" si="19"/>
        <v/>
      </c>
      <c r="K234" s="36"/>
      <c r="L234" s="61"/>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03"/>
      <c r="G235" s="119"/>
      <c r="H235" s="31"/>
      <c r="I235" s="124"/>
      <c r="J235" s="117" t="str">
        <f t="shared" si="19"/>
        <v/>
      </c>
      <c r="K235" s="36"/>
      <c r="L235" s="61"/>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03"/>
      <c r="G236" s="119"/>
      <c r="H236" s="31"/>
      <c r="I236" s="124"/>
      <c r="J236" s="117" t="str">
        <f t="shared" si="19"/>
        <v/>
      </c>
      <c r="K236" s="36"/>
      <c r="L236" s="61"/>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03"/>
      <c r="G237" s="119"/>
      <c r="H237" s="31"/>
      <c r="I237" s="124"/>
      <c r="J237" s="117" t="str">
        <f t="shared" si="19"/>
        <v/>
      </c>
      <c r="K237" s="36"/>
      <c r="L237" s="61"/>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03"/>
      <c r="G238" s="119"/>
      <c r="H238" s="31"/>
      <c r="I238" s="124"/>
      <c r="J238" s="117" t="str">
        <f t="shared" si="19"/>
        <v/>
      </c>
      <c r="K238" s="36"/>
      <c r="L238" s="61"/>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03"/>
      <c r="G239" s="119"/>
      <c r="H239" s="31"/>
      <c r="I239" s="124"/>
      <c r="J239" s="117" t="str">
        <f t="shared" si="19"/>
        <v/>
      </c>
      <c r="K239" s="36"/>
      <c r="L239" s="61"/>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03"/>
      <c r="G240" s="119"/>
      <c r="H240" s="31"/>
      <c r="I240" s="124"/>
      <c r="J240" s="117" t="str">
        <f t="shared" si="19"/>
        <v/>
      </c>
      <c r="K240" s="36"/>
      <c r="L240" s="61"/>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03"/>
      <c r="G241" s="119"/>
      <c r="H241" s="31"/>
      <c r="I241" s="124"/>
      <c r="J241" s="117" t="str">
        <f t="shared" si="19"/>
        <v/>
      </c>
      <c r="K241" s="36"/>
      <c r="L241" s="61"/>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03"/>
      <c r="G242" s="119"/>
      <c r="H242" s="31"/>
      <c r="I242" s="124"/>
      <c r="J242" s="117" t="str">
        <f t="shared" si="19"/>
        <v/>
      </c>
      <c r="K242" s="36"/>
      <c r="L242" s="61"/>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03"/>
      <c r="G243" s="119"/>
      <c r="H243" s="31"/>
      <c r="I243" s="124"/>
      <c r="J243" s="117" t="str">
        <f t="shared" si="19"/>
        <v/>
      </c>
      <c r="K243" s="36"/>
      <c r="L243" s="61"/>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03"/>
      <c r="G244" s="119"/>
      <c r="H244" s="31"/>
      <c r="I244" s="124"/>
      <c r="J244" s="117" t="str">
        <f t="shared" si="19"/>
        <v/>
      </c>
      <c r="K244" s="36"/>
      <c r="L244" s="61"/>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03"/>
      <c r="G245" s="119"/>
      <c r="H245" s="31"/>
      <c r="I245" s="124"/>
      <c r="J245" s="117" t="str">
        <f t="shared" si="19"/>
        <v/>
      </c>
      <c r="K245" s="36"/>
      <c r="L245" s="61"/>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03"/>
      <c r="G246" s="119"/>
      <c r="H246" s="31"/>
      <c r="I246" s="124"/>
      <c r="J246" s="117" t="str">
        <f t="shared" si="19"/>
        <v/>
      </c>
      <c r="K246" s="36"/>
      <c r="L246" s="61"/>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03"/>
      <c r="G247" s="119"/>
      <c r="H247" s="31"/>
      <c r="I247" s="124"/>
      <c r="J247" s="117" t="str">
        <f t="shared" si="19"/>
        <v/>
      </c>
      <c r="K247" s="36"/>
      <c r="L247" s="61"/>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03"/>
      <c r="G248" s="119"/>
      <c r="H248" s="31"/>
      <c r="I248" s="124"/>
      <c r="J248" s="117" t="str">
        <f t="shared" si="19"/>
        <v/>
      </c>
      <c r="K248" s="36"/>
      <c r="L248" s="61"/>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03"/>
      <c r="G249" s="119"/>
      <c r="H249" s="31"/>
      <c r="I249" s="124"/>
      <c r="J249" s="117" t="str">
        <f t="shared" si="19"/>
        <v/>
      </c>
      <c r="K249" s="36"/>
      <c r="L249" s="61"/>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03"/>
      <c r="G250" s="119"/>
      <c r="H250" s="31"/>
      <c r="I250" s="124"/>
      <c r="J250" s="117" t="str">
        <f t="shared" si="19"/>
        <v/>
      </c>
      <c r="K250" s="36"/>
      <c r="L250" s="61"/>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03"/>
      <c r="G251" s="119"/>
      <c r="H251" s="31"/>
      <c r="I251" s="124"/>
      <c r="J251" s="117" t="str">
        <f t="shared" si="19"/>
        <v/>
      </c>
      <c r="K251" s="36"/>
      <c r="L251" s="61"/>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03"/>
      <c r="G252" s="119"/>
      <c r="H252" s="31"/>
      <c r="I252" s="124"/>
      <c r="J252" s="117" t="str">
        <f t="shared" si="19"/>
        <v/>
      </c>
      <c r="K252" s="36"/>
      <c r="L252" s="61"/>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03"/>
      <c r="G253" s="119"/>
      <c r="H253" s="31"/>
      <c r="I253" s="124"/>
      <c r="J253" s="117" t="str">
        <f t="shared" si="19"/>
        <v/>
      </c>
      <c r="K253" s="36"/>
      <c r="L253" s="61"/>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03"/>
      <c r="G254" s="119"/>
      <c r="H254" s="31"/>
      <c r="I254" s="124"/>
      <c r="J254" s="117" t="str">
        <f t="shared" si="19"/>
        <v/>
      </c>
      <c r="K254" s="36"/>
      <c r="L254" s="61"/>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03"/>
      <c r="G255" s="119"/>
      <c r="H255" s="31"/>
      <c r="I255" s="124"/>
      <c r="J255" s="117" t="str">
        <f t="shared" si="19"/>
        <v/>
      </c>
      <c r="K255" s="36"/>
      <c r="L255" s="61"/>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03"/>
      <c r="G256" s="119"/>
      <c r="H256" s="31"/>
      <c r="I256" s="124"/>
      <c r="J256" s="117" t="str">
        <f t="shared" si="19"/>
        <v/>
      </c>
      <c r="K256" s="36"/>
      <c r="L256" s="61"/>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03"/>
      <c r="G257" s="119"/>
      <c r="H257" s="31"/>
      <c r="I257" s="124"/>
      <c r="J257" s="117" t="str">
        <f t="shared" si="19"/>
        <v/>
      </c>
      <c r="K257" s="36"/>
      <c r="L257" s="61"/>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03"/>
      <c r="G258" s="119"/>
      <c r="H258" s="31"/>
      <c r="I258" s="124"/>
      <c r="J258" s="117" t="str">
        <f t="shared" si="19"/>
        <v/>
      </c>
      <c r="K258" s="36"/>
      <c r="L258" s="61"/>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03"/>
      <c r="G259" s="119"/>
      <c r="H259" s="31"/>
      <c r="I259" s="124"/>
      <c r="J259" s="117" t="str">
        <f t="shared" si="19"/>
        <v/>
      </c>
      <c r="K259" s="36"/>
      <c r="L259" s="61"/>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03"/>
      <c r="G260" s="119"/>
      <c r="H260" s="31"/>
      <c r="I260" s="124"/>
      <c r="J260" s="117" t="str">
        <f t="shared" si="19"/>
        <v/>
      </c>
      <c r="K260" s="36"/>
      <c r="L260" s="61"/>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03"/>
      <c r="G261" s="119"/>
      <c r="H261" s="31"/>
      <c r="I261" s="124"/>
      <c r="J261" s="117" t="str">
        <f t="shared" si="19"/>
        <v/>
      </c>
      <c r="K261" s="36"/>
      <c r="L261" s="61"/>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03"/>
      <c r="G262" s="119"/>
      <c r="H262" s="31"/>
      <c r="I262" s="124"/>
      <c r="J262" s="117" t="str">
        <f t="shared" si="19"/>
        <v/>
      </c>
      <c r="K262" s="36"/>
      <c r="L262" s="61"/>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03"/>
      <c r="G263" s="119"/>
      <c r="H263" s="31"/>
      <c r="I263" s="124"/>
      <c r="J263" s="117" t="str">
        <f t="shared" si="19"/>
        <v/>
      </c>
      <c r="K263" s="36"/>
      <c r="L263" s="61"/>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03"/>
      <c r="G264" s="119"/>
      <c r="H264" s="31"/>
      <c r="I264" s="124"/>
      <c r="J264" s="117" t="str">
        <f t="shared" si="19"/>
        <v/>
      </c>
      <c r="K264" s="36"/>
      <c r="L264" s="61"/>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03"/>
      <c r="G265" s="119"/>
      <c r="H265" s="31"/>
      <c r="I265" s="124"/>
      <c r="J265" s="117" t="str">
        <f t="shared" si="19"/>
        <v/>
      </c>
      <c r="K265" s="36"/>
      <c r="L265" s="61"/>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03"/>
      <c r="G266" s="119"/>
      <c r="H266" s="31"/>
      <c r="I266" s="124"/>
      <c r="J266" s="117" t="str">
        <f t="shared" si="19"/>
        <v/>
      </c>
      <c r="K266" s="36"/>
      <c r="L266" s="61"/>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03"/>
      <c r="G267" s="119"/>
      <c r="H267" s="31"/>
      <c r="I267" s="124"/>
      <c r="J267" s="117" t="str">
        <f t="shared" si="19"/>
        <v/>
      </c>
      <c r="K267" s="36"/>
      <c r="L267" s="61"/>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03"/>
      <c r="G268" s="119"/>
      <c r="H268" s="31"/>
      <c r="I268" s="124"/>
      <c r="J268" s="117" t="str">
        <f t="shared" ref="J268:J331" si="24">IF(AND(G268="",I268=""),"",IF(OR(G268="",I268=""),"Fill in columns G and I",IF(ISNUMBER(FIND("General comment",+G268)),"",IF(H268="","Column H should be filled in",""))))</f>
        <v/>
      </c>
      <c r="K268" s="36"/>
      <c r="L268" s="61"/>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03"/>
      <c r="G269" s="119"/>
      <c r="H269" s="31"/>
      <c r="I269" s="124"/>
      <c r="J269" s="117" t="str">
        <f t="shared" si="24"/>
        <v/>
      </c>
      <c r="K269" s="36"/>
      <c r="L269" s="61"/>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03"/>
      <c r="G270" s="119"/>
      <c r="H270" s="31"/>
      <c r="I270" s="124"/>
      <c r="J270" s="117" t="str">
        <f t="shared" si="24"/>
        <v/>
      </c>
      <c r="K270" s="36"/>
      <c r="L270" s="61"/>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03"/>
      <c r="G271" s="119"/>
      <c r="H271" s="31"/>
      <c r="I271" s="124"/>
      <c r="J271" s="117" t="str">
        <f t="shared" si="24"/>
        <v/>
      </c>
      <c r="K271" s="36"/>
      <c r="L271" s="61"/>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03"/>
      <c r="G272" s="119"/>
      <c r="H272" s="31"/>
      <c r="I272" s="124"/>
      <c r="J272" s="117" t="str">
        <f t="shared" si="24"/>
        <v/>
      </c>
      <c r="K272" s="36"/>
      <c r="L272" s="61"/>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03"/>
      <c r="G273" s="119"/>
      <c r="H273" s="31"/>
      <c r="I273" s="124"/>
      <c r="J273" s="117" t="str">
        <f t="shared" si="24"/>
        <v/>
      </c>
      <c r="K273" s="36"/>
      <c r="L273" s="61"/>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03"/>
      <c r="G274" s="119"/>
      <c r="H274" s="31"/>
      <c r="I274" s="124"/>
      <c r="J274" s="117" t="str">
        <f t="shared" si="24"/>
        <v/>
      </c>
      <c r="K274" s="36"/>
      <c r="L274" s="61"/>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03"/>
      <c r="G275" s="119"/>
      <c r="H275" s="31"/>
      <c r="I275" s="124"/>
      <c r="J275" s="117" t="str">
        <f t="shared" si="24"/>
        <v/>
      </c>
      <c r="K275" s="36"/>
      <c r="L275" s="61"/>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03"/>
      <c r="G276" s="119"/>
      <c r="H276" s="31"/>
      <c r="I276" s="124"/>
      <c r="J276" s="117" t="str">
        <f t="shared" si="24"/>
        <v/>
      </c>
      <c r="K276" s="36"/>
      <c r="L276" s="61"/>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03"/>
      <c r="G277" s="119"/>
      <c r="H277" s="31"/>
      <c r="I277" s="124"/>
      <c r="J277" s="117" t="str">
        <f t="shared" si="24"/>
        <v/>
      </c>
      <c r="K277" s="36"/>
      <c r="L277" s="61"/>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03"/>
      <c r="G278" s="119"/>
      <c r="H278" s="31"/>
      <c r="I278" s="124"/>
      <c r="J278" s="117" t="str">
        <f t="shared" si="24"/>
        <v/>
      </c>
      <c r="K278" s="36"/>
      <c r="L278" s="61"/>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03"/>
      <c r="G279" s="119"/>
      <c r="H279" s="31"/>
      <c r="I279" s="124"/>
      <c r="J279" s="117" t="str">
        <f t="shared" si="24"/>
        <v/>
      </c>
      <c r="K279" s="36"/>
      <c r="L279" s="61"/>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03"/>
      <c r="G280" s="119"/>
      <c r="H280" s="31"/>
      <c r="I280" s="124"/>
      <c r="J280" s="117" t="str">
        <f t="shared" si="24"/>
        <v/>
      </c>
      <c r="K280" s="36"/>
      <c r="L280" s="61"/>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03"/>
      <c r="G281" s="119"/>
      <c r="H281" s="31"/>
      <c r="I281" s="124"/>
      <c r="J281" s="117" t="str">
        <f t="shared" si="24"/>
        <v/>
      </c>
      <c r="K281" s="36"/>
      <c r="L281" s="61"/>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03"/>
      <c r="G282" s="119"/>
      <c r="H282" s="31"/>
      <c r="I282" s="124"/>
      <c r="J282" s="117" t="str">
        <f t="shared" si="24"/>
        <v/>
      </c>
      <c r="K282" s="36"/>
      <c r="L282" s="61"/>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03"/>
      <c r="G283" s="119"/>
      <c r="H283" s="31"/>
      <c r="I283" s="124"/>
      <c r="J283" s="117" t="str">
        <f t="shared" si="24"/>
        <v/>
      </c>
      <c r="K283" s="36"/>
      <c r="L283" s="61"/>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03"/>
      <c r="G284" s="119"/>
      <c r="H284" s="31"/>
      <c r="I284" s="124"/>
      <c r="J284" s="117" t="str">
        <f t="shared" si="24"/>
        <v/>
      </c>
      <c r="K284" s="36"/>
      <c r="L284" s="61"/>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03"/>
      <c r="G285" s="119"/>
      <c r="H285" s="31"/>
      <c r="I285" s="124"/>
      <c r="J285" s="117" t="str">
        <f t="shared" si="24"/>
        <v/>
      </c>
      <c r="K285" s="36"/>
      <c r="L285" s="61"/>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03"/>
      <c r="G286" s="119"/>
      <c r="H286" s="31"/>
      <c r="I286" s="124"/>
      <c r="J286" s="117" t="str">
        <f t="shared" si="24"/>
        <v/>
      </c>
      <c r="K286" s="36"/>
      <c r="L286" s="61"/>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03"/>
      <c r="G287" s="119"/>
      <c r="H287" s="31"/>
      <c r="I287" s="124"/>
      <c r="J287" s="117" t="str">
        <f t="shared" si="24"/>
        <v/>
      </c>
      <c r="K287" s="36"/>
      <c r="L287" s="61"/>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03"/>
      <c r="G288" s="119"/>
      <c r="H288" s="31"/>
      <c r="I288" s="124"/>
      <c r="J288" s="117" t="str">
        <f t="shared" si="24"/>
        <v/>
      </c>
      <c r="K288" s="36"/>
      <c r="L288" s="61"/>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03"/>
      <c r="G289" s="119"/>
      <c r="H289" s="31"/>
      <c r="I289" s="124"/>
      <c r="J289" s="117" t="str">
        <f t="shared" si="24"/>
        <v/>
      </c>
      <c r="K289" s="36"/>
      <c r="L289" s="61"/>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03"/>
      <c r="G290" s="119"/>
      <c r="H290" s="31"/>
      <c r="I290" s="124"/>
      <c r="J290" s="117" t="str">
        <f t="shared" si="24"/>
        <v/>
      </c>
      <c r="K290" s="36"/>
      <c r="L290" s="61"/>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03"/>
      <c r="G291" s="119"/>
      <c r="H291" s="31"/>
      <c r="I291" s="124"/>
      <c r="J291" s="117" t="str">
        <f t="shared" si="24"/>
        <v/>
      </c>
      <c r="K291" s="36"/>
      <c r="L291" s="61"/>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03"/>
      <c r="G292" s="119"/>
      <c r="H292" s="31"/>
      <c r="I292" s="124"/>
      <c r="J292" s="117" t="str">
        <f t="shared" si="24"/>
        <v/>
      </c>
      <c r="K292" s="36"/>
      <c r="L292" s="61"/>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03"/>
      <c r="G293" s="119"/>
      <c r="H293" s="31"/>
      <c r="I293" s="124"/>
      <c r="J293" s="117" t="str">
        <f t="shared" si="24"/>
        <v/>
      </c>
      <c r="K293" s="36"/>
      <c r="L293" s="61"/>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03"/>
      <c r="G294" s="119"/>
      <c r="H294" s="31"/>
      <c r="I294" s="124"/>
      <c r="J294" s="117" t="str">
        <f t="shared" si="24"/>
        <v/>
      </c>
      <c r="K294" s="36"/>
      <c r="L294" s="61"/>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03"/>
      <c r="G295" s="119"/>
      <c r="H295" s="31"/>
      <c r="I295" s="124"/>
      <c r="J295" s="117" t="str">
        <f t="shared" si="24"/>
        <v/>
      </c>
      <c r="K295" s="36"/>
      <c r="L295" s="61"/>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03"/>
      <c r="G296" s="119"/>
      <c r="H296" s="31"/>
      <c r="I296" s="124"/>
      <c r="J296" s="117" t="str">
        <f t="shared" si="24"/>
        <v/>
      </c>
      <c r="K296" s="36"/>
      <c r="L296" s="61"/>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03"/>
      <c r="G297" s="119"/>
      <c r="H297" s="31"/>
      <c r="I297" s="124"/>
      <c r="J297" s="117" t="str">
        <f t="shared" si="24"/>
        <v/>
      </c>
      <c r="K297" s="36"/>
      <c r="L297" s="61"/>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03"/>
      <c r="G298" s="119"/>
      <c r="H298" s="31"/>
      <c r="I298" s="124"/>
      <c r="J298" s="117" t="str">
        <f t="shared" si="24"/>
        <v/>
      </c>
      <c r="K298" s="36"/>
      <c r="L298" s="61"/>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03"/>
      <c r="G299" s="119"/>
      <c r="H299" s="31"/>
      <c r="I299" s="124"/>
      <c r="J299" s="117" t="str">
        <f t="shared" si="24"/>
        <v/>
      </c>
      <c r="K299" s="36"/>
      <c r="L299" s="61"/>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03"/>
      <c r="G300" s="119"/>
      <c r="H300" s="31"/>
      <c r="I300" s="124"/>
      <c r="J300" s="117" t="str">
        <f t="shared" si="24"/>
        <v/>
      </c>
      <c r="K300" s="36"/>
      <c r="L300" s="61"/>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03"/>
      <c r="G301" s="119"/>
      <c r="H301" s="31"/>
      <c r="I301" s="124"/>
      <c r="J301" s="117" t="str">
        <f t="shared" si="24"/>
        <v/>
      </c>
      <c r="K301" s="36"/>
      <c r="L301" s="61"/>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03"/>
      <c r="G302" s="119"/>
      <c r="H302" s="31"/>
      <c r="I302" s="124"/>
      <c r="J302" s="117" t="str">
        <f t="shared" si="24"/>
        <v/>
      </c>
      <c r="K302" s="36"/>
      <c r="L302" s="61"/>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03"/>
      <c r="G303" s="119"/>
      <c r="H303" s="31"/>
      <c r="I303" s="124"/>
      <c r="J303" s="117" t="str">
        <f t="shared" si="24"/>
        <v/>
      </c>
      <c r="K303" s="36"/>
      <c r="L303" s="61"/>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03"/>
      <c r="G304" s="119"/>
      <c r="H304" s="31"/>
      <c r="I304" s="124"/>
      <c r="J304" s="117" t="str">
        <f t="shared" si="24"/>
        <v/>
      </c>
      <c r="K304" s="36"/>
      <c r="L304" s="61"/>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03"/>
      <c r="G305" s="119"/>
      <c r="H305" s="31"/>
      <c r="I305" s="124"/>
      <c r="J305" s="117" t="str">
        <f t="shared" si="24"/>
        <v/>
      </c>
      <c r="K305" s="36"/>
      <c r="L305" s="61"/>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03"/>
      <c r="G306" s="119"/>
      <c r="H306" s="31"/>
      <c r="I306" s="124"/>
      <c r="J306" s="117" t="str">
        <f t="shared" si="24"/>
        <v/>
      </c>
      <c r="K306" s="36"/>
      <c r="L306" s="61"/>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03"/>
      <c r="G307" s="119"/>
      <c r="H307" s="31"/>
      <c r="I307" s="124"/>
      <c r="J307" s="117" t="str">
        <f t="shared" si="24"/>
        <v/>
      </c>
      <c r="K307" s="36"/>
      <c r="L307" s="61"/>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03"/>
      <c r="G308" s="119"/>
      <c r="H308" s="31"/>
      <c r="I308" s="124"/>
      <c r="J308" s="117" t="str">
        <f t="shared" si="24"/>
        <v/>
      </c>
      <c r="K308" s="36"/>
      <c r="L308" s="61"/>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03"/>
      <c r="G309" s="119"/>
      <c r="H309" s="31"/>
      <c r="I309" s="124"/>
      <c r="J309" s="117" t="str">
        <f t="shared" si="24"/>
        <v/>
      </c>
      <c r="K309" s="36"/>
      <c r="L309" s="61"/>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03"/>
      <c r="G310" s="119"/>
      <c r="H310" s="31"/>
      <c r="I310" s="124"/>
      <c r="J310" s="117" t="str">
        <f t="shared" si="24"/>
        <v/>
      </c>
      <c r="K310" s="36"/>
      <c r="L310" s="61"/>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03"/>
      <c r="G311" s="119"/>
      <c r="H311" s="31"/>
      <c r="I311" s="124"/>
      <c r="J311" s="117" t="str">
        <f t="shared" si="24"/>
        <v/>
      </c>
      <c r="K311" s="36"/>
      <c r="L311" s="61"/>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03"/>
      <c r="G312" s="119"/>
      <c r="H312" s="31"/>
      <c r="I312" s="124"/>
      <c r="J312" s="117" t="str">
        <f t="shared" si="24"/>
        <v/>
      </c>
      <c r="K312" s="36"/>
      <c r="L312" s="61"/>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03"/>
      <c r="G313" s="119"/>
      <c r="H313" s="31"/>
      <c r="I313" s="124"/>
      <c r="J313" s="117" t="str">
        <f t="shared" si="24"/>
        <v/>
      </c>
      <c r="K313" s="36"/>
      <c r="L313" s="61"/>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03"/>
      <c r="G314" s="119"/>
      <c r="H314" s="31"/>
      <c r="I314" s="124"/>
      <c r="J314" s="117" t="str">
        <f t="shared" si="24"/>
        <v/>
      </c>
      <c r="K314" s="36"/>
      <c r="L314" s="61"/>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03"/>
      <c r="G315" s="119"/>
      <c r="H315" s="31"/>
      <c r="I315" s="124"/>
      <c r="J315" s="117" t="str">
        <f t="shared" si="24"/>
        <v/>
      </c>
      <c r="K315" s="36"/>
      <c r="L315" s="61"/>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03"/>
      <c r="G316" s="119"/>
      <c r="H316" s="31"/>
      <c r="I316" s="124"/>
      <c r="J316" s="117" t="str">
        <f t="shared" si="24"/>
        <v/>
      </c>
      <c r="K316" s="36"/>
      <c r="L316" s="61"/>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03"/>
      <c r="G317" s="119"/>
      <c r="H317" s="31"/>
      <c r="I317" s="124"/>
      <c r="J317" s="117" t="str">
        <f t="shared" si="24"/>
        <v/>
      </c>
      <c r="K317" s="36"/>
      <c r="L317" s="61"/>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03"/>
      <c r="G318" s="119"/>
      <c r="H318" s="31"/>
      <c r="I318" s="124"/>
      <c r="J318" s="117" t="str">
        <f t="shared" si="24"/>
        <v/>
      </c>
      <c r="K318" s="36"/>
      <c r="L318" s="61"/>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03"/>
      <c r="G319" s="119"/>
      <c r="H319" s="31"/>
      <c r="I319" s="124"/>
      <c r="J319" s="117" t="str">
        <f t="shared" si="24"/>
        <v/>
      </c>
      <c r="K319" s="36"/>
      <c r="L319" s="61"/>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03"/>
      <c r="G320" s="119"/>
      <c r="H320" s="31"/>
      <c r="I320" s="124"/>
      <c r="J320" s="117" t="str">
        <f t="shared" si="24"/>
        <v/>
      </c>
      <c r="K320" s="36"/>
      <c r="L320" s="61"/>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03"/>
      <c r="G321" s="119"/>
      <c r="H321" s="31"/>
      <c r="I321" s="124"/>
      <c r="J321" s="117" t="str">
        <f t="shared" si="24"/>
        <v/>
      </c>
      <c r="K321" s="36"/>
      <c r="L321" s="61"/>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03"/>
      <c r="G322" s="119"/>
      <c r="H322" s="31"/>
      <c r="I322" s="124"/>
      <c r="J322" s="117" t="str">
        <f t="shared" si="24"/>
        <v/>
      </c>
      <c r="K322" s="36"/>
      <c r="L322" s="61"/>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03"/>
      <c r="G323" s="119"/>
      <c r="H323" s="31"/>
      <c r="I323" s="124"/>
      <c r="J323" s="117" t="str">
        <f t="shared" si="24"/>
        <v/>
      </c>
      <c r="K323" s="36"/>
      <c r="L323" s="61"/>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03"/>
      <c r="G324" s="119"/>
      <c r="H324" s="31"/>
      <c r="I324" s="124"/>
      <c r="J324" s="117" t="str">
        <f t="shared" si="24"/>
        <v/>
      </c>
      <c r="K324" s="36"/>
      <c r="L324" s="61"/>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03"/>
      <c r="G325" s="119"/>
      <c r="H325" s="31"/>
      <c r="I325" s="124"/>
      <c r="J325" s="117" t="str">
        <f t="shared" si="24"/>
        <v/>
      </c>
      <c r="K325" s="36"/>
      <c r="L325" s="61"/>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03"/>
      <c r="G326" s="119"/>
      <c r="H326" s="31"/>
      <c r="I326" s="124"/>
      <c r="J326" s="117" t="str">
        <f t="shared" si="24"/>
        <v/>
      </c>
      <c r="K326" s="36"/>
      <c r="L326" s="61"/>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03"/>
      <c r="G327" s="119"/>
      <c r="H327" s="31"/>
      <c r="I327" s="124"/>
      <c r="J327" s="117" t="str">
        <f t="shared" si="24"/>
        <v/>
      </c>
      <c r="K327" s="36"/>
      <c r="L327" s="61"/>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03"/>
      <c r="G328" s="119"/>
      <c r="H328" s="31"/>
      <c r="I328" s="124"/>
      <c r="J328" s="117" t="str">
        <f t="shared" si="24"/>
        <v/>
      </c>
      <c r="K328" s="36"/>
      <c r="L328" s="61"/>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03"/>
      <c r="G329" s="119"/>
      <c r="H329" s="31"/>
      <c r="I329" s="124"/>
      <c r="J329" s="117" t="str">
        <f t="shared" si="24"/>
        <v/>
      </c>
      <c r="K329" s="36"/>
      <c r="L329" s="61"/>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03"/>
      <c r="G330" s="119"/>
      <c r="H330" s="31"/>
      <c r="I330" s="124"/>
      <c r="J330" s="117" t="str">
        <f t="shared" si="24"/>
        <v/>
      </c>
      <c r="K330" s="36"/>
      <c r="L330" s="61"/>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03"/>
      <c r="G331" s="119"/>
      <c r="H331" s="31"/>
      <c r="I331" s="124"/>
      <c r="J331" s="117" t="str">
        <f t="shared" si="24"/>
        <v/>
      </c>
      <c r="K331" s="36"/>
      <c r="L331" s="61"/>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03"/>
      <c r="G332" s="119"/>
      <c r="H332" s="31"/>
      <c r="I332" s="124"/>
      <c r="J332" s="117" t="str">
        <f t="shared" ref="J332:J395" si="29">IF(AND(G332="",I332=""),"",IF(OR(G332="",I332=""),"Fill in columns G and I",IF(ISNUMBER(FIND("General comment",+G332)),"",IF(H332="","Column H should be filled in",""))))</f>
        <v/>
      </c>
      <c r="K332" s="36"/>
      <c r="L332" s="61"/>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03"/>
      <c r="G333" s="119"/>
      <c r="H333" s="31"/>
      <c r="I333" s="124"/>
      <c r="J333" s="117" t="str">
        <f t="shared" si="29"/>
        <v/>
      </c>
      <c r="K333" s="36"/>
      <c r="L333" s="61"/>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03"/>
      <c r="G334" s="119"/>
      <c r="H334" s="31"/>
      <c r="I334" s="124"/>
      <c r="J334" s="117" t="str">
        <f t="shared" si="29"/>
        <v/>
      </c>
      <c r="K334" s="36"/>
      <c r="L334" s="61"/>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03"/>
      <c r="G335" s="119"/>
      <c r="H335" s="31"/>
      <c r="I335" s="124"/>
      <c r="J335" s="117" t="str">
        <f t="shared" si="29"/>
        <v/>
      </c>
      <c r="K335" s="36"/>
      <c r="L335" s="61"/>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03"/>
      <c r="G336" s="119"/>
      <c r="H336" s="31"/>
      <c r="I336" s="124"/>
      <c r="J336" s="117" t="str">
        <f t="shared" si="29"/>
        <v/>
      </c>
      <c r="K336" s="36"/>
      <c r="L336" s="61"/>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03"/>
      <c r="G337" s="119"/>
      <c r="H337" s="31"/>
      <c r="I337" s="124"/>
      <c r="J337" s="117" t="str">
        <f t="shared" si="29"/>
        <v/>
      </c>
      <c r="K337" s="36"/>
      <c r="L337" s="61"/>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03"/>
      <c r="G338" s="119"/>
      <c r="H338" s="31"/>
      <c r="I338" s="124"/>
      <c r="J338" s="117" t="str">
        <f t="shared" si="29"/>
        <v/>
      </c>
      <c r="K338" s="36"/>
      <c r="L338" s="61"/>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03"/>
      <c r="G339" s="119"/>
      <c r="H339" s="31"/>
      <c r="I339" s="124"/>
      <c r="J339" s="117" t="str">
        <f t="shared" si="29"/>
        <v/>
      </c>
      <c r="K339" s="36"/>
      <c r="L339" s="61"/>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03"/>
      <c r="G340" s="119"/>
      <c r="H340" s="31"/>
      <c r="I340" s="124"/>
      <c r="J340" s="117" t="str">
        <f t="shared" si="29"/>
        <v/>
      </c>
      <c r="K340" s="36"/>
      <c r="L340" s="61"/>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03"/>
      <c r="G341" s="119"/>
      <c r="H341" s="31"/>
      <c r="I341" s="124"/>
      <c r="J341" s="117" t="str">
        <f t="shared" si="29"/>
        <v/>
      </c>
      <c r="K341" s="36"/>
      <c r="L341" s="61"/>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03"/>
      <c r="G342" s="119"/>
      <c r="H342" s="31"/>
      <c r="I342" s="124"/>
      <c r="J342" s="117" t="str">
        <f t="shared" si="29"/>
        <v/>
      </c>
      <c r="K342" s="36"/>
      <c r="L342" s="61"/>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03"/>
      <c r="G343" s="119"/>
      <c r="H343" s="31"/>
      <c r="I343" s="124"/>
      <c r="J343" s="117" t="str">
        <f t="shared" si="29"/>
        <v/>
      </c>
      <c r="K343" s="36"/>
      <c r="L343" s="61"/>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03"/>
      <c r="G344" s="119"/>
      <c r="H344" s="31"/>
      <c r="I344" s="124"/>
      <c r="J344" s="117" t="str">
        <f t="shared" si="29"/>
        <v/>
      </c>
      <c r="K344" s="36"/>
      <c r="L344" s="61"/>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03"/>
      <c r="G345" s="119"/>
      <c r="H345" s="31"/>
      <c r="I345" s="124"/>
      <c r="J345" s="117" t="str">
        <f t="shared" si="29"/>
        <v/>
      </c>
      <c r="K345" s="36"/>
      <c r="L345" s="61"/>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03"/>
      <c r="G346" s="119"/>
      <c r="H346" s="31"/>
      <c r="I346" s="124"/>
      <c r="J346" s="117" t="str">
        <f t="shared" si="29"/>
        <v/>
      </c>
      <c r="K346" s="36"/>
      <c r="L346" s="61"/>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03"/>
      <c r="G347" s="119"/>
      <c r="H347" s="31"/>
      <c r="I347" s="124"/>
      <c r="J347" s="117" t="str">
        <f t="shared" si="29"/>
        <v/>
      </c>
      <c r="K347" s="36"/>
      <c r="L347" s="61"/>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03"/>
      <c r="G348" s="119"/>
      <c r="H348" s="31"/>
      <c r="I348" s="124"/>
      <c r="J348" s="117" t="str">
        <f t="shared" si="29"/>
        <v/>
      </c>
      <c r="K348" s="36"/>
      <c r="L348" s="61"/>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03"/>
      <c r="G349" s="119"/>
      <c r="H349" s="31"/>
      <c r="I349" s="124"/>
      <c r="J349" s="117" t="str">
        <f t="shared" si="29"/>
        <v/>
      </c>
      <c r="K349" s="36"/>
      <c r="L349" s="61"/>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03"/>
      <c r="G350" s="119"/>
      <c r="H350" s="31"/>
      <c r="I350" s="124"/>
      <c r="J350" s="117" t="str">
        <f t="shared" si="29"/>
        <v/>
      </c>
      <c r="K350" s="36"/>
      <c r="L350" s="61"/>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03"/>
      <c r="G351" s="119"/>
      <c r="H351" s="31"/>
      <c r="I351" s="124"/>
      <c r="J351" s="117" t="str">
        <f t="shared" si="29"/>
        <v/>
      </c>
      <c r="K351" s="36"/>
      <c r="L351" s="61"/>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03"/>
      <c r="G352" s="119"/>
      <c r="H352" s="31"/>
      <c r="I352" s="124"/>
      <c r="J352" s="117" t="str">
        <f t="shared" si="29"/>
        <v/>
      </c>
      <c r="K352" s="36"/>
      <c r="L352" s="61"/>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03"/>
      <c r="G353" s="119"/>
      <c r="H353" s="31"/>
      <c r="I353" s="124"/>
      <c r="J353" s="117" t="str">
        <f t="shared" si="29"/>
        <v/>
      </c>
      <c r="K353" s="36"/>
      <c r="L353" s="61"/>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03"/>
      <c r="G354" s="119"/>
      <c r="H354" s="31"/>
      <c r="I354" s="124"/>
      <c r="J354" s="117" t="str">
        <f t="shared" si="29"/>
        <v/>
      </c>
      <c r="K354" s="36"/>
      <c r="L354" s="61"/>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03"/>
      <c r="G355" s="119"/>
      <c r="H355" s="31"/>
      <c r="I355" s="124"/>
      <c r="J355" s="117" t="str">
        <f t="shared" si="29"/>
        <v/>
      </c>
      <c r="K355" s="36"/>
      <c r="L355" s="61"/>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03"/>
      <c r="G356" s="119"/>
      <c r="H356" s="31"/>
      <c r="I356" s="124"/>
      <c r="J356" s="117" t="str">
        <f t="shared" si="29"/>
        <v/>
      </c>
      <c r="K356" s="36"/>
      <c r="L356" s="61"/>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03"/>
      <c r="G357" s="119"/>
      <c r="H357" s="31"/>
      <c r="I357" s="124"/>
      <c r="J357" s="117" t="str">
        <f t="shared" si="29"/>
        <v/>
      </c>
      <c r="K357" s="36"/>
      <c r="L357" s="61"/>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03"/>
      <c r="G358" s="119"/>
      <c r="H358" s="31"/>
      <c r="I358" s="124"/>
      <c r="J358" s="117" t="str">
        <f t="shared" si="29"/>
        <v/>
      </c>
      <c r="K358" s="36"/>
      <c r="L358" s="61"/>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03"/>
      <c r="G359" s="119"/>
      <c r="H359" s="31"/>
      <c r="I359" s="124"/>
      <c r="J359" s="117" t="str">
        <f t="shared" si="29"/>
        <v/>
      </c>
      <c r="K359" s="36"/>
      <c r="L359" s="61"/>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03"/>
      <c r="G360" s="119"/>
      <c r="H360" s="31"/>
      <c r="I360" s="124"/>
      <c r="J360" s="117" t="str">
        <f t="shared" si="29"/>
        <v/>
      </c>
      <c r="K360" s="36"/>
      <c r="L360" s="61"/>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03"/>
      <c r="G361" s="119"/>
      <c r="H361" s="31"/>
      <c r="I361" s="124"/>
      <c r="J361" s="117" t="str">
        <f t="shared" si="29"/>
        <v/>
      </c>
      <c r="K361" s="36"/>
      <c r="L361" s="61"/>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03"/>
      <c r="G362" s="119"/>
      <c r="H362" s="31"/>
      <c r="I362" s="124"/>
      <c r="J362" s="117" t="str">
        <f t="shared" si="29"/>
        <v/>
      </c>
      <c r="K362" s="36"/>
      <c r="L362" s="61"/>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03"/>
      <c r="G363" s="119"/>
      <c r="H363" s="31"/>
      <c r="I363" s="124"/>
      <c r="J363" s="117" t="str">
        <f t="shared" si="29"/>
        <v/>
      </c>
      <c r="K363" s="36"/>
      <c r="L363" s="61"/>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03"/>
      <c r="G364" s="119"/>
      <c r="H364" s="31"/>
      <c r="I364" s="124"/>
      <c r="J364" s="117" t="str">
        <f t="shared" si="29"/>
        <v/>
      </c>
      <c r="K364" s="36"/>
      <c r="L364" s="61"/>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03"/>
      <c r="G365" s="119"/>
      <c r="H365" s="31"/>
      <c r="I365" s="124"/>
      <c r="J365" s="117" t="str">
        <f t="shared" si="29"/>
        <v/>
      </c>
      <c r="K365" s="36"/>
      <c r="L365" s="61"/>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03"/>
      <c r="G366" s="119"/>
      <c r="H366" s="31"/>
      <c r="I366" s="124"/>
      <c r="J366" s="117" t="str">
        <f t="shared" si="29"/>
        <v/>
      </c>
      <c r="K366" s="36"/>
      <c r="L366" s="61"/>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03"/>
      <c r="G367" s="119"/>
      <c r="H367" s="31"/>
      <c r="I367" s="124"/>
      <c r="J367" s="117" t="str">
        <f t="shared" si="29"/>
        <v/>
      </c>
      <c r="K367" s="36"/>
      <c r="L367" s="61"/>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03"/>
      <c r="G368" s="119"/>
      <c r="H368" s="31"/>
      <c r="I368" s="124"/>
      <c r="J368" s="117" t="str">
        <f t="shared" si="29"/>
        <v/>
      </c>
      <c r="K368" s="36"/>
      <c r="L368" s="61"/>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03"/>
      <c r="G369" s="119"/>
      <c r="H369" s="31"/>
      <c r="I369" s="124"/>
      <c r="J369" s="117" t="str">
        <f t="shared" si="29"/>
        <v/>
      </c>
      <c r="K369" s="36"/>
      <c r="L369" s="61"/>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03"/>
      <c r="G370" s="119"/>
      <c r="H370" s="31"/>
      <c r="I370" s="124"/>
      <c r="J370" s="117" t="str">
        <f t="shared" si="29"/>
        <v/>
      </c>
      <c r="K370" s="36"/>
      <c r="L370" s="61"/>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03"/>
      <c r="G371" s="119"/>
      <c r="H371" s="31"/>
      <c r="I371" s="124"/>
      <c r="J371" s="117" t="str">
        <f t="shared" si="29"/>
        <v/>
      </c>
      <c r="K371" s="36"/>
      <c r="L371" s="61"/>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03"/>
      <c r="G372" s="119"/>
      <c r="H372" s="31"/>
      <c r="I372" s="124"/>
      <c r="J372" s="117" t="str">
        <f t="shared" si="29"/>
        <v/>
      </c>
      <c r="K372" s="36"/>
      <c r="L372" s="61"/>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03"/>
      <c r="G373" s="119"/>
      <c r="H373" s="31"/>
      <c r="I373" s="124"/>
      <c r="J373" s="117" t="str">
        <f t="shared" si="29"/>
        <v/>
      </c>
      <c r="K373" s="36"/>
      <c r="L373" s="61"/>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03"/>
      <c r="G374" s="119"/>
      <c r="H374" s="31"/>
      <c r="I374" s="124"/>
      <c r="J374" s="117" t="str">
        <f t="shared" si="29"/>
        <v/>
      </c>
      <c r="K374" s="36"/>
      <c r="L374" s="61"/>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03"/>
      <c r="G375" s="119"/>
      <c r="H375" s="31"/>
      <c r="I375" s="124"/>
      <c r="J375" s="117" t="str">
        <f t="shared" si="29"/>
        <v/>
      </c>
      <c r="K375" s="36"/>
      <c r="L375" s="61"/>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03"/>
      <c r="G376" s="119"/>
      <c r="H376" s="31"/>
      <c r="I376" s="124"/>
      <c r="J376" s="117" t="str">
        <f t="shared" si="29"/>
        <v/>
      </c>
      <c r="K376" s="36"/>
      <c r="L376" s="61"/>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03"/>
      <c r="G377" s="119"/>
      <c r="H377" s="31"/>
      <c r="I377" s="124"/>
      <c r="J377" s="117" t="str">
        <f t="shared" si="29"/>
        <v/>
      </c>
      <c r="K377" s="36"/>
      <c r="L377" s="61"/>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03"/>
      <c r="G378" s="119"/>
      <c r="H378" s="31"/>
      <c r="I378" s="124"/>
      <c r="J378" s="117" t="str">
        <f t="shared" si="29"/>
        <v/>
      </c>
      <c r="K378" s="36"/>
      <c r="L378" s="61"/>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03"/>
      <c r="G379" s="119"/>
      <c r="H379" s="31"/>
      <c r="I379" s="124"/>
      <c r="J379" s="117" t="str">
        <f t="shared" si="29"/>
        <v/>
      </c>
      <c r="K379" s="36"/>
      <c r="L379" s="61"/>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03"/>
      <c r="G380" s="119"/>
      <c r="H380" s="31"/>
      <c r="I380" s="124"/>
      <c r="J380" s="117" t="str">
        <f t="shared" si="29"/>
        <v/>
      </c>
      <c r="K380" s="36"/>
      <c r="L380" s="61"/>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03"/>
      <c r="G381" s="119"/>
      <c r="H381" s="31"/>
      <c r="I381" s="124"/>
      <c r="J381" s="117" t="str">
        <f t="shared" si="29"/>
        <v/>
      </c>
      <c r="K381" s="36"/>
      <c r="L381" s="61"/>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03"/>
      <c r="G382" s="119"/>
      <c r="H382" s="31"/>
      <c r="I382" s="124"/>
      <c r="J382" s="117" t="str">
        <f t="shared" si="29"/>
        <v/>
      </c>
      <c r="K382" s="36"/>
      <c r="L382" s="61"/>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03"/>
      <c r="G383" s="119"/>
      <c r="H383" s="31"/>
      <c r="I383" s="124"/>
      <c r="J383" s="117" t="str">
        <f t="shared" si="29"/>
        <v/>
      </c>
      <c r="K383" s="36"/>
      <c r="L383" s="61"/>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03"/>
      <c r="G384" s="119"/>
      <c r="H384" s="31"/>
      <c r="I384" s="124"/>
      <c r="J384" s="117" t="str">
        <f t="shared" si="29"/>
        <v/>
      </c>
      <c r="K384" s="36"/>
      <c r="L384" s="61"/>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03"/>
      <c r="G385" s="119"/>
      <c r="H385" s="31"/>
      <c r="I385" s="124"/>
      <c r="J385" s="117" t="str">
        <f t="shared" si="29"/>
        <v/>
      </c>
      <c r="K385" s="36"/>
      <c r="L385" s="61"/>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03"/>
      <c r="G386" s="119"/>
      <c r="H386" s="31"/>
      <c r="I386" s="124"/>
      <c r="J386" s="117" t="str">
        <f t="shared" si="29"/>
        <v/>
      </c>
      <c r="K386" s="36"/>
      <c r="L386" s="61"/>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03"/>
      <c r="G387" s="119"/>
      <c r="H387" s="31"/>
      <c r="I387" s="124"/>
      <c r="J387" s="117" t="str">
        <f t="shared" si="29"/>
        <v/>
      </c>
      <c r="K387" s="36"/>
      <c r="L387" s="61"/>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03"/>
      <c r="G388" s="119"/>
      <c r="H388" s="31"/>
      <c r="I388" s="124"/>
      <c r="J388" s="117" t="str">
        <f t="shared" si="29"/>
        <v/>
      </c>
      <c r="K388" s="36"/>
      <c r="L388" s="61"/>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03"/>
      <c r="G389" s="119"/>
      <c r="H389" s="31"/>
      <c r="I389" s="124"/>
      <c r="J389" s="117" t="str">
        <f t="shared" si="29"/>
        <v/>
      </c>
      <c r="K389" s="36"/>
      <c r="L389" s="61"/>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03"/>
      <c r="G390" s="119"/>
      <c r="H390" s="31"/>
      <c r="I390" s="124"/>
      <c r="J390" s="117" t="str">
        <f t="shared" si="29"/>
        <v/>
      </c>
      <c r="K390" s="36"/>
      <c r="L390" s="61"/>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03"/>
      <c r="G391" s="119"/>
      <c r="H391" s="31"/>
      <c r="I391" s="124"/>
      <c r="J391" s="117" t="str">
        <f t="shared" si="29"/>
        <v/>
      </c>
      <c r="K391" s="36"/>
      <c r="L391" s="61"/>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03"/>
      <c r="G392" s="119"/>
      <c r="H392" s="31"/>
      <c r="I392" s="124"/>
      <c r="J392" s="117" t="str">
        <f t="shared" si="29"/>
        <v/>
      </c>
      <c r="K392" s="36"/>
      <c r="L392" s="61"/>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03"/>
      <c r="G393" s="119"/>
      <c r="H393" s="31"/>
      <c r="I393" s="124"/>
      <c r="J393" s="117" t="str">
        <f t="shared" si="29"/>
        <v/>
      </c>
      <c r="K393" s="36"/>
      <c r="L393" s="61"/>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03"/>
      <c r="G394" s="119"/>
      <c r="H394" s="31"/>
      <c r="I394" s="124"/>
      <c r="J394" s="117" t="str">
        <f t="shared" si="29"/>
        <v/>
      </c>
      <c r="K394" s="36"/>
      <c r="L394" s="61"/>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03"/>
      <c r="G395" s="119"/>
      <c r="H395" s="31"/>
      <c r="I395" s="124"/>
      <c r="J395" s="117" t="str">
        <f t="shared" si="29"/>
        <v/>
      </c>
      <c r="K395" s="36"/>
      <c r="L395" s="61"/>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03"/>
      <c r="G396" s="119"/>
      <c r="H396" s="31"/>
      <c r="I396" s="124"/>
      <c r="J396" s="117" t="str">
        <f t="shared" ref="J396:J459" si="34">IF(AND(G396="",I396=""),"",IF(OR(G396="",I396=""),"Fill in columns G and I",IF(ISNUMBER(FIND("General comment",+G396)),"",IF(H396="","Column H should be filled in",""))))</f>
        <v/>
      </c>
      <c r="K396" s="36"/>
      <c r="L396" s="61"/>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03"/>
      <c r="G397" s="119"/>
      <c r="H397" s="31"/>
      <c r="I397" s="124"/>
      <c r="J397" s="117" t="str">
        <f t="shared" si="34"/>
        <v/>
      </c>
      <c r="K397" s="36"/>
      <c r="L397" s="61"/>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03"/>
      <c r="G398" s="119"/>
      <c r="H398" s="31"/>
      <c r="I398" s="124"/>
      <c r="J398" s="117" t="str">
        <f t="shared" si="34"/>
        <v/>
      </c>
      <c r="K398" s="36"/>
      <c r="L398" s="61"/>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03"/>
      <c r="G399" s="119"/>
      <c r="H399" s="31"/>
      <c r="I399" s="124"/>
      <c r="J399" s="117" t="str">
        <f t="shared" si="34"/>
        <v/>
      </c>
      <c r="K399" s="36"/>
      <c r="L399" s="61"/>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03"/>
      <c r="G400" s="119"/>
      <c r="H400" s="31"/>
      <c r="I400" s="124"/>
      <c r="J400" s="117" t="str">
        <f t="shared" si="34"/>
        <v/>
      </c>
      <c r="K400" s="36"/>
      <c r="L400" s="61"/>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03"/>
      <c r="G401" s="119"/>
      <c r="H401" s="31"/>
      <c r="I401" s="124"/>
      <c r="J401" s="117" t="str">
        <f t="shared" si="34"/>
        <v/>
      </c>
      <c r="K401" s="36"/>
      <c r="L401" s="61"/>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03"/>
      <c r="G402" s="119"/>
      <c r="H402" s="31"/>
      <c r="I402" s="124"/>
      <c r="J402" s="117" t="str">
        <f t="shared" si="34"/>
        <v/>
      </c>
      <c r="K402" s="36"/>
      <c r="L402" s="61"/>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03"/>
      <c r="G403" s="119"/>
      <c r="H403" s="31"/>
      <c r="I403" s="124"/>
      <c r="J403" s="117" t="str">
        <f t="shared" si="34"/>
        <v/>
      </c>
      <c r="K403" s="36"/>
      <c r="L403" s="61"/>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03"/>
      <c r="G404" s="119"/>
      <c r="H404" s="31"/>
      <c r="I404" s="124"/>
      <c r="J404" s="117" t="str">
        <f t="shared" si="34"/>
        <v/>
      </c>
      <c r="K404" s="36"/>
      <c r="L404" s="61"/>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03"/>
      <c r="G405" s="119"/>
      <c r="H405" s="31"/>
      <c r="I405" s="124"/>
      <c r="J405" s="117" t="str">
        <f t="shared" si="34"/>
        <v/>
      </c>
      <c r="K405" s="36"/>
      <c r="L405" s="61"/>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03"/>
      <c r="G406" s="119"/>
      <c r="H406" s="31"/>
      <c r="I406" s="124"/>
      <c r="J406" s="117" t="str">
        <f t="shared" si="34"/>
        <v/>
      </c>
      <c r="K406" s="36"/>
      <c r="L406" s="61"/>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03"/>
      <c r="G407" s="119"/>
      <c r="H407" s="31"/>
      <c r="I407" s="124"/>
      <c r="J407" s="117" t="str">
        <f t="shared" si="34"/>
        <v/>
      </c>
      <c r="K407" s="36"/>
      <c r="L407" s="61"/>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03"/>
      <c r="G408" s="119"/>
      <c r="H408" s="31"/>
      <c r="I408" s="124"/>
      <c r="J408" s="117" t="str">
        <f t="shared" si="34"/>
        <v/>
      </c>
      <c r="K408" s="36"/>
      <c r="L408" s="61"/>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03"/>
      <c r="G409" s="119"/>
      <c r="H409" s="31"/>
      <c r="I409" s="124"/>
      <c r="J409" s="117" t="str">
        <f t="shared" si="34"/>
        <v/>
      </c>
      <c r="K409" s="36"/>
      <c r="L409" s="61"/>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03"/>
      <c r="G410" s="119"/>
      <c r="H410" s="31"/>
      <c r="I410" s="124"/>
      <c r="J410" s="117" t="str">
        <f t="shared" si="34"/>
        <v/>
      </c>
      <c r="K410" s="36"/>
      <c r="L410" s="61"/>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03"/>
      <c r="G411" s="119"/>
      <c r="H411" s="31"/>
      <c r="I411" s="124"/>
      <c r="J411" s="117" t="str">
        <f t="shared" si="34"/>
        <v/>
      </c>
      <c r="K411" s="36"/>
      <c r="L411" s="61"/>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03"/>
      <c r="G412" s="119"/>
      <c r="H412" s="31"/>
      <c r="I412" s="124"/>
      <c r="J412" s="117" t="str">
        <f t="shared" si="34"/>
        <v/>
      </c>
      <c r="K412" s="36"/>
      <c r="L412" s="61"/>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03"/>
      <c r="G413" s="119"/>
      <c r="H413" s="31"/>
      <c r="I413" s="124"/>
      <c r="J413" s="117" t="str">
        <f t="shared" si="34"/>
        <v/>
      </c>
      <c r="K413" s="36"/>
      <c r="L413" s="61"/>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03"/>
      <c r="G414" s="119"/>
      <c r="H414" s="31"/>
      <c r="I414" s="124"/>
      <c r="J414" s="117" t="str">
        <f t="shared" si="34"/>
        <v/>
      </c>
      <c r="K414" s="36"/>
      <c r="L414" s="61"/>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03"/>
      <c r="G415" s="119"/>
      <c r="H415" s="31"/>
      <c r="I415" s="124"/>
      <c r="J415" s="117" t="str">
        <f t="shared" si="34"/>
        <v/>
      </c>
      <c r="K415" s="36"/>
      <c r="L415" s="61"/>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03"/>
      <c r="G416" s="119"/>
      <c r="H416" s="31"/>
      <c r="I416" s="124"/>
      <c r="J416" s="117" t="str">
        <f t="shared" si="34"/>
        <v/>
      </c>
      <c r="K416" s="36"/>
      <c r="L416" s="61"/>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03"/>
      <c r="G417" s="119"/>
      <c r="H417" s="31"/>
      <c r="I417" s="124"/>
      <c r="J417" s="117" t="str">
        <f t="shared" si="34"/>
        <v/>
      </c>
      <c r="K417" s="36"/>
      <c r="L417" s="61"/>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03"/>
      <c r="G418" s="119"/>
      <c r="H418" s="31"/>
      <c r="I418" s="124"/>
      <c r="J418" s="117" t="str">
        <f t="shared" si="34"/>
        <v/>
      </c>
      <c r="K418" s="36"/>
      <c r="L418" s="61"/>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03"/>
      <c r="G419" s="119"/>
      <c r="H419" s="31"/>
      <c r="I419" s="124"/>
      <c r="J419" s="117" t="str">
        <f t="shared" si="34"/>
        <v/>
      </c>
      <c r="K419" s="36"/>
      <c r="L419" s="61"/>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03"/>
      <c r="G420" s="119"/>
      <c r="H420" s="31"/>
      <c r="I420" s="124"/>
      <c r="J420" s="117" t="str">
        <f t="shared" si="34"/>
        <v/>
      </c>
      <c r="K420" s="36"/>
      <c r="L420" s="61"/>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03"/>
      <c r="G421" s="119"/>
      <c r="H421" s="31"/>
      <c r="I421" s="124"/>
      <c r="J421" s="117" t="str">
        <f t="shared" si="34"/>
        <v/>
      </c>
      <c r="K421" s="36"/>
      <c r="L421" s="61"/>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03"/>
      <c r="G422" s="119"/>
      <c r="H422" s="31"/>
      <c r="I422" s="124"/>
      <c r="J422" s="117" t="str">
        <f t="shared" si="34"/>
        <v/>
      </c>
      <c r="K422" s="36"/>
      <c r="L422" s="61"/>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03"/>
      <c r="G423" s="119"/>
      <c r="H423" s="31"/>
      <c r="I423" s="124"/>
      <c r="J423" s="117" t="str">
        <f t="shared" si="34"/>
        <v/>
      </c>
      <c r="K423" s="36"/>
      <c r="L423" s="61"/>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03"/>
      <c r="G424" s="119"/>
      <c r="H424" s="31"/>
      <c r="I424" s="124"/>
      <c r="J424" s="117" t="str">
        <f t="shared" si="34"/>
        <v/>
      </c>
      <c r="K424" s="36"/>
      <c r="L424" s="61"/>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03"/>
      <c r="G425" s="119"/>
      <c r="H425" s="31"/>
      <c r="I425" s="124"/>
      <c r="J425" s="117" t="str">
        <f t="shared" si="34"/>
        <v/>
      </c>
      <c r="K425" s="36"/>
      <c r="L425" s="61"/>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03"/>
      <c r="G426" s="119"/>
      <c r="H426" s="31"/>
      <c r="I426" s="124"/>
      <c r="J426" s="117" t="str">
        <f t="shared" si="34"/>
        <v/>
      </c>
      <c r="K426" s="36"/>
      <c r="L426" s="61"/>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03"/>
      <c r="G427" s="119"/>
      <c r="H427" s="31"/>
      <c r="I427" s="124"/>
      <c r="J427" s="117" t="str">
        <f t="shared" si="34"/>
        <v/>
      </c>
      <c r="K427" s="36"/>
      <c r="L427" s="61"/>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03"/>
      <c r="G428" s="119"/>
      <c r="H428" s="31"/>
      <c r="I428" s="124"/>
      <c r="J428" s="117" t="str">
        <f t="shared" si="34"/>
        <v/>
      </c>
      <c r="K428" s="36"/>
      <c r="L428" s="61"/>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03"/>
      <c r="G429" s="119"/>
      <c r="H429" s="31"/>
      <c r="I429" s="124"/>
      <c r="J429" s="117" t="str">
        <f t="shared" si="34"/>
        <v/>
      </c>
      <c r="K429" s="36"/>
      <c r="L429" s="61"/>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03"/>
      <c r="G430" s="119"/>
      <c r="H430" s="31"/>
      <c r="I430" s="124"/>
      <c r="J430" s="117" t="str">
        <f t="shared" si="34"/>
        <v/>
      </c>
      <c r="K430" s="36"/>
      <c r="L430" s="61"/>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03"/>
      <c r="G431" s="119"/>
      <c r="H431" s="31"/>
      <c r="I431" s="124"/>
      <c r="J431" s="117" t="str">
        <f t="shared" si="34"/>
        <v/>
      </c>
      <c r="K431" s="36"/>
      <c r="L431" s="61"/>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03"/>
      <c r="G432" s="119"/>
      <c r="H432" s="31"/>
      <c r="I432" s="124"/>
      <c r="J432" s="117" t="str">
        <f t="shared" si="34"/>
        <v/>
      </c>
      <c r="K432" s="36"/>
      <c r="L432" s="61"/>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03"/>
      <c r="G433" s="119"/>
      <c r="H433" s="31"/>
      <c r="I433" s="124"/>
      <c r="J433" s="117" t="str">
        <f t="shared" si="34"/>
        <v/>
      </c>
      <c r="K433" s="36"/>
      <c r="L433" s="61"/>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03"/>
      <c r="G434" s="119"/>
      <c r="H434" s="31"/>
      <c r="I434" s="124"/>
      <c r="J434" s="117" t="str">
        <f t="shared" si="34"/>
        <v/>
      </c>
      <c r="K434" s="36"/>
      <c r="L434" s="61"/>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03"/>
      <c r="G435" s="119"/>
      <c r="H435" s="31"/>
      <c r="I435" s="124"/>
      <c r="J435" s="117" t="str">
        <f t="shared" si="34"/>
        <v/>
      </c>
      <c r="K435" s="36"/>
      <c r="L435" s="61"/>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03"/>
      <c r="G436" s="119"/>
      <c r="H436" s="31"/>
      <c r="I436" s="124"/>
      <c r="J436" s="117" t="str">
        <f t="shared" si="34"/>
        <v/>
      </c>
      <c r="K436" s="36"/>
      <c r="L436" s="61"/>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03"/>
      <c r="G437" s="119"/>
      <c r="H437" s="31"/>
      <c r="I437" s="124"/>
      <c r="J437" s="117" t="str">
        <f t="shared" si="34"/>
        <v/>
      </c>
      <c r="K437" s="36"/>
      <c r="L437" s="61"/>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03"/>
      <c r="G438" s="119"/>
      <c r="H438" s="31"/>
      <c r="I438" s="124"/>
      <c r="J438" s="117" t="str">
        <f t="shared" si="34"/>
        <v/>
      </c>
      <c r="K438" s="36"/>
      <c r="L438" s="61"/>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03"/>
      <c r="G439" s="119"/>
      <c r="H439" s="31"/>
      <c r="I439" s="124"/>
      <c r="J439" s="117" t="str">
        <f t="shared" si="34"/>
        <v/>
      </c>
      <c r="K439" s="36"/>
      <c r="L439" s="61"/>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03"/>
      <c r="G440" s="119"/>
      <c r="H440" s="31"/>
      <c r="I440" s="124"/>
      <c r="J440" s="117" t="str">
        <f t="shared" si="34"/>
        <v/>
      </c>
      <c r="K440" s="36"/>
      <c r="L440" s="61"/>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03"/>
      <c r="G441" s="119"/>
      <c r="H441" s="31"/>
      <c r="I441" s="124"/>
      <c r="J441" s="117" t="str">
        <f t="shared" si="34"/>
        <v/>
      </c>
      <c r="K441" s="36"/>
      <c r="L441" s="61"/>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03"/>
      <c r="G442" s="119"/>
      <c r="H442" s="31"/>
      <c r="I442" s="124"/>
      <c r="J442" s="117" t="str">
        <f t="shared" si="34"/>
        <v/>
      </c>
      <c r="K442" s="36"/>
      <c r="L442" s="61"/>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03"/>
      <c r="G443" s="119"/>
      <c r="H443" s="31"/>
      <c r="I443" s="124"/>
      <c r="J443" s="117" t="str">
        <f t="shared" si="34"/>
        <v/>
      </c>
      <c r="K443" s="36"/>
      <c r="L443" s="61"/>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03"/>
      <c r="G444" s="119"/>
      <c r="H444" s="31"/>
      <c r="I444" s="124"/>
      <c r="J444" s="117" t="str">
        <f t="shared" si="34"/>
        <v/>
      </c>
      <c r="K444" s="36"/>
      <c r="L444" s="61"/>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03"/>
      <c r="G445" s="119"/>
      <c r="H445" s="31"/>
      <c r="I445" s="124"/>
      <c r="J445" s="117" t="str">
        <f t="shared" si="34"/>
        <v/>
      </c>
      <c r="K445" s="36"/>
      <c r="L445" s="61"/>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03"/>
      <c r="G446" s="119"/>
      <c r="H446" s="31"/>
      <c r="I446" s="124"/>
      <c r="J446" s="117" t="str">
        <f t="shared" si="34"/>
        <v/>
      </c>
      <c r="K446" s="36"/>
      <c r="L446" s="61"/>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03"/>
      <c r="G447" s="119"/>
      <c r="H447" s="31"/>
      <c r="I447" s="124"/>
      <c r="J447" s="117" t="str">
        <f t="shared" si="34"/>
        <v/>
      </c>
      <c r="K447" s="36"/>
      <c r="L447" s="61"/>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03"/>
      <c r="G448" s="119"/>
      <c r="H448" s="31"/>
      <c r="I448" s="124"/>
      <c r="J448" s="117" t="str">
        <f t="shared" si="34"/>
        <v/>
      </c>
      <c r="K448" s="36"/>
      <c r="L448" s="61"/>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03"/>
      <c r="G449" s="119"/>
      <c r="H449" s="31"/>
      <c r="I449" s="124"/>
      <c r="J449" s="117" t="str">
        <f t="shared" si="34"/>
        <v/>
      </c>
      <c r="K449" s="36"/>
      <c r="L449" s="61"/>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03"/>
      <c r="G450" s="119"/>
      <c r="H450" s="31"/>
      <c r="I450" s="124"/>
      <c r="J450" s="117" t="str">
        <f t="shared" si="34"/>
        <v/>
      </c>
      <c r="K450" s="36"/>
      <c r="L450" s="61"/>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03"/>
      <c r="G451" s="119"/>
      <c r="H451" s="31"/>
      <c r="I451" s="124"/>
      <c r="J451" s="117" t="str">
        <f t="shared" si="34"/>
        <v/>
      </c>
      <c r="K451" s="36"/>
      <c r="L451" s="61"/>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03"/>
      <c r="G452" s="119"/>
      <c r="H452" s="31"/>
      <c r="I452" s="124"/>
      <c r="J452" s="117" t="str">
        <f t="shared" si="34"/>
        <v/>
      </c>
      <c r="K452" s="36"/>
      <c r="L452" s="61"/>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03"/>
      <c r="G453" s="119"/>
      <c r="H453" s="31"/>
      <c r="I453" s="124"/>
      <c r="J453" s="117" t="str">
        <f t="shared" si="34"/>
        <v/>
      </c>
      <c r="K453" s="36"/>
      <c r="L453" s="61"/>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03"/>
      <c r="G454" s="119"/>
      <c r="H454" s="31"/>
      <c r="I454" s="124"/>
      <c r="J454" s="117" t="str">
        <f t="shared" si="34"/>
        <v/>
      </c>
      <c r="K454" s="36"/>
      <c r="L454" s="61"/>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03"/>
      <c r="G455" s="119"/>
      <c r="H455" s="31"/>
      <c r="I455" s="124"/>
      <c r="J455" s="117" t="str">
        <f t="shared" si="34"/>
        <v/>
      </c>
      <c r="K455" s="36"/>
      <c r="L455" s="61"/>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03"/>
      <c r="G456" s="119"/>
      <c r="H456" s="31"/>
      <c r="I456" s="124"/>
      <c r="J456" s="117" t="str">
        <f t="shared" si="34"/>
        <v/>
      </c>
      <c r="K456" s="36"/>
      <c r="L456" s="61"/>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03"/>
      <c r="G457" s="119"/>
      <c r="H457" s="31"/>
      <c r="I457" s="124"/>
      <c r="J457" s="117" t="str">
        <f t="shared" si="34"/>
        <v/>
      </c>
      <c r="K457" s="36"/>
      <c r="L457" s="61"/>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03"/>
      <c r="G458" s="119"/>
      <c r="H458" s="31"/>
      <c r="I458" s="124"/>
      <c r="J458" s="117" t="str">
        <f t="shared" si="34"/>
        <v/>
      </c>
      <c r="K458" s="36"/>
      <c r="L458" s="61"/>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03"/>
      <c r="G459" s="119"/>
      <c r="H459" s="31"/>
      <c r="I459" s="124"/>
      <c r="J459" s="117" t="str">
        <f t="shared" si="34"/>
        <v/>
      </c>
      <c r="K459" s="36"/>
      <c r="L459" s="61"/>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03"/>
      <c r="G460" s="119"/>
      <c r="H460" s="31"/>
      <c r="I460" s="124"/>
      <c r="J460" s="117" t="str">
        <f t="shared" ref="J460:J523" si="39">IF(AND(G460="",I460=""),"",IF(OR(G460="",I460=""),"Fill in columns G and I",IF(ISNUMBER(FIND("General comment",+G460)),"",IF(H460="","Column H should be filled in",""))))</f>
        <v/>
      </c>
      <c r="K460" s="36"/>
      <c r="L460" s="61"/>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03"/>
      <c r="G461" s="119"/>
      <c r="H461" s="31"/>
      <c r="I461" s="124"/>
      <c r="J461" s="117" t="str">
        <f t="shared" si="39"/>
        <v/>
      </c>
      <c r="K461" s="36"/>
      <c r="L461" s="61"/>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03"/>
      <c r="G462" s="119"/>
      <c r="H462" s="31"/>
      <c r="I462" s="124"/>
      <c r="J462" s="117" t="str">
        <f t="shared" si="39"/>
        <v/>
      </c>
      <c r="K462" s="36"/>
      <c r="L462" s="61"/>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03"/>
      <c r="G463" s="119"/>
      <c r="H463" s="31"/>
      <c r="I463" s="124"/>
      <c r="J463" s="117" t="str">
        <f t="shared" si="39"/>
        <v/>
      </c>
      <c r="K463" s="36"/>
      <c r="L463" s="61"/>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03"/>
      <c r="G464" s="119"/>
      <c r="H464" s="31"/>
      <c r="I464" s="124"/>
      <c r="J464" s="117" t="str">
        <f t="shared" si="39"/>
        <v/>
      </c>
      <c r="K464" s="36"/>
      <c r="L464" s="61"/>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03"/>
      <c r="G465" s="119"/>
      <c r="H465" s="31"/>
      <c r="I465" s="124"/>
      <c r="J465" s="117" t="str">
        <f t="shared" si="39"/>
        <v/>
      </c>
      <c r="K465" s="36"/>
      <c r="L465" s="61"/>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03"/>
      <c r="G466" s="119"/>
      <c r="H466" s="31"/>
      <c r="I466" s="124"/>
      <c r="J466" s="117" t="str">
        <f t="shared" si="39"/>
        <v/>
      </c>
      <c r="K466" s="36"/>
      <c r="L466" s="61"/>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03"/>
      <c r="G467" s="119"/>
      <c r="H467" s="31"/>
      <c r="I467" s="124"/>
      <c r="J467" s="117" t="str">
        <f t="shared" si="39"/>
        <v/>
      </c>
      <c r="K467" s="36"/>
      <c r="L467" s="61"/>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03"/>
      <c r="G468" s="119"/>
      <c r="H468" s="31"/>
      <c r="I468" s="124"/>
      <c r="J468" s="117" t="str">
        <f t="shared" si="39"/>
        <v/>
      </c>
      <c r="K468" s="36"/>
      <c r="L468" s="61"/>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03"/>
      <c r="G469" s="119"/>
      <c r="H469" s="31"/>
      <c r="I469" s="124"/>
      <c r="J469" s="117" t="str">
        <f t="shared" si="39"/>
        <v/>
      </c>
      <c r="K469" s="36"/>
      <c r="L469" s="61"/>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03"/>
      <c r="G470" s="119"/>
      <c r="H470" s="31"/>
      <c r="I470" s="124"/>
      <c r="J470" s="117" t="str">
        <f t="shared" si="39"/>
        <v/>
      </c>
      <c r="K470" s="36"/>
      <c r="L470" s="61"/>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03"/>
      <c r="G471" s="119"/>
      <c r="H471" s="31"/>
      <c r="I471" s="124"/>
      <c r="J471" s="117" t="str">
        <f t="shared" si="39"/>
        <v/>
      </c>
      <c r="K471" s="36"/>
      <c r="L471" s="61"/>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03"/>
      <c r="G472" s="119"/>
      <c r="H472" s="31"/>
      <c r="I472" s="124"/>
      <c r="J472" s="117" t="str">
        <f t="shared" si="39"/>
        <v/>
      </c>
      <c r="K472" s="36"/>
      <c r="L472" s="61"/>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03"/>
      <c r="G473" s="119"/>
      <c r="H473" s="31"/>
      <c r="I473" s="124"/>
      <c r="J473" s="117" t="str">
        <f t="shared" si="39"/>
        <v/>
      </c>
      <c r="K473" s="36"/>
      <c r="L473" s="61"/>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03"/>
      <c r="G474" s="119"/>
      <c r="H474" s="31"/>
      <c r="I474" s="124"/>
      <c r="J474" s="117" t="str">
        <f t="shared" si="39"/>
        <v/>
      </c>
      <c r="K474" s="36"/>
      <c r="L474" s="61"/>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03"/>
      <c r="G475" s="119"/>
      <c r="H475" s="31"/>
      <c r="I475" s="124"/>
      <c r="J475" s="117" t="str">
        <f t="shared" si="39"/>
        <v/>
      </c>
      <c r="K475" s="36"/>
      <c r="L475" s="61"/>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03"/>
      <c r="G476" s="119"/>
      <c r="H476" s="31"/>
      <c r="I476" s="124"/>
      <c r="J476" s="117" t="str">
        <f t="shared" si="39"/>
        <v/>
      </c>
      <c r="K476" s="36"/>
      <c r="L476" s="61"/>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03"/>
      <c r="G477" s="119"/>
      <c r="H477" s="31"/>
      <c r="I477" s="124"/>
      <c r="J477" s="117" t="str">
        <f t="shared" si="39"/>
        <v/>
      </c>
      <c r="K477" s="36"/>
      <c r="L477" s="61"/>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03"/>
      <c r="G478" s="119"/>
      <c r="H478" s="31"/>
      <c r="I478" s="124"/>
      <c r="J478" s="117" t="str">
        <f t="shared" si="39"/>
        <v/>
      </c>
      <c r="K478" s="36"/>
      <c r="L478" s="61"/>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03"/>
      <c r="G479" s="119"/>
      <c r="H479" s="31"/>
      <c r="I479" s="124"/>
      <c r="J479" s="117" t="str">
        <f t="shared" si="39"/>
        <v/>
      </c>
      <c r="K479" s="36"/>
      <c r="L479" s="61"/>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03"/>
      <c r="G480" s="119"/>
      <c r="H480" s="31"/>
      <c r="I480" s="124"/>
      <c r="J480" s="117" t="str">
        <f t="shared" si="39"/>
        <v/>
      </c>
      <c r="K480" s="36"/>
      <c r="L480" s="61"/>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03"/>
      <c r="G481" s="119"/>
      <c r="H481" s="31"/>
      <c r="I481" s="124"/>
      <c r="J481" s="117" t="str">
        <f t="shared" si="39"/>
        <v/>
      </c>
      <c r="K481" s="36"/>
      <c r="L481" s="61"/>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03"/>
      <c r="G482" s="119"/>
      <c r="H482" s="31"/>
      <c r="I482" s="124"/>
      <c r="J482" s="117" t="str">
        <f t="shared" si="39"/>
        <v/>
      </c>
      <c r="K482" s="36"/>
      <c r="L482" s="61"/>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03"/>
      <c r="G483" s="119"/>
      <c r="H483" s="31"/>
      <c r="I483" s="124"/>
      <c r="J483" s="117" t="str">
        <f t="shared" si="39"/>
        <v/>
      </c>
      <c r="K483" s="36"/>
      <c r="L483" s="61"/>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03"/>
      <c r="G484" s="119"/>
      <c r="H484" s="31"/>
      <c r="I484" s="124"/>
      <c r="J484" s="117" t="str">
        <f t="shared" si="39"/>
        <v/>
      </c>
      <c r="K484" s="36"/>
      <c r="L484" s="61"/>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03"/>
      <c r="G485" s="119"/>
      <c r="H485" s="31"/>
      <c r="I485" s="124"/>
      <c r="J485" s="117" t="str">
        <f t="shared" si="39"/>
        <v/>
      </c>
      <c r="K485" s="36"/>
      <c r="L485" s="61"/>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03"/>
      <c r="G486" s="119"/>
      <c r="H486" s="31"/>
      <c r="I486" s="124"/>
      <c r="J486" s="117" t="str">
        <f t="shared" si="39"/>
        <v/>
      </c>
      <c r="K486" s="36"/>
      <c r="L486" s="61"/>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03"/>
      <c r="G487" s="119"/>
      <c r="H487" s="31"/>
      <c r="I487" s="124"/>
      <c r="J487" s="117" t="str">
        <f t="shared" si="39"/>
        <v/>
      </c>
      <c r="K487" s="36"/>
      <c r="L487" s="61"/>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03"/>
      <c r="G488" s="119"/>
      <c r="H488" s="31"/>
      <c r="I488" s="124"/>
      <c r="J488" s="117" t="str">
        <f t="shared" si="39"/>
        <v/>
      </c>
      <c r="K488" s="36"/>
      <c r="L488" s="61"/>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03"/>
      <c r="G489" s="119"/>
      <c r="H489" s="31"/>
      <c r="I489" s="124"/>
      <c r="J489" s="117" t="str">
        <f t="shared" si="39"/>
        <v/>
      </c>
      <c r="K489" s="36"/>
      <c r="L489" s="61"/>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03"/>
      <c r="G490" s="119"/>
      <c r="H490" s="31"/>
      <c r="I490" s="124"/>
      <c r="J490" s="117" t="str">
        <f t="shared" si="39"/>
        <v/>
      </c>
      <c r="K490" s="36"/>
      <c r="L490" s="61"/>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03"/>
      <c r="G491" s="119"/>
      <c r="H491" s="31"/>
      <c r="I491" s="124"/>
      <c r="J491" s="117" t="str">
        <f t="shared" si="39"/>
        <v/>
      </c>
      <c r="K491" s="36"/>
      <c r="L491" s="61"/>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03"/>
      <c r="G492" s="119"/>
      <c r="H492" s="31"/>
      <c r="I492" s="124"/>
      <c r="J492" s="117" t="str">
        <f t="shared" si="39"/>
        <v/>
      </c>
      <c r="K492" s="36"/>
      <c r="L492" s="61"/>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03"/>
      <c r="G493" s="119"/>
      <c r="H493" s="31"/>
      <c r="I493" s="124"/>
      <c r="J493" s="117" t="str">
        <f t="shared" si="39"/>
        <v/>
      </c>
      <c r="K493" s="36"/>
      <c r="L493" s="61"/>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03"/>
      <c r="G494" s="119"/>
      <c r="H494" s="31"/>
      <c r="I494" s="124"/>
      <c r="J494" s="117" t="str">
        <f t="shared" si="39"/>
        <v/>
      </c>
      <c r="K494" s="36"/>
      <c r="L494" s="61"/>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03"/>
      <c r="G495" s="119"/>
      <c r="H495" s="31"/>
      <c r="I495" s="124"/>
      <c r="J495" s="117" t="str">
        <f t="shared" si="39"/>
        <v/>
      </c>
      <c r="K495" s="36"/>
      <c r="L495" s="61"/>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03"/>
      <c r="G496" s="119"/>
      <c r="H496" s="31"/>
      <c r="I496" s="124"/>
      <c r="J496" s="117" t="str">
        <f t="shared" si="39"/>
        <v/>
      </c>
      <c r="K496" s="36"/>
      <c r="L496" s="61"/>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03"/>
      <c r="G497" s="119"/>
      <c r="H497" s="31"/>
      <c r="I497" s="124"/>
      <c r="J497" s="117" t="str">
        <f t="shared" si="39"/>
        <v/>
      </c>
      <c r="K497" s="36"/>
      <c r="L497" s="61"/>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03"/>
      <c r="G498" s="119"/>
      <c r="H498" s="31"/>
      <c r="I498" s="124"/>
      <c r="J498" s="117" t="str">
        <f t="shared" si="39"/>
        <v/>
      </c>
      <c r="K498" s="36"/>
      <c r="L498" s="61"/>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03"/>
      <c r="G499" s="119"/>
      <c r="H499" s="31"/>
      <c r="I499" s="124"/>
      <c r="J499" s="117" t="str">
        <f t="shared" si="39"/>
        <v/>
      </c>
      <c r="K499" s="36"/>
      <c r="L499" s="61"/>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03"/>
      <c r="G500" s="119"/>
      <c r="H500" s="31"/>
      <c r="I500" s="124"/>
      <c r="J500" s="117" t="str">
        <f t="shared" si="39"/>
        <v/>
      </c>
      <c r="K500" s="36"/>
      <c r="L500" s="61"/>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03"/>
      <c r="G501" s="119"/>
      <c r="H501" s="31"/>
      <c r="I501" s="124"/>
      <c r="J501" s="117" t="str">
        <f t="shared" si="39"/>
        <v/>
      </c>
      <c r="K501" s="36"/>
      <c r="L501" s="61"/>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03"/>
      <c r="G502" s="119"/>
      <c r="H502" s="31"/>
      <c r="I502" s="124"/>
      <c r="J502" s="117" t="str">
        <f t="shared" si="39"/>
        <v/>
      </c>
      <c r="K502" s="36"/>
      <c r="L502" s="61"/>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03"/>
      <c r="G503" s="119"/>
      <c r="H503" s="31"/>
      <c r="I503" s="124"/>
      <c r="J503" s="117" t="str">
        <f t="shared" si="39"/>
        <v/>
      </c>
      <c r="K503" s="36"/>
      <c r="L503" s="61"/>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03"/>
      <c r="G504" s="119"/>
      <c r="H504" s="31"/>
      <c r="I504" s="124"/>
      <c r="J504" s="117" t="str">
        <f t="shared" si="39"/>
        <v/>
      </c>
      <c r="K504" s="36"/>
      <c r="L504" s="61"/>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03"/>
      <c r="G505" s="119"/>
      <c r="H505" s="31"/>
      <c r="I505" s="124"/>
      <c r="J505" s="117" t="str">
        <f t="shared" si="39"/>
        <v/>
      </c>
      <c r="K505" s="36"/>
      <c r="L505" s="61"/>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03"/>
      <c r="G506" s="119"/>
      <c r="H506" s="31"/>
      <c r="I506" s="124"/>
      <c r="J506" s="117" t="str">
        <f t="shared" si="39"/>
        <v/>
      </c>
      <c r="K506" s="36"/>
      <c r="L506" s="61"/>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03"/>
      <c r="G507" s="119"/>
      <c r="H507" s="31"/>
      <c r="I507" s="124"/>
      <c r="J507" s="117" t="str">
        <f t="shared" si="39"/>
        <v/>
      </c>
      <c r="K507" s="36"/>
      <c r="L507" s="61"/>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03"/>
      <c r="G508" s="119"/>
      <c r="H508" s="31"/>
      <c r="I508" s="124"/>
      <c r="J508" s="117" t="str">
        <f t="shared" si="39"/>
        <v/>
      </c>
      <c r="K508" s="36"/>
      <c r="L508" s="61"/>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03"/>
      <c r="G509" s="119"/>
      <c r="H509" s="31"/>
      <c r="I509" s="124"/>
      <c r="J509" s="117" t="str">
        <f t="shared" si="39"/>
        <v/>
      </c>
      <c r="K509" s="36"/>
      <c r="L509" s="61"/>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03"/>
      <c r="G510" s="119"/>
      <c r="H510" s="31"/>
      <c r="I510" s="124"/>
      <c r="J510" s="117" t="str">
        <f t="shared" si="39"/>
        <v/>
      </c>
      <c r="K510" s="36"/>
      <c r="L510" s="61"/>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03"/>
      <c r="G511" s="119"/>
      <c r="H511" s="31"/>
      <c r="I511" s="124"/>
      <c r="J511" s="117" t="str">
        <f t="shared" si="39"/>
        <v/>
      </c>
      <c r="K511" s="36"/>
      <c r="L511" s="61"/>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03"/>
      <c r="G512" s="119"/>
      <c r="H512" s="31"/>
      <c r="I512" s="124"/>
      <c r="J512" s="117" t="str">
        <f t="shared" si="39"/>
        <v/>
      </c>
      <c r="K512" s="36"/>
      <c r="L512" s="61"/>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03"/>
      <c r="G513" s="119"/>
      <c r="H513" s="31"/>
      <c r="I513" s="124"/>
      <c r="J513" s="117" t="str">
        <f t="shared" si="39"/>
        <v/>
      </c>
      <c r="K513" s="36"/>
      <c r="L513" s="61"/>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03"/>
      <c r="G514" s="119"/>
      <c r="H514" s="31"/>
      <c r="I514" s="124"/>
      <c r="J514" s="117" t="str">
        <f t="shared" si="39"/>
        <v/>
      </c>
      <c r="K514" s="36"/>
      <c r="L514" s="61"/>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03"/>
      <c r="G515" s="119"/>
      <c r="H515" s="31"/>
      <c r="I515" s="124"/>
      <c r="J515" s="117" t="str">
        <f t="shared" si="39"/>
        <v/>
      </c>
      <c r="K515" s="36"/>
      <c r="L515" s="61"/>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03"/>
      <c r="G516" s="119"/>
      <c r="H516" s="31"/>
      <c r="I516" s="124"/>
      <c r="J516" s="117" t="str">
        <f t="shared" si="39"/>
        <v/>
      </c>
      <c r="K516" s="36"/>
      <c r="L516" s="61"/>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03"/>
      <c r="G517" s="119"/>
      <c r="H517" s="31"/>
      <c r="I517" s="124"/>
      <c r="J517" s="117" t="str">
        <f t="shared" si="39"/>
        <v/>
      </c>
      <c r="K517" s="36"/>
      <c r="L517" s="61"/>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03"/>
      <c r="G518" s="119"/>
      <c r="H518" s="31"/>
      <c r="I518" s="124"/>
      <c r="J518" s="117" t="str">
        <f t="shared" si="39"/>
        <v/>
      </c>
      <c r="K518" s="36"/>
      <c r="L518" s="61"/>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03"/>
      <c r="G519" s="119"/>
      <c r="H519" s="31"/>
      <c r="I519" s="124"/>
      <c r="J519" s="117" t="str">
        <f t="shared" si="39"/>
        <v/>
      </c>
      <c r="K519" s="36"/>
      <c r="L519" s="61"/>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03"/>
      <c r="G520" s="119"/>
      <c r="H520" s="31"/>
      <c r="I520" s="124"/>
      <c r="J520" s="117" t="str">
        <f t="shared" si="39"/>
        <v/>
      </c>
      <c r="K520" s="36"/>
      <c r="L520" s="61"/>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03"/>
      <c r="G521" s="119"/>
      <c r="H521" s="31"/>
      <c r="I521" s="124"/>
      <c r="J521" s="117" t="str">
        <f t="shared" si="39"/>
        <v/>
      </c>
      <c r="K521" s="36"/>
      <c r="L521" s="61"/>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03"/>
      <c r="G522" s="119"/>
      <c r="H522" s="31"/>
      <c r="I522" s="124"/>
      <c r="J522" s="117" t="str">
        <f t="shared" si="39"/>
        <v/>
      </c>
      <c r="K522" s="36"/>
      <c r="L522" s="61"/>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03"/>
      <c r="G523" s="119"/>
      <c r="H523" s="31"/>
      <c r="I523" s="124"/>
      <c r="J523" s="117" t="str">
        <f t="shared" si="39"/>
        <v/>
      </c>
      <c r="K523" s="36"/>
      <c r="L523" s="61"/>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03"/>
      <c r="G524" s="119"/>
      <c r="H524" s="31"/>
      <c r="I524" s="124"/>
      <c r="J524" s="117" t="str">
        <f t="shared" ref="J524:J587" si="44">IF(AND(G524="",I524=""),"",IF(OR(G524="",I524=""),"Fill in columns G and I",IF(ISNUMBER(FIND("General comment",+G524)),"",IF(H524="","Column H should be filled in",""))))</f>
        <v/>
      </c>
      <c r="K524" s="36"/>
      <c r="L524" s="61"/>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03"/>
      <c r="G525" s="119"/>
      <c r="H525" s="31"/>
      <c r="I525" s="124"/>
      <c r="J525" s="117" t="str">
        <f t="shared" si="44"/>
        <v/>
      </c>
      <c r="K525" s="36"/>
      <c r="L525" s="61"/>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03"/>
      <c r="G526" s="119"/>
      <c r="H526" s="31"/>
      <c r="I526" s="124"/>
      <c r="J526" s="117" t="str">
        <f t="shared" si="44"/>
        <v/>
      </c>
      <c r="K526" s="36"/>
      <c r="L526" s="61"/>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03"/>
      <c r="G527" s="119"/>
      <c r="H527" s="31"/>
      <c r="I527" s="124"/>
      <c r="J527" s="117" t="str">
        <f t="shared" si="44"/>
        <v/>
      </c>
      <c r="K527" s="36"/>
      <c r="L527" s="61"/>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03"/>
      <c r="G528" s="119"/>
      <c r="H528" s="31"/>
      <c r="I528" s="124"/>
      <c r="J528" s="117" t="str">
        <f t="shared" si="44"/>
        <v/>
      </c>
      <c r="K528" s="36"/>
      <c r="L528" s="61"/>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03"/>
      <c r="G529" s="119"/>
      <c r="H529" s="31"/>
      <c r="I529" s="124"/>
      <c r="J529" s="117" t="str">
        <f t="shared" si="44"/>
        <v/>
      </c>
      <c r="K529" s="36"/>
      <c r="L529" s="61"/>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03"/>
      <c r="G530" s="119"/>
      <c r="H530" s="31"/>
      <c r="I530" s="124"/>
      <c r="J530" s="117" t="str">
        <f t="shared" si="44"/>
        <v/>
      </c>
      <c r="K530" s="36"/>
      <c r="L530" s="61"/>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03"/>
      <c r="G531" s="119"/>
      <c r="H531" s="31"/>
      <c r="I531" s="124"/>
      <c r="J531" s="117" t="str">
        <f t="shared" si="44"/>
        <v/>
      </c>
      <c r="K531" s="36"/>
      <c r="L531" s="61"/>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03"/>
      <c r="G532" s="119"/>
      <c r="H532" s="31"/>
      <c r="I532" s="124"/>
      <c r="J532" s="117" t="str">
        <f t="shared" si="44"/>
        <v/>
      </c>
      <c r="K532" s="36"/>
      <c r="L532" s="61"/>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03"/>
      <c r="G533" s="119"/>
      <c r="H533" s="31"/>
      <c r="I533" s="124"/>
      <c r="J533" s="117" t="str">
        <f t="shared" si="44"/>
        <v/>
      </c>
      <c r="K533" s="36"/>
      <c r="L533" s="61"/>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03"/>
      <c r="G534" s="119"/>
      <c r="H534" s="31"/>
      <c r="I534" s="124"/>
      <c r="J534" s="117" t="str">
        <f t="shared" si="44"/>
        <v/>
      </c>
      <c r="K534" s="36"/>
      <c r="L534" s="61"/>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03"/>
      <c r="G535" s="119"/>
      <c r="H535" s="31"/>
      <c r="I535" s="124"/>
      <c r="J535" s="117" t="str">
        <f t="shared" si="44"/>
        <v/>
      </c>
      <c r="K535" s="36"/>
      <c r="L535" s="61"/>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03"/>
      <c r="G536" s="119"/>
      <c r="H536" s="31"/>
      <c r="I536" s="124"/>
      <c r="J536" s="117" t="str">
        <f t="shared" si="44"/>
        <v/>
      </c>
      <c r="K536" s="36"/>
      <c r="L536" s="61"/>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03"/>
      <c r="G537" s="119"/>
      <c r="H537" s="31"/>
      <c r="I537" s="124"/>
      <c r="J537" s="117" t="str">
        <f t="shared" si="44"/>
        <v/>
      </c>
      <c r="K537" s="36"/>
      <c r="L537" s="61"/>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03"/>
      <c r="G538" s="119"/>
      <c r="H538" s="31"/>
      <c r="I538" s="124"/>
      <c r="J538" s="117" t="str">
        <f t="shared" si="44"/>
        <v/>
      </c>
      <c r="K538" s="36"/>
      <c r="L538" s="61"/>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03"/>
      <c r="G539" s="119"/>
      <c r="H539" s="31"/>
      <c r="I539" s="124"/>
      <c r="J539" s="117" t="str">
        <f t="shared" si="44"/>
        <v/>
      </c>
      <c r="K539" s="36"/>
      <c r="L539" s="61"/>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03"/>
      <c r="G540" s="119"/>
      <c r="H540" s="31"/>
      <c r="I540" s="124"/>
      <c r="J540" s="117" t="str">
        <f t="shared" si="44"/>
        <v/>
      </c>
      <c r="K540" s="36"/>
      <c r="L540" s="61"/>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03"/>
      <c r="G541" s="119"/>
      <c r="H541" s="31"/>
      <c r="I541" s="124"/>
      <c r="J541" s="117" t="str">
        <f t="shared" si="44"/>
        <v/>
      </c>
      <c r="K541" s="36"/>
      <c r="L541" s="61"/>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03"/>
      <c r="G542" s="119"/>
      <c r="H542" s="31"/>
      <c r="I542" s="124"/>
      <c r="J542" s="117" t="str">
        <f t="shared" si="44"/>
        <v/>
      </c>
      <c r="K542" s="36"/>
      <c r="L542" s="61"/>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03"/>
      <c r="G543" s="119"/>
      <c r="H543" s="31"/>
      <c r="I543" s="124"/>
      <c r="J543" s="117" t="str">
        <f t="shared" si="44"/>
        <v/>
      </c>
      <c r="K543" s="36"/>
      <c r="L543" s="61"/>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03"/>
      <c r="G544" s="119"/>
      <c r="H544" s="31"/>
      <c r="I544" s="124"/>
      <c r="J544" s="117" t="str">
        <f t="shared" si="44"/>
        <v/>
      </c>
      <c r="K544" s="36"/>
      <c r="L544" s="61"/>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03"/>
      <c r="G545" s="119"/>
      <c r="H545" s="31"/>
      <c r="I545" s="124"/>
      <c r="J545" s="117" t="str">
        <f t="shared" si="44"/>
        <v/>
      </c>
      <c r="K545" s="36"/>
      <c r="L545" s="61"/>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03"/>
      <c r="G546" s="119"/>
      <c r="H546" s="31"/>
      <c r="I546" s="124"/>
      <c r="J546" s="117" t="str">
        <f t="shared" si="44"/>
        <v/>
      </c>
      <c r="K546" s="36"/>
      <c r="L546" s="61"/>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03"/>
      <c r="G547" s="119"/>
      <c r="H547" s="31"/>
      <c r="I547" s="124"/>
      <c r="J547" s="117" t="str">
        <f t="shared" si="44"/>
        <v/>
      </c>
      <c r="K547" s="36"/>
      <c r="L547" s="61"/>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03"/>
      <c r="G548" s="119"/>
      <c r="H548" s="31"/>
      <c r="I548" s="124"/>
      <c r="J548" s="117" t="str">
        <f t="shared" si="44"/>
        <v/>
      </c>
      <c r="K548" s="36"/>
      <c r="L548" s="61"/>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03"/>
      <c r="G549" s="119"/>
      <c r="H549" s="31"/>
      <c r="I549" s="124"/>
      <c r="J549" s="117" t="str">
        <f t="shared" si="44"/>
        <v/>
      </c>
      <c r="K549" s="36"/>
      <c r="L549" s="61"/>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03"/>
      <c r="G550" s="119"/>
      <c r="H550" s="31"/>
      <c r="I550" s="124"/>
      <c r="J550" s="117" t="str">
        <f t="shared" si="44"/>
        <v/>
      </c>
      <c r="K550" s="36"/>
      <c r="L550" s="61"/>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03"/>
      <c r="G551" s="119"/>
      <c r="H551" s="31"/>
      <c r="I551" s="124"/>
      <c r="J551" s="117" t="str">
        <f t="shared" si="44"/>
        <v/>
      </c>
      <c r="K551" s="36"/>
      <c r="L551" s="61"/>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03"/>
      <c r="G552" s="119"/>
      <c r="H552" s="31"/>
      <c r="I552" s="124"/>
      <c r="J552" s="117" t="str">
        <f t="shared" si="44"/>
        <v/>
      </c>
      <c r="K552" s="36"/>
      <c r="L552" s="61"/>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03"/>
      <c r="G553" s="119"/>
      <c r="H553" s="31"/>
      <c r="I553" s="124"/>
      <c r="J553" s="117" t="str">
        <f t="shared" si="44"/>
        <v/>
      </c>
      <c r="K553" s="36"/>
      <c r="L553" s="61"/>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03"/>
      <c r="G554" s="119"/>
      <c r="H554" s="31"/>
      <c r="I554" s="124"/>
      <c r="J554" s="117" t="str">
        <f t="shared" si="44"/>
        <v/>
      </c>
      <c r="K554" s="36"/>
      <c r="L554" s="61"/>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03"/>
      <c r="G555" s="119"/>
      <c r="H555" s="31"/>
      <c r="I555" s="124"/>
      <c r="J555" s="117" t="str">
        <f t="shared" si="44"/>
        <v/>
      </c>
      <c r="K555" s="36"/>
      <c r="L555" s="61"/>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03"/>
      <c r="G556" s="119"/>
      <c r="H556" s="31"/>
      <c r="I556" s="124"/>
      <c r="J556" s="117" t="str">
        <f t="shared" si="44"/>
        <v/>
      </c>
      <c r="K556" s="36"/>
      <c r="L556" s="61"/>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03"/>
      <c r="G557" s="119"/>
      <c r="H557" s="31"/>
      <c r="I557" s="124"/>
      <c r="J557" s="117" t="str">
        <f t="shared" si="44"/>
        <v/>
      </c>
      <c r="K557" s="36"/>
      <c r="L557" s="61"/>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03"/>
      <c r="G558" s="119"/>
      <c r="H558" s="31"/>
      <c r="I558" s="124"/>
      <c r="J558" s="117" t="str">
        <f t="shared" si="44"/>
        <v/>
      </c>
      <c r="K558" s="36"/>
      <c r="L558" s="61"/>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03"/>
      <c r="G559" s="119"/>
      <c r="H559" s="31"/>
      <c r="I559" s="124"/>
      <c r="J559" s="117" t="str">
        <f t="shared" si="44"/>
        <v/>
      </c>
      <c r="K559" s="36"/>
      <c r="L559" s="61"/>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03"/>
      <c r="G560" s="119"/>
      <c r="H560" s="31"/>
      <c r="I560" s="124"/>
      <c r="J560" s="117" t="str">
        <f t="shared" si="44"/>
        <v/>
      </c>
      <c r="K560" s="36"/>
      <c r="L560" s="61"/>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03"/>
      <c r="G561" s="119"/>
      <c r="H561" s="31"/>
      <c r="I561" s="124"/>
      <c r="J561" s="117" t="str">
        <f t="shared" si="44"/>
        <v/>
      </c>
      <c r="K561" s="36"/>
      <c r="L561" s="61"/>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03"/>
      <c r="G562" s="119"/>
      <c r="H562" s="31"/>
      <c r="I562" s="124"/>
      <c r="J562" s="117" t="str">
        <f t="shared" si="44"/>
        <v/>
      </c>
      <c r="K562" s="36"/>
      <c r="L562" s="61"/>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03"/>
      <c r="G563" s="119"/>
      <c r="H563" s="31"/>
      <c r="I563" s="124"/>
      <c r="J563" s="117" t="str">
        <f t="shared" si="44"/>
        <v/>
      </c>
      <c r="K563" s="36"/>
      <c r="L563" s="61"/>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03"/>
      <c r="G564" s="119"/>
      <c r="H564" s="31"/>
      <c r="I564" s="124"/>
      <c r="J564" s="117" t="str">
        <f t="shared" si="44"/>
        <v/>
      </c>
      <c r="K564" s="36"/>
      <c r="L564" s="61"/>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03"/>
      <c r="G565" s="119"/>
      <c r="H565" s="31"/>
      <c r="I565" s="124"/>
      <c r="J565" s="117" t="str">
        <f t="shared" si="44"/>
        <v/>
      </c>
      <c r="K565" s="36"/>
      <c r="L565" s="61"/>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03"/>
      <c r="G566" s="119"/>
      <c r="H566" s="31"/>
      <c r="I566" s="124"/>
      <c r="J566" s="117" t="str">
        <f t="shared" si="44"/>
        <v/>
      </c>
      <c r="K566" s="36"/>
      <c r="L566" s="61"/>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03"/>
      <c r="G567" s="119"/>
      <c r="H567" s="31"/>
      <c r="I567" s="124"/>
      <c r="J567" s="117" t="str">
        <f t="shared" si="44"/>
        <v/>
      </c>
      <c r="K567" s="36"/>
      <c r="L567" s="61"/>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03"/>
      <c r="G568" s="119"/>
      <c r="H568" s="31"/>
      <c r="I568" s="124"/>
      <c r="J568" s="117" t="str">
        <f t="shared" si="44"/>
        <v/>
      </c>
      <c r="K568" s="36"/>
      <c r="L568" s="61"/>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03"/>
      <c r="G569" s="119"/>
      <c r="H569" s="31"/>
      <c r="I569" s="124"/>
      <c r="J569" s="117" t="str">
        <f t="shared" si="44"/>
        <v/>
      </c>
      <c r="K569" s="36"/>
      <c r="L569" s="61"/>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03"/>
      <c r="G570" s="119"/>
      <c r="H570" s="31"/>
      <c r="I570" s="124"/>
      <c r="J570" s="117" t="str">
        <f t="shared" si="44"/>
        <v/>
      </c>
      <c r="K570" s="36"/>
      <c r="L570" s="61"/>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03"/>
      <c r="G571" s="119"/>
      <c r="H571" s="31"/>
      <c r="I571" s="124"/>
      <c r="J571" s="117" t="str">
        <f t="shared" si="44"/>
        <v/>
      </c>
      <c r="K571" s="36"/>
      <c r="L571" s="61"/>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03"/>
      <c r="G572" s="119"/>
      <c r="H572" s="31"/>
      <c r="I572" s="124"/>
      <c r="J572" s="117" t="str">
        <f t="shared" si="44"/>
        <v/>
      </c>
      <c r="K572" s="36"/>
      <c r="L572" s="61"/>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03"/>
      <c r="G573" s="119"/>
      <c r="H573" s="31"/>
      <c r="I573" s="124"/>
      <c r="J573" s="117" t="str">
        <f t="shared" si="44"/>
        <v/>
      </c>
      <c r="K573" s="36"/>
      <c r="L573" s="61"/>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03"/>
      <c r="G574" s="119"/>
      <c r="H574" s="31"/>
      <c r="I574" s="124"/>
      <c r="J574" s="117" t="str">
        <f t="shared" si="44"/>
        <v/>
      </c>
      <c r="K574" s="36"/>
      <c r="L574" s="61"/>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03"/>
      <c r="G575" s="119"/>
      <c r="H575" s="31"/>
      <c r="I575" s="124"/>
      <c r="J575" s="117" t="str">
        <f t="shared" si="44"/>
        <v/>
      </c>
      <c r="K575" s="36"/>
      <c r="L575" s="61"/>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03"/>
      <c r="G576" s="119"/>
      <c r="H576" s="31"/>
      <c r="I576" s="124"/>
      <c r="J576" s="117" t="str">
        <f t="shared" si="44"/>
        <v/>
      </c>
      <c r="K576" s="36"/>
      <c r="L576" s="61"/>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03"/>
      <c r="G577" s="119"/>
      <c r="H577" s="31"/>
      <c r="I577" s="124"/>
      <c r="J577" s="117" t="str">
        <f t="shared" si="44"/>
        <v/>
      </c>
      <c r="K577" s="36"/>
      <c r="L577" s="61"/>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03"/>
      <c r="G578" s="119"/>
      <c r="H578" s="31"/>
      <c r="I578" s="124"/>
      <c r="J578" s="117" t="str">
        <f t="shared" si="44"/>
        <v/>
      </c>
      <c r="K578" s="36"/>
      <c r="L578" s="61"/>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03"/>
      <c r="G579" s="119"/>
      <c r="H579" s="31"/>
      <c r="I579" s="124"/>
      <c r="J579" s="117" t="str">
        <f t="shared" si="44"/>
        <v/>
      </c>
      <c r="K579" s="36"/>
      <c r="L579" s="61"/>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03"/>
      <c r="G580" s="119"/>
      <c r="H580" s="31"/>
      <c r="I580" s="124"/>
      <c r="J580" s="117" t="str">
        <f t="shared" si="44"/>
        <v/>
      </c>
      <c r="K580" s="36"/>
      <c r="L580" s="61"/>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03"/>
      <c r="G581" s="119"/>
      <c r="H581" s="31"/>
      <c r="I581" s="124"/>
      <c r="J581" s="117" t="str">
        <f t="shared" si="44"/>
        <v/>
      </c>
      <c r="K581" s="36"/>
      <c r="L581" s="61"/>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03"/>
      <c r="G582" s="119"/>
      <c r="H582" s="31"/>
      <c r="I582" s="124"/>
      <c r="J582" s="117" t="str">
        <f t="shared" si="44"/>
        <v/>
      </c>
      <c r="K582" s="36"/>
      <c r="L582" s="61"/>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03"/>
      <c r="G583" s="119"/>
      <c r="H583" s="31"/>
      <c r="I583" s="124"/>
      <c r="J583" s="117" t="str">
        <f t="shared" si="44"/>
        <v/>
      </c>
      <c r="K583" s="36"/>
      <c r="L583" s="61"/>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03"/>
      <c r="G584" s="119"/>
      <c r="H584" s="31"/>
      <c r="I584" s="124"/>
      <c r="J584" s="117" t="str">
        <f t="shared" si="44"/>
        <v/>
      </c>
      <c r="K584" s="36"/>
      <c r="L584" s="61"/>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03"/>
      <c r="G585" s="119"/>
      <c r="H585" s="31"/>
      <c r="I585" s="124"/>
      <c r="J585" s="117" t="str">
        <f t="shared" si="44"/>
        <v/>
      </c>
      <c r="K585" s="36"/>
      <c r="L585" s="61"/>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03"/>
      <c r="G586" s="119"/>
      <c r="H586" s="31"/>
      <c r="I586" s="124"/>
      <c r="J586" s="117" t="str">
        <f t="shared" si="44"/>
        <v/>
      </c>
      <c r="K586" s="36"/>
      <c r="L586" s="61"/>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03"/>
      <c r="G587" s="119"/>
      <c r="H587" s="31"/>
      <c r="I587" s="124"/>
      <c r="J587" s="117" t="str">
        <f t="shared" si="44"/>
        <v/>
      </c>
      <c r="K587" s="36"/>
      <c r="L587" s="61"/>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03"/>
      <c r="G588" s="119"/>
      <c r="H588" s="31"/>
      <c r="I588" s="124"/>
      <c r="J588" s="117" t="str">
        <f t="shared" ref="J588:J651" si="49">IF(AND(G588="",I588=""),"",IF(OR(G588="",I588=""),"Fill in columns G and I",IF(ISNUMBER(FIND("General comment",+G588)),"",IF(H588="","Column H should be filled in",""))))</f>
        <v/>
      </c>
      <c r="K588" s="36"/>
      <c r="L588" s="61"/>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03"/>
      <c r="G589" s="119"/>
      <c r="H589" s="31"/>
      <c r="I589" s="124"/>
      <c r="J589" s="117" t="str">
        <f t="shared" si="49"/>
        <v/>
      </c>
      <c r="K589" s="36"/>
      <c r="L589" s="61"/>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03"/>
      <c r="G590" s="119"/>
      <c r="H590" s="31"/>
      <c r="I590" s="124"/>
      <c r="J590" s="117" t="str">
        <f t="shared" si="49"/>
        <v/>
      </c>
      <c r="K590" s="36"/>
      <c r="L590" s="61"/>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03"/>
      <c r="G591" s="119"/>
      <c r="H591" s="31"/>
      <c r="I591" s="124"/>
      <c r="J591" s="117" t="str">
        <f t="shared" si="49"/>
        <v/>
      </c>
      <c r="K591" s="36"/>
      <c r="L591" s="61"/>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03"/>
      <c r="G592" s="119"/>
      <c r="H592" s="31"/>
      <c r="I592" s="124"/>
      <c r="J592" s="117" t="str">
        <f t="shared" si="49"/>
        <v/>
      </c>
      <c r="K592" s="36"/>
      <c r="L592" s="61"/>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03"/>
      <c r="G593" s="119"/>
      <c r="H593" s="31"/>
      <c r="I593" s="124"/>
      <c r="J593" s="117" t="str">
        <f t="shared" si="49"/>
        <v/>
      </c>
      <c r="K593" s="36"/>
      <c r="L593" s="61"/>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03"/>
      <c r="G594" s="119"/>
      <c r="H594" s="31"/>
      <c r="I594" s="124"/>
      <c r="J594" s="117" t="str">
        <f t="shared" si="49"/>
        <v/>
      </c>
      <c r="K594" s="36"/>
      <c r="L594" s="61"/>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03"/>
      <c r="G595" s="119"/>
      <c r="H595" s="31"/>
      <c r="I595" s="124"/>
      <c r="J595" s="117" t="str">
        <f t="shared" si="49"/>
        <v/>
      </c>
      <c r="K595" s="36"/>
      <c r="L595" s="61"/>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03"/>
      <c r="G596" s="119"/>
      <c r="H596" s="31"/>
      <c r="I596" s="124"/>
      <c r="J596" s="117" t="str">
        <f t="shared" si="49"/>
        <v/>
      </c>
      <c r="K596" s="36"/>
      <c r="L596" s="61"/>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03"/>
      <c r="G597" s="119"/>
      <c r="H597" s="31"/>
      <c r="I597" s="124"/>
      <c r="J597" s="117" t="str">
        <f t="shared" si="49"/>
        <v/>
      </c>
      <c r="K597" s="36"/>
      <c r="L597" s="61"/>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03"/>
      <c r="G598" s="119"/>
      <c r="H598" s="31"/>
      <c r="I598" s="124"/>
      <c r="J598" s="117" t="str">
        <f t="shared" si="49"/>
        <v/>
      </c>
      <c r="K598" s="36"/>
      <c r="L598" s="61"/>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03"/>
      <c r="G599" s="119"/>
      <c r="H599" s="31"/>
      <c r="I599" s="124"/>
      <c r="J599" s="117" t="str">
        <f t="shared" si="49"/>
        <v/>
      </c>
      <c r="K599" s="36"/>
      <c r="L599" s="61"/>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03"/>
      <c r="G600" s="119"/>
      <c r="H600" s="31"/>
      <c r="I600" s="124"/>
      <c r="J600" s="117" t="str">
        <f t="shared" si="49"/>
        <v/>
      </c>
      <c r="K600" s="36"/>
      <c r="L600" s="61"/>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03"/>
      <c r="G601" s="119"/>
      <c r="H601" s="31"/>
      <c r="I601" s="124"/>
      <c r="J601" s="117" t="str">
        <f t="shared" si="49"/>
        <v/>
      </c>
      <c r="K601" s="36"/>
      <c r="L601" s="61"/>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03"/>
      <c r="G602" s="119"/>
      <c r="H602" s="31"/>
      <c r="I602" s="124"/>
      <c r="J602" s="117" t="str">
        <f t="shared" si="49"/>
        <v/>
      </c>
      <c r="K602" s="36"/>
      <c r="L602" s="61"/>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03"/>
      <c r="G603" s="119"/>
      <c r="H603" s="31"/>
      <c r="I603" s="124"/>
      <c r="J603" s="117" t="str">
        <f t="shared" si="49"/>
        <v/>
      </c>
      <c r="K603" s="36"/>
      <c r="L603" s="61"/>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03"/>
      <c r="G604" s="119"/>
      <c r="H604" s="31"/>
      <c r="I604" s="124"/>
      <c r="J604" s="117" t="str">
        <f t="shared" si="49"/>
        <v/>
      </c>
      <c r="K604" s="36"/>
      <c r="L604" s="61"/>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03"/>
      <c r="G605" s="119"/>
      <c r="H605" s="31"/>
      <c r="I605" s="124"/>
      <c r="J605" s="117" t="str">
        <f t="shared" si="49"/>
        <v/>
      </c>
      <c r="K605" s="36"/>
      <c r="L605" s="61"/>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03"/>
      <c r="G606" s="119"/>
      <c r="H606" s="31"/>
      <c r="I606" s="124"/>
      <c r="J606" s="117" t="str">
        <f t="shared" si="49"/>
        <v/>
      </c>
      <c r="K606" s="36"/>
      <c r="L606" s="61"/>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03"/>
      <c r="G607" s="119"/>
      <c r="H607" s="31"/>
      <c r="I607" s="124"/>
      <c r="J607" s="117" t="str">
        <f t="shared" si="49"/>
        <v/>
      </c>
      <c r="K607" s="36"/>
      <c r="L607" s="61"/>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03"/>
      <c r="G608" s="119"/>
      <c r="H608" s="31"/>
      <c r="I608" s="124"/>
      <c r="J608" s="117" t="str">
        <f t="shared" si="49"/>
        <v/>
      </c>
      <c r="K608" s="36"/>
      <c r="L608" s="61"/>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03"/>
      <c r="G609" s="119"/>
      <c r="H609" s="31"/>
      <c r="I609" s="124"/>
      <c r="J609" s="117" t="str">
        <f t="shared" si="49"/>
        <v/>
      </c>
      <c r="K609" s="36"/>
      <c r="L609" s="61"/>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03"/>
      <c r="G610" s="119"/>
      <c r="H610" s="31"/>
      <c r="I610" s="124"/>
      <c r="J610" s="117" t="str">
        <f t="shared" si="49"/>
        <v/>
      </c>
      <c r="K610" s="36"/>
      <c r="L610" s="61"/>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03"/>
      <c r="G611" s="119"/>
      <c r="H611" s="31"/>
      <c r="I611" s="124"/>
      <c r="J611" s="117" t="str">
        <f t="shared" si="49"/>
        <v/>
      </c>
      <c r="K611" s="36"/>
      <c r="L611" s="61"/>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03"/>
      <c r="G612" s="119"/>
      <c r="H612" s="31"/>
      <c r="I612" s="124"/>
      <c r="J612" s="117" t="str">
        <f t="shared" si="49"/>
        <v/>
      </c>
      <c r="K612" s="36"/>
      <c r="L612" s="61"/>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03"/>
      <c r="G613" s="119"/>
      <c r="H613" s="31"/>
      <c r="I613" s="124"/>
      <c r="J613" s="117" t="str">
        <f t="shared" si="49"/>
        <v/>
      </c>
      <c r="K613" s="36"/>
      <c r="L613" s="61"/>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03"/>
      <c r="G614" s="119"/>
      <c r="H614" s="31"/>
      <c r="I614" s="124"/>
      <c r="J614" s="117" t="str">
        <f t="shared" si="49"/>
        <v/>
      </c>
      <c r="K614" s="36"/>
      <c r="L614" s="61"/>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03"/>
      <c r="G615" s="119"/>
      <c r="H615" s="31"/>
      <c r="I615" s="124"/>
      <c r="J615" s="117" t="str">
        <f t="shared" si="49"/>
        <v/>
      </c>
      <c r="K615" s="36"/>
      <c r="L615" s="61"/>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03"/>
      <c r="G616" s="119"/>
      <c r="H616" s="31"/>
      <c r="I616" s="124"/>
      <c r="J616" s="117" t="str">
        <f t="shared" si="49"/>
        <v/>
      </c>
      <c r="K616" s="36"/>
      <c r="L616" s="61"/>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03"/>
      <c r="G617" s="119"/>
      <c r="H617" s="31"/>
      <c r="I617" s="124"/>
      <c r="J617" s="117" t="str">
        <f t="shared" si="49"/>
        <v/>
      </c>
      <c r="K617" s="36"/>
      <c r="L617" s="61"/>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03"/>
      <c r="G618" s="119"/>
      <c r="H618" s="31"/>
      <c r="I618" s="124"/>
      <c r="J618" s="117" t="str">
        <f t="shared" si="49"/>
        <v/>
      </c>
      <c r="K618" s="36"/>
      <c r="L618" s="61"/>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03"/>
      <c r="G619" s="119"/>
      <c r="H619" s="31"/>
      <c r="I619" s="124"/>
      <c r="J619" s="117" t="str">
        <f t="shared" si="49"/>
        <v/>
      </c>
      <c r="K619" s="36"/>
      <c r="L619" s="61"/>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03"/>
      <c r="G620" s="119"/>
      <c r="H620" s="31"/>
      <c r="I620" s="124"/>
      <c r="J620" s="117" t="str">
        <f t="shared" si="49"/>
        <v/>
      </c>
      <c r="K620" s="36"/>
      <c r="L620" s="61"/>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03"/>
      <c r="G621" s="119"/>
      <c r="H621" s="31"/>
      <c r="I621" s="124"/>
      <c r="J621" s="117" t="str">
        <f t="shared" si="49"/>
        <v/>
      </c>
      <c r="K621" s="36"/>
      <c r="L621" s="61"/>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03"/>
      <c r="G622" s="119"/>
      <c r="H622" s="31"/>
      <c r="I622" s="124"/>
      <c r="J622" s="117" t="str">
        <f t="shared" si="49"/>
        <v/>
      </c>
      <c r="K622" s="36"/>
      <c r="L622" s="61"/>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03"/>
      <c r="G623" s="119"/>
      <c r="H623" s="31"/>
      <c r="I623" s="124"/>
      <c r="J623" s="117" t="str">
        <f t="shared" si="49"/>
        <v/>
      </c>
      <c r="K623" s="36"/>
      <c r="L623" s="61"/>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03"/>
      <c r="G624" s="119"/>
      <c r="H624" s="31"/>
      <c r="I624" s="124"/>
      <c r="J624" s="117" t="str">
        <f t="shared" si="49"/>
        <v/>
      </c>
      <c r="K624" s="36"/>
      <c r="L624" s="61"/>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03"/>
      <c r="G625" s="119"/>
      <c r="H625" s="31"/>
      <c r="I625" s="124"/>
      <c r="J625" s="117" t="str">
        <f t="shared" si="49"/>
        <v/>
      </c>
      <c r="K625" s="36"/>
      <c r="L625" s="61"/>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03"/>
      <c r="G626" s="119"/>
      <c r="H626" s="31"/>
      <c r="I626" s="124"/>
      <c r="J626" s="117" t="str">
        <f t="shared" si="49"/>
        <v/>
      </c>
      <c r="K626" s="36"/>
      <c r="L626" s="61"/>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03"/>
      <c r="G627" s="119"/>
      <c r="H627" s="31"/>
      <c r="I627" s="124"/>
      <c r="J627" s="117" t="str">
        <f t="shared" si="49"/>
        <v/>
      </c>
      <c r="K627" s="36"/>
      <c r="L627" s="61"/>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03"/>
      <c r="G628" s="119"/>
      <c r="H628" s="31"/>
      <c r="I628" s="124"/>
      <c r="J628" s="117" t="str">
        <f t="shared" si="49"/>
        <v/>
      </c>
      <c r="K628" s="36"/>
      <c r="L628" s="61"/>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03"/>
      <c r="G629" s="119"/>
      <c r="H629" s="31"/>
      <c r="I629" s="124"/>
      <c r="J629" s="117" t="str">
        <f t="shared" si="49"/>
        <v/>
      </c>
      <c r="K629" s="36"/>
      <c r="L629" s="61"/>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03"/>
      <c r="G630" s="119"/>
      <c r="H630" s="31"/>
      <c r="I630" s="124"/>
      <c r="J630" s="117" t="str">
        <f t="shared" si="49"/>
        <v/>
      </c>
      <c r="K630" s="36"/>
      <c r="L630" s="61"/>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03"/>
      <c r="G631" s="119"/>
      <c r="H631" s="31"/>
      <c r="I631" s="124"/>
      <c r="J631" s="117" t="str">
        <f t="shared" si="49"/>
        <v/>
      </c>
      <c r="K631" s="36"/>
      <c r="L631" s="61"/>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03"/>
      <c r="G632" s="119"/>
      <c r="H632" s="31"/>
      <c r="I632" s="124"/>
      <c r="J632" s="117" t="str">
        <f t="shared" si="49"/>
        <v/>
      </c>
      <c r="K632" s="36"/>
      <c r="L632" s="61"/>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03"/>
      <c r="G633" s="119"/>
      <c r="H633" s="31"/>
      <c r="I633" s="124"/>
      <c r="J633" s="117" t="str">
        <f t="shared" si="49"/>
        <v/>
      </c>
      <c r="K633" s="36"/>
      <c r="L633" s="61"/>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03"/>
      <c r="G634" s="119"/>
      <c r="H634" s="31"/>
      <c r="I634" s="124"/>
      <c r="J634" s="117" t="str">
        <f t="shared" si="49"/>
        <v/>
      </c>
      <c r="K634" s="36"/>
      <c r="L634" s="61"/>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03"/>
      <c r="G635" s="119"/>
      <c r="H635" s="31"/>
      <c r="I635" s="124"/>
      <c r="J635" s="117" t="str">
        <f t="shared" si="49"/>
        <v/>
      </c>
      <c r="K635" s="36"/>
      <c r="L635" s="61"/>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03"/>
      <c r="G636" s="119"/>
      <c r="H636" s="31"/>
      <c r="I636" s="124"/>
      <c r="J636" s="117" t="str">
        <f t="shared" si="49"/>
        <v/>
      </c>
      <c r="K636" s="36"/>
      <c r="L636" s="61"/>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03"/>
      <c r="G637" s="119"/>
      <c r="H637" s="31"/>
      <c r="I637" s="124"/>
      <c r="J637" s="117" t="str">
        <f t="shared" si="49"/>
        <v/>
      </c>
      <c r="K637" s="36"/>
      <c r="L637" s="61"/>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03"/>
      <c r="G638" s="119"/>
      <c r="H638" s="31"/>
      <c r="I638" s="124"/>
      <c r="J638" s="117" t="str">
        <f t="shared" si="49"/>
        <v/>
      </c>
      <c r="K638" s="36"/>
      <c r="L638" s="61"/>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03"/>
      <c r="G639" s="119"/>
      <c r="H639" s="31"/>
      <c r="I639" s="124"/>
      <c r="J639" s="117" t="str">
        <f t="shared" si="49"/>
        <v/>
      </c>
      <c r="K639" s="36"/>
      <c r="L639" s="61"/>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03"/>
      <c r="G640" s="119"/>
      <c r="H640" s="31"/>
      <c r="I640" s="124"/>
      <c r="J640" s="117" t="str">
        <f t="shared" si="49"/>
        <v/>
      </c>
      <c r="K640" s="36"/>
      <c r="L640" s="61"/>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03"/>
      <c r="G641" s="119"/>
      <c r="H641" s="31"/>
      <c r="I641" s="124"/>
      <c r="J641" s="117" t="str">
        <f t="shared" si="49"/>
        <v/>
      </c>
      <c r="K641" s="36"/>
      <c r="L641" s="61"/>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03"/>
      <c r="G642" s="119"/>
      <c r="H642" s="31"/>
      <c r="I642" s="124"/>
      <c r="J642" s="117" t="str">
        <f t="shared" si="49"/>
        <v/>
      </c>
      <c r="K642" s="36"/>
      <c r="L642" s="61"/>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03"/>
      <c r="G643" s="119"/>
      <c r="H643" s="31"/>
      <c r="I643" s="124"/>
      <c r="J643" s="117" t="str">
        <f t="shared" si="49"/>
        <v/>
      </c>
      <c r="K643" s="36"/>
      <c r="L643" s="61"/>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03"/>
      <c r="G644" s="119"/>
      <c r="H644" s="31"/>
      <c r="I644" s="124"/>
      <c r="J644" s="117" t="str">
        <f t="shared" si="49"/>
        <v/>
      </c>
      <c r="K644" s="36"/>
      <c r="L644" s="61"/>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03"/>
      <c r="G645" s="119"/>
      <c r="H645" s="31"/>
      <c r="I645" s="124"/>
      <c r="J645" s="117" t="str">
        <f t="shared" si="49"/>
        <v/>
      </c>
      <c r="K645" s="36"/>
      <c r="L645" s="61"/>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03"/>
      <c r="G646" s="119"/>
      <c r="H646" s="31"/>
      <c r="I646" s="124"/>
      <c r="J646" s="117" t="str">
        <f t="shared" si="49"/>
        <v/>
      </c>
      <c r="K646" s="36"/>
      <c r="L646" s="61"/>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03"/>
      <c r="G647" s="119"/>
      <c r="H647" s="31"/>
      <c r="I647" s="124"/>
      <c r="J647" s="117" t="str">
        <f t="shared" si="49"/>
        <v/>
      </c>
      <c r="K647" s="36"/>
      <c r="L647" s="61"/>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03"/>
      <c r="G648" s="119"/>
      <c r="H648" s="31"/>
      <c r="I648" s="124"/>
      <c r="J648" s="117" t="str">
        <f t="shared" si="49"/>
        <v/>
      </c>
      <c r="K648" s="36"/>
      <c r="L648" s="61"/>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03"/>
      <c r="G649" s="119"/>
      <c r="H649" s="31"/>
      <c r="I649" s="124"/>
      <c r="J649" s="117" t="str">
        <f t="shared" si="49"/>
        <v/>
      </c>
      <c r="K649" s="36"/>
      <c r="L649" s="61"/>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03"/>
      <c r="G650" s="119"/>
      <c r="H650" s="31"/>
      <c r="I650" s="124"/>
      <c r="J650" s="117" t="str">
        <f t="shared" si="49"/>
        <v/>
      </c>
      <c r="K650" s="36"/>
      <c r="L650" s="61"/>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03"/>
      <c r="G651" s="119"/>
      <c r="H651" s="31"/>
      <c r="I651" s="124"/>
      <c r="J651" s="117" t="str">
        <f t="shared" si="49"/>
        <v/>
      </c>
      <c r="K651" s="36"/>
      <c r="L651" s="61"/>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03"/>
      <c r="G652" s="119"/>
      <c r="H652" s="31"/>
      <c r="I652" s="124"/>
      <c r="J652" s="117" t="str">
        <f t="shared" ref="J652:J715" si="54">IF(AND(G652="",I652=""),"",IF(OR(G652="",I652=""),"Fill in columns G and I",IF(ISNUMBER(FIND("General comment",+G652)),"",IF(H652="","Column H should be filled in",""))))</f>
        <v/>
      </c>
      <c r="K652" s="36"/>
      <c r="L652" s="61"/>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03"/>
      <c r="G653" s="119"/>
      <c r="H653" s="31"/>
      <c r="I653" s="124"/>
      <c r="J653" s="117" t="str">
        <f t="shared" si="54"/>
        <v/>
      </c>
      <c r="K653" s="36"/>
      <c r="L653" s="61"/>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03"/>
      <c r="G654" s="119"/>
      <c r="H654" s="31"/>
      <c r="I654" s="124"/>
      <c r="J654" s="117" t="str">
        <f t="shared" si="54"/>
        <v/>
      </c>
      <c r="K654" s="36"/>
      <c r="L654" s="61"/>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03"/>
      <c r="G655" s="119"/>
      <c r="H655" s="31"/>
      <c r="I655" s="124"/>
      <c r="J655" s="117" t="str">
        <f t="shared" si="54"/>
        <v/>
      </c>
      <c r="K655" s="36"/>
      <c r="L655" s="61"/>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03"/>
      <c r="G656" s="119"/>
      <c r="H656" s="31"/>
      <c r="I656" s="124"/>
      <c r="J656" s="117" t="str">
        <f t="shared" si="54"/>
        <v/>
      </c>
      <c r="K656" s="36"/>
      <c r="L656" s="61"/>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03"/>
      <c r="G657" s="119"/>
      <c r="H657" s="31"/>
      <c r="I657" s="124"/>
      <c r="J657" s="117" t="str">
        <f t="shared" si="54"/>
        <v/>
      </c>
      <c r="K657" s="36"/>
      <c r="L657" s="61"/>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03"/>
      <c r="G658" s="119"/>
      <c r="H658" s="31"/>
      <c r="I658" s="124"/>
      <c r="J658" s="117" t="str">
        <f t="shared" si="54"/>
        <v/>
      </c>
      <c r="K658" s="36"/>
      <c r="L658" s="61"/>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03"/>
      <c r="G659" s="119"/>
      <c r="H659" s="31"/>
      <c r="I659" s="124"/>
      <c r="J659" s="117" t="str">
        <f t="shared" si="54"/>
        <v/>
      </c>
      <c r="K659" s="36"/>
      <c r="L659" s="61"/>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03"/>
      <c r="G660" s="119"/>
      <c r="H660" s="31"/>
      <c r="I660" s="124"/>
      <c r="J660" s="117" t="str">
        <f t="shared" si="54"/>
        <v/>
      </c>
      <c r="K660" s="36"/>
      <c r="L660" s="61"/>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03"/>
      <c r="G661" s="119"/>
      <c r="H661" s="31"/>
      <c r="I661" s="124"/>
      <c r="J661" s="117" t="str">
        <f t="shared" si="54"/>
        <v/>
      </c>
      <c r="K661" s="36"/>
      <c r="L661" s="61"/>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03"/>
      <c r="G662" s="119"/>
      <c r="H662" s="31"/>
      <c r="I662" s="124"/>
      <c r="J662" s="117" t="str">
        <f t="shared" si="54"/>
        <v/>
      </c>
      <c r="K662" s="36"/>
      <c r="L662" s="61"/>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03"/>
      <c r="G663" s="119"/>
      <c r="H663" s="31"/>
      <c r="I663" s="124"/>
      <c r="J663" s="117" t="str">
        <f t="shared" si="54"/>
        <v/>
      </c>
      <c r="K663" s="36"/>
      <c r="L663" s="61"/>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03"/>
      <c r="G664" s="119"/>
      <c r="H664" s="31"/>
      <c r="I664" s="124"/>
      <c r="J664" s="117" t="str">
        <f t="shared" si="54"/>
        <v/>
      </c>
      <c r="K664" s="36"/>
      <c r="L664" s="61"/>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03"/>
      <c r="G665" s="119"/>
      <c r="H665" s="31"/>
      <c r="I665" s="124"/>
      <c r="J665" s="117" t="str">
        <f t="shared" si="54"/>
        <v/>
      </c>
      <c r="K665" s="36"/>
      <c r="L665" s="61"/>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03"/>
      <c r="G666" s="119"/>
      <c r="H666" s="31"/>
      <c r="I666" s="124"/>
      <c r="J666" s="117" t="str">
        <f t="shared" si="54"/>
        <v/>
      </c>
      <c r="K666" s="36"/>
      <c r="L666" s="61"/>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03"/>
      <c r="G667" s="119"/>
      <c r="H667" s="31"/>
      <c r="I667" s="124"/>
      <c r="J667" s="117" t="str">
        <f t="shared" si="54"/>
        <v/>
      </c>
      <c r="K667" s="36"/>
      <c r="L667" s="61"/>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03"/>
      <c r="G668" s="119"/>
      <c r="H668" s="31"/>
      <c r="I668" s="124"/>
      <c r="J668" s="117" t="str">
        <f t="shared" si="54"/>
        <v/>
      </c>
      <c r="K668" s="36"/>
      <c r="L668" s="61"/>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03"/>
      <c r="G669" s="119"/>
      <c r="H669" s="31"/>
      <c r="I669" s="124"/>
      <c r="J669" s="117" t="str">
        <f t="shared" si="54"/>
        <v/>
      </c>
      <c r="K669" s="36"/>
      <c r="L669" s="61"/>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03"/>
      <c r="G670" s="119"/>
      <c r="H670" s="31"/>
      <c r="I670" s="124"/>
      <c r="J670" s="117" t="str">
        <f t="shared" si="54"/>
        <v/>
      </c>
      <c r="K670" s="36"/>
      <c r="L670" s="61"/>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03"/>
      <c r="G671" s="119"/>
      <c r="H671" s="31"/>
      <c r="I671" s="124"/>
      <c r="J671" s="117" t="str">
        <f t="shared" si="54"/>
        <v/>
      </c>
      <c r="K671" s="36"/>
      <c r="L671" s="61"/>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03"/>
      <c r="G672" s="119"/>
      <c r="H672" s="31"/>
      <c r="I672" s="124"/>
      <c r="J672" s="117" t="str">
        <f t="shared" si="54"/>
        <v/>
      </c>
      <c r="K672" s="36"/>
      <c r="L672" s="61"/>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03"/>
      <c r="G673" s="119"/>
      <c r="H673" s="31"/>
      <c r="I673" s="124"/>
      <c r="J673" s="117" t="str">
        <f t="shared" si="54"/>
        <v/>
      </c>
      <c r="K673" s="36"/>
      <c r="L673" s="61"/>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03"/>
      <c r="G674" s="119"/>
      <c r="H674" s="31"/>
      <c r="I674" s="124"/>
      <c r="J674" s="117" t="str">
        <f t="shared" si="54"/>
        <v/>
      </c>
      <c r="K674" s="36"/>
      <c r="L674" s="61"/>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03"/>
      <c r="G675" s="119"/>
      <c r="H675" s="31"/>
      <c r="I675" s="124"/>
      <c r="J675" s="117" t="str">
        <f t="shared" si="54"/>
        <v/>
      </c>
      <c r="K675" s="36"/>
      <c r="L675" s="61"/>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03"/>
      <c r="G676" s="119"/>
      <c r="H676" s="31"/>
      <c r="I676" s="124"/>
      <c r="J676" s="117" t="str">
        <f t="shared" si="54"/>
        <v/>
      </c>
      <c r="K676" s="36"/>
      <c r="L676" s="61"/>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03"/>
      <c r="G677" s="119"/>
      <c r="H677" s="31"/>
      <c r="I677" s="124"/>
      <c r="J677" s="117" t="str">
        <f t="shared" si="54"/>
        <v/>
      </c>
      <c r="K677" s="36"/>
      <c r="L677" s="61"/>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03"/>
      <c r="G678" s="119"/>
      <c r="H678" s="31"/>
      <c r="I678" s="124"/>
      <c r="J678" s="117" t="str">
        <f t="shared" si="54"/>
        <v/>
      </c>
      <c r="K678" s="36"/>
      <c r="L678" s="61"/>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03"/>
      <c r="G679" s="119"/>
      <c r="H679" s="31"/>
      <c r="I679" s="124"/>
      <c r="J679" s="117" t="str">
        <f t="shared" si="54"/>
        <v/>
      </c>
      <c r="K679" s="36"/>
      <c r="L679" s="61"/>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03"/>
      <c r="G680" s="119"/>
      <c r="H680" s="31"/>
      <c r="I680" s="124"/>
      <c r="J680" s="117" t="str">
        <f t="shared" si="54"/>
        <v/>
      </c>
      <c r="K680" s="36"/>
      <c r="L680" s="61"/>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03"/>
      <c r="G681" s="119"/>
      <c r="H681" s="31"/>
      <c r="I681" s="124"/>
      <c r="J681" s="117" t="str">
        <f t="shared" si="54"/>
        <v/>
      </c>
      <c r="K681" s="36"/>
      <c r="L681" s="61"/>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03"/>
      <c r="G682" s="119"/>
      <c r="H682" s="31"/>
      <c r="I682" s="124"/>
      <c r="J682" s="117" t="str">
        <f t="shared" si="54"/>
        <v/>
      </c>
      <c r="K682" s="36"/>
      <c r="L682" s="61"/>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03"/>
      <c r="G683" s="119"/>
      <c r="H683" s="31"/>
      <c r="I683" s="124"/>
      <c r="J683" s="117" t="str">
        <f t="shared" si="54"/>
        <v/>
      </c>
      <c r="K683" s="36"/>
      <c r="L683" s="61"/>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03"/>
      <c r="G684" s="119"/>
      <c r="H684" s="31"/>
      <c r="I684" s="124"/>
      <c r="J684" s="117" t="str">
        <f t="shared" si="54"/>
        <v/>
      </c>
      <c r="K684" s="36"/>
      <c r="L684" s="61"/>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03"/>
      <c r="G685" s="119"/>
      <c r="H685" s="31"/>
      <c r="I685" s="124"/>
      <c r="J685" s="117" t="str">
        <f t="shared" si="54"/>
        <v/>
      </c>
      <c r="K685" s="36"/>
      <c r="L685" s="61"/>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03"/>
      <c r="G686" s="119"/>
      <c r="H686" s="31"/>
      <c r="I686" s="124"/>
      <c r="J686" s="117" t="str">
        <f t="shared" si="54"/>
        <v/>
      </c>
      <c r="K686" s="36"/>
      <c r="L686" s="61"/>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03"/>
      <c r="G687" s="119"/>
      <c r="H687" s="31"/>
      <c r="I687" s="124"/>
      <c r="J687" s="117" t="str">
        <f t="shared" si="54"/>
        <v/>
      </c>
      <c r="K687" s="36"/>
      <c r="L687" s="61"/>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03"/>
      <c r="G688" s="119"/>
      <c r="H688" s="31"/>
      <c r="I688" s="124"/>
      <c r="J688" s="117" t="str">
        <f t="shared" si="54"/>
        <v/>
      </c>
      <c r="K688" s="36"/>
      <c r="L688" s="61"/>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03"/>
      <c r="G689" s="119"/>
      <c r="H689" s="31"/>
      <c r="I689" s="124"/>
      <c r="J689" s="117" t="str">
        <f t="shared" si="54"/>
        <v/>
      </c>
      <c r="K689" s="36"/>
      <c r="L689" s="61"/>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03"/>
      <c r="G690" s="119"/>
      <c r="H690" s="31"/>
      <c r="I690" s="124"/>
      <c r="J690" s="117" t="str">
        <f t="shared" si="54"/>
        <v/>
      </c>
      <c r="K690" s="36"/>
      <c r="L690" s="61"/>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03"/>
      <c r="G691" s="119"/>
      <c r="H691" s="31"/>
      <c r="I691" s="124"/>
      <c r="J691" s="117" t="str">
        <f t="shared" si="54"/>
        <v/>
      </c>
      <c r="K691" s="36"/>
      <c r="L691" s="61"/>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03"/>
      <c r="G692" s="119"/>
      <c r="H692" s="31"/>
      <c r="I692" s="124"/>
      <c r="J692" s="117" t="str">
        <f t="shared" si="54"/>
        <v/>
      </c>
      <c r="K692" s="36"/>
      <c r="L692" s="61"/>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03"/>
      <c r="G693" s="119"/>
      <c r="H693" s="31"/>
      <c r="I693" s="124"/>
      <c r="J693" s="117" t="str">
        <f t="shared" si="54"/>
        <v/>
      </c>
      <c r="K693" s="36"/>
      <c r="L693" s="61"/>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03"/>
      <c r="G694" s="119"/>
      <c r="H694" s="31"/>
      <c r="I694" s="124"/>
      <c r="J694" s="117" t="str">
        <f t="shared" si="54"/>
        <v/>
      </c>
      <c r="K694" s="36"/>
      <c r="L694" s="61"/>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03"/>
      <c r="G695" s="119"/>
      <c r="H695" s="31"/>
      <c r="I695" s="124"/>
      <c r="J695" s="117" t="str">
        <f t="shared" si="54"/>
        <v/>
      </c>
      <c r="K695" s="36"/>
      <c r="L695" s="61"/>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03"/>
      <c r="G696" s="119"/>
      <c r="H696" s="31"/>
      <c r="I696" s="124"/>
      <c r="J696" s="117" t="str">
        <f t="shared" si="54"/>
        <v/>
      </c>
      <c r="K696" s="36"/>
      <c r="L696" s="61"/>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03"/>
      <c r="G697" s="119"/>
      <c r="H697" s="31"/>
      <c r="I697" s="124"/>
      <c r="J697" s="117" t="str">
        <f t="shared" si="54"/>
        <v/>
      </c>
      <c r="K697" s="36"/>
      <c r="L697" s="61"/>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03"/>
      <c r="G698" s="119"/>
      <c r="H698" s="31"/>
      <c r="I698" s="124"/>
      <c r="J698" s="117" t="str">
        <f t="shared" si="54"/>
        <v/>
      </c>
      <c r="K698" s="36"/>
      <c r="L698" s="61"/>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03"/>
      <c r="G699" s="119"/>
      <c r="H699" s="31"/>
      <c r="I699" s="124"/>
      <c r="J699" s="117" t="str">
        <f t="shared" si="54"/>
        <v/>
      </c>
      <c r="K699" s="36"/>
      <c r="L699" s="61"/>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03"/>
      <c r="G700" s="119"/>
      <c r="H700" s="31"/>
      <c r="I700" s="124"/>
      <c r="J700" s="117" t="str">
        <f t="shared" si="54"/>
        <v/>
      </c>
      <c r="K700" s="36"/>
      <c r="L700" s="61"/>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03"/>
      <c r="G701" s="119"/>
      <c r="H701" s="31"/>
      <c r="I701" s="124"/>
      <c r="J701" s="117" t="str">
        <f t="shared" si="54"/>
        <v/>
      </c>
      <c r="K701" s="36"/>
      <c r="L701" s="61"/>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03"/>
      <c r="G702" s="119"/>
      <c r="H702" s="31"/>
      <c r="I702" s="124"/>
      <c r="J702" s="117" t="str">
        <f t="shared" si="54"/>
        <v/>
      </c>
      <c r="K702" s="36"/>
      <c r="L702" s="61"/>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03"/>
      <c r="G703" s="119"/>
      <c r="H703" s="31"/>
      <c r="I703" s="124"/>
      <c r="J703" s="117" t="str">
        <f t="shared" si="54"/>
        <v/>
      </c>
      <c r="K703" s="36"/>
      <c r="L703" s="61"/>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03"/>
      <c r="G704" s="119"/>
      <c r="H704" s="31"/>
      <c r="I704" s="124"/>
      <c r="J704" s="117" t="str">
        <f t="shared" si="54"/>
        <v/>
      </c>
      <c r="K704" s="36"/>
      <c r="L704" s="61"/>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03"/>
      <c r="G705" s="119"/>
      <c r="H705" s="31"/>
      <c r="I705" s="124"/>
      <c r="J705" s="117" t="str">
        <f t="shared" si="54"/>
        <v/>
      </c>
      <c r="K705" s="36"/>
      <c r="L705" s="61"/>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03"/>
      <c r="G706" s="119"/>
      <c r="H706" s="31"/>
      <c r="I706" s="124"/>
      <c r="J706" s="117" t="str">
        <f t="shared" si="54"/>
        <v/>
      </c>
      <c r="K706" s="36"/>
      <c r="L706" s="61"/>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03"/>
      <c r="G707" s="119"/>
      <c r="H707" s="31"/>
      <c r="I707" s="124"/>
      <c r="J707" s="117" t="str">
        <f t="shared" si="54"/>
        <v/>
      </c>
      <c r="K707" s="36"/>
      <c r="L707" s="61"/>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03"/>
      <c r="G708" s="119"/>
      <c r="H708" s="31"/>
      <c r="I708" s="124"/>
      <c r="J708" s="117" t="str">
        <f t="shared" si="54"/>
        <v/>
      </c>
      <c r="K708" s="36"/>
      <c r="L708" s="61"/>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03"/>
      <c r="G709" s="119"/>
      <c r="H709" s="31"/>
      <c r="I709" s="124"/>
      <c r="J709" s="117" t="str">
        <f t="shared" si="54"/>
        <v/>
      </c>
      <c r="K709" s="36"/>
      <c r="L709" s="61"/>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03"/>
      <c r="G710" s="119"/>
      <c r="H710" s="31"/>
      <c r="I710" s="124"/>
      <c r="J710" s="117" t="str">
        <f t="shared" si="54"/>
        <v/>
      </c>
      <c r="K710" s="36"/>
      <c r="L710" s="61"/>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03"/>
      <c r="G711" s="119"/>
      <c r="H711" s="31"/>
      <c r="I711" s="124"/>
      <c r="J711" s="117" t="str">
        <f t="shared" si="54"/>
        <v/>
      </c>
      <c r="K711" s="36"/>
      <c r="L711" s="61"/>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03"/>
      <c r="G712" s="119"/>
      <c r="H712" s="31"/>
      <c r="I712" s="124"/>
      <c r="J712" s="117" t="str">
        <f t="shared" si="54"/>
        <v/>
      </c>
      <c r="K712" s="36"/>
      <c r="L712" s="61"/>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03"/>
      <c r="G713" s="119"/>
      <c r="H713" s="31"/>
      <c r="I713" s="124"/>
      <c r="J713" s="117" t="str">
        <f t="shared" si="54"/>
        <v/>
      </c>
      <c r="K713" s="36"/>
      <c r="L713" s="61"/>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03"/>
      <c r="G714" s="119"/>
      <c r="H714" s="31"/>
      <c r="I714" s="124"/>
      <c r="J714" s="117" t="str">
        <f t="shared" si="54"/>
        <v/>
      </c>
      <c r="K714" s="36"/>
      <c r="L714" s="61"/>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03"/>
      <c r="G715" s="119"/>
      <c r="H715" s="31"/>
      <c r="I715" s="124"/>
      <c r="J715" s="117" t="str">
        <f t="shared" si="54"/>
        <v/>
      </c>
      <c r="K715" s="36"/>
      <c r="L715" s="61"/>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03"/>
      <c r="G716" s="119"/>
      <c r="H716" s="31"/>
      <c r="I716" s="124"/>
      <c r="J716" s="117" t="str">
        <f t="shared" ref="J716:J779" si="59">IF(AND(G716="",I716=""),"",IF(OR(G716="",I716=""),"Fill in columns G and I",IF(ISNUMBER(FIND("General comment",+G716)),"",IF(H716="","Column H should be filled in",""))))</f>
        <v/>
      </c>
      <c r="K716" s="36"/>
      <c r="L716" s="61"/>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03"/>
      <c r="G717" s="119"/>
      <c r="H717" s="31"/>
      <c r="I717" s="124"/>
      <c r="J717" s="117" t="str">
        <f t="shared" si="59"/>
        <v/>
      </c>
      <c r="K717" s="36"/>
      <c r="L717" s="61"/>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03"/>
      <c r="G718" s="119"/>
      <c r="H718" s="31"/>
      <c r="I718" s="124"/>
      <c r="J718" s="117" t="str">
        <f t="shared" si="59"/>
        <v/>
      </c>
      <c r="K718" s="36"/>
      <c r="L718" s="61"/>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03"/>
      <c r="G719" s="119"/>
      <c r="H719" s="31"/>
      <c r="I719" s="124"/>
      <c r="J719" s="117" t="str">
        <f t="shared" si="59"/>
        <v/>
      </c>
      <c r="K719" s="36"/>
      <c r="L719" s="61"/>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03"/>
      <c r="G720" s="119"/>
      <c r="H720" s="31"/>
      <c r="I720" s="124"/>
      <c r="J720" s="117" t="str">
        <f t="shared" si="59"/>
        <v/>
      </c>
      <c r="K720" s="36"/>
      <c r="L720" s="61"/>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03"/>
      <c r="G721" s="119"/>
      <c r="H721" s="31"/>
      <c r="I721" s="124"/>
      <c r="J721" s="117" t="str">
        <f t="shared" si="59"/>
        <v/>
      </c>
      <c r="K721" s="36"/>
      <c r="L721" s="61"/>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03"/>
      <c r="G722" s="119"/>
      <c r="H722" s="31"/>
      <c r="I722" s="124"/>
      <c r="J722" s="117" t="str">
        <f t="shared" si="59"/>
        <v/>
      </c>
      <c r="K722" s="36"/>
      <c r="L722" s="61"/>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03"/>
      <c r="G723" s="119"/>
      <c r="H723" s="31"/>
      <c r="I723" s="124"/>
      <c r="J723" s="117" t="str">
        <f t="shared" si="59"/>
        <v/>
      </c>
      <c r="K723" s="36"/>
      <c r="L723" s="61"/>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03"/>
      <c r="G724" s="119"/>
      <c r="H724" s="31"/>
      <c r="I724" s="124"/>
      <c r="J724" s="117" t="str">
        <f t="shared" si="59"/>
        <v/>
      </c>
      <c r="K724" s="36"/>
      <c r="L724" s="61"/>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03"/>
      <c r="G725" s="119"/>
      <c r="H725" s="31"/>
      <c r="I725" s="124"/>
      <c r="J725" s="117" t="str">
        <f t="shared" si="59"/>
        <v/>
      </c>
      <c r="K725" s="36"/>
      <c r="L725" s="61"/>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03"/>
      <c r="G726" s="119"/>
      <c r="H726" s="31"/>
      <c r="I726" s="124"/>
      <c r="J726" s="117" t="str">
        <f t="shared" si="59"/>
        <v/>
      </c>
      <c r="K726" s="36"/>
      <c r="L726" s="61"/>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03"/>
      <c r="G727" s="119"/>
      <c r="H727" s="31"/>
      <c r="I727" s="124"/>
      <c r="J727" s="117" t="str">
        <f t="shared" si="59"/>
        <v/>
      </c>
      <c r="K727" s="36"/>
      <c r="L727" s="61"/>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03"/>
      <c r="G728" s="119"/>
      <c r="H728" s="31"/>
      <c r="I728" s="124"/>
      <c r="J728" s="117" t="str">
        <f t="shared" si="59"/>
        <v/>
      </c>
      <c r="K728" s="36"/>
      <c r="L728" s="61"/>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03"/>
      <c r="G729" s="119"/>
      <c r="H729" s="31"/>
      <c r="I729" s="124"/>
      <c r="J729" s="117" t="str">
        <f t="shared" si="59"/>
        <v/>
      </c>
      <c r="K729" s="36"/>
      <c r="L729" s="61"/>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03"/>
      <c r="G730" s="119"/>
      <c r="H730" s="31"/>
      <c r="I730" s="124"/>
      <c r="J730" s="117" t="str">
        <f t="shared" si="59"/>
        <v/>
      </c>
      <c r="K730" s="36"/>
      <c r="L730" s="61"/>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03"/>
      <c r="G731" s="119"/>
      <c r="H731" s="31"/>
      <c r="I731" s="124"/>
      <c r="J731" s="117" t="str">
        <f t="shared" si="59"/>
        <v/>
      </c>
      <c r="K731" s="36"/>
      <c r="L731" s="61"/>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03"/>
      <c r="G732" s="119"/>
      <c r="H732" s="31"/>
      <c r="I732" s="124"/>
      <c r="J732" s="117" t="str">
        <f t="shared" si="59"/>
        <v/>
      </c>
      <c r="K732" s="36"/>
      <c r="L732" s="61"/>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03"/>
      <c r="G733" s="119"/>
      <c r="H733" s="31"/>
      <c r="I733" s="124"/>
      <c r="J733" s="117" t="str">
        <f t="shared" si="59"/>
        <v/>
      </c>
      <c r="K733" s="36"/>
      <c r="L733" s="61"/>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03"/>
      <c r="G734" s="119"/>
      <c r="H734" s="31"/>
      <c r="I734" s="124"/>
      <c r="J734" s="117" t="str">
        <f t="shared" si="59"/>
        <v/>
      </c>
      <c r="K734" s="36"/>
      <c r="L734" s="61"/>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03"/>
      <c r="G735" s="119"/>
      <c r="H735" s="31"/>
      <c r="I735" s="124"/>
      <c r="J735" s="117" t="str">
        <f t="shared" si="59"/>
        <v/>
      </c>
      <c r="K735" s="36"/>
      <c r="L735" s="61"/>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03"/>
      <c r="G736" s="119"/>
      <c r="H736" s="31"/>
      <c r="I736" s="124"/>
      <c r="J736" s="117" t="str">
        <f t="shared" si="59"/>
        <v/>
      </c>
      <c r="K736" s="36"/>
      <c r="L736" s="61"/>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03"/>
      <c r="G737" s="119"/>
      <c r="H737" s="31"/>
      <c r="I737" s="124"/>
      <c r="J737" s="117" t="str">
        <f t="shared" si="59"/>
        <v/>
      </c>
      <c r="K737" s="36"/>
      <c r="L737" s="61"/>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03"/>
      <c r="G738" s="119"/>
      <c r="H738" s="31"/>
      <c r="I738" s="124"/>
      <c r="J738" s="117" t="str">
        <f t="shared" si="59"/>
        <v/>
      </c>
      <c r="K738" s="36"/>
      <c r="L738" s="61"/>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03"/>
      <c r="G739" s="119"/>
      <c r="H739" s="31"/>
      <c r="I739" s="124"/>
      <c r="J739" s="117" t="str">
        <f t="shared" si="59"/>
        <v/>
      </c>
      <c r="K739" s="36"/>
      <c r="L739" s="61"/>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03"/>
      <c r="G740" s="119"/>
      <c r="H740" s="31"/>
      <c r="I740" s="124"/>
      <c r="J740" s="117" t="str">
        <f t="shared" si="59"/>
        <v/>
      </c>
      <c r="K740" s="36"/>
      <c r="L740" s="61"/>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03"/>
      <c r="G741" s="119"/>
      <c r="H741" s="31"/>
      <c r="I741" s="124"/>
      <c r="J741" s="117" t="str">
        <f t="shared" si="59"/>
        <v/>
      </c>
      <c r="K741" s="36"/>
      <c r="L741" s="61"/>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03"/>
      <c r="G742" s="119"/>
      <c r="H742" s="31"/>
      <c r="I742" s="124"/>
      <c r="J742" s="117" t="str">
        <f t="shared" si="59"/>
        <v/>
      </c>
      <c r="K742" s="36"/>
      <c r="L742" s="61"/>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03"/>
      <c r="G743" s="119"/>
      <c r="H743" s="31"/>
      <c r="I743" s="124"/>
      <c r="J743" s="117" t="str">
        <f t="shared" si="59"/>
        <v/>
      </c>
      <c r="K743" s="36"/>
      <c r="L743" s="61"/>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03"/>
      <c r="G744" s="119"/>
      <c r="H744" s="31"/>
      <c r="I744" s="124"/>
      <c r="J744" s="117" t="str">
        <f t="shared" si="59"/>
        <v/>
      </c>
      <c r="K744" s="36"/>
      <c r="L744" s="61"/>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03"/>
      <c r="G745" s="119"/>
      <c r="H745" s="31"/>
      <c r="I745" s="124"/>
      <c r="J745" s="117" t="str">
        <f t="shared" si="59"/>
        <v/>
      </c>
      <c r="K745" s="36"/>
      <c r="L745" s="61"/>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03"/>
      <c r="G746" s="119"/>
      <c r="H746" s="31"/>
      <c r="I746" s="124"/>
      <c r="J746" s="117" t="str">
        <f t="shared" si="59"/>
        <v/>
      </c>
      <c r="K746" s="36"/>
      <c r="L746" s="61"/>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03"/>
      <c r="G747" s="119"/>
      <c r="H747" s="31"/>
      <c r="I747" s="124"/>
      <c r="J747" s="117" t="str">
        <f t="shared" si="59"/>
        <v/>
      </c>
      <c r="K747" s="36"/>
      <c r="L747" s="61"/>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03"/>
      <c r="G748" s="119"/>
      <c r="H748" s="31"/>
      <c r="I748" s="124"/>
      <c r="J748" s="117" t="str">
        <f t="shared" si="59"/>
        <v/>
      </c>
      <c r="K748" s="36"/>
      <c r="L748" s="61"/>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03"/>
      <c r="G749" s="119"/>
      <c r="H749" s="31"/>
      <c r="I749" s="124"/>
      <c r="J749" s="117" t="str">
        <f t="shared" si="59"/>
        <v/>
      </c>
      <c r="K749" s="36"/>
      <c r="L749" s="61"/>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03"/>
      <c r="G750" s="119"/>
      <c r="H750" s="31"/>
      <c r="I750" s="124"/>
      <c r="J750" s="117" t="str">
        <f t="shared" si="59"/>
        <v/>
      </c>
      <c r="K750" s="36"/>
      <c r="L750" s="61"/>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03"/>
      <c r="G751" s="119"/>
      <c r="H751" s="31"/>
      <c r="I751" s="124"/>
      <c r="J751" s="117" t="str">
        <f t="shared" si="59"/>
        <v/>
      </c>
      <c r="K751" s="36"/>
      <c r="L751" s="61"/>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03"/>
      <c r="G752" s="119"/>
      <c r="H752" s="31"/>
      <c r="I752" s="124"/>
      <c r="J752" s="117" t="str">
        <f t="shared" si="59"/>
        <v/>
      </c>
      <c r="K752" s="36"/>
      <c r="L752" s="61"/>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03"/>
      <c r="G753" s="119"/>
      <c r="H753" s="31"/>
      <c r="I753" s="124"/>
      <c r="J753" s="117" t="str">
        <f t="shared" si="59"/>
        <v/>
      </c>
      <c r="K753" s="36"/>
      <c r="L753" s="61"/>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03"/>
      <c r="G754" s="119"/>
      <c r="H754" s="31"/>
      <c r="I754" s="124"/>
      <c r="J754" s="117" t="str">
        <f t="shared" si="59"/>
        <v/>
      </c>
      <c r="K754" s="36"/>
      <c r="L754" s="61"/>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03"/>
      <c r="G755" s="119"/>
      <c r="H755" s="31"/>
      <c r="I755" s="124"/>
      <c r="J755" s="117" t="str">
        <f t="shared" si="59"/>
        <v/>
      </c>
      <c r="K755" s="36"/>
      <c r="L755" s="61"/>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03"/>
      <c r="G756" s="119"/>
      <c r="H756" s="31"/>
      <c r="I756" s="124"/>
      <c r="J756" s="117" t="str">
        <f t="shared" si="59"/>
        <v/>
      </c>
      <c r="K756" s="36"/>
      <c r="L756" s="61"/>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03"/>
      <c r="G757" s="119"/>
      <c r="H757" s="31"/>
      <c r="I757" s="124"/>
      <c r="J757" s="117" t="str">
        <f t="shared" si="59"/>
        <v/>
      </c>
      <c r="K757" s="36"/>
      <c r="L757" s="61"/>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03"/>
      <c r="G758" s="119"/>
      <c r="H758" s="31"/>
      <c r="I758" s="124"/>
      <c r="J758" s="117" t="str">
        <f t="shared" si="59"/>
        <v/>
      </c>
      <c r="K758" s="36"/>
      <c r="L758" s="61"/>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03"/>
      <c r="G759" s="119"/>
      <c r="H759" s="31"/>
      <c r="I759" s="124"/>
      <c r="J759" s="117" t="str">
        <f t="shared" si="59"/>
        <v/>
      </c>
      <c r="K759" s="36"/>
      <c r="L759" s="61"/>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03"/>
      <c r="G760" s="119"/>
      <c r="H760" s="31"/>
      <c r="I760" s="124"/>
      <c r="J760" s="117" t="str">
        <f t="shared" si="59"/>
        <v/>
      </c>
      <c r="K760" s="36"/>
      <c r="L760" s="61"/>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03"/>
      <c r="G761" s="119"/>
      <c r="H761" s="31"/>
      <c r="I761" s="124"/>
      <c r="J761" s="117" t="str">
        <f t="shared" si="59"/>
        <v/>
      </c>
      <c r="K761" s="36"/>
      <c r="L761" s="61"/>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03"/>
      <c r="G762" s="119"/>
      <c r="H762" s="31"/>
      <c r="I762" s="124"/>
      <c r="J762" s="117" t="str">
        <f t="shared" si="59"/>
        <v/>
      </c>
      <c r="K762" s="36"/>
      <c r="L762" s="61"/>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03"/>
      <c r="G763" s="119"/>
      <c r="H763" s="31"/>
      <c r="I763" s="124"/>
      <c r="J763" s="117" t="str">
        <f t="shared" si="59"/>
        <v/>
      </c>
      <c r="K763" s="36"/>
      <c r="L763" s="61"/>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03"/>
      <c r="G764" s="119"/>
      <c r="H764" s="31"/>
      <c r="I764" s="124"/>
      <c r="J764" s="117" t="str">
        <f t="shared" si="59"/>
        <v/>
      </c>
      <c r="K764" s="36"/>
      <c r="L764" s="61"/>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03"/>
      <c r="G765" s="119"/>
      <c r="H765" s="31"/>
      <c r="I765" s="124"/>
      <c r="J765" s="117" t="str">
        <f t="shared" si="59"/>
        <v/>
      </c>
      <c r="K765" s="36"/>
      <c r="L765" s="61"/>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03"/>
      <c r="G766" s="119"/>
      <c r="H766" s="31"/>
      <c r="I766" s="124"/>
      <c r="J766" s="117" t="str">
        <f t="shared" si="59"/>
        <v/>
      </c>
      <c r="K766" s="36"/>
      <c r="L766" s="61"/>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03"/>
      <c r="G767" s="119"/>
      <c r="H767" s="31"/>
      <c r="I767" s="124"/>
      <c r="J767" s="117" t="str">
        <f t="shared" si="59"/>
        <v/>
      </c>
      <c r="K767" s="36"/>
      <c r="L767" s="61"/>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03"/>
      <c r="G768" s="119"/>
      <c r="H768" s="31"/>
      <c r="I768" s="124"/>
      <c r="J768" s="117" t="str">
        <f t="shared" si="59"/>
        <v/>
      </c>
      <c r="K768" s="36"/>
      <c r="L768" s="61"/>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03"/>
      <c r="G769" s="119"/>
      <c r="H769" s="31"/>
      <c r="I769" s="124"/>
      <c r="J769" s="117" t="str">
        <f t="shared" si="59"/>
        <v/>
      </c>
      <c r="K769" s="36"/>
      <c r="L769" s="61"/>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03"/>
      <c r="G770" s="119"/>
      <c r="H770" s="31"/>
      <c r="I770" s="124"/>
      <c r="J770" s="117" t="str">
        <f t="shared" si="59"/>
        <v/>
      </c>
      <c r="K770" s="36"/>
      <c r="L770" s="61"/>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03"/>
      <c r="G771" s="119"/>
      <c r="H771" s="31"/>
      <c r="I771" s="124"/>
      <c r="J771" s="117" t="str">
        <f t="shared" si="59"/>
        <v/>
      </c>
      <c r="K771" s="36"/>
      <c r="L771" s="61"/>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03"/>
      <c r="G772" s="119"/>
      <c r="H772" s="31"/>
      <c r="I772" s="124"/>
      <c r="J772" s="117" t="str">
        <f t="shared" si="59"/>
        <v/>
      </c>
      <c r="K772" s="36"/>
      <c r="L772" s="61"/>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03"/>
      <c r="G773" s="119"/>
      <c r="H773" s="31"/>
      <c r="I773" s="124"/>
      <c r="J773" s="117" t="str">
        <f t="shared" si="59"/>
        <v/>
      </c>
      <c r="K773" s="36"/>
      <c r="L773" s="61"/>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03"/>
      <c r="G774" s="119"/>
      <c r="H774" s="31"/>
      <c r="I774" s="124"/>
      <c r="J774" s="117" t="str">
        <f t="shared" si="59"/>
        <v/>
      </c>
      <c r="K774" s="36"/>
      <c r="L774" s="61"/>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03"/>
      <c r="G775" s="119"/>
      <c r="H775" s="31"/>
      <c r="I775" s="124"/>
      <c r="J775" s="117" t="str">
        <f t="shared" si="59"/>
        <v/>
      </c>
      <c r="K775" s="36"/>
      <c r="L775" s="61"/>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03"/>
      <c r="G776" s="119"/>
      <c r="H776" s="31"/>
      <c r="I776" s="124"/>
      <c r="J776" s="117" t="str">
        <f t="shared" si="59"/>
        <v/>
      </c>
      <c r="K776" s="36"/>
      <c r="L776" s="61"/>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03"/>
      <c r="G777" s="119"/>
      <c r="H777" s="31"/>
      <c r="I777" s="124"/>
      <c r="J777" s="117" t="str">
        <f t="shared" si="59"/>
        <v/>
      </c>
      <c r="K777" s="36"/>
      <c r="L777" s="61"/>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03"/>
      <c r="G778" s="119"/>
      <c r="H778" s="31"/>
      <c r="I778" s="124"/>
      <c r="J778" s="117" t="str">
        <f t="shared" si="59"/>
        <v/>
      </c>
      <c r="K778" s="36"/>
      <c r="L778" s="61"/>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03"/>
      <c r="G779" s="119"/>
      <c r="H779" s="31"/>
      <c r="I779" s="124"/>
      <c r="J779" s="117" t="str">
        <f t="shared" si="59"/>
        <v/>
      </c>
      <c r="K779" s="36"/>
      <c r="L779" s="61"/>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03"/>
      <c r="G780" s="119"/>
      <c r="H780" s="31"/>
      <c r="I780" s="124"/>
      <c r="J780" s="117" t="str">
        <f t="shared" ref="J780:J843" si="64">IF(AND(G780="",I780=""),"",IF(OR(G780="",I780=""),"Fill in columns G and I",IF(ISNUMBER(FIND("General comment",+G780)),"",IF(H780="","Column H should be filled in",""))))</f>
        <v/>
      </c>
      <c r="K780" s="36"/>
      <c r="L780" s="61"/>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03"/>
      <c r="G781" s="119"/>
      <c r="H781" s="31"/>
      <c r="I781" s="124"/>
      <c r="J781" s="117" t="str">
        <f t="shared" si="64"/>
        <v/>
      </c>
      <c r="K781" s="36"/>
      <c r="L781" s="61"/>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03"/>
      <c r="G782" s="119"/>
      <c r="H782" s="31"/>
      <c r="I782" s="124"/>
      <c r="J782" s="117" t="str">
        <f t="shared" si="64"/>
        <v/>
      </c>
      <c r="K782" s="36"/>
      <c r="L782" s="61"/>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03"/>
      <c r="G783" s="119"/>
      <c r="H783" s="31"/>
      <c r="I783" s="124"/>
      <c r="J783" s="117" t="str">
        <f t="shared" si="64"/>
        <v/>
      </c>
      <c r="K783" s="36"/>
      <c r="L783" s="61"/>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03"/>
      <c r="G784" s="119"/>
      <c r="H784" s="31"/>
      <c r="I784" s="124"/>
      <c r="J784" s="117" t="str">
        <f t="shared" si="64"/>
        <v/>
      </c>
      <c r="K784" s="36"/>
      <c r="L784" s="61"/>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03"/>
      <c r="G785" s="119"/>
      <c r="H785" s="31"/>
      <c r="I785" s="124"/>
      <c r="J785" s="117" t="str">
        <f t="shared" si="64"/>
        <v/>
      </c>
      <c r="K785" s="36"/>
      <c r="L785" s="61"/>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03"/>
      <c r="G786" s="119"/>
      <c r="H786" s="31"/>
      <c r="I786" s="124"/>
      <c r="J786" s="117" t="str">
        <f t="shared" si="64"/>
        <v/>
      </c>
      <c r="K786" s="36"/>
      <c r="L786" s="61"/>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03"/>
      <c r="G787" s="119"/>
      <c r="H787" s="31"/>
      <c r="I787" s="124"/>
      <c r="J787" s="117" t="str">
        <f t="shared" si="64"/>
        <v/>
      </c>
      <c r="K787" s="36"/>
      <c r="L787" s="61"/>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03"/>
      <c r="G788" s="119"/>
      <c r="H788" s="31"/>
      <c r="I788" s="124"/>
      <c r="J788" s="117" t="str">
        <f t="shared" si="64"/>
        <v/>
      </c>
      <c r="K788" s="36"/>
      <c r="L788" s="61"/>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03"/>
      <c r="G789" s="119"/>
      <c r="H789" s="31"/>
      <c r="I789" s="124"/>
      <c r="J789" s="117" t="str">
        <f t="shared" si="64"/>
        <v/>
      </c>
      <c r="K789" s="36"/>
      <c r="L789" s="61"/>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03"/>
      <c r="G790" s="119"/>
      <c r="H790" s="31"/>
      <c r="I790" s="124"/>
      <c r="J790" s="117" t="str">
        <f t="shared" si="64"/>
        <v/>
      </c>
      <c r="K790" s="36"/>
      <c r="L790" s="61"/>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03"/>
      <c r="G791" s="119"/>
      <c r="H791" s="31"/>
      <c r="I791" s="124"/>
      <c r="J791" s="117" t="str">
        <f t="shared" si="64"/>
        <v/>
      </c>
      <c r="K791" s="36"/>
      <c r="L791" s="61"/>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03"/>
      <c r="G792" s="119"/>
      <c r="H792" s="31"/>
      <c r="I792" s="124"/>
      <c r="J792" s="117" t="str">
        <f t="shared" si="64"/>
        <v/>
      </c>
      <c r="K792" s="36"/>
      <c r="L792" s="61"/>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03"/>
      <c r="G793" s="119"/>
      <c r="H793" s="31"/>
      <c r="I793" s="124"/>
      <c r="J793" s="117" t="str">
        <f t="shared" si="64"/>
        <v/>
      </c>
      <c r="K793" s="36"/>
      <c r="L793" s="61"/>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03"/>
      <c r="G794" s="119"/>
      <c r="H794" s="31"/>
      <c r="I794" s="124"/>
      <c r="J794" s="117" t="str">
        <f t="shared" si="64"/>
        <v/>
      </c>
      <c r="K794" s="36"/>
      <c r="L794" s="61"/>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03"/>
      <c r="G795" s="119"/>
      <c r="H795" s="31"/>
      <c r="I795" s="124"/>
      <c r="J795" s="117" t="str">
        <f t="shared" si="64"/>
        <v/>
      </c>
      <c r="K795" s="36"/>
      <c r="L795" s="61"/>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03"/>
      <c r="G796" s="119"/>
      <c r="H796" s="31"/>
      <c r="I796" s="124"/>
      <c r="J796" s="117" t="str">
        <f t="shared" si="64"/>
        <v/>
      </c>
      <c r="K796" s="36"/>
      <c r="L796" s="61"/>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03"/>
      <c r="G797" s="119"/>
      <c r="H797" s="31"/>
      <c r="I797" s="124"/>
      <c r="J797" s="117" t="str">
        <f t="shared" si="64"/>
        <v/>
      </c>
      <c r="K797" s="36"/>
      <c r="L797" s="61"/>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03"/>
      <c r="G798" s="119"/>
      <c r="H798" s="31"/>
      <c r="I798" s="124"/>
      <c r="J798" s="117" t="str">
        <f t="shared" si="64"/>
        <v/>
      </c>
      <c r="K798" s="36"/>
      <c r="L798" s="61"/>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03"/>
      <c r="G799" s="119"/>
      <c r="H799" s="31"/>
      <c r="I799" s="124"/>
      <c r="J799" s="117" t="str">
        <f t="shared" si="64"/>
        <v/>
      </c>
      <c r="K799" s="36"/>
      <c r="L799" s="61"/>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03"/>
      <c r="G800" s="119"/>
      <c r="H800" s="31"/>
      <c r="I800" s="124"/>
      <c r="J800" s="117" t="str">
        <f t="shared" si="64"/>
        <v/>
      </c>
      <c r="K800" s="36"/>
      <c r="L800" s="61"/>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03"/>
      <c r="G801" s="119"/>
      <c r="H801" s="31"/>
      <c r="I801" s="124"/>
      <c r="J801" s="117" t="str">
        <f t="shared" si="64"/>
        <v/>
      </c>
      <c r="K801" s="36"/>
      <c r="L801" s="61"/>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03"/>
      <c r="G802" s="119"/>
      <c r="H802" s="31"/>
      <c r="I802" s="124"/>
      <c r="J802" s="117" t="str">
        <f t="shared" si="64"/>
        <v/>
      </c>
      <c r="K802" s="36"/>
      <c r="L802" s="61"/>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03"/>
      <c r="G803" s="119"/>
      <c r="H803" s="31"/>
      <c r="I803" s="124"/>
      <c r="J803" s="117" t="str">
        <f t="shared" si="64"/>
        <v/>
      </c>
      <c r="K803" s="36"/>
      <c r="L803" s="61"/>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03"/>
      <c r="G804" s="119"/>
      <c r="H804" s="31"/>
      <c r="I804" s="124"/>
      <c r="J804" s="117" t="str">
        <f t="shared" si="64"/>
        <v/>
      </c>
      <c r="K804" s="36"/>
      <c r="L804" s="61"/>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03"/>
      <c r="G805" s="119"/>
      <c r="H805" s="31"/>
      <c r="I805" s="124"/>
      <c r="J805" s="117" t="str">
        <f t="shared" si="64"/>
        <v/>
      </c>
      <c r="K805" s="36"/>
      <c r="L805" s="61"/>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03"/>
      <c r="G806" s="119"/>
      <c r="H806" s="31"/>
      <c r="I806" s="124"/>
      <c r="J806" s="117" t="str">
        <f t="shared" si="64"/>
        <v/>
      </c>
      <c r="K806" s="36"/>
      <c r="L806" s="61"/>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03"/>
      <c r="G807" s="119"/>
      <c r="H807" s="31"/>
      <c r="I807" s="124"/>
      <c r="J807" s="117" t="str">
        <f t="shared" si="64"/>
        <v/>
      </c>
      <c r="K807" s="36"/>
      <c r="L807" s="61"/>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03"/>
      <c r="G808" s="119"/>
      <c r="H808" s="31"/>
      <c r="I808" s="124"/>
      <c r="J808" s="117" t="str">
        <f t="shared" si="64"/>
        <v/>
      </c>
      <c r="K808" s="36"/>
      <c r="L808" s="61"/>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03"/>
      <c r="G809" s="119"/>
      <c r="H809" s="31"/>
      <c r="I809" s="124"/>
      <c r="J809" s="117" t="str">
        <f t="shared" si="64"/>
        <v/>
      </c>
      <c r="K809" s="36"/>
      <c r="L809" s="61"/>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03"/>
      <c r="G810" s="119"/>
      <c r="H810" s="31"/>
      <c r="I810" s="124"/>
      <c r="J810" s="117" t="str">
        <f t="shared" si="64"/>
        <v/>
      </c>
      <c r="K810" s="36"/>
      <c r="L810" s="61"/>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03"/>
      <c r="G811" s="119"/>
      <c r="H811" s="31"/>
      <c r="I811" s="124"/>
      <c r="J811" s="117" t="str">
        <f t="shared" si="64"/>
        <v/>
      </c>
      <c r="K811" s="36"/>
      <c r="L811" s="61"/>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03"/>
      <c r="G812" s="119"/>
      <c r="H812" s="31"/>
      <c r="I812" s="124"/>
      <c r="J812" s="117" t="str">
        <f t="shared" si="64"/>
        <v/>
      </c>
      <c r="K812" s="36"/>
      <c r="L812" s="61"/>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03"/>
      <c r="G813" s="119"/>
      <c r="H813" s="31"/>
      <c r="I813" s="124"/>
      <c r="J813" s="117" t="str">
        <f t="shared" si="64"/>
        <v/>
      </c>
      <c r="K813" s="36"/>
      <c r="L813" s="61"/>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03"/>
      <c r="G814" s="119"/>
      <c r="H814" s="31"/>
      <c r="I814" s="124"/>
      <c r="J814" s="117" t="str">
        <f t="shared" si="64"/>
        <v/>
      </c>
      <c r="K814" s="36"/>
      <c r="L814" s="61"/>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03"/>
      <c r="G815" s="119"/>
      <c r="H815" s="31"/>
      <c r="I815" s="124"/>
      <c r="J815" s="117" t="str">
        <f t="shared" si="64"/>
        <v/>
      </c>
      <c r="K815" s="36"/>
      <c r="L815" s="61"/>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03"/>
      <c r="G816" s="119"/>
      <c r="H816" s="31"/>
      <c r="I816" s="124"/>
      <c r="J816" s="117" t="str">
        <f t="shared" si="64"/>
        <v/>
      </c>
      <c r="K816" s="36"/>
      <c r="L816" s="61"/>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03"/>
      <c r="G817" s="119"/>
      <c r="H817" s="31"/>
      <c r="I817" s="124"/>
      <c r="J817" s="117" t="str">
        <f t="shared" si="64"/>
        <v/>
      </c>
      <c r="K817" s="36"/>
      <c r="L817" s="61"/>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03"/>
      <c r="G818" s="119"/>
      <c r="H818" s="31"/>
      <c r="I818" s="124"/>
      <c r="J818" s="117" t="str">
        <f t="shared" si="64"/>
        <v/>
      </c>
      <c r="K818" s="36"/>
      <c r="L818" s="61"/>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03"/>
      <c r="G819" s="119"/>
      <c r="H819" s="31"/>
      <c r="I819" s="124"/>
      <c r="J819" s="117" t="str">
        <f t="shared" si="64"/>
        <v/>
      </c>
      <c r="K819" s="36"/>
      <c r="L819" s="61"/>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03"/>
      <c r="G820" s="119"/>
      <c r="H820" s="31"/>
      <c r="I820" s="124"/>
      <c r="J820" s="117" t="str">
        <f t="shared" si="64"/>
        <v/>
      </c>
      <c r="K820" s="36"/>
      <c r="L820" s="61"/>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03"/>
      <c r="G821" s="119"/>
      <c r="H821" s="31"/>
      <c r="I821" s="124"/>
      <c r="J821" s="117" t="str">
        <f t="shared" si="64"/>
        <v/>
      </c>
      <c r="K821" s="36"/>
      <c r="L821" s="61"/>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03"/>
      <c r="G822" s="119"/>
      <c r="H822" s="31"/>
      <c r="I822" s="124"/>
      <c r="J822" s="117" t="str">
        <f t="shared" si="64"/>
        <v/>
      </c>
      <c r="K822" s="36"/>
      <c r="L822" s="61"/>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03"/>
      <c r="G823" s="119"/>
      <c r="H823" s="31"/>
      <c r="I823" s="124"/>
      <c r="J823" s="117" t="str">
        <f t="shared" si="64"/>
        <v/>
      </c>
      <c r="K823" s="36"/>
      <c r="L823" s="61"/>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03"/>
      <c r="G824" s="119"/>
      <c r="H824" s="31"/>
      <c r="I824" s="124"/>
      <c r="J824" s="117" t="str">
        <f t="shared" si="64"/>
        <v/>
      </c>
      <c r="K824" s="36"/>
      <c r="L824" s="61"/>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03"/>
      <c r="G825" s="119"/>
      <c r="H825" s="31"/>
      <c r="I825" s="124"/>
      <c r="J825" s="117" t="str">
        <f t="shared" si="64"/>
        <v/>
      </c>
      <c r="K825" s="36"/>
      <c r="L825" s="61"/>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03"/>
      <c r="G826" s="119"/>
      <c r="H826" s="31"/>
      <c r="I826" s="124"/>
      <c r="J826" s="117" t="str">
        <f t="shared" si="64"/>
        <v/>
      </c>
      <c r="K826" s="36"/>
      <c r="L826" s="61"/>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03"/>
      <c r="G827" s="119"/>
      <c r="H827" s="31"/>
      <c r="I827" s="124"/>
      <c r="J827" s="117" t="str">
        <f t="shared" si="64"/>
        <v/>
      </c>
      <c r="K827" s="36"/>
      <c r="L827" s="61"/>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03"/>
      <c r="G828" s="119"/>
      <c r="H828" s="31"/>
      <c r="I828" s="124"/>
      <c r="J828" s="117" t="str">
        <f t="shared" si="64"/>
        <v/>
      </c>
      <c r="K828" s="36"/>
      <c r="L828" s="61"/>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03"/>
      <c r="G829" s="119"/>
      <c r="H829" s="31"/>
      <c r="I829" s="124"/>
      <c r="J829" s="117" t="str">
        <f t="shared" si="64"/>
        <v/>
      </c>
      <c r="K829" s="36"/>
      <c r="L829" s="61"/>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03"/>
      <c r="G830" s="119"/>
      <c r="H830" s="31"/>
      <c r="I830" s="124"/>
      <c r="J830" s="117" t="str">
        <f t="shared" si="64"/>
        <v/>
      </c>
      <c r="K830" s="36"/>
      <c r="L830" s="61"/>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03"/>
      <c r="G831" s="119"/>
      <c r="H831" s="31"/>
      <c r="I831" s="124"/>
      <c r="J831" s="117" t="str">
        <f t="shared" si="64"/>
        <v/>
      </c>
      <c r="K831" s="36"/>
      <c r="L831" s="61"/>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03"/>
      <c r="G832" s="119"/>
      <c r="H832" s="31"/>
      <c r="I832" s="124"/>
      <c r="J832" s="117" t="str">
        <f t="shared" si="64"/>
        <v/>
      </c>
      <c r="K832" s="36"/>
      <c r="L832" s="61"/>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03"/>
      <c r="G833" s="119"/>
      <c r="H833" s="31"/>
      <c r="I833" s="124"/>
      <c r="J833" s="117" t="str">
        <f t="shared" si="64"/>
        <v/>
      </c>
      <c r="K833" s="36"/>
      <c r="L833" s="61"/>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03"/>
      <c r="G834" s="119"/>
      <c r="H834" s="31"/>
      <c r="I834" s="124"/>
      <c r="J834" s="117" t="str">
        <f t="shared" si="64"/>
        <v/>
      </c>
      <c r="K834" s="36"/>
      <c r="L834" s="61"/>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03"/>
      <c r="G835" s="119"/>
      <c r="H835" s="31"/>
      <c r="I835" s="124"/>
      <c r="J835" s="117" t="str">
        <f t="shared" si="64"/>
        <v/>
      </c>
      <c r="K835" s="36"/>
      <c r="L835" s="61"/>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03"/>
      <c r="G836" s="119"/>
      <c r="H836" s="31"/>
      <c r="I836" s="124"/>
      <c r="J836" s="117" t="str">
        <f t="shared" si="64"/>
        <v/>
      </c>
      <c r="K836" s="36"/>
      <c r="L836" s="61"/>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03"/>
      <c r="G837" s="119"/>
      <c r="H837" s="31"/>
      <c r="I837" s="124"/>
      <c r="J837" s="117" t="str">
        <f t="shared" si="64"/>
        <v/>
      </c>
      <c r="K837" s="36"/>
      <c r="L837" s="61"/>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03"/>
      <c r="G838" s="119"/>
      <c r="H838" s="31"/>
      <c r="I838" s="124"/>
      <c r="J838" s="117" t="str">
        <f t="shared" si="64"/>
        <v/>
      </c>
      <c r="K838" s="36"/>
      <c r="L838" s="61"/>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03"/>
      <c r="G839" s="119"/>
      <c r="H839" s="31"/>
      <c r="I839" s="124"/>
      <c r="J839" s="117" t="str">
        <f t="shared" si="64"/>
        <v/>
      </c>
      <c r="K839" s="36"/>
      <c r="L839" s="61"/>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03"/>
      <c r="G840" s="119"/>
      <c r="H840" s="31"/>
      <c r="I840" s="124"/>
      <c r="J840" s="117" t="str">
        <f t="shared" si="64"/>
        <v/>
      </c>
      <c r="K840" s="36"/>
      <c r="L840" s="61"/>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03"/>
      <c r="G841" s="119"/>
      <c r="H841" s="31"/>
      <c r="I841" s="124"/>
      <c r="J841" s="117" t="str">
        <f t="shared" si="64"/>
        <v/>
      </c>
      <c r="K841" s="36"/>
      <c r="L841" s="61"/>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03"/>
      <c r="G842" s="119"/>
      <c r="H842" s="31"/>
      <c r="I842" s="124"/>
      <c r="J842" s="117" t="str">
        <f t="shared" si="64"/>
        <v/>
      </c>
      <c r="K842" s="36"/>
      <c r="L842" s="61"/>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03"/>
      <c r="G843" s="119"/>
      <c r="H843" s="31"/>
      <c r="I843" s="124"/>
      <c r="J843" s="117" t="str">
        <f t="shared" si="64"/>
        <v/>
      </c>
      <c r="K843" s="36"/>
      <c r="L843" s="61"/>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03"/>
      <c r="G844" s="119"/>
      <c r="H844" s="31"/>
      <c r="I844" s="124"/>
      <c r="J844" s="117" t="str">
        <f t="shared" ref="J844:J907" si="69">IF(AND(G844="",I844=""),"",IF(OR(G844="",I844=""),"Fill in columns G and I",IF(ISNUMBER(FIND("General comment",+G844)),"",IF(H844="","Column H should be filled in",""))))</f>
        <v/>
      </c>
      <c r="K844" s="36"/>
      <c r="L844" s="61"/>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03"/>
      <c r="G845" s="119"/>
      <c r="H845" s="31"/>
      <c r="I845" s="124"/>
      <c r="J845" s="117" t="str">
        <f t="shared" si="69"/>
        <v/>
      </c>
      <c r="K845" s="36"/>
      <c r="L845" s="61"/>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03"/>
      <c r="G846" s="119"/>
      <c r="H846" s="31"/>
      <c r="I846" s="124"/>
      <c r="J846" s="117" t="str">
        <f t="shared" si="69"/>
        <v/>
      </c>
      <c r="K846" s="36"/>
      <c r="L846" s="61"/>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03"/>
      <c r="G847" s="119"/>
      <c r="H847" s="31"/>
      <c r="I847" s="124"/>
      <c r="J847" s="117" t="str">
        <f t="shared" si="69"/>
        <v/>
      </c>
      <c r="K847" s="36"/>
      <c r="L847" s="61"/>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03"/>
      <c r="G848" s="119"/>
      <c r="H848" s="31"/>
      <c r="I848" s="124"/>
      <c r="J848" s="117" t="str">
        <f t="shared" si="69"/>
        <v/>
      </c>
      <c r="K848" s="36"/>
      <c r="L848" s="61"/>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03"/>
      <c r="G849" s="119"/>
      <c r="H849" s="31"/>
      <c r="I849" s="124"/>
      <c r="J849" s="117" t="str">
        <f t="shared" si="69"/>
        <v/>
      </c>
      <c r="K849" s="36"/>
      <c r="L849" s="61"/>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03"/>
      <c r="G850" s="119"/>
      <c r="H850" s="31"/>
      <c r="I850" s="124"/>
      <c r="J850" s="117" t="str">
        <f t="shared" si="69"/>
        <v/>
      </c>
      <c r="K850" s="36"/>
      <c r="L850" s="61"/>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03"/>
      <c r="G851" s="119"/>
      <c r="H851" s="31"/>
      <c r="I851" s="124"/>
      <c r="J851" s="117" t="str">
        <f t="shared" si="69"/>
        <v/>
      </c>
      <c r="K851" s="36"/>
      <c r="L851" s="61"/>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03"/>
      <c r="G852" s="119"/>
      <c r="H852" s="31"/>
      <c r="I852" s="124"/>
      <c r="J852" s="117" t="str">
        <f t="shared" si="69"/>
        <v/>
      </c>
      <c r="K852" s="36"/>
      <c r="L852" s="61"/>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03"/>
      <c r="G853" s="119"/>
      <c r="H853" s="31"/>
      <c r="I853" s="124"/>
      <c r="J853" s="117" t="str">
        <f t="shared" si="69"/>
        <v/>
      </c>
      <c r="K853" s="36"/>
      <c r="L853" s="61"/>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03"/>
      <c r="G854" s="119"/>
      <c r="H854" s="31"/>
      <c r="I854" s="124"/>
      <c r="J854" s="117" t="str">
        <f t="shared" si="69"/>
        <v/>
      </c>
      <c r="K854" s="36"/>
      <c r="L854" s="61"/>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03"/>
      <c r="G855" s="119"/>
      <c r="H855" s="31"/>
      <c r="I855" s="124"/>
      <c r="J855" s="117" t="str">
        <f t="shared" si="69"/>
        <v/>
      </c>
      <c r="K855" s="36"/>
      <c r="L855" s="61"/>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03"/>
      <c r="G856" s="119"/>
      <c r="H856" s="31"/>
      <c r="I856" s="124"/>
      <c r="J856" s="117" t="str">
        <f t="shared" si="69"/>
        <v/>
      </c>
      <c r="K856" s="36"/>
      <c r="L856" s="61"/>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03"/>
      <c r="G857" s="119"/>
      <c r="H857" s="31"/>
      <c r="I857" s="124"/>
      <c r="J857" s="117" t="str">
        <f t="shared" si="69"/>
        <v/>
      </c>
      <c r="K857" s="36"/>
      <c r="L857" s="61"/>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03"/>
      <c r="G858" s="119"/>
      <c r="H858" s="31"/>
      <c r="I858" s="124"/>
      <c r="J858" s="117" t="str">
        <f t="shared" si="69"/>
        <v/>
      </c>
      <c r="K858" s="36"/>
      <c r="L858" s="61"/>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03"/>
      <c r="G859" s="119"/>
      <c r="H859" s="31"/>
      <c r="I859" s="124"/>
      <c r="J859" s="117" t="str">
        <f t="shared" si="69"/>
        <v/>
      </c>
      <c r="K859" s="36"/>
      <c r="L859" s="61"/>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03"/>
      <c r="G860" s="119"/>
      <c r="H860" s="31"/>
      <c r="I860" s="124"/>
      <c r="J860" s="117" t="str">
        <f t="shared" si="69"/>
        <v/>
      </c>
      <c r="K860" s="36"/>
      <c r="L860" s="61"/>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03"/>
      <c r="G861" s="119"/>
      <c r="H861" s="31"/>
      <c r="I861" s="124"/>
      <c r="J861" s="117" t="str">
        <f t="shared" si="69"/>
        <v/>
      </c>
      <c r="K861" s="36"/>
      <c r="L861" s="61"/>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03"/>
      <c r="G862" s="119"/>
      <c r="H862" s="31"/>
      <c r="I862" s="124"/>
      <c r="J862" s="117" t="str">
        <f t="shared" si="69"/>
        <v/>
      </c>
      <c r="K862" s="36"/>
      <c r="L862" s="61"/>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03"/>
      <c r="G863" s="119"/>
      <c r="H863" s="31"/>
      <c r="I863" s="124"/>
      <c r="J863" s="117" t="str">
        <f t="shared" si="69"/>
        <v/>
      </c>
      <c r="K863" s="36"/>
      <c r="L863" s="61"/>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03"/>
      <c r="G864" s="119"/>
      <c r="H864" s="31"/>
      <c r="I864" s="124"/>
      <c r="J864" s="117" t="str">
        <f t="shared" si="69"/>
        <v/>
      </c>
      <c r="K864" s="36"/>
      <c r="L864" s="61"/>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03"/>
      <c r="G865" s="119"/>
      <c r="H865" s="31"/>
      <c r="I865" s="124"/>
      <c r="J865" s="117" t="str">
        <f t="shared" si="69"/>
        <v/>
      </c>
      <c r="K865" s="36"/>
      <c r="L865" s="61"/>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03"/>
      <c r="G866" s="119"/>
      <c r="H866" s="31"/>
      <c r="I866" s="124"/>
      <c r="J866" s="117" t="str">
        <f t="shared" si="69"/>
        <v/>
      </c>
      <c r="K866" s="36"/>
      <c r="L866" s="61"/>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03"/>
      <c r="G867" s="119"/>
      <c r="H867" s="31"/>
      <c r="I867" s="124"/>
      <c r="J867" s="117" t="str">
        <f t="shared" si="69"/>
        <v/>
      </c>
      <c r="K867" s="36"/>
      <c r="L867" s="61"/>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03"/>
      <c r="G868" s="119"/>
      <c r="H868" s="31"/>
      <c r="I868" s="124"/>
      <c r="J868" s="117" t="str">
        <f t="shared" si="69"/>
        <v/>
      </c>
      <c r="K868" s="36"/>
      <c r="L868" s="61"/>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03"/>
      <c r="G869" s="119"/>
      <c r="H869" s="31"/>
      <c r="I869" s="124"/>
      <c r="J869" s="117" t="str">
        <f t="shared" si="69"/>
        <v/>
      </c>
      <c r="K869" s="36"/>
      <c r="L869" s="61"/>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03"/>
      <c r="G870" s="119"/>
      <c r="H870" s="31"/>
      <c r="I870" s="124"/>
      <c r="J870" s="117" t="str">
        <f t="shared" si="69"/>
        <v/>
      </c>
      <c r="K870" s="36"/>
      <c r="L870" s="61"/>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03"/>
      <c r="G871" s="119"/>
      <c r="H871" s="31"/>
      <c r="I871" s="124"/>
      <c r="J871" s="117" t="str">
        <f t="shared" si="69"/>
        <v/>
      </c>
      <c r="K871" s="36"/>
      <c r="L871" s="61"/>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03"/>
      <c r="G872" s="119"/>
      <c r="H872" s="31"/>
      <c r="I872" s="124"/>
      <c r="J872" s="117" t="str">
        <f t="shared" si="69"/>
        <v/>
      </c>
      <c r="K872" s="36"/>
      <c r="L872" s="61"/>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03"/>
      <c r="G873" s="119"/>
      <c r="H873" s="31"/>
      <c r="I873" s="124"/>
      <c r="J873" s="117" t="str">
        <f t="shared" si="69"/>
        <v/>
      </c>
      <c r="K873" s="36"/>
      <c r="L873" s="61"/>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03"/>
      <c r="G874" s="119"/>
      <c r="H874" s="31"/>
      <c r="I874" s="124"/>
      <c r="J874" s="117" t="str">
        <f t="shared" si="69"/>
        <v/>
      </c>
      <c r="K874" s="36"/>
      <c r="L874" s="61"/>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03"/>
      <c r="G875" s="119"/>
      <c r="H875" s="31"/>
      <c r="I875" s="124"/>
      <c r="J875" s="117" t="str">
        <f t="shared" si="69"/>
        <v/>
      </c>
      <c r="K875" s="36"/>
      <c r="L875" s="61"/>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03"/>
      <c r="G876" s="119"/>
      <c r="H876" s="31"/>
      <c r="I876" s="124"/>
      <c r="J876" s="117" t="str">
        <f t="shared" si="69"/>
        <v/>
      </c>
      <c r="K876" s="36"/>
      <c r="L876" s="61"/>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03"/>
      <c r="G877" s="119"/>
      <c r="H877" s="31"/>
      <c r="I877" s="124"/>
      <c r="J877" s="117" t="str">
        <f t="shared" si="69"/>
        <v/>
      </c>
      <c r="K877" s="36"/>
      <c r="L877" s="61"/>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03"/>
      <c r="G878" s="119"/>
      <c r="H878" s="31"/>
      <c r="I878" s="124"/>
      <c r="J878" s="117" t="str">
        <f t="shared" si="69"/>
        <v/>
      </c>
      <c r="K878" s="36"/>
      <c r="L878" s="61"/>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03"/>
      <c r="G879" s="119"/>
      <c r="H879" s="31"/>
      <c r="I879" s="124"/>
      <c r="J879" s="117" t="str">
        <f t="shared" si="69"/>
        <v/>
      </c>
      <c r="K879" s="36"/>
      <c r="L879" s="61"/>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03"/>
      <c r="G880" s="119"/>
      <c r="H880" s="31"/>
      <c r="I880" s="124"/>
      <c r="J880" s="117" t="str">
        <f t="shared" si="69"/>
        <v/>
      </c>
      <c r="K880" s="36"/>
      <c r="L880" s="61"/>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03"/>
      <c r="G881" s="119"/>
      <c r="H881" s="31"/>
      <c r="I881" s="124"/>
      <c r="J881" s="117" t="str">
        <f t="shared" si="69"/>
        <v/>
      </c>
      <c r="K881" s="36"/>
      <c r="L881" s="61"/>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03"/>
      <c r="G882" s="119"/>
      <c r="H882" s="31"/>
      <c r="I882" s="124"/>
      <c r="J882" s="117" t="str">
        <f t="shared" si="69"/>
        <v/>
      </c>
      <c r="K882" s="36"/>
      <c r="L882" s="61"/>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03"/>
      <c r="G883" s="119"/>
      <c r="H883" s="31"/>
      <c r="I883" s="124"/>
      <c r="J883" s="117" t="str">
        <f t="shared" si="69"/>
        <v/>
      </c>
      <c r="K883" s="36"/>
      <c r="L883" s="61"/>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03"/>
      <c r="G884" s="119"/>
      <c r="H884" s="31"/>
      <c r="I884" s="124"/>
      <c r="J884" s="117" t="str">
        <f t="shared" si="69"/>
        <v/>
      </c>
      <c r="K884" s="36"/>
      <c r="L884" s="61"/>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03"/>
      <c r="G885" s="119"/>
      <c r="H885" s="31"/>
      <c r="I885" s="124"/>
      <c r="J885" s="117" t="str">
        <f t="shared" si="69"/>
        <v/>
      </c>
      <c r="K885" s="36"/>
      <c r="L885" s="61"/>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03"/>
      <c r="G886" s="119"/>
      <c r="H886" s="31"/>
      <c r="I886" s="124"/>
      <c r="J886" s="117" t="str">
        <f t="shared" si="69"/>
        <v/>
      </c>
      <c r="K886" s="36"/>
      <c r="L886" s="61"/>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03"/>
      <c r="G887" s="119"/>
      <c r="H887" s="31"/>
      <c r="I887" s="124"/>
      <c r="J887" s="117" t="str">
        <f t="shared" si="69"/>
        <v/>
      </c>
      <c r="K887" s="36"/>
      <c r="L887" s="61"/>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03"/>
      <c r="G888" s="119"/>
      <c r="H888" s="31"/>
      <c r="I888" s="124"/>
      <c r="J888" s="117" t="str">
        <f t="shared" si="69"/>
        <v/>
      </c>
      <c r="K888" s="36"/>
      <c r="L888" s="61"/>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03"/>
      <c r="G889" s="119"/>
      <c r="H889" s="31"/>
      <c r="I889" s="124"/>
      <c r="J889" s="117" t="str">
        <f t="shared" si="69"/>
        <v/>
      </c>
      <c r="K889" s="36"/>
      <c r="L889" s="61"/>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03"/>
      <c r="G890" s="119"/>
      <c r="H890" s="31"/>
      <c r="I890" s="124"/>
      <c r="J890" s="117" t="str">
        <f t="shared" si="69"/>
        <v/>
      </c>
      <c r="K890" s="36"/>
      <c r="L890" s="61"/>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03"/>
      <c r="G891" s="119"/>
      <c r="H891" s="31"/>
      <c r="I891" s="124"/>
      <c r="J891" s="117" t="str">
        <f t="shared" si="69"/>
        <v/>
      </c>
      <c r="K891" s="36"/>
      <c r="L891" s="61"/>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03"/>
      <c r="G892" s="119"/>
      <c r="H892" s="31"/>
      <c r="I892" s="124"/>
      <c r="J892" s="117" t="str">
        <f t="shared" si="69"/>
        <v/>
      </c>
      <c r="K892" s="36"/>
      <c r="L892" s="61"/>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03"/>
      <c r="G893" s="119"/>
      <c r="H893" s="31"/>
      <c r="I893" s="124"/>
      <c r="J893" s="117" t="str">
        <f t="shared" si="69"/>
        <v/>
      </c>
      <c r="K893" s="36"/>
      <c r="L893" s="61"/>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03"/>
      <c r="G894" s="119"/>
      <c r="H894" s="31"/>
      <c r="I894" s="124"/>
      <c r="J894" s="117" t="str">
        <f t="shared" si="69"/>
        <v/>
      </c>
      <c r="K894" s="36"/>
      <c r="L894" s="61"/>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03"/>
      <c r="G895" s="119"/>
      <c r="H895" s="31"/>
      <c r="I895" s="124"/>
      <c r="J895" s="117" t="str">
        <f t="shared" si="69"/>
        <v/>
      </c>
      <c r="K895" s="36"/>
      <c r="L895" s="61"/>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03"/>
      <c r="G896" s="119"/>
      <c r="H896" s="31"/>
      <c r="I896" s="124"/>
      <c r="J896" s="117" t="str">
        <f t="shared" si="69"/>
        <v/>
      </c>
      <c r="K896" s="36"/>
      <c r="L896" s="61"/>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03"/>
      <c r="G897" s="119"/>
      <c r="H897" s="31"/>
      <c r="I897" s="124"/>
      <c r="J897" s="117" t="str">
        <f t="shared" si="69"/>
        <v/>
      </c>
      <c r="K897" s="36"/>
      <c r="L897" s="61"/>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03"/>
      <c r="G898" s="119"/>
      <c r="H898" s="31"/>
      <c r="I898" s="124"/>
      <c r="J898" s="117" t="str">
        <f t="shared" si="69"/>
        <v/>
      </c>
      <c r="K898" s="36"/>
      <c r="L898" s="61"/>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03"/>
      <c r="G899" s="119"/>
      <c r="H899" s="31"/>
      <c r="I899" s="124"/>
      <c r="J899" s="117" t="str">
        <f t="shared" si="69"/>
        <v/>
      </c>
      <c r="K899" s="36"/>
      <c r="L899" s="61"/>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03"/>
      <c r="G900" s="119"/>
      <c r="H900" s="31"/>
      <c r="I900" s="124"/>
      <c r="J900" s="117" t="str">
        <f t="shared" si="69"/>
        <v/>
      </c>
      <c r="K900" s="36"/>
      <c r="L900" s="61"/>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03"/>
      <c r="G901" s="119"/>
      <c r="H901" s="31"/>
      <c r="I901" s="124"/>
      <c r="J901" s="117" t="str">
        <f t="shared" si="69"/>
        <v/>
      </c>
      <c r="K901" s="36"/>
      <c r="L901" s="61"/>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03"/>
      <c r="G902" s="119"/>
      <c r="H902" s="31"/>
      <c r="I902" s="124"/>
      <c r="J902" s="117" t="str">
        <f t="shared" si="69"/>
        <v/>
      </c>
      <c r="K902" s="36"/>
      <c r="L902" s="61"/>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03"/>
      <c r="G903" s="119"/>
      <c r="H903" s="31"/>
      <c r="I903" s="124"/>
      <c r="J903" s="117" t="str">
        <f t="shared" si="69"/>
        <v/>
      </c>
      <c r="K903" s="36"/>
      <c r="L903" s="61"/>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03"/>
      <c r="G904" s="119"/>
      <c r="H904" s="31"/>
      <c r="I904" s="124"/>
      <c r="J904" s="117" t="str">
        <f t="shared" si="69"/>
        <v/>
      </c>
      <c r="K904" s="36"/>
      <c r="L904" s="61"/>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03"/>
      <c r="G905" s="119"/>
      <c r="H905" s="31"/>
      <c r="I905" s="124"/>
      <c r="J905" s="117" t="str">
        <f t="shared" si="69"/>
        <v/>
      </c>
      <c r="K905" s="36"/>
      <c r="L905" s="61"/>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03"/>
      <c r="G906" s="119"/>
      <c r="H906" s="31"/>
      <c r="I906" s="124"/>
      <c r="J906" s="117" t="str">
        <f t="shared" si="69"/>
        <v/>
      </c>
      <c r="K906" s="36"/>
      <c r="L906" s="61"/>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03"/>
      <c r="G907" s="119"/>
      <c r="H907" s="31"/>
      <c r="I907" s="124"/>
      <c r="J907" s="117" t="str">
        <f t="shared" si="69"/>
        <v/>
      </c>
      <c r="K907" s="36"/>
      <c r="L907" s="61"/>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03"/>
      <c r="G908" s="119"/>
      <c r="H908" s="31"/>
      <c r="I908" s="124"/>
      <c r="J908" s="117" t="str">
        <f t="shared" ref="J908:J971" si="74">IF(AND(G908="",I908=""),"",IF(OR(G908="",I908=""),"Fill in columns G and I",IF(ISNUMBER(FIND("General comment",+G908)),"",IF(H908="","Column H should be filled in",""))))</f>
        <v/>
      </c>
      <c r="K908" s="36"/>
      <c r="L908" s="61"/>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03"/>
      <c r="G909" s="119"/>
      <c r="H909" s="31"/>
      <c r="I909" s="124"/>
      <c r="J909" s="117" t="str">
        <f t="shared" si="74"/>
        <v/>
      </c>
      <c r="K909" s="36"/>
      <c r="L909" s="61"/>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03"/>
      <c r="G910" s="119"/>
      <c r="H910" s="31"/>
      <c r="I910" s="124"/>
      <c r="J910" s="117" t="str">
        <f t="shared" si="74"/>
        <v/>
      </c>
      <c r="K910" s="36"/>
      <c r="L910" s="61"/>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03"/>
      <c r="G911" s="119"/>
      <c r="H911" s="31"/>
      <c r="I911" s="124"/>
      <c r="J911" s="117" t="str">
        <f t="shared" si="74"/>
        <v/>
      </c>
      <c r="K911" s="36"/>
      <c r="L911" s="61"/>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03"/>
      <c r="G912" s="119"/>
      <c r="H912" s="31"/>
      <c r="I912" s="124"/>
      <c r="J912" s="117" t="str">
        <f t="shared" si="74"/>
        <v/>
      </c>
      <c r="K912" s="36"/>
      <c r="L912" s="61"/>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03"/>
      <c r="G913" s="119"/>
      <c r="H913" s="31"/>
      <c r="I913" s="124"/>
      <c r="J913" s="117" t="str">
        <f t="shared" si="74"/>
        <v/>
      </c>
      <c r="K913" s="36"/>
      <c r="L913" s="61"/>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03"/>
      <c r="G914" s="119"/>
      <c r="H914" s="31"/>
      <c r="I914" s="124"/>
      <c r="J914" s="117" t="str">
        <f t="shared" si="74"/>
        <v/>
      </c>
      <c r="K914" s="36"/>
      <c r="L914" s="61"/>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03"/>
      <c r="G915" s="119"/>
      <c r="H915" s="31"/>
      <c r="I915" s="124"/>
      <c r="J915" s="117" t="str">
        <f t="shared" si="74"/>
        <v/>
      </c>
      <c r="K915" s="36"/>
      <c r="L915" s="61"/>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03"/>
      <c r="G916" s="119"/>
      <c r="H916" s="31"/>
      <c r="I916" s="124"/>
      <c r="J916" s="117" t="str">
        <f t="shared" si="74"/>
        <v/>
      </c>
      <c r="K916" s="36"/>
      <c r="L916" s="61"/>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03"/>
      <c r="G917" s="119"/>
      <c r="H917" s="31"/>
      <c r="I917" s="124"/>
      <c r="J917" s="117" t="str">
        <f t="shared" si="74"/>
        <v/>
      </c>
      <c r="K917" s="36"/>
      <c r="L917" s="61"/>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03"/>
      <c r="G918" s="119"/>
      <c r="H918" s="31"/>
      <c r="I918" s="124"/>
      <c r="J918" s="117" t="str">
        <f t="shared" si="74"/>
        <v/>
      </c>
      <c r="K918" s="36"/>
      <c r="L918" s="61"/>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03"/>
      <c r="G919" s="119"/>
      <c r="H919" s="31"/>
      <c r="I919" s="124"/>
      <c r="J919" s="117" t="str">
        <f t="shared" si="74"/>
        <v/>
      </c>
      <c r="K919" s="36"/>
      <c r="L919" s="61"/>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03"/>
      <c r="G920" s="119"/>
      <c r="H920" s="31"/>
      <c r="I920" s="124"/>
      <c r="J920" s="117" t="str">
        <f t="shared" si="74"/>
        <v/>
      </c>
      <c r="K920" s="36"/>
      <c r="L920" s="61"/>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03"/>
      <c r="G921" s="119"/>
      <c r="H921" s="31"/>
      <c r="I921" s="124"/>
      <c r="J921" s="117" t="str">
        <f t="shared" si="74"/>
        <v/>
      </c>
      <c r="K921" s="36"/>
      <c r="L921" s="61"/>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03"/>
      <c r="G922" s="119"/>
      <c r="H922" s="31"/>
      <c r="I922" s="124"/>
      <c r="J922" s="117" t="str">
        <f t="shared" si="74"/>
        <v/>
      </c>
      <c r="K922" s="36"/>
      <c r="L922" s="61"/>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03"/>
      <c r="G923" s="119"/>
      <c r="H923" s="31"/>
      <c r="I923" s="124"/>
      <c r="J923" s="117" t="str">
        <f t="shared" si="74"/>
        <v/>
      </c>
      <c r="K923" s="36"/>
      <c r="L923" s="61"/>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03"/>
      <c r="G924" s="119"/>
      <c r="H924" s="31"/>
      <c r="I924" s="124"/>
      <c r="J924" s="117" t="str">
        <f t="shared" si="74"/>
        <v/>
      </c>
      <c r="K924" s="36"/>
      <c r="L924" s="61"/>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03"/>
      <c r="G925" s="119"/>
      <c r="H925" s="31"/>
      <c r="I925" s="124"/>
      <c r="J925" s="117" t="str">
        <f t="shared" si="74"/>
        <v/>
      </c>
      <c r="K925" s="36"/>
      <c r="L925" s="61"/>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03"/>
      <c r="G926" s="119"/>
      <c r="H926" s="31"/>
      <c r="I926" s="124"/>
      <c r="J926" s="117" t="str">
        <f t="shared" si="74"/>
        <v/>
      </c>
      <c r="K926" s="36"/>
      <c r="L926" s="61"/>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03"/>
      <c r="G927" s="119"/>
      <c r="H927" s="31"/>
      <c r="I927" s="124"/>
      <c r="J927" s="117" t="str">
        <f t="shared" si="74"/>
        <v/>
      </c>
      <c r="K927" s="36"/>
      <c r="L927" s="61"/>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03"/>
      <c r="G928" s="119"/>
      <c r="H928" s="31"/>
      <c r="I928" s="124"/>
      <c r="J928" s="117" t="str">
        <f t="shared" si="74"/>
        <v/>
      </c>
      <c r="K928" s="36"/>
      <c r="L928" s="61"/>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03"/>
      <c r="G929" s="119"/>
      <c r="H929" s="31"/>
      <c r="I929" s="124"/>
      <c r="J929" s="117" t="str">
        <f t="shared" si="74"/>
        <v/>
      </c>
      <c r="K929" s="36"/>
      <c r="L929" s="61"/>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03"/>
      <c r="G930" s="119"/>
      <c r="H930" s="31"/>
      <c r="I930" s="124"/>
      <c r="J930" s="117" t="str">
        <f t="shared" si="74"/>
        <v/>
      </c>
      <c r="K930" s="36"/>
      <c r="L930" s="61"/>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03"/>
      <c r="G931" s="119"/>
      <c r="H931" s="31"/>
      <c r="I931" s="124"/>
      <c r="J931" s="117" t="str">
        <f t="shared" si="74"/>
        <v/>
      </c>
      <c r="K931" s="36"/>
      <c r="L931" s="61"/>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03"/>
      <c r="G932" s="119"/>
      <c r="H932" s="31"/>
      <c r="I932" s="124"/>
      <c r="J932" s="117" t="str">
        <f t="shared" si="74"/>
        <v/>
      </c>
      <c r="K932" s="36"/>
      <c r="L932" s="61"/>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03"/>
      <c r="G933" s="119"/>
      <c r="H933" s="31"/>
      <c r="I933" s="124"/>
      <c r="J933" s="117" t="str">
        <f t="shared" si="74"/>
        <v/>
      </c>
      <c r="K933" s="36"/>
      <c r="L933" s="61"/>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03"/>
      <c r="G934" s="119"/>
      <c r="H934" s="31"/>
      <c r="I934" s="124"/>
      <c r="J934" s="117" t="str">
        <f t="shared" si="74"/>
        <v/>
      </c>
      <c r="K934" s="36"/>
      <c r="L934" s="61"/>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03"/>
      <c r="G935" s="119"/>
      <c r="H935" s="31"/>
      <c r="I935" s="124"/>
      <c r="J935" s="117" t="str">
        <f t="shared" si="74"/>
        <v/>
      </c>
      <c r="K935" s="36"/>
      <c r="L935" s="61"/>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03"/>
      <c r="G936" s="119"/>
      <c r="H936" s="31"/>
      <c r="I936" s="124"/>
      <c r="J936" s="117" t="str">
        <f t="shared" si="74"/>
        <v/>
      </c>
      <c r="K936" s="36"/>
      <c r="L936" s="61"/>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03"/>
      <c r="G937" s="119"/>
      <c r="H937" s="31"/>
      <c r="I937" s="124"/>
      <c r="J937" s="117" t="str">
        <f t="shared" si="74"/>
        <v/>
      </c>
      <c r="K937" s="36"/>
      <c r="L937" s="61"/>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03"/>
      <c r="G938" s="119"/>
      <c r="H938" s="31"/>
      <c r="I938" s="124"/>
      <c r="J938" s="117" t="str">
        <f t="shared" si="74"/>
        <v/>
      </c>
      <c r="K938" s="36"/>
      <c r="L938" s="61"/>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03"/>
      <c r="G939" s="119"/>
      <c r="H939" s="31"/>
      <c r="I939" s="124"/>
      <c r="J939" s="117" t="str">
        <f t="shared" si="74"/>
        <v/>
      </c>
      <c r="K939" s="36"/>
      <c r="L939" s="61"/>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03"/>
      <c r="G940" s="119"/>
      <c r="H940" s="31"/>
      <c r="I940" s="124"/>
      <c r="J940" s="117" t="str">
        <f t="shared" si="74"/>
        <v/>
      </c>
      <c r="K940" s="36"/>
      <c r="L940" s="61"/>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03"/>
      <c r="G941" s="119"/>
      <c r="H941" s="31"/>
      <c r="I941" s="124"/>
      <c r="J941" s="117" t="str">
        <f t="shared" si="74"/>
        <v/>
      </c>
      <c r="K941" s="36"/>
      <c r="L941" s="61"/>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03"/>
      <c r="G942" s="119"/>
      <c r="H942" s="31"/>
      <c r="I942" s="124"/>
      <c r="J942" s="117" t="str">
        <f t="shared" si="74"/>
        <v/>
      </c>
      <c r="K942" s="36"/>
      <c r="L942" s="61"/>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03"/>
      <c r="G943" s="119"/>
      <c r="H943" s="31"/>
      <c r="I943" s="124"/>
      <c r="J943" s="117" t="str">
        <f t="shared" si="74"/>
        <v/>
      </c>
      <c r="K943" s="36"/>
      <c r="L943" s="61"/>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03"/>
      <c r="G944" s="119"/>
      <c r="H944" s="31"/>
      <c r="I944" s="124"/>
      <c r="J944" s="117" t="str">
        <f t="shared" si="74"/>
        <v/>
      </c>
      <c r="K944" s="36"/>
      <c r="L944" s="61"/>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03"/>
      <c r="G945" s="119"/>
      <c r="H945" s="31"/>
      <c r="I945" s="124"/>
      <c r="J945" s="117" t="str">
        <f t="shared" si="74"/>
        <v/>
      </c>
      <c r="K945" s="36"/>
      <c r="L945" s="61"/>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03"/>
      <c r="G946" s="119"/>
      <c r="H946" s="31"/>
      <c r="I946" s="124"/>
      <c r="J946" s="117" t="str">
        <f t="shared" si="74"/>
        <v/>
      </c>
      <c r="K946" s="36"/>
      <c r="L946" s="61"/>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03"/>
      <c r="G947" s="119"/>
      <c r="H947" s="31"/>
      <c r="I947" s="124"/>
      <c r="J947" s="117" t="str">
        <f t="shared" si="74"/>
        <v/>
      </c>
      <c r="K947" s="36"/>
      <c r="L947" s="61"/>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03"/>
      <c r="G948" s="119"/>
      <c r="H948" s="31"/>
      <c r="I948" s="124"/>
      <c r="J948" s="117" t="str">
        <f t="shared" si="74"/>
        <v/>
      </c>
      <c r="K948" s="36"/>
      <c r="L948" s="61"/>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03"/>
      <c r="G949" s="119"/>
      <c r="H949" s="31"/>
      <c r="I949" s="124"/>
      <c r="J949" s="117" t="str">
        <f t="shared" si="74"/>
        <v/>
      </c>
      <c r="K949" s="36"/>
      <c r="L949" s="61"/>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03"/>
      <c r="G950" s="119"/>
      <c r="H950" s="31"/>
      <c r="I950" s="124"/>
      <c r="J950" s="117" t="str">
        <f t="shared" si="74"/>
        <v/>
      </c>
      <c r="K950" s="36"/>
      <c r="L950" s="61"/>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03"/>
      <c r="G951" s="119"/>
      <c r="H951" s="31"/>
      <c r="I951" s="124"/>
      <c r="J951" s="117" t="str">
        <f t="shared" si="74"/>
        <v/>
      </c>
      <c r="K951" s="36"/>
      <c r="L951" s="61"/>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03"/>
      <c r="G952" s="119"/>
      <c r="H952" s="31"/>
      <c r="I952" s="124"/>
      <c r="J952" s="117" t="str">
        <f t="shared" si="74"/>
        <v/>
      </c>
      <c r="K952" s="36"/>
      <c r="L952" s="61"/>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03"/>
      <c r="G953" s="119"/>
      <c r="H953" s="31"/>
      <c r="I953" s="124"/>
      <c r="J953" s="117" t="str">
        <f t="shared" si="74"/>
        <v/>
      </c>
      <c r="K953" s="36"/>
      <c r="L953" s="61"/>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03"/>
      <c r="G954" s="119"/>
      <c r="H954" s="31"/>
      <c r="I954" s="124"/>
      <c r="J954" s="117" t="str">
        <f t="shared" si="74"/>
        <v/>
      </c>
      <c r="K954" s="36"/>
      <c r="L954" s="61"/>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03"/>
      <c r="G955" s="119"/>
      <c r="H955" s="31"/>
      <c r="I955" s="124"/>
      <c r="J955" s="117" t="str">
        <f t="shared" si="74"/>
        <v/>
      </c>
      <c r="K955" s="36"/>
      <c r="L955" s="61"/>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03"/>
      <c r="G956" s="119"/>
      <c r="H956" s="31"/>
      <c r="I956" s="124"/>
      <c r="J956" s="117" t="str">
        <f t="shared" si="74"/>
        <v/>
      </c>
      <c r="K956" s="36"/>
      <c r="L956" s="61"/>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03"/>
      <c r="G957" s="119"/>
      <c r="H957" s="31"/>
      <c r="I957" s="124"/>
      <c r="J957" s="117" t="str">
        <f t="shared" si="74"/>
        <v/>
      </c>
      <c r="K957" s="36"/>
      <c r="L957" s="61"/>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03"/>
      <c r="G958" s="119"/>
      <c r="H958" s="31"/>
      <c r="I958" s="124"/>
      <c r="J958" s="117" t="str">
        <f t="shared" si="74"/>
        <v/>
      </c>
      <c r="K958" s="36"/>
      <c r="L958" s="61"/>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03"/>
      <c r="G959" s="119"/>
      <c r="H959" s="31"/>
      <c r="I959" s="124"/>
      <c r="J959" s="117" t="str">
        <f t="shared" si="74"/>
        <v/>
      </c>
      <c r="K959" s="36"/>
      <c r="L959" s="61"/>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03"/>
      <c r="G960" s="119"/>
      <c r="H960" s="31"/>
      <c r="I960" s="124"/>
      <c r="J960" s="117" t="str">
        <f t="shared" si="74"/>
        <v/>
      </c>
      <c r="K960" s="36"/>
      <c r="L960" s="61"/>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03"/>
      <c r="G961" s="119"/>
      <c r="H961" s="31"/>
      <c r="I961" s="124"/>
      <c r="J961" s="117" t="str">
        <f t="shared" si="74"/>
        <v/>
      </c>
      <c r="K961" s="36"/>
      <c r="L961" s="61"/>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03"/>
      <c r="G962" s="119"/>
      <c r="H962" s="31"/>
      <c r="I962" s="124"/>
      <c r="J962" s="117" t="str">
        <f t="shared" si="74"/>
        <v/>
      </c>
      <c r="K962" s="36"/>
      <c r="L962" s="61"/>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03"/>
      <c r="G963" s="119"/>
      <c r="H963" s="31"/>
      <c r="I963" s="124"/>
      <c r="J963" s="117" t="str">
        <f t="shared" si="74"/>
        <v/>
      </c>
      <c r="K963" s="36"/>
      <c r="L963" s="61"/>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03"/>
      <c r="G964" s="119"/>
      <c r="H964" s="31"/>
      <c r="I964" s="124"/>
      <c r="J964" s="117" t="str">
        <f t="shared" si="74"/>
        <v/>
      </c>
      <c r="K964" s="36"/>
      <c r="L964" s="61"/>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03"/>
      <c r="G965" s="119"/>
      <c r="H965" s="31"/>
      <c r="I965" s="124"/>
      <c r="J965" s="117" t="str">
        <f t="shared" si="74"/>
        <v/>
      </c>
      <c r="K965" s="36"/>
      <c r="L965" s="61"/>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03"/>
      <c r="G966" s="119"/>
      <c r="H966" s="31"/>
      <c r="I966" s="124"/>
      <c r="J966" s="117" t="str">
        <f t="shared" si="74"/>
        <v/>
      </c>
      <c r="K966" s="36"/>
      <c r="L966" s="61"/>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03"/>
      <c r="G967" s="119"/>
      <c r="H967" s="31"/>
      <c r="I967" s="124"/>
      <c r="J967" s="117" t="str">
        <f t="shared" si="74"/>
        <v/>
      </c>
      <c r="K967" s="36"/>
      <c r="L967" s="61"/>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03"/>
      <c r="G968" s="119"/>
      <c r="H968" s="31"/>
      <c r="I968" s="124"/>
      <c r="J968" s="117" t="str">
        <f t="shared" si="74"/>
        <v/>
      </c>
      <c r="K968" s="36"/>
      <c r="L968" s="61"/>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03"/>
      <c r="G969" s="119"/>
      <c r="H969" s="31"/>
      <c r="I969" s="124"/>
      <c r="J969" s="117" t="str">
        <f t="shared" si="74"/>
        <v/>
      </c>
      <c r="K969" s="36"/>
      <c r="L969" s="61"/>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03"/>
      <c r="G970" s="119"/>
      <c r="H970" s="31"/>
      <c r="I970" s="124"/>
      <c r="J970" s="117" t="str">
        <f t="shared" si="74"/>
        <v/>
      </c>
      <c r="K970" s="36"/>
      <c r="L970" s="61"/>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03"/>
      <c r="G971" s="119"/>
      <c r="H971" s="31"/>
      <c r="I971" s="124"/>
      <c r="J971" s="117" t="str">
        <f t="shared" si="74"/>
        <v/>
      </c>
      <c r="K971" s="36"/>
      <c r="L971" s="61"/>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03"/>
      <c r="G972" s="119"/>
      <c r="H972" s="31"/>
      <c r="I972" s="124"/>
      <c r="J972" s="117" t="str">
        <f t="shared" ref="J972:J1010" si="79">IF(AND(G972="",I972=""),"",IF(OR(G972="",I972=""),"Fill in columns G and I",IF(ISNUMBER(FIND("General comment",+G972)),"",IF(H972="","Column H should be filled in",""))))</f>
        <v/>
      </c>
      <c r="K972" s="36"/>
      <c r="L972" s="61"/>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03"/>
      <c r="G973" s="119"/>
      <c r="H973" s="31"/>
      <c r="I973" s="124"/>
      <c r="J973" s="117" t="str">
        <f t="shared" si="79"/>
        <v/>
      </c>
      <c r="K973" s="36"/>
      <c r="L973" s="61"/>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03"/>
      <c r="G974" s="119"/>
      <c r="H974" s="31"/>
      <c r="I974" s="124"/>
      <c r="J974" s="117" t="str">
        <f t="shared" si="79"/>
        <v/>
      </c>
      <c r="K974" s="36"/>
      <c r="L974" s="61"/>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03"/>
      <c r="G975" s="119"/>
      <c r="H975" s="31"/>
      <c r="I975" s="124"/>
      <c r="J975" s="117" t="str">
        <f t="shared" si="79"/>
        <v/>
      </c>
      <c r="K975" s="36"/>
      <c r="L975" s="61"/>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03"/>
      <c r="G976" s="119"/>
      <c r="H976" s="31"/>
      <c r="I976" s="124"/>
      <c r="J976" s="117" t="str">
        <f t="shared" si="79"/>
        <v/>
      </c>
      <c r="K976" s="36"/>
      <c r="L976" s="61"/>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03"/>
      <c r="G977" s="119"/>
      <c r="H977" s="31"/>
      <c r="I977" s="124"/>
      <c r="J977" s="117" t="str">
        <f t="shared" si="79"/>
        <v/>
      </c>
      <c r="K977" s="36"/>
      <c r="L977" s="61"/>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03"/>
      <c r="G978" s="119"/>
      <c r="H978" s="31"/>
      <c r="I978" s="124"/>
      <c r="J978" s="117" t="str">
        <f t="shared" si="79"/>
        <v/>
      </c>
      <c r="K978" s="36"/>
      <c r="L978" s="61"/>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03"/>
      <c r="G979" s="119"/>
      <c r="H979" s="31"/>
      <c r="I979" s="124"/>
      <c r="J979" s="117" t="str">
        <f t="shared" si="79"/>
        <v/>
      </c>
      <c r="K979" s="36"/>
      <c r="L979" s="61"/>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03"/>
      <c r="G980" s="119"/>
      <c r="H980" s="31"/>
      <c r="I980" s="124"/>
      <c r="J980" s="117" t="str">
        <f t="shared" si="79"/>
        <v/>
      </c>
      <c r="K980" s="36"/>
      <c r="L980" s="61"/>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03"/>
      <c r="G981" s="119"/>
      <c r="H981" s="31"/>
      <c r="I981" s="124"/>
      <c r="J981" s="117" t="str">
        <f t="shared" si="79"/>
        <v/>
      </c>
      <c r="K981" s="36"/>
      <c r="L981" s="61"/>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03"/>
      <c r="G982" s="119"/>
      <c r="H982" s="31"/>
      <c r="I982" s="124"/>
      <c r="J982" s="117" t="str">
        <f t="shared" si="79"/>
        <v/>
      </c>
      <c r="K982" s="36"/>
      <c r="L982" s="61"/>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03"/>
      <c r="G983" s="119"/>
      <c r="H983" s="31"/>
      <c r="I983" s="124"/>
      <c r="J983" s="117" t="str">
        <f t="shared" si="79"/>
        <v/>
      </c>
      <c r="K983" s="36"/>
      <c r="L983" s="61"/>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03"/>
      <c r="G984" s="119"/>
      <c r="H984" s="31"/>
      <c r="I984" s="124"/>
      <c r="J984" s="117" t="str">
        <f t="shared" si="79"/>
        <v/>
      </c>
      <c r="K984" s="36"/>
      <c r="L984" s="61"/>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03"/>
      <c r="G985" s="119"/>
      <c r="H985" s="31"/>
      <c r="I985" s="124"/>
      <c r="J985" s="117" t="str">
        <f t="shared" si="79"/>
        <v/>
      </c>
      <c r="K985" s="36"/>
      <c r="L985" s="61"/>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03"/>
      <c r="G986" s="119"/>
      <c r="H986" s="31"/>
      <c r="I986" s="124"/>
      <c r="J986" s="117" t="str">
        <f t="shared" si="79"/>
        <v/>
      </c>
      <c r="K986" s="36"/>
      <c r="L986" s="61"/>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03"/>
      <c r="G987" s="119"/>
      <c r="H987" s="31"/>
      <c r="I987" s="124"/>
      <c r="J987" s="117" t="str">
        <f t="shared" si="79"/>
        <v/>
      </c>
      <c r="K987" s="36"/>
      <c r="L987" s="61"/>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03"/>
      <c r="G988" s="119"/>
      <c r="H988" s="31"/>
      <c r="I988" s="124"/>
      <c r="J988" s="117" t="str">
        <f t="shared" si="79"/>
        <v/>
      </c>
      <c r="K988" s="36"/>
      <c r="L988" s="61"/>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03"/>
      <c r="G989" s="119"/>
      <c r="H989" s="31"/>
      <c r="I989" s="124"/>
      <c r="J989" s="117" t="str">
        <f t="shared" si="79"/>
        <v/>
      </c>
      <c r="K989" s="36"/>
      <c r="L989" s="61"/>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03"/>
      <c r="G990" s="119"/>
      <c r="H990" s="31"/>
      <c r="I990" s="124"/>
      <c r="J990" s="117" t="str">
        <f t="shared" si="79"/>
        <v/>
      </c>
      <c r="K990" s="36"/>
      <c r="L990" s="61"/>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03"/>
      <c r="G991" s="119"/>
      <c r="H991" s="31"/>
      <c r="I991" s="124"/>
      <c r="J991" s="117" t="str">
        <f t="shared" si="79"/>
        <v/>
      </c>
      <c r="K991" s="36"/>
      <c r="L991" s="61"/>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03"/>
      <c r="G992" s="119"/>
      <c r="H992" s="31"/>
      <c r="I992" s="124"/>
      <c r="J992" s="117" t="str">
        <f t="shared" si="79"/>
        <v/>
      </c>
      <c r="K992" s="36"/>
      <c r="L992" s="61"/>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03"/>
      <c r="G993" s="119"/>
      <c r="H993" s="31"/>
      <c r="I993" s="124"/>
      <c r="J993" s="117" t="str">
        <f t="shared" si="79"/>
        <v/>
      </c>
      <c r="K993" s="36"/>
      <c r="L993" s="61"/>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03"/>
      <c r="G994" s="119"/>
      <c r="H994" s="31"/>
      <c r="I994" s="124"/>
      <c r="J994" s="117" t="str">
        <f t="shared" si="79"/>
        <v/>
      </c>
      <c r="K994" s="36"/>
      <c r="L994" s="61"/>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03"/>
      <c r="G995" s="119"/>
      <c r="H995" s="31"/>
      <c r="I995" s="124"/>
      <c r="J995" s="117" t="str">
        <f t="shared" si="79"/>
        <v/>
      </c>
      <c r="K995" s="36"/>
      <c r="L995" s="61"/>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03"/>
      <c r="G996" s="119"/>
      <c r="H996" s="31"/>
      <c r="I996" s="124"/>
      <c r="J996" s="117" t="str">
        <f t="shared" si="79"/>
        <v/>
      </c>
      <c r="K996" s="36"/>
      <c r="L996" s="61"/>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03"/>
      <c r="G997" s="119"/>
      <c r="H997" s="31"/>
      <c r="I997" s="124"/>
      <c r="J997" s="117" t="str">
        <f t="shared" si="79"/>
        <v/>
      </c>
      <c r="K997" s="36"/>
      <c r="L997" s="61"/>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03"/>
      <c r="G998" s="119"/>
      <c r="H998" s="31"/>
      <c r="I998" s="124"/>
      <c r="J998" s="117" t="str">
        <f t="shared" si="79"/>
        <v/>
      </c>
      <c r="K998" s="36"/>
      <c r="L998" s="61"/>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03"/>
      <c r="G999" s="119"/>
      <c r="H999" s="31"/>
      <c r="I999" s="124"/>
      <c r="J999" s="117" t="str">
        <f t="shared" si="79"/>
        <v/>
      </c>
      <c r="K999" s="36"/>
      <c r="L999" s="61"/>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03"/>
      <c r="G1000" s="119"/>
      <c r="H1000" s="31"/>
      <c r="I1000" s="124"/>
      <c r="J1000" s="117" t="str">
        <f t="shared" si="79"/>
        <v/>
      </c>
      <c r="K1000" s="36"/>
      <c r="L1000" s="61"/>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03"/>
      <c r="G1001" s="119"/>
      <c r="H1001" s="31"/>
      <c r="I1001" s="124"/>
      <c r="J1001" s="117" t="str">
        <f t="shared" si="79"/>
        <v/>
      </c>
      <c r="K1001" s="36"/>
      <c r="L1001" s="61"/>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03"/>
      <c r="G1002" s="119"/>
      <c r="H1002" s="31"/>
      <c r="I1002" s="124"/>
      <c r="J1002" s="117" t="str">
        <f t="shared" si="79"/>
        <v/>
      </c>
      <c r="K1002" s="36"/>
      <c r="L1002" s="61"/>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03"/>
      <c r="G1003" s="119"/>
      <c r="H1003" s="31"/>
      <c r="I1003" s="124"/>
      <c r="J1003" s="117" t="str">
        <f t="shared" si="79"/>
        <v/>
      </c>
      <c r="K1003" s="36"/>
      <c r="L1003" s="61"/>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03"/>
      <c r="G1004" s="119"/>
      <c r="H1004" s="31"/>
      <c r="I1004" s="124"/>
      <c r="J1004" s="117" t="str">
        <f t="shared" si="79"/>
        <v/>
      </c>
      <c r="K1004" s="36"/>
      <c r="L1004" s="61"/>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03"/>
      <c r="G1005" s="119"/>
      <c r="H1005" s="31"/>
      <c r="I1005" s="124"/>
      <c r="J1005" s="117" t="str">
        <f t="shared" si="79"/>
        <v/>
      </c>
      <c r="K1005" s="36"/>
      <c r="L1005" s="61"/>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03"/>
      <c r="G1006" s="119"/>
      <c r="H1006" s="31"/>
      <c r="I1006" s="124"/>
      <c r="J1006" s="117" t="str">
        <f t="shared" si="79"/>
        <v/>
      </c>
      <c r="K1006" s="37" t="s">
        <v>201</v>
      </c>
      <c r="L1006" s="61"/>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03"/>
      <c r="G1007" s="119"/>
      <c r="H1007" s="31"/>
      <c r="I1007" s="124"/>
      <c r="J1007" s="117" t="str">
        <f t="shared" si="79"/>
        <v/>
      </c>
      <c r="K1007" s="36"/>
      <c r="L1007" s="61"/>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03"/>
      <c r="G1008" s="119"/>
      <c r="H1008" s="31"/>
      <c r="I1008" s="124"/>
      <c r="J1008" s="117" t="str">
        <f t="shared" si="79"/>
        <v/>
      </c>
      <c r="K1008" s="36"/>
      <c r="L1008" s="61"/>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03"/>
      <c r="G1009" s="119"/>
      <c r="H1009" s="31"/>
      <c r="I1009" s="124"/>
      <c r="J1009" s="117" t="str">
        <f t="shared" si="79"/>
        <v/>
      </c>
      <c r="K1009" s="36"/>
      <c r="L1009" s="61"/>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04"/>
      <c r="G1010" s="120"/>
      <c r="H1010" s="34"/>
      <c r="I1010" s="125"/>
      <c r="J1010" s="118" t="str">
        <f t="shared" si="79"/>
        <v/>
      </c>
      <c r="K1010" s="38"/>
      <c r="L1010" s="63"/>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activeCell="I13" sqref="I13"/>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61" style="5" customWidth="1"/>
    <col min="10" max="10" width="17.85546875" style="29" customWidth="1"/>
    <col min="11" max="11" width="17.5703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4" t="s">
        <v>253</v>
      </c>
      <c r="H3" s="8"/>
      <c r="I3" s="66" t="str">
        <f>MAIN!D9</f>
        <v>AAE</v>
      </c>
      <c r="J3" s="215" t="s">
        <v>247</v>
      </c>
      <c r="K3" s="4"/>
      <c r="L3" s="1"/>
      <c r="M3" s="1"/>
      <c r="O3" s="6" t="str">
        <f>Master!B6</f>
        <v>Public</v>
      </c>
      <c r="U3" s="1"/>
      <c r="V3" s="1"/>
      <c r="W3" s="1"/>
      <c r="X3" s="1"/>
      <c r="Y3" s="1"/>
      <c r="Z3" s="1"/>
    </row>
    <row r="4" spans="1:26" x14ac:dyDescent="0.25">
      <c r="A4" s="1"/>
      <c r="B4" s="2"/>
      <c r="C4" s="2"/>
      <c r="D4" s="4"/>
      <c r="E4" s="4"/>
      <c r="F4" s="4"/>
      <c r="G4" s="3"/>
      <c r="H4" s="4"/>
      <c r="I4" s="1"/>
      <c r="J4" s="216"/>
      <c r="K4" s="4"/>
      <c r="L4" s="1"/>
      <c r="M4" s="1"/>
      <c r="U4" s="1"/>
      <c r="V4" s="1"/>
      <c r="W4" s="1"/>
      <c r="X4" s="1"/>
      <c r="Y4" s="1"/>
      <c r="Z4" s="1"/>
    </row>
    <row r="5" spans="1:26" x14ac:dyDescent="0.25">
      <c r="A5" s="1"/>
      <c r="B5" s="2"/>
      <c r="C5" s="2"/>
      <c r="D5" s="4"/>
      <c r="E5" s="4"/>
      <c r="F5" s="4"/>
      <c r="G5" s="8" t="s">
        <v>246</v>
      </c>
      <c r="H5" s="4"/>
      <c r="I5" s="1"/>
      <c r="J5" s="216"/>
      <c r="K5" s="4"/>
      <c r="L5" s="1"/>
      <c r="M5" s="1"/>
      <c r="O5" s="6" t="str">
        <f>Master!B8</f>
        <v>Agreed</v>
      </c>
      <c r="U5" s="1"/>
      <c r="V5" s="1"/>
      <c r="W5" s="1"/>
      <c r="X5" s="1"/>
      <c r="Y5" s="1"/>
      <c r="Z5" s="1"/>
    </row>
    <row r="6" spans="1:26" x14ac:dyDescent="0.25">
      <c r="A6" s="1"/>
      <c r="B6" s="2"/>
      <c r="C6" s="2"/>
      <c r="D6" s="4"/>
      <c r="E6" s="4"/>
      <c r="F6" s="4"/>
      <c r="G6" s="57" t="s">
        <v>193</v>
      </c>
      <c r="H6" s="4"/>
      <c r="I6" s="1"/>
      <c r="J6" s="216"/>
      <c r="K6" s="4"/>
      <c r="L6" s="1"/>
      <c r="M6" s="1"/>
      <c r="O6" s="6" t="str">
        <f>Master!B9</f>
        <v>Disagreed</v>
      </c>
      <c r="U6" s="1"/>
      <c r="V6" s="1"/>
      <c r="W6" s="1"/>
      <c r="X6" s="1"/>
      <c r="Y6" s="1"/>
      <c r="Z6" s="1"/>
    </row>
    <row r="7" spans="1:26" x14ac:dyDescent="0.25">
      <c r="A7" s="1"/>
      <c r="B7" s="2"/>
      <c r="C7" s="2"/>
      <c r="D7" s="4"/>
      <c r="E7" s="4"/>
      <c r="F7" s="4"/>
      <c r="G7" s="3"/>
      <c r="H7" s="4"/>
      <c r="I7" s="1"/>
      <c r="J7" s="217"/>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11" t="s">
        <v>248</v>
      </c>
      <c r="E9" s="11" t="s">
        <v>198</v>
      </c>
      <c r="F9" s="10" t="s">
        <v>485</v>
      </c>
      <c r="G9" s="10" t="str">
        <f>Pillar_1!G9</f>
        <v>Guideline</v>
      </c>
      <c r="H9" s="10" t="str">
        <f>Pillar_1!H9</f>
        <v>Paragraph</v>
      </c>
      <c r="I9" s="45"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40.5" customHeight="1" thickTop="1" x14ac:dyDescent="0.25">
      <c r="A11" s="1"/>
      <c r="B11" s="13" t="str">
        <f>IF(AND(G11="",I11="",J11=""),"",$I$3)</f>
        <v>AAE</v>
      </c>
      <c r="C11" s="14">
        <f>IF(B11&lt;&gt;"",1,"")</f>
        <v>1</v>
      </c>
      <c r="D11" s="97" t="str">
        <f>IF(C11="","","Pillar 2")</f>
        <v>Pillar 2</v>
      </c>
      <c r="E11" s="97" t="str">
        <f>IF(ISERROR(VLOOKUP(G11,$O$11:$Q$1000,2,FALSE)),"",VLOOKUP(G11,$O$11:$Q$1000,2,FALSE))</f>
        <v>SoG</v>
      </c>
      <c r="F11" s="97" t="str">
        <f>IF(ISERROR(VLOOKUP(G11,$O$11:$Q$1000,3,FALSE)),"",VLOOKUP(G11,$O$11:$Q$1000,3,FALSE))</f>
        <v>General</v>
      </c>
      <c r="G11" s="137" t="s">
        <v>482</v>
      </c>
      <c r="H11" s="152"/>
      <c r="I11" s="131" t="s">
        <v>828</v>
      </c>
      <c r="J11" s="113" t="str">
        <f>IF(AND(G11="",I11=""),"",IF(OR(G11="",I11=""),"Fill in columns G and I",IF(ISNUMBER(FIND("General comment",+G11)),"",IF(H11="","Column H should be filled in",""))))</f>
        <v/>
      </c>
      <c r="K11" s="37"/>
      <c r="L11" s="15"/>
      <c r="M11" s="1"/>
      <c r="N11" s="29">
        <v>1</v>
      </c>
      <c r="O11" s="128" t="s">
        <v>482</v>
      </c>
      <c r="P11" s="90" t="s">
        <v>218</v>
      </c>
      <c r="Q11" s="90" t="s">
        <v>483</v>
      </c>
      <c r="R11" s="27"/>
      <c r="S11" s="121"/>
      <c r="U11" s="1"/>
      <c r="V11" s="1"/>
      <c r="W11" s="1"/>
      <c r="X11" s="1"/>
      <c r="Y11" s="1"/>
      <c r="Z11" s="1"/>
    </row>
    <row r="12" spans="1:26" ht="52.5" customHeight="1" x14ac:dyDescent="0.25">
      <c r="A12" s="1"/>
      <c r="B12" s="16" t="str">
        <f t="shared" ref="B12:B75" si="0">IF(AND(G12="",I12="",J12=""),"",$I$3)</f>
        <v>AAE</v>
      </c>
      <c r="C12" s="17">
        <f t="shared" ref="C12:C75" si="1">IF(B12&lt;&gt;"",C11+1,"")</f>
        <v>2</v>
      </c>
      <c r="D12" s="98" t="str">
        <f t="shared" ref="D12:D75" si="2">IF(C12="","","Pillar 2")</f>
        <v>Pillar 2</v>
      </c>
      <c r="E12" s="98" t="str">
        <f t="shared" ref="E12:E75" si="3">IF(ISERROR(VLOOKUP(G12,$O$11:$Q$1000,2,FALSE)),"",VLOOKUP(G12,$O$11:$Q$1000,2,FALSE))</f>
        <v>SoG</v>
      </c>
      <c r="F12" s="31"/>
      <c r="G12" s="137" t="s">
        <v>482</v>
      </c>
      <c r="H12" s="152"/>
      <c r="I12" s="131" t="s">
        <v>829</v>
      </c>
      <c r="J12" s="114" t="str">
        <f t="shared" ref="J12:J75" si="4">IF(AND(G12="",I12=""),"",IF(OR(G12="",I12=""),"Fill in columns G and I",IF(ISNUMBER(FIND("General comment",+G12)),"",IF(H12="","Column H should be filled in",""))))</f>
        <v/>
      </c>
      <c r="K12" s="36"/>
      <c r="L12" s="18"/>
      <c r="M12" s="1"/>
      <c r="N12" s="29">
        <v>2</v>
      </c>
      <c r="O12" s="90" t="s">
        <v>424</v>
      </c>
      <c r="P12" s="90" t="s">
        <v>218</v>
      </c>
      <c r="Q12" s="90" t="s">
        <v>196</v>
      </c>
      <c r="R12" s="27"/>
      <c r="S12" s="121"/>
      <c r="U12" s="1"/>
      <c r="V12" s="1"/>
      <c r="W12" s="1"/>
      <c r="X12" s="1"/>
      <c r="Y12" s="1"/>
      <c r="Z12" s="1"/>
    </row>
    <row r="13" spans="1:26" ht="96.75" customHeight="1" x14ac:dyDescent="0.25">
      <c r="A13" s="1"/>
      <c r="B13" s="16" t="str">
        <f t="shared" si="0"/>
        <v>AAE</v>
      </c>
      <c r="C13" s="17">
        <f t="shared" si="1"/>
        <v>3</v>
      </c>
      <c r="D13" s="98" t="str">
        <f t="shared" si="2"/>
        <v>Pillar 2</v>
      </c>
      <c r="E13" s="98" t="str">
        <f t="shared" si="3"/>
        <v>SoG</v>
      </c>
      <c r="F13" s="31"/>
      <c r="G13" s="137" t="s">
        <v>482</v>
      </c>
      <c r="H13" s="152"/>
      <c r="I13" s="131" t="s">
        <v>845</v>
      </c>
      <c r="J13" s="114" t="str">
        <f t="shared" si="4"/>
        <v/>
      </c>
      <c r="K13" s="36"/>
      <c r="L13" s="18"/>
      <c r="M13" s="1"/>
      <c r="N13" s="29">
        <v>3</v>
      </c>
      <c r="O13" s="29" t="s">
        <v>2</v>
      </c>
      <c r="P13" s="29" t="s">
        <v>218</v>
      </c>
      <c r="Q13" s="90" t="s">
        <v>208</v>
      </c>
      <c r="R13" s="27"/>
      <c r="S13" s="121"/>
      <c r="U13" s="1"/>
      <c r="V13" s="1"/>
      <c r="W13" s="1"/>
      <c r="X13" s="1"/>
      <c r="Y13" s="1"/>
      <c r="Z13" s="1"/>
    </row>
    <row r="14" spans="1:26" ht="69.75" customHeight="1" x14ac:dyDescent="0.25">
      <c r="A14" s="1"/>
      <c r="B14" s="16" t="str">
        <f t="shared" si="0"/>
        <v>AAE</v>
      </c>
      <c r="C14" s="17">
        <f t="shared" si="1"/>
        <v>4</v>
      </c>
      <c r="D14" s="98" t="str">
        <f t="shared" si="2"/>
        <v>Pillar 2</v>
      </c>
      <c r="E14" s="98" t="str">
        <f t="shared" si="3"/>
        <v>SoG</v>
      </c>
      <c r="F14" s="31"/>
      <c r="G14" s="166" t="s">
        <v>424</v>
      </c>
      <c r="H14" s="163">
        <v>1.1599999999999999</v>
      </c>
      <c r="I14" s="167" t="s">
        <v>846</v>
      </c>
      <c r="J14" s="114" t="str">
        <f t="shared" si="4"/>
        <v/>
      </c>
      <c r="K14" s="36"/>
      <c r="L14" s="18"/>
      <c r="M14" s="1"/>
      <c r="N14" s="29">
        <v>4</v>
      </c>
      <c r="O14" s="122" t="s">
        <v>44</v>
      </c>
      <c r="P14" s="29" t="s">
        <v>218</v>
      </c>
      <c r="Q14" s="90" t="s">
        <v>209</v>
      </c>
      <c r="R14" s="27"/>
      <c r="S14" s="121"/>
      <c r="U14" s="1"/>
      <c r="V14" s="1"/>
      <c r="W14" s="1"/>
      <c r="X14" s="1"/>
      <c r="Y14" s="1"/>
      <c r="Z14" s="1"/>
    </row>
    <row r="15" spans="1:26" ht="29.25" x14ac:dyDescent="0.25">
      <c r="A15" s="1"/>
      <c r="B15" s="16" t="str">
        <f t="shared" si="0"/>
        <v>AAE</v>
      </c>
      <c r="C15" s="17">
        <f t="shared" si="1"/>
        <v>5</v>
      </c>
      <c r="D15" s="98" t="str">
        <f t="shared" si="2"/>
        <v>Pillar 2</v>
      </c>
      <c r="E15" s="98" t="str">
        <f t="shared" si="3"/>
        <v>SoG</v>
      </c>
      <c r="F15" s="31"/>
      <c r="G15" s="166" t="s">
        <v>424</v>
      </c>
      <c r="H15" s="171" t="s">
        <v>843</v>
      </c>
      <c r="I15" s="167" t="s">
        <v>844</v>
      </c>
      <c r="J15" s="114" t="str">
        <f t="shared" si="4"/>
        <v/>
      </c>
      <c r="K15" s="36"/>
      <c r="L15" s="18"/>
      <c r="M15" s="1"/>
      <c r="N15" s="29">
        <v>5</v>
      </c>
      <c r="O15" s="122" t="s">
        <v>45</v>
      </c>
      <c r="P15" s="29" t="s">
        <v>218</v>
      </c>
      <c r="Q15" s="90" t="s">
        <v>210</v>
      </c>
      <c r="R15" s="27"/>
      <c r="S15" s="121"/>
      <c r="U15" s="1"/>
      <c r="V15" s="1"/>
      <c r="W15" s="1"/>
      <c r="X15" s="1"/>
      <c r="Y15" s="1"/>
      <c r="Z15" s="1"/>
    </row>
    <row r="16" spans="1:26" ht="95.25" customHeight="1" x14ac:dyDescent="0.25">
      <c r="A16" s="1"/>
      <c r="B16" s="16" t="str">
        <f t="shared" si="0"/>
        <v>AAE</v>
      </c>
      <c r="C16" s="17">
        <f t="shared" si="1"/>
        <v>6</v>
      </c>
      <c r="D16" s="98" t="str">
        <f t="shared" si="2"/>
        <v>Pillar 2</v>
      </c>
      <c r="E16" s="98" t="str">
        <f t="shared" si="3"/>
        <v>SoG</v>
      </c>
      <c r="F16" s="31"/>
      <c r="G16" s="166" t="s">
        <v>44</v>
      </c>
      <c r="H16" s="163">
        <v>2.12</v>
      </c>
      <c r="I16" s="167" t="s">
        <v>847</v>
      </c>
      <c r="J16" s="114" t="str">
        <f t="shared" si="4"/>
        <v/>
      </c>
      <c r="K16" s="36"/>
      <c r="L16" s="18"/>
      <c r="M16" s="1"/>
      <c r="N16" s="29">
        <v>6</v>
      </c>
      <c r="O16" s="122" t="s">
        <v>3</v>
      </c>
      <c r="P16" s="29" t="s">
        <v>218</v>
      </c>
      <c r="Q16" s="90" t="s">
        <v>211</v>
      </c>
      <c r="R16" s="27"/>
      <c r="S16" s="121"/>
      <c r="U16" s="1"/>
      <c r="V16" s="1"/>
      <c r="W16" s="1"/>
      <c r="X16" s="1"/>
      <c r="Y16" s="1"/>
      <c r="Z16" s="1"/>
    </row>
    <row r="17" spans="1:26" ht="179.25" customHeight="1" x14ac:dyDescent="0.25">
      <c r="A17" s="1"/>
      <c r="B17" s="16" t="str">
        <f t="shared" si="0"/>
        <v>AAE</v>
      </c>
      <c r="C17" s="17">
        <f t="shared" si="1"/>
        <v>7</v>
      </c>
      <c r="D17" s="98" t="str">
        <f t="shared" si="2"/>
        <v>Pillar 2</v>
      </c>
      <c r="E17" s="98" t="str">
        <f t="shared" si="3"/>
        <v>SoG</v>
      </c>
      <c r="F17" s="31"/>
      <c r="G17" s="137" t="s">
        <v>4</v>
      </c>
      <c r="H17" s="163">
        <v>1.29</v>
      </c>
      <c r="I17" s="167" t="s">
        <v>838</v>
      </c>
      <c r="J17" s="114" t="str">
        <f t="shared" si="4"/>
        <v/>
      </c>
      <c r="K17" s="36"/>
      <c r="L17" s="18"/>
      <c r="M17" s="1"/>
      <c r="N17" s="29">
        <v>7</v>
      </c>
      <c r="O17" s="122" t="s">
        <v>4</v>
      </c>
      <c r="P17" s="29" t="s">
        <v>218</v>
      </c>
      <c r="Q17" s="90" t="s">
        <v>212</v>
      </c>
      <c r="R17" s="27"/>
      <c r="S17" s="121"/>
      <c r="U17" s="1"/>
      <c r="V17" s="1"/>
      <c r="W17" s="1"/>
      <c r="X17" s="1"/>
      <c r="Y17" s="1"/>
      <c r="Z17" s="1"/>
    </row>
    <row r="18" spans="1:26" ht="61.5" customHeight="1" x14ac:dyDescent="0.25">
      <c r="A18" s="1"/>
      <c r="B18" s="16" t="str">
        <f t="shared" si="0"/>
        <v>AAE</v>
      </c>
      <c r="C18" s="17">
        <f t="shared" si="1"/>
        <v>8</v>
      </c>
      <c r="D18" s="98" t="str">
        <f t="shared" si="2"/>
        <v>Pillar 2</v>
      </c>
      <c r="E18" s="98" t="str">
        <f t="shared" si="3"/>
        <v>SoG</v>
      </c>
      <c r="F18" s="31"/>
      <c r="G18" s="166" t="s">
        <v>47</v>
      </c>
      <c r="H18" s="163">
        <v>1.41</v>
      </c>
      <c r="I18" s="167" t="s">
        <v>848</v>
      </c>
      <c r="J18" s="114" t="str">
        <f t="shared" si="4"/>
        <v/>
      </c>
      <c r="K18" s="36"/>
      <c r="L18" s="18"/>
      <c r="M18" s="1"/>
      <c r="N18" s="29">
        <v>8</v>
      </c>
      <c r="O18" s="122" t="s">
        <v>5</v>
      </c>
      <c r="P18" s="29" t="s">
        <v>218</v>
      </c>
      <c r="Q18" s="90" t="s">
        <v>213</v>
      </c>
      <c r="R18" s="27"/>
      <c r="S18" s="121"/>
      <c r="U18" s="1"/>
      <c r="V18" s="1"/>
      <c r="W18" s="1"/>
      <c r="X18" s="1"/>
      <c r="Y18" s="1"/>
      <c r="Z18" s="1"/>
    </row>
    <row r="19" spans="1:26" ht="65.25" customHeight="1" x14ac:dyDescent="0.25">
      <c r="A19" s="1"/>
      <c r="B19" s="16" t="str">
        <f t="shared" si="0"/>
        <v>AAE</v>
      </c>
      <c r="C19" s="17">
        <f t="shared" si="1"/>
        <v>9</v>
      </c>
      <c r="D19" s="98" t="str">
        <f t="shared" si="2"/>
        <v>Pillar 2</v>
      </c>
      <c r="E19" s="98" t="str">
        <f t="shared" si="3"/>
        <v>SoG</v>
      </c>
      <c r="F19" s="31"/>
      <c r="G19" s="166" t="s">
        <v>8</v>
      </c>
      <c r="H19" s="163">
        <v>1.42</v>
      </c>
      <c r="I19" s="167" t="s">
        <v>849</v>
      </c>
      <c r="J19" s="114" t="str">
        <f t="shared" si="4"/>
        <v/>
      </c>
      <c r="K19" s="36"/>
      <c r="L19" s="18"/>
      <c r="M19" s="1"/>
      <c r="N19" s="29">
        <v>9</v>
      </c>
      <c r="O19" s="122" t="s">
        <v>46</v>
      </c>
      <c r="P19" s="29" t="s">
        <v>218</v>
      </c>
      <c r="Q19" s="90" t="s">
        <v>214</v>
      </c>
      <c r="R19" s="27"/>
      <c r="S19" s="121"/>
      <c r="U19" s="1"/>
      <c r="V19" s="1"/>
      <c r="W19" s="1"/>
      <c r="X19" s="1"/>
      <c r="Y19" s="1"/>
      <c r="Z19" s="1"/>
    </row>
    <row r="20" spans="1:26" ht="57" x14ac:dyDescent="0.25">
      <c r="A20" s="1"/>
      <c r="B20" s="16" t="str">
        <f t="shared" si="0"/>
        <v>AAE</v>
      </c>
      <c r="C20" s="17">
        <f t="shared" si="1"/>
        <v>10</v>
      </c>
      <c r="D20" s="98" t="str">
        <f t="shared" si="2"/>
        <v>Pillar 2</v>
      </c>
      <c r="E20" s="98" t="str">
        <f t="shared" si="3"/>
        <v>SoG</v>
      </c>
      <c r="F20" s="31"/>
      <c r="G20" s="166" t="s">
        <v>9</v>
      </c>
      <c r="H20" s="163">
        <v>1.44</v>
      </c>
      <c r="I20" s="167" t="s">
        <v>850</v>
      </c>
      <c r="J20" s="114" t="str">
        <f t="shared" si="4"/>
        <v/>
      </c>
      <c r="K20" s="36"/>
      <c r="L20" s="18"/>
      <c r="M20" s="1"/>
      <c r="N20" s="29">
        <v>10</v>
      </c>
      <c r="O20" s="122" t="s">
        <v>41</v>
      </c>
      <c r="P20" s="29" t="s">
        <v>218</v>
      </c>
      <c r="Q20" s="90" t="s">
        <v>215</v>
      </c>
      <c r="R20" s="27"/>
      <c r="S20" s="121"/>
      <c r="U20" s="1"/>
      <c r="V20" s="1"/>
      <c r="W20" s="1"/>
      <c r="X20" s="1"/>
      <c r="Y20" s="1"/>
      <c r="Z20" s="1"/>
    </row>
    <row r="21" spans="1:26" ht="72" x14ac:dyDescent="0.25">
      <c r="A21" s="1"/>
      <c r="B21" s="16" t="str">
        <f t="shared" si="0"/>
        <v>AAE</v>
      </c>
      <c r="C21" s="17">
        <f t="shared" si="1"/>
        <v>11</v>
      </c>
      <c r="D21" s="98" t="str">
        <f t="shared" si="2"/>
        <v>Pillar 2</v>
      </c>
      <c r="E21" s="98" t="str">
        <f t="shared" si="3"/>
        <v>SoG</v>
      </c>
      <c r="F21" s="31"/>
      <c r="G21" s="166" t="s">
        <v>10</v>
      </c>
      <c r="H21" s="163">
        <v>1.45</v>
      </c>
      <c r="I21" s="167" t="s">
        <v>842</v>
      </c>
      <c r="J21" s="114" t="str">
        <f t="shared" si="4"/>
        <v/>
      </c>
      <c r="K21" s="36"/>
      <c r="L21" s="18"/>
      <c r="M21" s="1"/>
      <c r="N21" s="29">
        <v>11</v>
      </c>
      <c r="O21" s="122" t="s">
        <v>6</v>
      </c>
      <c r="P21" s="29" t="s">
        <v>218</v>
      </c>
      <c r="Q21" s="90" t="s">
        <v>216</v>
      </c>
      <c r="R21" s="27"/>
      <c r="S21" s="121"/>
      <c r="U21" s="1"/>
      <c r="V21" s="1"/>
      <c r="W21" s="1"/>
      <c r="X21" s="1"/>
      <c r="Y21" s="1"/>
      <c r="Z21" s="1"/>
    </row>
    <row r="22" spans="1:26" ht="114" customHeight="1" x14ac:dyDescent="0.25">
      <c r="A22" s="1"/>
      <c r="B22" s="16" t="str">
        <f t="shared" si="0"/>
        <v>AAE</v>
      </c>
      <c r="C22" s="17">
        <f t="shared" si="1"/>
        <v>12</v>
      </c>
      <c r="D22" s="98" t="str">
        <f t="shared" si="2"/>
        <v>Pillar 2</v>
      </c>
      <c r="E22" s="98" t="str">
        <f t="shared" si="3"/>
        <v>SoG</v>
      </c>
      <c r="F22" s="31"/>
      <c r="G22" s="166" t="s">
        <v>43</v>
      </c>
      <c r="H22" s="161" t="s">
        <v>852</v>
      </c>
      <c r="I22" s="167" t="s">
        <v>851</v>
      </c>
      <c r="J22" s="114" t="str">
        <f t="shared" si="4"/>
        <v/>
      </c>
      <c r="K22" s="36"/>
      <c r="L22" s="18"/>
      <c r="M22" s="1"/>
      <c r="N22" s="29">
        <v>12</v>
      </c>
      <c r="O22" s="122" t="s">
        <v>7</v>
      </c>
      <c r="P22" s="29" t="s">
        <v>218</v>
      </c>
      <c r="Q22" s="90" t="s">
        <v>462</v>
      </c>
      <c r="R22" s="27"/>
      <c r="S22" s="121"/>
      <c r="U22" s="1"/>
      <c r="V22" s="1"/>
      <c r="W22" s="1"/>
      <c r="X22" s="1"/>
      <c r="Y22" s="1"/>
      <c r="Z22" s="1"/>
    </row>
    <row r="23" spans="1:26" ht="86.25" customHeight="1" x14ac:dyDescent="0.25">
      <c r="A23" s="1"/>
      <c r="B23" s="16" t="str">
        <f t="shared" si="0"/>
        <v>AAE</v>
      </c>
      <c r="C23" s="17">
        <f t="shared" si="1"/>
        <v>13</v>
      </c>
      <c r="D23" s="98" t="str">
        <f t="shared" si="2"/>
        <v>Pillar 2</v>
      </c>
      <c r="E23" s="98" t="str">
        <f t="shared" si="3"/>
        <v>SoG</v>
      </c>
      <c r="F23" s="31"/>
      <c r="G23" s="137" t="s">
        <v>49</v>
      </c>
      <c r="H23" s="152" t="s">
        <v>854</v>
      </c>
      <c r="I23" s="131" t="s">
        <v>853</v>
      </c>
      <c r="J23" s="114" t="str">
        <f t="shared" si="4"/>
        <v/>
      </c>
      <c r="K23" s="36"/>
      <c r="L23" s="18"/>
      <c r="M23" s="1"/>
      <c r="N23" s="29">
        <v>13</v>
      </c>
      <c r="O23" s="122" t="s">
        <v>47</v>
      </c>
      <c r="P23" s="29" t="s">
        <v>218</v>
      </c>
      <c r="Q23" s="90" t="s">
        <v>463</v>
      </c>
      <c r="R23" s="27"/>
      <c r="S23" s="121"/>
      <c r="U23" s="1"/>
      <c r="V23" s="1"/>
      <c r="W23" s="1"/>
      <c r="X23" s="1"/>
      <c r="Y23" s="1"/>
      <c r="Z23" s="1"/>
    </row>
    <row r="24" spans="1:26" ht="79.5" customHeight="1" x14ac:dyDescent="0.25">
      <c r="A24" s="1"/>
      <c r="B24" s="16" t="str">
        <f t="shared" si="0"/>
        <v>AAE</v>
      </c>
      <c r="C24" s="17">
        <f t="shared" si="1"/>
        <v>14</v>
      </c>
      <c r="D24" s="98" t="str">
        <f t="shared" si="2"/>
        <v>Pillar 2</v>
      </c>
      <c r="E24" s="98" t="str">
        <f t="shared" si="3"/>
        <v>SoG</v>
      </c>
      <c r="F24" s="31"/>
      <c r="G24" s="166" t="s">
        <v>15</v>
      </c>
      <c r="H24" s="143" t="s">
        <v>830</v>
      </c>
      <c r="I24" s="167" t="s">
        <v>855</v>
      </c>
      <c r="J24" s="114" t="str">
        <f t="shared" si="4"/>
        <v/>
      </c>
      <c r="K24" s="36"/>
      <c r="L24" s="18"/>
      <c r="M24" s="1"/>
      <c r="N24" s="29">
        <v>14</v>
      </c>
      <c r="O24" s="122" t="s">
        <v>8</v>
      </c>
      <c r="P24" s="29" t="s">
        <v>218</v>
      </c>
      <c r="Q24" s="90" t="s">
        <v>464</v>
      </c>
      <c r="R24" s="27"/>
      <c r="S24" s="121"/>
      <c r="U24" s="1"/>
      <c r="V24" s="1"/>
      <c r="W24" s="1"/>
      <c r="X24" s="1"/>
      <c r="Y24" s="1"/>
      <c r="Z24" s="1"/>
    </row>
    <row r="25" spans="1:26" ht="56.25" customHeight="1" x14ac:dyDescent="0.25">
      <c r="A25" s="1"/>
      <c r="B25" s="16" t="str">
        <f t="shared" si="0"/>
        <v>AAE</v>
      </c>
      <c r="C25" s="17">
        <f t="shared" si="1"/>
        <v>15</v>
      </c>
      <c r="D25" s="98" t="str">
        <f t="shared" si="2"/>
        <v>Pillar 2</v>
      </c>
      <c r="E25" s="98" t="str">
        <f t="shared" si="3"/>
        <v>SoG</v>
      </c>
      <c r="F25" s="31"/>
      <c r="G25" s="137" t="s">
        <v>20</v>
      </c>
      <c r="H25" s="152" t="s">
        <v>857</v>
      </c>
      <c r="I25" s="131" t="s">
        <v>856</v>
      </c>
      <c r="J25" s="114" t="str">
        <f t="shared" si="4"/>
        <v/>
      </c>
      <c r="K25" s="36"/>
      <c r="L25" s="18"/>
      <c r="M25" s="1"/>
      <c r="N25" s="29">
        <v>15</v>
      </c>
      <c r="O25" s="122" t="s">
        <v>9</v>
      </c>
      <c r="P25" s="29" t="s">
        <v>218</v>
      </c>
      <c r="Q25" s="90" t="s">
        <v>465</v>
      </c>
      <c r="R25" s="27"/>
      <c r="S25" s="121"/>
      <c r="U25" s="1"/>
      <c r="V25" s="1"/>
      <c r="W25" s="1"/>
      <c r="X25" s="1"/>
      <c r="Y25" s="1"/>
      <c r="Z25" s="1"/>
    </row>
    <row r="26" spans="1:26" ht="42.75" x14ac:dyDescent="0.25">
      <c r="A26" s="1"/>
      <c r="B26" s="16" t="str">
        <f t="shared" si="0"/>
        <v>AAE</v>
      </c>
      <c r="C26" s="17">
        <f t="shared" si="1"/>
        <v>16</v>
      </c>
      <c r="D26" s="98" t="str">
        <f t="shared" si="2"/>
        <v>Pillar 2</v>
      </c>
      <c r="E26" s="98" t="str">
        <f t="shared" si="3"/>
        <v>SoG</v>
      </c>
      <c r="F26" s="31"/>
      <c r="G26" s="137" t="s">
        <v>55</v>
      </c>
      <c r="H26" s="152">
        <v>1.83</v>
      </c>
      <c r="I26" s="131" t="s">
        <v>858</v>
      </c>
      <c r="J26" s="114" t="str">
        <f t="shared" si="4"/>
        <v/>
      </c>
      <c r="K26" s="36"/>
      <c r="L26" s="18"/>
      <c r="M26" s="1"/>
      <c r="N26" s="29">
        <v>16</v>
      </c>
      <c r="O26" s="122" t="s">
        <v>10</v>
      </c>
      <c r="P26" s="29" t="s">
        <v>218</v>
      </c>
      <c r="Q26" s="90" t="s">
        <v>466</v>
      </c>
      <c r="R26" s="27"/>
      <c r="S26" s="121"/>
      <c r="U26" s="1"/>
      <c r="V26" s="1"/>
      <c r="W26" s="1"/>
      <c r="X26" s="1"/>
      <c r="Y26" s="1"/>
      <c r="Z26" s="1"/>
    </row>
    <row r="27" spans="1:26" ht="119.25" customHeight="1" x14ac:dyDescent="0.25">
      <c r="A27" s="1"/>
      <c r="B27" s="16" t="str">
        <f t="shared" si="0"/>
        <v>AAE</v>
      </c>
      <c r="C27" s="17">
        <f t="shared" si="1"/>
        <v>17</v>
      </c>
      <c r="D27" s="98" t="str">
        <f t="shared" si="2"/>
        <v>Pillar 2</v>
      </c>
      <c r="E27" s="98" t="str">
        <f t="shared" si="3"/>
        <v>SoG</v>
      </c>
      <c r="F27" s="31"/>
      <c r="G27" s="166" t="s">
        <v>29</v>
      </c>
      <c r="H27" s="151">
        <v>2211</v>
      </c>
      <c r="I27" s="167" t="s">
        <v>859</v>
      </c>
      <c r="J27" s="114" t="str">
        <f t="shared" si="4"/>
        <v/>
      </c>
      <c r="K27" s="36"/>
      <c r="L27" s="18"/>
      <c r="M27" s="1"/>
      <c r="N27" s="29">
        <v>17</v>
      </c>
      <c r="O27" s="122" t="s">
        <v>43</v>
      </c>
      <c r="P27" s="29" t="s">
        <v>218</v>
      </c>
      <c r="Q27" s="90" t="s">
        <v>467</v>
      </c>
      <c r="R27" s="27"/>
      <c r="S27" s="121"/>
      <c r="U27" s="1"/>
      <c r="V27" s="1"/>
      <c r="W27" s="1"/>
      <c r="X27" s="1"/>
      <c r="Y27" s="1"/>
      <c r="Z27" s="1"/>
    </row>
    <row r="28" spans="1:26" ht="85.5" x14ac:dyDescent="0.25">
      <c r="A28" s="1"/>
      <c r="B28" s="16" t="str">
        <f t="shared" si="0"/>
        <v>AAE</v>
      </c>
      <c r="C28" s="17">
        <f t="shared" si="1"/>
        <v>18</v>
      </c>
      <c r="D28" s="98" t="str">
        <f t="shared" si="2"/>
        <v>Pillar 2</v>
      </c>
      <c r="E28" s="98" t="str">
        <f t="shared" si="3"/>
        <v>SoG</v>
      </c>
      <c r="F28" s="31"/>
      <c r="G28" s="166" t="s">
        <v>63</v>
      </c>
      <c r="H28" s="163">
        <v>1.101</v>
      </c>
      <c r="I28" s="167" t="s">
        <v>860</v>
      </c>
      <c r="J28" s="114" t="str">
        <f t="shared" si="4"/>
        <v/>
      </c>
      <c r="K28" s="36"/>
      <c r="L28" s="18"/>
      <c r="M28" s="1"/>
      <c r="N28" s="29">
        <v>18</v>
      </c>
      <c r="O28" s="122" t="s">
        <v>42</v>
      </c>
      <c r="P28" s="29" t="s">
        <v>218</v>
      </c>
      <c r="Q28" s="90" t="s">
        <v>468</v>
      </c>
      <c r="R28" s="27"/>
      <c r="S28" s="121"/>
      <c r="U28" s="1"/>
      <c r="V28" s="1"/>
      <c r="W28" s="1"/>
      <c r="X28" s="1"/>
      <c r="Y28" s="1"/>
      <c r="Z28" s="1"/>
    </row>
    <row r="29" spans="1:26" ht="85.5" x14ac:dyDescent="0.25">
      <c r="A29" s="1"/>
      <c r="B29" s="16" t="str">
        <f t="shared" si="0"/>
        <v>AAE</v>
      </c>
      <c r="C29" s="17">
        <f t="shared" si="1"/>
        <v>19</v>
      </c>
      <c r="D29" s="98" t="str">
        <f t="shared" si="2"/>
        <v>Pillar 2</v>
      </c>
      <c r="E29" s="98" t="str">
        <f t="shared" si="3"/>
        <v>SoG</v>
      </c>
      <c r="F29" s="31"/>
      <c r="G29" s="166" t="s">
        <v>32</v>
      </c>
      <c r="H29" s="163" t="s">
        <v>831</v>
      </c>
      <c r="I29" s="167" t="s">
        <v>839</v>
      </c>
      <c r="J29" s="114" t="str">
        <f t="shared" si="4"/>
        <v/>
      </c>
      <c r="K29" s="36"/>
      <c r="L29" s="18"/>
      <c r="M29" s="1"/>
      <c r="N29" s="29">
        <v>19</v>
      </c>
      <c r="O29" s="122" t="s">
        <v>11</v>
      </c>
      <c r="P29" s="29" t="s">
        <v>218</v>
      </c>
      <c r="Q29" s="90" t="s">
        <v>469</v>
      </c>
      <c r="R29" s="27"/>
      <c r="S29" s="121"/>
      <c r="U29" s="1"/>
      <c r="V29" s="1"/>
      <c r="W29" s="1"/>
      <c r="X29" s="1"/>
      <c r="Y29" s="1"/>
      <c r="Z29" s="1"/>
    </row>
    <row r="30" spans="1:26" ht="99.75" customHeight="1" x14ac:dyDescent="0.25">
      <c r="A30" s="1"/>
      <c r="B30" s="16" t="str">
        <f t="shared" si="0"/>
        <v>AAE</v>
      </c>
      <c r="C30" s="17">
        <f t="shared" si="1"/>
        <v>20</v>
      </c>
      <c r="D30" s="98" t="str">
        <f t="shared" si="2"/>
        <v>Pillar 2</v>
      </c>
      <c r="E30" s="98" t="str">
        <f t="shared" si="3"/>
        <v>SoG</v>
      </c>
      <c r="F30" s="31"/>
      <c r="G30" s="166" t="s">
        <v>33</v>
      </c>
      <c r="H30" s="163" t="s">
        <v>832</v>
      </c>
      <c r="I30" s="167" t="s">
        <v>861</v>
      </c>
      <c r="J30" s="114" t="str">
        <f t="shared" si="4"/>
        <v/>
      </c>
      <c r="K30" s="36"/>
      <c r="L30" s="18"/>
      <c r="M30" s="1"/>
      <c r="N30" s="29">
        <v>20</v>
      </c>
      <c r="O30" s="122" t="s">
        <v>12</v>
      </c>
      <c r="P30" s="29" t="s">
        <v>218</v>
      </c>
      <c r="Q30" s="90" t="s">
        <v>470</v>
      </c>
      <c r="R30" s="27"/>
      <c r="S30" s="121"/>
      <c r="U30" s="1"/>
      <c r="V30" s="1"/>
      <c r="W30" s="1"/>
      <c r="X30" s="1"/>
      <c r="Y30" s="1"/>
      <c r="Z30" s="1"/>
    </row>
    <row r="31" spans="1:26" ht="168.75" customHeight="1" x14ac:dyDescent="0.25">
      <c r="A31" s="1"/>
      <c r="B31" s="16" t="str">
        <f t="shared" si="0"/>
        <v>AAE</v>
      </c>
      <c r="C31" s="17">
        <f t="shared" si="1"/>
        <v>21</v>
      </c>
      <c r="D31" s="98" t="str">
        <f t="shared" si="2"/>
        <v>Pillar 2</v>
      </c>
      <c r="E31" s="98" t="str">
        <f t="shared" si="3"/>
        <v>SoG</v>
      </c>
      <c r="F31" s="31"/>
      <c r="G31" s="137" t="s">
        <v>69</v>
      </c>
      <c r="H31" s="170">
        <v>2265</v>
      </c>
      <c r="I31" s="131" t="s">
        <v>841</v>
      </c>
      <c r="J31" s="114" t="str">
        <f t="shared" si="4"/>
        <v/>
      </c>
      <c r="K31" s="36"/>
      <c r="L31" s="18"/>
      <c r="M31" s="1"/>
      <c r="N31" s="29">
        <v>21</v>
      </c>
      <c r="O31" s="122" t="s">
        <v>13</v>
      </c>
      <c r="P31" s="29" t="s">
        <v>218</v>
      </c>
      <c r="Q31" s="90" t="s">
        <v>471</v>
      </c>
      <c r="R31" s="27"/>
      <c r="S31" s="121"/>
      <c r="U31" s="1"/>
      <c r="V31" s="1"/>
      <c r="W31" s="1"/>
      <c r="X31" s="1"/>
      <c r="Y31" s="1"/>
      <c r="Z31" s="1"/>
    </row>
    <row r="32" spans="1:26" ht="57" x14ac:dyDescent="0.25">
      <c r="A32" s="1"/>
      <c r="B32" s="16" t="str">
        <f t="shared" si="0"/>
        <v>AAE</v>
      </c>
      <c r="C32" s="17">
        <f t="shared" si="1"/>
        <v>22</v>
      </c>
      <c r="D32" s="98" t="str">
        <f t="shared" si="2"/>
        <v>Pillar 2</v>
      </c>
      <c r="E32" s="98" t="str">
        <f t="shared" si="3"/>
        <v>SoG</v>
      </c>
      <c r="F32" s="31"/>
      <c r="G32" s="166" t="s">
        <v>76</v>
      </c>
      <c r="H32" s="163">
        <v>1.1279999999999999</v>
      </c>
      <c r="I32" s="167" t="s">
        <v>862</v>
      </c>
      <c r="J32" s="114" t="str">
        <f t="shared" si="4"/>
        <v/>
      </c>
      <c r="K32" s="36"/>
      <c r="L32" s="18"/>
      <c r="M32" s="1"/>
      <c r="N32" s="29">
        <v>22</v>
      </c>
      <c r="O32" s="122" t="s">
        <v>14</v>
      </c>
      <c r="P32" s="29" t="s">
        <v>218</v>
      </c>
      <c r="Q32" s="90" t="s">
        <v>472</v>
      </c>
      <c r="R32" s="27"/>
      <c r="S32" s="121"/>
      <c r="U32" s="1"/>
      <c r="V32" s="1"/>
      <c r="W32" s="1"/>
      <c r="X32" s="1"/>
      <c r="Y32" s="1"/>
      <c r="Z32" s="1"/>
    </row>
    <row r="33" spans="1:26" ht="57" x14ac:dyDescent="0.25">
      <c r="A33" s="1"/>
      <c r="B33" s="16" t="str">
        <f t="shared" si="0"/>
        <v>AAE</v>
      </c>
      <c r="C33" s="17">
        <f t="shared" si="1"/>
        <v>23</v>
      </c>
      <c r="D33" s="98" t="str">
        <f t="shared" si="2"/>
        <v>Pillar 2</v>
      </c>
      <c r="E33" s="98" t="str">
        <f t="shared" si="3"/>
        <v>SoG</v>
      </c>
      <c r="F33" s="31"/>
      <c r="G33" s="166" t="s">
        <v>78</v>
      </c>
      <c r="H33" s="163">
        <v>1.1319999999999999</v>
      </c>
      <c r="I33" s="167" t="s">
        <v>863</v>
      </c>
      <c r="J33" s="114" t="str">
        <f t="shared" si="4"/>
        <v/>
      </c>
      <c r="K33" s="36"/>
      <c r="L33" s="18"/>
      <c r="M33" s="1"/>
      <c r="N33" s="29">
        <v>23</v>
      </c>
      <c r="O33" s="122" t="s">
        <v>48</v>
      </c>
      <c r="P33" s="29" t="s">
        <v>218</v>
      </c>
      <c r="Q33" s="90" t="s">
        <v>473</v>
      </c>
      <c r="R33" s="27"/>
      <c r="S33" s="121"/>
      <c r="U33" s="1"/>
      <c r="V33" s="1"/>
      <c r="W33" s="1"/>
      <c r="X33" s="1"/>
      <c r="Y33" s="1"/>
      <c r="Z33" s="1"/>
    </row>
    <row r="34" spans="1:26" ht="71.25" x14ac:dyDescent="0.25">
      <c r="A34" s="1"/>
      <c r="B34" s="16" t="str">
        <f t="shared" si="0"/>
        <v>AAE</v>
      </c>
      <c r="C34" s="17">
        <f t="shared" si="1"/>
        <v>24</v>
      </c>
      <c r="D34" s="98" t="str">
        <f t="shared" si="2"/>
        <v>Pillar 2</v>
      </c>
      <c r="E34" s="98" t="str">
        <f t="shared" si="3"/>
        <v>SoG</v>
      </c>
      <c r="F34" s="31"/>
      <c r="G34" s="137" t="s">
        <v>28</v>
      </c>
      <c r="H34" s="152" t="s">
        <v>990</v>
      </c>
      <c r="I34" s="131" t="s">
        <v>992</v>
      </c>
      <c r="J34" s="114" t="str">
        <f t="shared" si="4"/>
        <v/>
      </c>
      <c r="K34" s="36"/>
      <c r="L34" s="18"/>
      <c r="M34" s="1"/>
      <c r="N34" s="29">
        <v>24</v>
      </c>
      <c r="O34" s="122" t="s">
        <v>49</v>
      </c>
      <c r="P34" s="29" t="s">
        <v>218</v>
      </c>
      <c r="Q34" s="90" t="s">
        <v>486</v>
      </c>
      <c r="R34" s="27"/>
      <c r="S34" s="121"/>
      <c r="U34" s="1"/>
      <c r="V34" s="1"/>
      <c r="W34" s="1"/>
      <c r="X34" s="1"/>
      <c r="Y34" s="1"/>
      <c r="Z34" s="1"/>
    </row>
    <row r="35" spans="1:26" ht="85.5" x14ac:dyDescent="0.25">
      <c r="A35" s="1"/>
      <c r="B35" s="16" t="str">
        <f t="shared" si="0"/>
        <v>AAE</v>
      </c>
      <c r="C35" s="17">
        <f t="shared" si="1"/>
        <v>25</v>
      </c>
      <c r="D35" s="98" t="str">
        <f t="shared" si="2"/>
        <v>Pillar 2</v>
      </c>
      <c r="E35" s="98" t="str">
        <f t="shared" si="3"/>
        <v>SoG</v>
      </c>
      <c r="F35" s="31"/>
      <c r="G35" s="166" t="s">
        <v>32</v>
      </c>
      <c r="H35" s="163" t="s">
        <v>831</v>
      </c>
      <c r="I35" s="167" t="s">
        <v>991</v>
      </c>
      <c r="J35" s="114" t="str">
        <f t="shared" si="4"/>
        <v/>
      </c>
      <c r="K35" s="36"/>
      <c r="L35" s="18"/>
      <c r="M35" s="1"/>
      <c r="N35" s="29">
        <v>25</v>
      </c>
      <c r="O35" s="122" t="s">
        <v>50</v>
      </c>
      <c r="P35" s="29" t="s">
        <v>218</v>
      </c>
      <c r="Q35" s="90" t="s">
        <v>487</v>
      </c>
      <c r="R35" s="27"/>
      <c r="S35" s="121"/>
      <c r="U35" s="1"/>
      <c r="V35" s="1"/>
      <c r="W35" s="1"/>
      <c r="X35" s="1"/>
      <c r="Y35" s="1"/>
      <c r="Z35" s="1"/>
    </row>
    <row r="36" spans="1:26" ht="85.5" x14ac:dyDescent="0.25">
      <c r="A36" s="1"/>
      <c r="B36" s="16" t="str">
        <f t="shared" si="0"/>
        <v>AAE</v>
      </c>
      <c r="C36" s="17">
        <f t="shared" si="1"/>
        <v>26</v>
      </c>
      <c r="D36" s="98" t="str">
        <f t="shared" si="2"/>
        <v>Pillar 2</v>
      </c>
      <c r="E36" s="98" t="str">
        <f t="shared" si="3"/>
        <v>SoG</v>
      </c>
      <c r="F36" s="31"/>
      <c r="G36" s="166" t="s">
        <v>33</v>
      </c>
      <c r="H36" s="163" t="s">
        <v>832</v>
      </c>
      <c r="I36" s="167" t="s">
        <v>993</v>
      </c>
      <c r="J36" s="114" t="str">
        <f t="shared" si="4"/>
        <v/>
      </c>
      <c r="K36" s="36"/>
      <c r="L36" s="18"/>
      <c r="M36" s="1"/>
      <c r="N36" s="29">
        <v>26</v>
      </c>
      <c r="O36" s="122" t="s">
        <v>15</v>
      </c>
      <c r="P36" s="29" t="s">
        <v>218</v>
      </c>
      <c r="Q36" s="90" t="s">
        <v>488</v>
      </c>
      <c r="R36" s="27"/>
      <c r="S36" s="121"/>
      <c r="U36" s="1"/>
      <c r="V36" s="1"/>
      <c r="W36" s="1"/>
      <c r="X36" s="1"/>
      <c r="Y36" s="1"/>
      <c r="Z36" s="1"/>
    </row>
    <row r="37" spans="1:26" ht="85.5" customHeight="1" x14ac:dyDescent="0.25">
      <c r="A37" s="1"/>
      <c r="B37" s="16" t="str">
        <f t="shared" si="0"/>
        <v>AAE</v>
      </c>
      <c r="C37" s="17">
        <f t="shared" si="1"/>
        <v>27</v>
      </c>
      <c r="D37" s="98" t="str">
        <f t="shared" si="2"/>
        <v>Pillar 2</v>
      </c>
      <c r="E37" s="98" t="str">
        <f t="shared" si="3"/>
        <v>SoG</v>
      </c>
      <c r="F37" s="31"/>
      <c r="G37" s="137" t="s">
        <v>23</v>
      </c>
      <c r="H37" s="152">
        <v>1.73</v>
      </c>
      <c r="I37" s="131" t="s">
        <v>1001</v>
      </c>
      <c r="J37" s="114" t="str">
        <f t="shared" si="4"/>
        <v/>
      </c>
      <c r="K37" s="36"/>
      <c r="L37" s="18"/>
      <c r="M37" s="1"/>
      <c r="N37" s="29">
        <v>27</v>
      </c>
      <c r="O37" s="122" t="s">
        <v>16</v>
      </c>
      <c r="P37" s="29" t="s">
        <v>218</v>
      </c>
      <c r="Q37" s="90" t="s">
        <v>489</v>
      </c>
      <c r="R37" s="27"/>
      <c r="S37" s="121"/>
      <c r="U37" s="1"/>
      <c r="V37" s="1"/>
      <c r="W37" s="1"/>
      <c r="X37" s="1"/>
      <c r="Y37" s="1"/>
      <c r="Z37" s="1"/>
    </row>
    <row r="38" spans="1:26" ht="43.5" x14ac:dyDescent="0.25">
      <c r="A38" s="1"/>
      <c r="B38" s="16" t="str">
        <f t="shared" si="0"/>
        <v>AAE</v>
      </c>
      <c r="C38" s="17">
        <f t="shared" si="1"/>
        <v>28</v>
      </c>
      <c r="D38" s="98" t="str">
        <f t="shared" si="2"/>
        <v>Pillar 2</v>
      </c>
      <c r="E38" s="98" t="str">
        <f t="shared" si="3"/>
        <v>SoG</v>
      </c>
      <c r="F38" s="31"/>
      <c r="G38" s="166" t="s">
        <v>34</v>
      </c>
      <c r="H38" s="143" t="s">
        <v>1002</v>
      </c>
      <c r="I38" s="167" t="s">
        <v>1003</v>
      </c>
      <c r="J38" s="114" t="str">
        <f t="shared" si="4"/>
        <v/>
      </c>
      <c r="K38" s="36"/>
      <c r="L38" s="18"/>
      <c r="M38" s="1"/>
      <c r="N38" s="29">
        <v>28</v>
      </c>
      <c r="O38" s="122" t="s">
        <v>17</v>
      </c>
      <c r="P38" s="29" t="s">
        <v>218</v>
      </c>
      <c r="Q38" s="90" t="s">
        <v>490</v>
      </c>
      <c r="R38" s="27"/>
      <c r="S38" s="121"/>
      <c r="U38" s="1"/>
      <c r="V38" s="1"/>
      <c r="W38" s="1"/>
      <c r="X38" s="1"/>
      <c r="Y38" s="1"/>
      <c r="Z38" s="1"/>
    </row>
    <row r="39" spans="1:26" ht="257.25" x14ac:dyDescent="0.25">
      <c r="A39" s="1"/>
      <c r="B39" s="16" t="str">
        <f t="shared" si="0"/>
        <v>AAE</v>
      </c>
      <c r="C39" s="17">
        <f t="shared" si="1"/>
        <v>29</v>
      </c>
      <c r="D39" s="98" t="str">
        <f t="shared" si="2"/>
        <v>Pillar 2</v>
      </c>
      <c r="E39" s="98" t="str">
        <f t="shared" si="3"/>
        <v>SoG</v>
      </c>
      <c r="F39" s="31"/>
      <c r="G39" s="119" t="s">
        <v>10</v>
      </c>
      <c r="H39" s="31">
        <v>1.46</v>
      </c>
      <c r="I39" s="32" t="s">
        <v>1004</v>
      </c>
      <c r="J39" s="114" t="str">
        <f t="shared" si="4"/>
        <v/>
      </c>
      <c r="K39" s="36"/>
      <c r="L39" s="18"/>
      <c r="M39" s="1"/>
      <c r="N39" s="29">
        <v>29</v>
      </c>
      <c r="O39" s="122" t="s">
        <v>18</v>
      </c>
      <c r="P39" s="29" t="s">
        <v>218</v>
      </c>
      <c r="Q39" s="90" t="s">
        <v>491</v>
      </c>
      <c r="R39" s="27"/>
      <c r="S39" s="121"/>
      <c r="U39" s="1"/>
      <c r="V39" s="1"/>
      <c r="W39" s="1"/>
      <c r="X39" s="1"/>
      <c r="Y39" s="1"/>
      <c r="Z39" s="1"/>
    </row>
    <row r="40" spans="1:26" ht="42.75" x14ac:dyDescent="0.25">
      <c r="A40" s="1"/>
      <c r="B40" s="16" t="str">
        <f t="shared" si="0"/>
        <v>AAE</v>
      </c>
      <c r="C40" s="17">
        <f t="shared" si="1"/>
        <v>30</v>
      </c>
      <c r="D40" s="98" t="str">
        <f t="shared" si="2"/>
        <v>Pillar 2</v>
      </c>
      <c r="E40" s="98" t="str">
        <f t="shared" si="3"/>
        <v>SoG</v>
      </c>
      <c r="F40" s="31"/>
      <c r="G40" s="177" t="s">
        <v>482</v>
      </c>
      <c r="H40" s="178"/>
      <c r="I40" s="179" t="s">
        <v>1005</v>
      </c>
      <c r="J40" s="114" t="str">
        <f t="shared" si="4"/>
        <v/>
      </c>
      <c r="K40" s="36"/>
      <c r="L40" s="18"/>
      <c r="M40" s="1"/>
      <c r="N40" s="29">
        <v>30</v>
      </c>
      <c r="O40" s="122" t="s">
        <v>19</v>
      </c>
      <c r="P40" s="29" t="s">
        <v>218</v>
      </c>
      <c r="Q40" s="90" t="s">
        <v>492</v>
      </c>
      <c r="R40" s="27"/>
      <c r="S40" s="121"/>
      <c r="U40" s="1"/>
      <c r="V40" s="1"/>
      <c r="W40" s="1"/>
      <c r="X40" s="1"/>
      <c r="Y40" s="1"/>
      <c r="Z40" s="1"/>
    </row>
    <row r="41" spans="1:26" ht="57" x14ac:dyDescent="0.25">
      <c r="A41" s="1"/>
      <c r="B41" s="16" t="str">
        <f t="shared" si="0"/>
        <v>AAE</v>
      </c>
      <c r="C41" s="17">
        <f t="shared" si="1"/>
        <v>31</v>
      </c>
      <c r="D41" s="98" t="str">
        <f t="shared" si="2"/>
        <v>Pillar 2</v>
      </c>
      <c r="E41" s="98" t="str">
        <f t="shared" si="3"/>
        <v>SoG</v>
      </c>
      <c r="F41" s="31"/>
      <c r="G41" s="177" t="s">
        <v>424</v>
      </c>
      <c r="H41" s="178">
        <v>1.4</v>
      </c>
      <c r="I41" s="179" t="s">
        <v>1006</v>
      </c>
      <c r="J41" s="114" t="str">
        <f t="shared" si="4"/>
        <v/>
      </c>
      <c r="K41" s="36"/>
      <c r="L41" s="18"/>
      <c r="M41" s="1"/>
      <c r="N41" s="29">
        <v>31</v>
      </c>
      <c r="O41" s="122" t="s">
        <v>51</v>
      </c>
      <c r="P41" s="29" t="s">
        <v>218</v>
      </c>
      <c r="Q41" s="90" t="s">
        <v>493</v>
      </c>
      <c r="R41" s="27"/>
      <c r="S41" s="121"/>
      <c r="U41" s="1"/>
      <c r="V41" s="1"/>
      <c r="W41" s="1"/>
      <c r="X41" s="1"/>
      <c r="Y41" s="1"/>
      <c r="Z41" s="1"/>
    </row>
    <row r="42" spans="1:26" ht="57" x14ac:dyDescent="0.25">
      <c r="A42" s="1"/>
      <c r="B42" s="16" t="str">
        <f t="shared" si="0"/>
        <v>AAE</v>
      </c>
      <c r="C42" s="17">
        <f t="shared" si="1"/>
        <v>32</v>
      </c>
      <c r="D42" s="98" t="str">
        <f t="shared" si="2"/>
        <v>Pillar 2</v>
      </c>
      <c r="E42" s="98" t="str">
        <f t="shared" si="3"/>
        <v>SoG</v>
      </c>
      <c r="F42" s="31"/>
      <c r="G42" s="177" t="s">
        <v>424</v>
      </c>
      <c r="H42" s="178">
        <v>1.4</v>
      </c>
      <c r="I42" s="179" t="s">
        <v>1007</v>
      </c>
      <c r="J42" s="114" t="str">
        <f t="shared" si="4"/>
        <v/>
      </c>
      <c r="K42" s="36"/>
      <c r="L42" s="18"/>
      <c r="M42" s="1"/>
      <c r="N42" s="29">
        <v>32</v>
      </c>
      <c r="O42" s="122" t="s">
        <v>52</v>
      </c>
      <c r="P42" s="29" t="s">
        <v>218</v>
      </c>
      <c r="Q42" s="90" t="s">
        <v>494</v>
      </c>
      <c r="R42" s="27"/>
      <c r="S42" s="121"/>
      <c r="U42" s="1"/>
      <c r="V42" s="1"/>
      <c r="W42" s="1"/>
      <c r="X42" s="1"/>
      <c r="Y42" s="1"/>
      <c r="Z42" s="1"/>
    </row>
    <row r="43" spans="1:26" ht="71.25" x14ac:dyDescent="0.25">
      <c r="A43" s="1"/>
      <c r="B43" s="16" t="str">
        <f t="shared" si="0"/>
        <v>AAE</v>
      </c>
      <c r="C43" s="17">
        <f t="shared" si="1"/>
        <v>33</v>
      </c>
      <c r="D43" s="98" t="str">
        <f t="shared" si="2"/>
        <v>Pillar 2</v>
      </c>
      <c r="E43" s="98" t="str">
        <f t="shared" si="3"/>
        <v>SoG</v>
      </c>
      <c r="F43" s="31"/>
      <c r="G43" s="180" t="s">
        <v>4</v>
      </c>
      <c r="H43" s="181" t="s">
        <v>1008</v>
      </c>
      <c r="I43" s="176" t="s">
        <v>1009</v>
      </c>
      <c r="J43" s="114" t="str">
        <f t="shared" si="4"/>
        <v/>
      </c>
      <c r="K43" s="36"/>
      <c r="L43" s="18"/>
      <c r="M43" s="1"/>
      <c r="N43" s="29">
        <v>33</v>
      </c>
      <c r="O43" s="122" t="s">
        <v>20</v>
      </c>
      <c r="P43" s="29" t="s">
        <v>218</v>
      </c>
      <c r="Q43" s="90" t="s">
        <v>495</v>
      </c>
      <c r="R43" s="27"/>
      <c r="S43" s="121"/>
      <c r="U43" s="1"/>
      <c r="V43" s="1"/>
      <c r="W43" s="1"/>
      <c r="X43" s="1"/>
      <c r="Y43" s="1"/>
      <c r="Z43" s="1"/>
    </row>
    <row r="44" spans="1:26" ht="71.25" x14ac:dyDescent="0.25">
      <c r="A44" s="1"/>
      <c r="B44" s="16" t="str">
        <f t="shared" si="0"/>
        <v>AAE</v>
      </c>
      <c r="C44" s="17">
        <f t="shared" si="1"/>
        <v>34</v>
      </c>
      <c r="D44" s="98" t="str">
        <f t="shared" si="2"/>
        <v>Pillar 2</v>
      </c>
      <c r="E44" s="98" t="str">
        <f t="shared" si="3"/>
        <v>SoG</v>
      </c>
      <c r="F44" s="31"/>
      <c r="G44" s="180" t="s">
        <v>4</v>
      </c>
      <c r="H44" s="181" t="s">
        <v>1008</v>
      </c>
      <c r="I44" s="176" t="s">
        <v>1010</v>
      </c>
      <c r="J44" s="114" t="str">
        <f t="shared" si="4"/>
        <v/>
      </c>
      <c r="K44" s="36"/>
      <c r="L44" s="18"/>
      <c r="M44" s="1"/>
      <c r="N44" s="29">
        <v>34</v>
      </c>
      <c r="O44" s="122" t="s">
        <v>21</v>
      </c>
      <c r="P44" s="29" t="s">
        <v>218</v>
      </c>
      <c r="Q44" s="90" t="s">
        <v>496</v>
      </c>
      <c r="R44" s="27"/>
      <c r="S44" s="121"/>
      <c r="U44" s="1"/>
      <c r="V44" s="1"/>
      <c r="W44" s="1"/>
      <c r="X44" s="1"/>
      <c r="Y44" s="1"/>
      <c r="Z44" s="1"/>
    </row>
    <row r="45" spans="1:26" ht="57" x14ac:dyDescent="0.25">
      <c r="A45" s="1"/>
      <c r="B45" s="16" t="str">
        <f t="shared" si="0"/>
        <v>AAE</v>
      </c>
      <c r="C45" s="17">
        <f t="shared" si="1"/>
        <v>35</v>
      </c>
      <c r="D45" s="98" t="str">
        <f t="shared" si="2"/>
        <v>Pillar 2</v>
      </c>
      <c r="E45" s="98" t="str">
        <f t="shared" si="3"/>
        <v>SoG</v>
      </c>
      <c r="F45" s="31"/>
      <c r="G45" s="180" t="s">
        <v>6</v>
      </c>
      <c r="H45" s="181">
        <v>1.37</v>
      </c>
      <c r="I45" s="176" t="s">
        <v>1011</v>
      </c>
      <c r="J45" s="114" t="str">
        <f t="shared" si="4"/>
        <v/>
      </c>
      <c r="K45" s="36"/>
      <c r="L45" s="18"/>
      <c r="M45" s="1"/>
      <c r="N45" s="29">
        <v>35</v>
      </c>
      <c r="O45" s="122" t="s">
        <v>22</v>
      </c>
      <c r="P45" s="29" t="s">
        <v>218</v>
      </c>
      <c r="Q45" s="90" t="s">
        <v>497</v>
      </c>
      <c r="R45" s="27"/>
      <c r="S45" s="121"/>
      <c r="U45" s="1"/>
      <c r="V45" s="1"/>
      <c r="W45" s="1"/>
      <c r="X45" s="1"/>
      <c r="Y45" s="1"/>
      <c r="Z45" s="1"/>
    </row>
    <row r="46" spans="1:26" ht="57" x14ac:dyDescent="0.25">
      <c r="A46" s="1"/>
      <c r="B46" s="16" t="str">
        <f t="shared" si="0"/>
        <v>AAE</v>
      </c>
      <c r="C46" s="17">
        <f t="shared" si="1"/>
        <v>36</v>
      </c>
      <c r="D46" s="98" t="str">
        <f t="shared" si="2"/>
        <v>Pillar 2</v>
      </c>
      <c r="E46" s="98" t="str">
        <f t="shared" si="3"/>
        <v>SoG</v>
      </c>
      <c r="F46" s="31"/>
      <c r="G46" s="180" t="s">
        <v>6</v>
      </c>
      <c r="H46" s="181" t="s">
        <v>1012</v>
      </c>
      <c r="I46" s="176" t="s">
        <v>1013</v>
      </c>
      <c r="J46" s="114" t="str">
        <f t="shared" si="4"/>
        <v/>
      </c>
      <c r="K46" s="36"/>
      <c r="L46" s="18"/>
      <c r="M46" s="1"/>
      <c r="N46" s="29">
        <v>36</v>
      </c>
      <c r="O46" s="122" t="s">
        <v>23</v>
      </c>
      <c r="P46" s="29" t="s">
        <v>218</v>
      </c>
      <c r="Q46" s="90" t="s">
        <v>498</v>
      </c>
      <c r="R46" s="27"/>
      <c r="S46" s="121"/>
      <c r="U46" s="1"/>
      <c r="V46" s="1"/>
      <c r="W46" s="1"/>
      <c r="X46" s="1"/>
      <c r="Y46" s="1"/>
      <c r="Z46" s="1"/>
    </row>
    <row r="47" spans="1:26" ht="85.5" x14ac:dyDescent="0.25">
      <c r="A47" s="1"/>
      <c r="B47" s="16" t="str">
        <f t="shared" si="0"/>
        <v>AAE</v>
      </c>
      <c r="C47" s="17">
        <f t="shared" si="1"/>
        <v>37</v>
      </c>
      <c r="D47" s="98" t="str">
        <f t="shared" si="2"/>
        <v>Pillar 2</v>
      </c>
      <c r="E47" s="98" t="str">
        <f t="shared" si="3"/>
        <v>SoG</v>
      </c>
      <c r="F47" s="31"/>
      <c r="G47" s="180" t="s">
        <v>7</v>
      </c>
      <c r="H47" s="182" t="s">
        <v>1014</v>
      </c>
      <c r="I47" s="176" t="s">
        <v>1015</v>
      </c>
      <c r="J47" s="114" t="str">
        <f t="shared" si="4"/>
        <v/>
      </c>
      <c r="K47" s="36"/>
      <c r="L47" s="18"/>
      <c r="M47" s="1"/>
      <c r="N47" s="29">
        <v>37</v>
      </c>
      <c r="O47" s="122" t="s">
        <v>24</v>
      </c>
      <c r="P47" s="29" t="s">
        <v>218</v>
      </c>
      <c r="Q47" s="90" t="s">
        <v>499</v>
      </c>
      <c r="S47" s="121"/>
      <c r="U47" s="1"/>
      <c r="V47" s="1"/>
      <c r="W47" s="1"/>
      <c r="X47" s="1"/>
      <c r="Y47" s="1"/>
      <c r="Z47" s="1"/>
    </row>
    <row r="48" spans="1:26" ht="57" x14ac:dyDescent="0.25">
      <c r="A48" s="1"/>
      <c r="B48" s="16" t="str">
        <f t="shared" si="0"/>
        <v>AAE</v>
      </c>
      <c r="C48" s="17">
        <f t="shared" si="1"/>
        <v>38</v>
      </c>
      <c r="D48" s="98" t="str">
        <f t="shared" si="2"/>
        <v>Pillar 2</v>
      </c>
      <c r="E48" s="98" t="str">
        <f t="shared" si="3"/>
        <v>SoG</v>
      </c>
      <c r="F48" s="31"/>
      <c r="G48" s="180" t="s">
        <v>9</v>
      </c>
      <c r="H48" s="181" t="s">
        <v>1016</v>
      </c>
      <c r="I48" s="176" t="s">
        <v>1017</v>
      </c>
      <c r="J48" s="114" t="str">
        <f t="shared" si="4"/>
        <v/>
      </c>
      <c r="K48" s="36"/>
      <c r="L48" s="18"/>
      <c r="M48" s="1"/>
      <c r="N48" s="29">
        <v>38</v>
      </c>
      <c r="O48" s="122" t="s">
        <v>25</v>
      </c>
      <c r="P48" s="29" t="s">
        <v>218</v>
      </c>
      <c r="Q48" s="90" t="s">
        <v>500</v>
      </c>
      <c r="S48" s="121"/>
      <c r="U48" s="1"/>
      <c r="V48" s="1"/>
      <c r="W48" s="1"/>
      <c r="X48" s="1"/>
      <c r="Y48" s="1"/>
      <c r="Z48" s="1"/>
    </row>
    <row r="49" spans="1:26" ht="85.5" x14ac:dyDescent="0.25">
      <c r="A49" s="1"/>
      <c r="B49" s="16" t="str">
        <f t="shared" si="0"/>
        <v>AAE</v>
      </c>
      <c r="C49" s="17">
        <f t="shared" si="1"/>
        <v>39</v>
      </c>
      <c r="D49" s="98" t="str">
        <f t="shared" si="2"/>
        <v>Pillar 2</v>
      </c>
      <c r="E49" s="98" t="str">
        <f t="shared" si="3"/>
        <v>SoG</v>
      </c>
      <c r="F49" s="31"/>
      <c r="G49" s="180" t="s">
        <v>49</v>
      </c>
      <c r="H49" s="181" t="s">
        <v>1018</v>
      </c>
      <c r="I49" s="176" t="s">
        <v>1019</v>
      </c>
      <c r="J49" s="114" t="str">
        <f t="shared" si="4"/>
        <v/>
      </c>
      <c r="K49" s="36"/>
      <c r="L49" s="18"/>
      <c r="M49" s="1"/>
      <c r="N49" s="29">
        <v>39</v>
      </c>
      <c r="O49" s="122" t="s">
        <v>26</v>
      </c>
      <c r="P49" s="29" t="s">
        <v>218</v>
      </c>
      <c r="Q49" s="90" t="s">
        <v>501</v>
      </c>
      <c r="S49" s="121"/>
      <c r="U49" s="1"/>
      <c r="V49" s="1"/>
      <c r="W49" s="1"/>
      <c r="X49" s="1"/>
      <c r="Y49" s="1"/>
      <c r="Z49" s="1"/>
    </row>
    <row r="50" spans="1:26" ht="57" x14ac:dyDescent="0.25">
      <c r="A50" s="1"/>
      <c r="B50" s="16" t="str">
        <f t="shared" si="0"/>
        <v>AAE</v>
      </c>
      <c r="C50" s="17">
        <f t="shared" si="1"/>
        <v>40</v>
      </c>
      <c r="D50" s="98" t="str">
        <f t="shared" si="2"/>
        <v>Pillar 2</v>
      </c>
      <c r="E50" s="98" t="str">
        <f t="shared" si="3"/>
        <v>SoG</v>
      </c>
      <c r="F50" s="31"/>
      <c r="G50" s="180" t="s">
        <v>15</v>
      </c>
      <c r="H50" s="182" t="s">
        <v>1020</v>
      </c>
      <c r="I50" s="183" t="s">
        <v>1021</v>
      </c>
      <c r="J50" s="114" t="str">
        <f t="shared" si="4"/>
        <v/>
      </c>
      <c r="K50" s="36"/>
      <c r="L50" s="18"/>
      <c r="M50" s="1"/>
      <c r="N50" s="29">
        <v>40</v>
      </c>
      <c r="O50" s="122" t="s">
        <v>53</v>
      </c>
      <c r="P50" s="29" t="s">
        <v>218</v>
      </c>
      <c r="Q50" s="90" t="s">
        <v>502</v>
      </c>
      <c r="S50" s="121"/>
      <c r="U50" s="1"/>
      <c r="V50" s="1"/>
      <c r="W50" s="1"/>
      <c r="X50" s="1"/>
      <c r="Y50" s="1"/>
      <c r="Z50" s="1"/>
    </row>
    <row r="51" spans="1:26" ht="57" x14ac:dyDescent="0.25">
      <c r="A51" s="1"/>
      <c r="B51" s="16" t="str">
        <f t="shared" si="0"/>
        <v>AAE</v>
      </c>
      <c r="C51" s="17">
        <f t="shared" si="1"/>
        <v>41</v>
      </c>
      <c r="D51" s="98" t="str">
        <f t="shared" si="2"/>
        <v>Pillar 2</v>
      </c>
      <c r="E51" s="98" t="str">
        <f t="shared" si="3"/>
        <v>SoG</v>
      </c>
      <c r="F51" s="31"/>
      <c r="G51" s="180" t="s">
        <v>15</v>
      </c>
      <c r="H51" s="181" t="s">
        <v>1022</v>
      </c>
      <c r="I51" s="176" t="s">
        <v>1023</v>
      </c>
      <c r="J51" s="114" t="str">
        <f t="shared" si="4"/>
        <v/>
      </c>
      <c r="K51" s="36"/>
      <c r="L51" s="18"/>
      <c r="M51" s="1"/>
      <c r="N51" s="29">
        <v>41</v>
      </c>
      <c r="O51" s="122" t="s">
        <v>54</v>
      </c>
      <c r="P51" s="29" t="s">
        <v>218</v>
      </c>
      <c r="Q51" s="90" t="s">
        <v>503</v>
      </c>
      <c r="S51" s="121"/>
      <c r="U51" s="1"/>
      <c r="V51" s="1"/>
      <c r="W51" s="1"/>
      <c r="X51" s="1"/>
      <c r="Y51" s="1"/>
      <c r="Z51" s="1"/>
    </row>
    <row r="52" spans="1:26" ht="57" x14ac:dyDescent="0.25">
      <c r="A52" s="1"/>
      <c r="B52" s="16" t="str">
        <f t="shared" si="0"/>
        <v>AAE</v>
      </c>
      <c r="C52" s="17">
        <f t="shared" si="1"/>
        <v>42</v>
      </c>
      <c r="D52" s="98" t="str">
        <f t="shared" si="2"/>
        <v>Pillar 2</v>
      </c>
      <c r="E52" s="98" t="str">
        <f t="shared" si="3"/>
        <v>SoG</v>
      </c>
      <c r="F52" s="31"/>
      <c r="G52" s="180" t="s">
        <v>52</v>
      </c>
      <c r="H52" s="181" t="s">
        <v>1024</v>
      </c>
      <c r="I52" s="176" t="s">
        <v>1025</v>
      </c>
      <c r="J52" s="114" t="str">
        <f t="shared" si="4"/>
        <v/>
      </c>
      <c r="K52" s="36"/>
      <c r="L52" s="18"/>
      <c r="M52" s="1"/>
      <c r="N52" s="29">
        <v>42</v>
      </c>
      <c r="O52" s="122" t="s">
        <v>55</v>
      </c>
      <c r="P52" s="29" t="s">
        <v>218</v>
      </c>
      <c r="Q52" s="90" t="s">
        <v>504</v>
      </c>
      <c r="S52" s="121"/>
      <c r="U52" s="1"/>
      <c r="V52" s="1"/>
      <c r="W52" s="1"/>
      <c r="X52" s="1"/>
      <c r="Y52" s="1"/>
      <c r="Z52" s="1"/>
    </row>
    <row r="53" spans="1:26" ht="42.75" x14ac:dyDescent="0.25">
      <c r="A53" s="1"/>
      <c r="B53" s="16" t="str">
        <f t="shared" si="0"/>
        <v>AAE</v>
      </c>
      <c r="C53" s="17">
        <f t="shared" si="1"/>
        <v>43</v>
      </c>
      <c r="D53" s="98" t="str">
        <f t="shared" si="2"/>
        <v>Pillar 2</v>
      </c>
      <c r="E53" s="98" t="str">
        <f t="shared" si="3"/>
        <v>SoG</v>
      </c>
      <c r="F53" s="31"/>
      <c r="G53" s="180" t="s">
        <v>20</v>
      </c>
      <c r="H53" s="181" t="s">
        <v>1026</v>
      </c>
      <c r="I53" s="176" t="s">
        <v>1027</v>
      </c>
      <c r="J53" s="114" t="str">
        <f t="shared" si="4"/>
        <v/>
      </c>
      <c r="K53" s="36"/>
      <c r="L53" s="18"/>
      <c r="M53" s="1"/>
      <c r="N53" s="29">
        <v>43</v>
      </c>
      <c r="O53" s="122" t="s">
        <v>56</v>
      </c>
      <c r="P53" s="29" t="s">
        <v>218</v>
      </c>
      <c r="Q53" s="90" t="s">
        <v>505</v>
      </c>
      <c r="S53" s="121"/>
      <c r="U53" s="1"/>
      <c r="V53" s="1"/>
      <c r="W53" s="1"/>
      <c r="X53" s="1"/>
      <c r="Y53" s="1"/>
      <c r="Z53" s="1"/>
    </row>
    <row r="54" spans="1:26" ht="57" x14ac:dyDescent="0.25">
      <c r="A54" s="1"/>
      <c r="B54" s="16" t="str">
        <f t="shared" si="0"/>
        <v>AAE</v>
      </c>
      <c r="C54" s="17">
        <f t="shared" si="1"/>
        <v>44</v>
      </c>
      <c r="D54" s="98" t="str">
        <f t="shared" si="2"/>
        <v>Pillar 2</v>
      </c>
      <c r="E54" s="98" t="str">
        <f t="shared" si="3"/>
        <v>SoG</v>
      </c>
      <c r="F54" s="31"/>
      <c r="G54" s="180" t="s">
        <v>20</v>
      </c>
      <c r="H54" s="182" t="s">
        <v>1028</v>
      </c>
      <c r="I54" s="176" t="s">
        <v>1029</v>
      </c>
      <c r="J54" s="114" t="str">
        <f t="shared" si="4"/>
        <v/>
      </c>
      <c r="K54" s="36"/>
      <c r="L54" s="18"/>
      <c r="M54" s="1"/>
      <c r="N54" s="29">
        <v>44</v>
      </c>
      <c r="O54" s="122" t="s">
        <v>57</v>
      </c>
      <c r="P54" s="29" t="s">
        <v>218</v>
      </c>
      <c r="Q54" s="90" t="s">
        <v>506</v>
      </c>
      <c r="S54" s="121"/>
      <c r="U54" s="1"/>
      <c r="V54" s="1"/>
      <c r="W54" s="1"/>
      <c r="X54" s="1"/>
      <c r="Y54" s="1"/>
      <c r="Z54" s="1"/>
    </row>
    <row r="55" spans="1:26" ht="28.5" x14ac:dyDescent="0.25">
      <c r="A55" s="1"/>
      <c r="B55" s="16" t="str">
        <f t="shared" si="0"/>
        <v>AAE</v>
      </c>
      <c r="C55" s="17">
        <f t="shared" si="1"/>
        <v>45</v>
      </c>
      <c r="D55" s="98" t="str">
        <f t="shared" si="2"/>
        <v>Pillar 2</v>
      </c>
      <c r="E55" s="98" t="str">
        <f t="shared" si="3"/>
        <v>SoG</v>
      </c>
      <c r="F55" s="31"/>
      <c r="G55" s="180" t="s">
        <v>21</v>
      </c>
      <c r="H55" s="181">
        <v>1.71</v>
      </c>
      <c r="I55" s="176" t="s">
        <v>1030</v>
      </c>
      <c r="J55" s="114" t="str">
        <f t="shared" si="4"/>
        <v/>
      </c>
      <c r="K55" s="36"/>
      <c r="L55" s="18"/>
      <c r="M55" s="1"/>
      <c r="N55" s="29">
        <v>45</v>
      </c>
      <c r="O55" s="122" t="s">
        <v>58</v>
      </c>
      <c r="P55" s="29" t="s">
        <v>218</v>
      </c>
      <c r="Q55" s="90" t="s">
        <v>518</v>
      </c>
      <c r="S55" s="121"/>
      <c r="U55" s="1"/>
      <c r="V55" s="1"/>
      <c r="W55" s="1"/>
      <c r="X55" s="1"/>
      <c r="Y55" s="1"/>
      <c r="Z55" s="1"/>
    </row>
    <row r="56" spans="1:26" ht="57" x14ac:dyDescent="0.25">
      <c r="A56" s="1"/>
      <c r="B56" s="16" t="str">
        <f t="shared" si="0"/>
        <v>AAE</v>
      </c>
      <c r="C56" s="17">
        <f t="shared" si="1"/>
        <v>46</v>
      </c>
      <c r="D56" s="98" t="str">
        <f t="shared" si="2"/>
        <v>Pillar 2</v>
      </c>
      <c r="E56" s="98" t="str">
        <f t="shared" si="3"/>
        <v>SoG</v>
      </c>
      <c r="F56" s="31"/>
      <c r="G56" s="180" t="s">
        <v>55</v>
      </c>
      <c r="H56" s="181" t="s">
        <v>1031</v>
      </c>
      <c r="I56" s="176" t="s">
        <v>1032</v>
      </c>
      <c r="J56" s="114" t="str">
        <f t="shared" si="4"/>
        <v/>
      </c>
      <c r="K56" s="36"/>
      <c r="L56" s="18"/>
      <c r="M56" s="1"/>
      <c r="N56" s="29">
        <v>46</v>
      </c>
      <c r="O56" s="122" t="s">
        <v>59</v>
      </c>
      <c r="P56" s="29" t="s">
        <v>218</v>
      </c>
      <c r="Q56" s="90" t="s">
        <v>519</v>
      </c>
      <c r="S56" s="121"/>
      <c r="U56" s="1"/>
      <c r="V56" s="1"/>
      <c r="W56" s="1"/>
      <c r="X56" s="1"/>
      <c r="Y56" s="1"/>
      <c r="Z56" s="1"/>
    </row>
    <row r="57" spans="1:26" ht="71.25" x14ac:dyDescent="0.25">
      <c r="A57" s="1"/>
      <c r="B57" s="16" t="str">
        <f t="shared" si="0"/>
        <v>AAE</v>
      </c>
      <c r="C57" s="17">
        <f t="shared" si="1"/>
        <v>47</v>
      </c>
      <c r="D57" s="98" t="str">
        <f t="shared" si="2"/>
        <v>Pillar 2</v>
      </c>
      <c r="E57" s="98" t="str">
        <f t="shared" si="3"/>
        <v>SoG</v>
      </c>
      <c r="F57" s="31"/>
      <c r="G57" s="180" t="s">
        <v>59</v>
      </c>
      <c r="H57" s="181">
        <v>1.88</v>
      </c>
      <c r="I57" s="176" t="s">
        <v>1033</v>
      </c>
      <c r="J57" s="114" t="str">
        <f t="shared" si="4"/>
        <v/>
      </c>
      <c r="K57" s="36"/>
      <c r="L57" s="18"/>
      <c r="M57" s="1"/>
      <c r="N57" s="29">
        <v>47</v>
      </c>
      <c r="O57" s="122" t="s">
        <v>27</v>
      </c>
      <c r="P57" s="29" t="s">
        <v>218</v>
      </c>
      <c r="Q57" s="90" t="s">
        <v>520</v>
      </c>
      <c r="S57" s="121"/>
      <c r="U57" s="1"/>
      <c r="V57" s="1"/>
      <c r="W57" s="1"/>
      <c r="X57" s="1"/>
      <c r="Y57" s="1"/>
      <c r="Z57" s="1"/>
    </row>
    <row r="58" spans="1:26" ht="71.25" x14ac:dyDescent="0.25">
      <c r="A58" s="1"/>
      <c r="B58" s="16" t="str">
        <f t="shared" si="0"/>
        <v>AAE</v>
      </c>
      <c r="C58" s="17">
        <f t="shared" si="1"/>
        <v>48</v>
      </c>
      <c r="D58" s="98" t="str">
        <f t="shared" si="2"/>
        <v>Pillar 2</v>
      </c>
      <c r="E58" s="98" t="str">
        <f t="shared" si="3"/>
        <v>SoG</v>
      </c>
      <c r="F58" s="31"/>
      <c r="G58" s="180" t="s">
        <v>59</v>
      </c>
      <c r="H58" s="181">
        <v>1.89</v>
      </c>
      <c r="I58" s="176" t="s">
        <v>1034</v>
      </c>
      <c r="J58" s="114" t="str">
        <f t="shared" si="4"/>
        <v/>
      </c>
      <c r="K58" s="36"/>
      <c r="L58" s="18"/>
      <c r="M58" s="1"/>
      <c r="N58" s="29">
        <v>48</v>
      </c>
      <c r="O58" s="122" t="s">
        <v>60</v>
      </c>
      <c r="P58" s="29" t="s">
        <v>218</v>
      </c>
      <c r="Q58" s="90" t="s">
        <v>521</v>
      </c>
      <c r="S58" s="121"/>
      <c r="U58" s="1"/>
      <c r="V58" s="1"/>
      <c r="W58" s="1"/>
      <c r="X58" s="1"/>
      <c r="Y58" s="1"/>
      <c r="Z58" s="1"/>
    </row>
    <row r="59" spans="1:26" ht="42.75" x14ac:dyDescent="0.25">
      <c r="A59" s="1"/>
      <c r="B59" s="16" t="str">
        <f t="shared" si="0"/>
        <v>AAE</v>
      </c>
      <c r="C59" s="17">
        <f t="shared" si="1"/>
        <v>49</v>
      </c>
      <c r="D59" s="98" t="str">
        <f t="shared" si="2"/>
        <v>Pillar 2</v>
      </c>
      <c r="E59" s="98" t="str">
        <f t="shared" si="3"/>
        <v>SoG</v>
      </c>
      <c r="F59" s="31"/>
      <c r="G59" s="180" t="s">
        <v>28</v>
      </c>
      <c r="H59" s="181" t="s">
        <v>1035</v>
      </c>
      <c r="I59" s="176" t="s">
        <v>1036</v>
      </c>
      <c r="J59" s="114" t="str">
        <f t="shared" si="4"/>
        <v/>
      </c>
      <c r="K59" s="36"/>
      <c r="L59" s="18"/>
      <c r="M59" s="1"/>
      <c r="N59" s="29">
        <v>49</v>
      </c>
      <c r="O59" s="122" t="s">
        <v>28</v>
      </c>
      <c r="P59" s="29" t="s">
        <v>218</v>
      </c>
      <c r="Q59" s="90" t="s">
        <v>522</v>
      </c>
      <c r="S59" s="121"/>
      <c r="U59" s="1"/>
      <c r="V59" s="1"/>
      <c r="W59" s="1"/>
      <c r="X59" s="1"/>
      <c r="Y59" s="1"/>
      <c r="Z59" s="1"/>
    </row>
    <row r="60" spans="1:26" ht="57" x14ac:dyDescent="0.25">
      <c r="A60" s="1"/>
      <c r="B60" s="16" t="str">
        <f t="shared" si="0"/>
        <v>AAE</v>
      </c>
      <c r="C60" s="17">
        <f t="shared" si="1"/>
        <v>50</v>
      </c>
      <c r="D60" s="98" t="str">
        <f t="shared" si="2"/>
        <v>Pillar 2</v>
      </c>
      <c r="E60" s="98" t="str">
        <f t="shared" si="3"/>
        <v>SoG</v>
      </c>
      <c r="F60" s="31"/>
      <c r="G60" s="180" t="s">
        <v>63</v>
      </c>
      <c r="H60" s="181" t="s">
        <v>1037</v>
      </c>
      <c r="I60" s="176" t="s">
        <v>1038</v>
      </c>
      <c r="J60" s="114" t="str">
        <f t="shared" si="4"/>
        <v/>
      </c>
      <c r="K60" s="36"/>
      <c r="L60" s="18"/>
      <c r="M60" s="1"/>
      <c r="N60" s="29">
        <v>50</v>
      </c>
      <c r="O60" s="122" t="s">
        <v>61</v>
      </c>
      <c r="P60" s="29" t="s">
        <v>218</v>
      </c>
      <c r="Q60" s="90" t="s">
        <v>523</v>
      </c>
      <c r="S60" s="121"/>
      <c r="U60" s="1"/>
      <c r="V60" s="1"/>
      <c r="W60" s="1"/>
      <c r="X60" s="1"/>
      <c r="Y60" s="1"/>
      <c r="Z60" s="1"/>
    </row>
    <row r="61" spans="1:26" ht="57" x14ac:dyDescent="0.25">
      <c r="A61" s="1"/>
      <c r="B61" s="16" t="str">
        <f t="shared" si="0"/>
        <v>AAE</v>
      </c>
      <c r="C61" s="17">
        <f t="shared" si="1"/>
        <v>51</v>
      </c>
      <c r="D61" s="98" t="str">
        <f t="shared" si="2"/>
        <v>Pillar 2</v>
      </c>
      <c r="E61" s="98" t="str">
        <f t="shared" si="3"/>
        <v>SoG</v>
      </c>
      <c r="F61" s="31"/>
      <c r="G61" s="180" t="s">
        <v>482</v>
      </c>
      <c r="H61" s="181" t="s">
        <v>1039</v>
      </c>
      <c r="I61" s="183" t="s">
        <v>1040</v>
      </c>
      <c r="J61" s="114" t="str">
        <f t="shared" si="4"/>
        <v/>
      </c>
      <c r="K61" s="36"/>
      <c r="L61" s="18"/>
      <c r="M61" s="1"/>
      <c r="N61" s="29">
        <v>51</v>
      </c>
      <c r="O61" s="122" t="s">
        <v>29</v>
      </c>
      <c r="P61" s="29" t="s">
        <v>218</v>
      </c>
      <c r="Q61" s="90" t="s">
        <v>524</v>
      </c>
      <c r="S61" s="121"/>
      <c r="U61" s="1"/>
      <c r="V61" s="1"/>
      <c r="W61" s="1"/>
      <c r="X61" s="1"/>
      <c r="Y61" s="1"/>
      <c r="Z61" s="1"/>
    </row>
    <row r="62" spans="1:26" ht="85.5" x14ac:dyDescent="0.25">
      <c r="A62" s="1"/>
      <c r="B62" s="16" t="str">
        <f t="shared" si="0"/>
        <v>AAE</v>
      </c>
      <c r="C62" s="17">
        <f t="shared" si="1"/>
        <v>52</v>
      </c>
      <c r="D62" s="98" t="str">
        <f t="shared" si="2"/>
        <v>Pillar 2</v>
      </c>
      <c r="E62" s="98" t="str">
        <f t="shared" si="3"/>
        <v>SoG</v>
      </c>
      <c r="F62" s="31"/>
      <c r="G62" s="180" t="s">
        <v>32</v>
      </c>
      <c r="H62" s="181" t="s">
        <v>1041</v>
      </c>
      <c r="I62" s="183" t="s">
        <v>1042</v>
      </c>
      <c r="J62" s="114" t="str">
        <f t="shared" si="4"/>
        <v/>
      </c>
      <c r="K62" s="36"/>
      <c r="L62" s="18"/>
      <c r="M62" s="1"/>
      <c r="N62" s="29">
        <v>52</v>
      </c>
      <c r="O62" s="5" t="s">
        <v>30</v>
      </c>
      <c r="P62" s="29" t="s">
        <v>218</v>
      </c>
      <c r="Q62" s="90" t="s">
        <v>525</v>
      </c>
      <c r="S62" s="121"/>
      <c r="U62" s="1"/>
      <c r="V62" s="1"/>
      <c r="W62" s="1"/>
      <c r="X62" s="1"/>
      <c r="Y62" s="1"/>
      <c r="Z62" s="1"/>
    </row>
    <row r="63" spans="1:26" ht="85.5" x14ac:dyDescent="0.25">
      <c r="A63" s="1"/>
      <c r="B63" s="16" t="str">
        <f t="shared" si="0"/>
        <v>AAE</v>
      </c>
      <c r="C63" s="17">
        <f t="shared" si="1"/>
        <v>53</v>
      </c>
      <c r="D63" s="98" t="str">
        <f t="shared" si="2"/>
        <v>Pillar 2</v>
      </c>
      <c r="E63" s="98" t="str">
        <f t="shared" si="3"/>
        <v>SoG</v>
      </c>
      <c r="F63" s="31"/>
      <c r="G63" s="180" t="s">
        <v>32</v>
      </c>
      <c r="H63" s="181" t="s">
        <v>1043</v>
      </c>
      <c r="I63" s="176" t="s">
        <v>1044</v>
      </c>
      <c r="J63" s="114" t="str">
        <f t="shared" si="4"/>
        <v/>
      </c>
      <c r="K63" s="36"/>
      <c r="L63" s="18"/>
      <c r="M63" s="1"/>
      <c r="N63" s="29">
        <v>53</v>
      </c>
      <c r="O63" s="5" t="s">
        <v>62</v>
      </c>
      <c r="P63" s="29" t="s">
        <v>218</v>
      </c>
      <c r="Q63" s="90" t="s">
        <v>526</v>
      </c>
      <c r="S63" s="121"/>
      <c r="U63" s="1"/>
      <c r="V63" s="1"/>
      <c r="W63" s="1"/>
      <c r="X63" s="1"/>
      <c r="Y63" s="1"/>
      <c r="Z63" s="1"/>
    </row>
    <row r="64" spans="1:26" ht="57" x14ac:dyDescent="0.25">
      <c r="A64" s="1"/>
      <c r="B64" s="16" t="str">
        <f t="shared" si="0"/>
        <v>AAE</v>
      </c>
      <c r="C64" s="17">
        <f t="shared" si="1"/>
        <v>54</v>
      </c>
      <c r="D64" s="98" t="str">
        <f t="shared" si="2"/>
        <v>Pillar 2</v>
      </c>
      <c r="E64" s="98" t="str">
        <f t="shared" si="3"/>
        <v>SoG</v>
      </c>
      <c r="F64" s="31"/>
      <c r="G64" s="180" t="s">
        <v>67</v>
      </c>
      <c r="H64" s="181" t="s">
        <v>1045</v>
      </c>
      <c r="I64" s="176" t="s">
        <v>1046</v>
      </c>
      <c r="J64" s="114" t="str">
        <f t="shared" si="4"/>
        <v/>
      </c>
      <c r="K64" s="36"/>
      <c r="L64" s="18"/>
      <c r="M64" s="1"/>
      <c r="N64" s="29">
        <v>54</v>
      </c>
      <c r="O64" s="5" t="s">
        <v>63</v>
      </c>
      <c r="P64" s="29" t="s">
        <v>218</v>
      </c>
      <c r="Q64" s="90" t="s">
        <v>527</v>
      </c>
      <c r="S64" s="121"/>
      <c r="U64" s="1"/>
      <c r="V64" s="1"/>
      <c r="W64" s="1"/>
      <c r="X64" s="1"/>
      <c r="Y64" s="1"/>
      <c r="Z64" s="1"/>
    </row>
    <row r="65" spans="1:26" ht="128.25" x14ac:dyDescent="0.25">
      <c r="A65" s="1"/>
      <c r="B65" s="16" t="str">
        <f t="shared" si="0"/>
        <v>AAE</v>
      </c>
      <c r="C65" s="17">
        <f t="shared" si="1"/>
        <v>55</v>
      </c>
      <c r="D65" s="98" t="str">
        <f t="shared" si="2"/>
        <v>Pillar 2</v>
      </c>
      <c r="E65" s="98" t="str">
        <f t="shared" si="3"/>
        <v>SoG</v>
      </c>
      <c r="F65" s="31"/>
      <c r="G65" s="180" t="s">
        <v>71</v>
      </c>
      <c r="H65" s="181" t="s">
        <v>1047</v>
      </c>
      <c r="I65" s="176" t="s">
        <v>1048</v>
      </c>
      <c r="J65" s="114" t="str">
        <f t="shared" si="4"/>
        <v/>
      </c>
      <c r="K65" s="36"/>
      <c r="L65" s="18"/>
      <c r="M65" s="1"/>
      <c r="N65" s="29">
        <v>55</v>
      </c>
      <c r="O65" s="5" t="s">
        <v>64</v>
      </c>
      <c r="P65" s="29" t="s">
        <v>218</v>
      </c>
      <c r="Q65" s="90" t="s">
        <v>528</v>
      </c>
      <c r="S65" s="121"/>
      <c r="U65" s="1"/>
      <c r="V65" s="1"/>
      <c r="W65" s="1"/>
      <c r="X65" s="1"/>
      <c r="Y65" s="1"/>
      <c r="Z65" s="1"/>
    </row>
    <row r="66" spans="1:26" ht="85.5" x14ac:dyDescent="0.25">
      <c r="A66" s="1"/>
      <c r="B66" s="16" t="str">
        <f t="shared" si="0"/>
        <v>AAE</v>
      </c>
      <c r="C66" s="17">
        <f t="shared" si="1"/>
        <v>56</v>
      </c>
      <c r="D66" s="98" t="str">
        <f t="shared" si="2"/>
        <v>Pillar 2</v>
      </c>
      <c r="E66" s="98" t="str">
        <f t="shared" si="3"/>
        <v>SoG</v>
      </c>
      <c r="F66" s="31"/>
      <c r="G66" s="180" t="s">
        <v>39</v>
      </c>
      <c r="H66" s="181">
        <v>1.1220000000000001</v>
      </c>
      <c r="I66" s="183" t="s">
        <v>1049</v>
      </c>
      <c r="J66" s="114" t="str">
        <f t="shared" si="4"/>
        <v/>
      </c>
      <c r="K66" s="36"/>
      <c r="L66" s="18"/>
      <c r="M66" s="1"/>
      <c r="N66" s="29">
        <v>56</v>
      </c>
      <c r="O66" s="5" t="s">
        <v>65</v>
      </c>
      <c r="P66" s="29" t="s">
        <v>218</v>
      </c>
      <c r="Q66" s="90" t="s">
        <v>529</v>
      </c>
      <c r="S66" s="121"/>
      <c r="U66" s="1"/>
      <c r="V66" s="1"/>
      <c r="W66" s="1"/>
      <c r="X66" s="1"/>
      <c r="Y66" s="1"/>
      <c r="Z66" s="1"/>
    </row>
    <row r="67" spans="1:26" ht="57" x14ac:dyDescent="0.25">
      <c r="A67" s="1"/>
      <c r="B67" s="16" t="str">
        <f t="shared" si="0"/>
        <v>AAE</v>
      </c>
      <c r="C67" s="17">
        <f t="shared" si="1"/>
        <v>57</v>
      </c>
      <c r="D67" s="98" t="str">
        <f t="shared" si="2"/>
        <v>Pillar 2</v>
      </c>
      <c r="E67" s="98" t="str">
        <f t="shared" si="3"/>
        <v>SoG</v>
      </c>
      <c r="F67" s="31"/>
      <c r="G67" s="180" t="s">
        <v>76</v>
      </c>
      <c r="H67" s="181">
        <v>1.1279999999999999</v>
      </c>
      <c r="I67" s="176" t="s">
        <v>1050</v>
      </c>
      <c r="J67" s="114" t="str">
        <f t="shared" si="4"/>
        <v/>
      </c>
      <c r="K67" s="36"/>
      <c r="L67" s="18"/>
      <c r="M67" s="1"/>
      <c r="N67" s="29">
        <v>57</v>
      </c>
      <c r="O67" s="5" t="s">
        <v>31</v>
      </c>
      <c r="P67" s="29" t="s">
        <v>218</v>
      </c>
      <c r="Q67" s="90" t="s">
        <v>530</v>
      </c>
      <c r="S67" s="121"/>
      <c r="U67" s="1"/>
      <c r="V67" s="1"/>
      <c r="W67" s="1"/>
      <c r="X67" s="1"/>
      <c r="Y67" s="1"/>
      <c r="Z67" s="1"/>
    </row>
    <row r="68" spans="1:26" ht="71.25" x14ac:dyDescent="0.25">
      <c r="A68" s="1"/>
      <c r="B68" s="16" t="str">
        <f t="shared" si="0"/>
        <v>AAE</v>
      </c>
      <c r="C68" s="17">
        <f t="shared" si="1"/>
        <v>58</v>
      </c>
      <c r="D68" s="98" t="str">
        <f t="shared" si="2"/>
        <v>Pillar 2</v>
      </c>
      <c r="E68" s="98" t="str">
        <f t="shared" si="3"/>
        <v>SoG</v>
      </c>
      <c r="F68" s="31"/>
      <c r="G68" s="180" t="s">
        <v>4</v>
      </c>
      <c r="H68" s="181">
        <v>2.19</v>
      </c>
      <c r="I68" s="176" t="s">
        <v>1051</v>
      </c>
      <c r="J68" s="114" t="str">
        <f t="shared" si="4"/>
        <v/>
      </c>
      <c r="K68" s="36"/>
      <c r="L68" s="18"/>
      <c r="M68" s="1"/>
      <c r="N68" s="29">
        <v>58</v>
      </c>
      <c r="O68" s="5" t="s">
        <v>32</v>
      </c>
      <c r="P68" s="29" t="s">
        <v>218</v>
      </c>
      <c r="Q68" s="90" t="s">
        <v>531</v>
      </c>
      <c r="S68" s="121"/>
      <c r="U68" s="1"/>
      <c r="V68" s="1"/>
      <c r="W68" s="1"/>
      <c r="X68" s="1"/>
      <c r="Y68" s="1"/>
      <c r="Z68" s="1"/>
    </row>
    <row r="69" spans="1:26" ht="42.75" x14ac:dyDescent="0.25">
      <c r="A69" s="1"/>
      <c r="B69" s="16" t="str">
        <f t="shared" si="0"/>
        <v>AAE</v>
      </c>
      <c r="C69" s="17">
        <f t="shared" si="1"/>
        <v>59</v>
      </c>
      <c r="D69" s="98" t="str">
        <f t="shared" si="2"/>
        <v>Pillar 2</v>
      </c>
      <c r="E69" s="98" t="str">
        <f t="shared" si="3"/>
        <v>SoG</v>
      </c>
      <c r="F69" s="31"/>
      <c r="G69" s="180" t="s">
        <v>7</v>
      </c>
      <c r="H69" s="181">
        <v>2.39</v>
      </c>
      <c r="I69" s="176" t="s">
        <v>1052</v>
      </c>
      <c r="J69" s="114" t="str">
        <f t="shared" si="4"/>
        <v/>
      </c>
      <c r="K69" s="36"/>
      <c r="L69" s="18"/>
      <c r="M69" s="1"/>
      <c r="N69" s="29">
        <v>59</v>
      </c>
      <c r="O69" s="5" t="s">
        <v>66</v>
      </c>
      <c r="P69" s="29" t="s">
        <v>218</v>
      </c>
      <c r="Q69" s="90" t="s">
        <v>532</v>
      </c>
      <c r="S69" s="121"/>
      <c r="U69" s="1"/>
      <c r="V69" s="1"/>
      <c r="W69" s="1"/>
      <c r="X69" s="1"/>
      <c r="Y69" s="1"/>
      <c r="Z69" s="1"/>
    </row>
    <row r="70" spans="1:26" ht="42.75" x14ac:dyDescent="0.25">
      <c r="A70" s="1"/>
      <c r="B70" s="16" t="str">
        <f t="shared" si="0"/>
        <v>AAE</v>
      </c>
      <c r="C70" s="17">
        <f t="shared" si="1"/>
        <v>60</v>
      </c>
      <c r="D70" s="98" t="str">
        <f t="shared" si="2"/>
        <v>Pillar 2</v>
      </c>
      <c r="E70" s="98" t="str">
        <f t="shared" si="3"/>
        <v>SoG</v>
      </c>
      <c r="F70" s="31"/>
      <c r="G70" s="180" t="s">
        <v>10</v>
      </c>
      <c r="H70" s="181" t="s">
        <v>1053</v>
      </c>
      <c r="I70" s="183" t="s">
        <v>1054</v>
      </c>
      <c r="J70" s="114" t="str">
        <f t="shared" si="4"/>
        <v/>
      </c>
      <c r="K70" s="36"/>
      <c r="L70" s="18"/>
      <c r="M70" s="1"/>
      <c r="N70" s="29">
        <v>60</v>
      </c>
      <c r="O70" s="5" t="s">
        <v>67</v>
      </c>
      <c r="P70" s="29" t="s">
        <v>218</v>
      </c>
      <c r="Q70" s="90" t="s">
        <v>533</v>
      </c>
      <c r="S70" s="121"/>
      <c r="U70" s="1"/>
      <c r="V70" s="1"/>
      <c r="W70" s="1"/>
      <c r="X70" s="1"/>
      <c r="Y70" s="1"/>
      <c r="Z70" s="1"/>
    </row>
    <row r="71" spans="1:26" ht="114" x14ac:dyDescent="0.25">
      <c r="A71" s="1"/>
      <c r="B71" s="16" t="str">
        <f t="shared" si="0"/>
        <v>AAE</v>
      </c>
      <c r="C71" s="17">
        <f t="shared" si="1"/>
        <v>61</v>
      </c>
      <c r="D71" s="98" t="str">
        <f t="shared" si="2"/>
        <v>Pillar 2</v>
      </c>
      <c r="E71" s="98" t="str">
        <f t="shared" si="3"/>
        <v>SoG</v>
      </c>
      <c r="F71" s="31"/>
      <c r="G71" s="184" t="s">
        <v>42</v>
      </c>
      <c r="H71" s="185">
        <v>2.68</v>
      </c>
      <c r="I71" s="186" t="s">
        <v>1055</v>
      </c>
      <c r="J71" s="114" t="str">
        <f t="shared" si="4"/>
        <v/>
      </c>
      <c r="K71" s="36"/>
      <c r="L71" s="18"/>
      <c r="M71" s="1"/>
      <c r="N71" s="29">
        <v>61</v>
      </c>
      <c r="O71" s="5" t="s">
        <v>68</v>
      </c>
      <c r="P71" s="29" t="s">
        <v>218</v>
      </c>
      <c r="Q71" s="90" t="s">
        <v>534</v>
      </c>
      <c r="S71" s="121"/>
      <c r="U71" s="1"/>
      <c r="V71" s="1"/>
      <c r="W71" s="1"/>
      <c r="X71" s="1"/>
      <c r="Y71" s="1"/>
      <c r="Z71" s="1"/>
    </row>
    <row r="72" spans="1:26" ht="114" x14ac:dyDescent="0.25">
      <c r="A72" s="1"/>
      <c r="B72" s="16" t="str">
        <f t="shared" si="0"/>
        <v>AAE</v>
      </c>
      <c r="C72" s="17">
        <f t="shared" si="1"/>
        <v>62</v>
      </c>
      <c r="D72" s="98" t="str">
        <f t="shared" si="2"/>
        <v>Pillar 2</v>
      </c>
      <c r="E72" s="98" t="str">
        <f t="shared" si="3"/>
        <v>SoG</v>
      </c>
      <c r="F72" s="31"/>
      <c r="G72" s="184" t="s">
        <v>42</v>
      </c>
      <c r="H72" s="185">
        <v>2.71</v>
      </c>
      <c r="I72" s="186" t="s">
        <v>1056</v>
      </c>
      <c r="J72" s="114" t="str">
        <f t="shared" si="4"/>
        <v/>
      </c>
      <c r="K72" s="36"/>
      <c r="L72" s="18"/>
      <c r="M72" s="1"/>
      <c r="N72" s="29">
        <v>62</v>
      </c>
      <c r="O72" s="5" t="s">
        <v>33</v>
      </c>
      <c r="P72" s="29" t="s">
        <v>218</v>
      </c>
      <c r="Q72" s="90" t="s">
        <v>535</v>
      </c>
      <c r="S72" s="121"/>
      <c r="U72" s="1"/>
      <c r="V72" s="1"/>
      <c r="W72" s="1"/>
      <c r="X72" s="1"/>
      <c r="Y72" s="1"/>
      <c r="Z72" s="1"/>
    </row>
    <row r="73" spans="1:26" ht="57" x14ac:dyDescent="0.25">
      <c r="A73" s="1"/>
      <c r="B73" s="16" t="str">
        <f t="shared" si="0"/>
        <v>AAE</v>
      </c>
      <c r="C73" s="17">
        <f t="shared" si="1"/>
        <v>63</v>
      </c>
      <c r="D73" s="98" t="str">
        <f t="shared" si="2"/>
        <v>Pillar 2</v>
      </c>
      <c r="E73" s="98" t="str">
        <f t="shared" si="3"/>
        <v>SoG</v>
      </c>
      <c r="F73" s="31"/>
      <c r="G73" s="180" t="s">
        <v>56</v>
      </c>
      <c r="H73" s="181" t="s">
        <v>1057</v>
      </c>
      <c r="I73" s="183" t="s">
        <v>1058</v>
      </c>
      <c r="J73" s="114" t="str">
        <f t="shared" si="4"/>
        <v/>
      </c>
      <c r="K73" s="36"/>
      <c r="L73" s="18"/>
      <c r="M73" s="1"/>
      <c r="N73" s="29">
        <v>63</v>
      </c>
      <c r="O73" s="5" t="s">
        <v>34</v>
      </c>
      <c r="P73" s="29" t="s">
        <v>218</v>
      </c>
      <c r="Q73" s="90" t="s">
        <v>536</v>
      </c>
      <c r="S73" s="121"/>
      <c r="U73" s="1"/>
      <c r="V73" s="1"/>
      <c r="W73" s="1"/>
      <c r="X73" s="1"/>
      <c r="Y73" s="1"/>
      <c r="Z73" s="1"/>
    </row>
    <row r="74" spans="1:26" ht="142.5" x14ac:dyDescent="0.25">
      <c r="A74" s="1"/>
      <c r="B74" s="16" t="str">
        <f t="shared" si="0"/>
        <v>AAE</v>
      </c>
      <c r="C74" s="17">
        <f t="shared" si="1"/>
        <v>64</v>
      </c>
      <c r="D74" s="98" t="str">
        <f t="shared" si="2"/>
        <v>Pillar 2</v>
      </c>
      <c r="E74" s="98" t="str">
        <f t="shared" si="3"/>
        <v>SoG</v>
      </c>
      <c r="F74" s="31"/>
      <c r="G74" s="180" t="s">
        <v>69</v>
      </c>
      <c r="H74" s="181">
        <v>2.2690000000000001</v>
      </c>
      <c r="I74" s="176" t="s">
        <v>1059</v>
      </c>
      <c r="J74" s="114" t="str">
        <f t="shared" si="4"/>
        <v/>
      </c>
      <c r="K74" s="36"/>
      <c r="L74" s="18"/>
      <c r="M74" s="1"/>
      <c r="N74" s="29">
        <v>64</v>
      </c>
      <c r="O74" s="5" t="s">
        <v>69</v>
      </c>
      <c r="P74" s="29" t="s">
        <v>218</v>
      </c>
      <c r="Q74" s="90" t="s">
        <v>537</v>
      </c>
      <c r="S74" s="121"/>
      <c r="U74" s="1"/>
      <c r="V74" s="1"/>
      <c r="W74" s="1"/>
      <c r="X74" s="1"/>
      <c r="Y74" s="1"/>
      <c r="Z74" s="1"/>
    </row>
    <row r="75" spans="1:26" ht="142.5" x14ac:dyDescent="0.25">
      <c r="A75" s="1"/>
      <c r="B75" s="16" t="str">
        <f t="shared" si="0"/>
        <v>AAE</v>
      </c>
      <c r="C75" s="17">
        <f t="shared" si="1"/>
        <v>65</v>
      </c>
      <c r="D75" s="98" t="str">
        <f t="shared" si="2"/>
        <v>Pillar 2</v>
      </c>
      <c r="E75" s="98" t="str">
        <f t="shared" si="3"/>
        <v>SoG</v>
      </c>
      <c r="F75" s="31"/>
      <c r="G75" s="180" t="s">
        <v>69</v>
      </c>
      <c r="H75" s="182" t="s">
        <v>1060</v>
      </c>
      <c r="I75" s="176" t="s">
        <v>1061</v>
      </c>
      <c r="J75" s="114" t="str">
        <f t="shared" si="4"/>
        <v/>
      </c>
      <c r="K75" s="36"/>
      <c r="L75" s="18"/>
      <c r="M75" s="1"/>
      <c r="N75" s="29">
        <v>65</v>
      </c>
      <c r="O75" s="5" t="s">
        <v>70</v>
      </c>
      <c r="P75" s="29" t="s">
        <v>218</v>
      </c>
      <c r="Q75" s="90" t="s">
        <v>538</v>
      </c>
      <c r="S75" s="121"/>
      <c r="U75" s="1"/>
      <c r="V75" s="1"/>
      <c r="W75" s="1"/>
      <c r="X75" s="1"/>
      <c r="Y75" s="1"/>
      <c r="Z75" s="1"/>
    </row>
    <row r="76" spans="1:26" ht="85.5" x14ac:dyDescent="0.25">
      <c r="A76" s="1"/>
      <c r="B76" s="16" t="str">
        <f t="shared" ref="B76:B139" si="5">IF(AND(G76="",I76="",J76=""),"",$I$3)</f>
        <v>AAE</v>
      </c>
      <c r="C76" s="17">
        <f t="shared" ref="C76:C139" si="6">IF(B76&lt;&gt;"",C75+1,"")</f>
        <v>66</v>
      </c>
      <c r="D76" s="98" t="str">
        <f t="shared" ref="D76:D139" si="7">IF(C76="","","Pillar 2")</f>
        <v>Pillar 2</v>
      </c>
      <c r="E76" s="98" t="str">
        <f t="shared" ref="E76:E139" si="8">IF(ISERROR(VLOOKUP(G76,$O$11:$Q$1000,2,FALSE)),"",VLOOKUP(G76,$O$11:$Q$1000,2,FALSE))</f>
        <v>SoG</v>
      </c>
      <c r="F76" s="31"/>
      <c r="G76" s="184" t="s">
        <v>39</v>
      </c>
      <c r="H76" s="185" t="s">
        <v>1062</v>
      </c>
      <c r="I76" s="187" t="s">
        <v>1063</v>
      </c>
      <c r="J76" s="114" t="str">
        <f t="shared" ref="J76:J139" si="9">IF(AND(G76="",I76=""),"",IF(OR(G76="",I76=""),"Fill in columns G and I",IF(ISNUMBER(FIND("General comment",+G76)),"",IF(H76="","Column H should be filled in",""))))</f>
        <v/>
      </c>
      <c r="K76" s="36"/>
      <c r="L76" s="18"/>
      <c r="M76" s="1"/>
      <c r="N76" s="29">
        <v>66</v>
      </c>
      <c r="O76" s="5" t="s">
        <v>71</v>
      </c>
      <c r="P76" s="29" t="s">
        <v>218</v>
      </c>
      <c r="Q76" s="90" t="s">
        <v>539</v>
      </c>
      <c r="S76" s="121"/>
      <c r="U76" s="1"/>
      <c r="V76" s="1"/>
      <c r="W76" s="1"/>
      <c r="X76" s="1"/>
      <c r="Y76" s="1"/>
      <c r="Z76" s="1"/>
    </row>
    <row r="77" spans="1:26" ht="57" x14ac:dyDescent="0.25">
      <c r="A77" s="1"/>
      <c r="B77" s="16" t="str">
        <f t="shared" si="5"/>
        <v>AAE</v>
      </c>
      <c r="C77" s="17">
        <f t="shared" si="6"/>
        <v>67</v>
      </c>
      <c r="D77" s="98" t="str">
        <f t="shared" si="7"/>
        <v>Pillar 2</v>
      </c>
      <c r="E77" s="98" t="str">
        <f t="shared" si="8"/>
        <v>SoG</v>
      </c>
      <c r="F77" s="31"/>
      <c r="G77" s="180" t="s">
        <v>76</v>
      </c>
      <c r="H77" s="181">
        <v>2.3210000000000002</v>
      </c>
      <c r="I77" s="176" t="s">
        <v>1064</v>
      </c>
      <c r="J77" s="114" t="str">
        <f t="shared" si="9"/>
        <v/>
      </c>
      <c r="K77" s="36"/>
      <c r="L77" s="18"/>
      <c r="M77" s="1"/>
      <c r="N77" s="29">
        <v>67</v>
      </c>
      <c r="O77" s="5" t="s">
        <v>35</v>
      </c>
      <c r="P77" s="29" t="s">
        <v>218</v>
      </c>
      <c r="Q77" s="90" t="s">
        <v>540</v>
      </c>
      <c r="S77" s="121"/>
      <c r="U77" s="1"/>
      <c r="V77" s="1"/>
      <c r="W77" s="1"/>
      <c r="X77" s="1"/>
      <c r="Y77" s="1"/>
      <c r="Z77" s="1"/>
    </row>
    <row r="78" spans="1:26" ht="42.75" x14ac:dyDescent="0.25">
      <c r="A78" s="1"/>
      <c r="B78" s="16" t="str">
        <f t="shared" si="5"/>
        <v>AAE</v>
      </c>
      <c r="C78" s="17">
        <f t="shared" si="6"/>
        <v>68</v>
      </c>
      <c r="D78" s="98" t="str">
        <f t="shared" si="7"/>
        <v>Pillar 2</v>
      </c>
      <c r="E78" s="98" t="str">
        <f t="shared" si="8"/>
        <v>SoG</v>
      </c>
      <c r="F78" s="31"/>
      <c r="G78" s="180" t="s">
        <v>40</v>
      </c>
      <c r="H78" s="181" t="s">
        <v>1065</v>
      </c>
      <c r="I78" s="176" t="s">
        <v>1066</v>
      </c>
      <c r="J78" s="114" t="str">
        <f t="shared" si="9"/>
        <v/>
      </c>
      <c r="K78" s="36"/>
      <c r="L78" s="18"/>
      <c r="M78" s="1"/>
      <c r="N78" s="29">
        <v>68</v>
      </c>
      <c r="O78" s="5" t="s">
        <v>36</v>
      </c>
      <c r="P78" s="29" t="s">
        <v>218</v>
      </c>
      <c r="Q78" s="90" t="s">
        <v>541</v>
      </c>
      <c r="S78" s="121"/>
      <c r="U78" s="1"/>
      <c r="V78" s="1"/>
      <c r="W78" s="1"/>
      <c r="X78" s="1"/>
      <c r="Y78" s="1"/>
      <c r="Z78" s="1"/>
    </row>
    <row r="79" spans="1:26" x14ac:dyDescent="0.25">
      <c r="A79" s="1"/>
      <c r="B79" s="16" t="str">
        <f t="shared" si="5"/>
        <v/>
      </c>
      <c r="C79" s="17" t="str">
        <f t="shared" si="6"/>
        <v/>
      </c>
      <c r="D79" s="98" t="str">
        <f t="shared" si="7"/>
        <v/>
      </c>
      <c r="E79" s="98" t="str">
        <f t="shared" si="8"/>
        <v/>
      </c>
      <c r="F79" s="31"/>
      <c r="G79" s="119"/>
      <c r="H79" s="31"/>
      <c r="I79" s="32"/>
      <c r="J79" s="114" t="str">
        <f t="shared" si="9"/>
        <v/>
      </c>
      <c r="K79" s="36"/>
      <c r="L79" s="18"/>
      <c r="M79" s="1"/>
      <c r="N79" s="29">
        <v>69</v>
      </c>
      <c r="O79" s="5" t="s">
        <v>37</v>
      </c>
      <c r="P79" s="29" t="s">
        <v>218</v>
      </c>
      <c r="Q79" s="90" t="s">
        <v>542</v>
      </c>
      <c r="S79" s="121"/>
      <c r="U79" s="1"/>
      <c r="V79" s="1"/>
      <c r="W79" s="1"/>
      <c r="X79" s="1"/>
      <c r="Y79" s="1"/>
      <c r="Z79" s="1"/>
    </row>
    <row r="80" spans="1:26" x14ac:dyDescent="0.25">
      <c r="A80" s="1"/>
      <c r="B80" s="16" t="str">
        <f t="shared" si="5"/>
        <v/>
      </c>
      <c r="C80" s="17" t="str">
        <f t="shared" si="6"/>
        <v/>
      </c>
      <c r="D80" s="98" t="str">
        <f t="shared" si="7"/>
        <v/>
      </c>
      <c r="E80" s="98" t="str">
        <f t="shared" si="8"/>
        <v/>
      </c>
      <c r="F80" s="31"/>
      <c r="G80" s="119"/>
      <c r="H80" s="31"/>
      <c r="I80" s="32"/>
      <c r="J80" s="114" t="str">
        <f t="shared" si="9"/>
        <v/>
      </c>
      <c r="K80" s="36"/>
      <c r="L80" s="18"/>
      <c r="M80" s="1"/>
      <c r="N80" s="29">
        <v>70</v>
      </c>
      <c r="O80" s="5" t="s">
        <v>38</v>
      </c>
      <c r="P80" s="29" t="s">
        <v>218</v>
      </c>
      <c r="Q80" s="90" t="s">
        <v>543</v>
      </c>
      <c r="S80" s="121"/>
      <c r="U80" s="1"/>
      <c r="V80" s="1"/>
      <c r="W80" s="1"/>
      <c r="X80" s="1"/>
      <c r="Y80" s="1"/>
      <c r="Z80" s="1"/>
    </row>
    <row r="81" spans="1:26" x14ac:dyDescent="0.25">
      <c r="A81" s="1"/>
      <c r="B81" s="16" t="str">
        <f t="shared" si="5"/>
        <v/>
      </c>
      <c r="C81" s="17" t="str">
        <f t="shared" si="6"/>
        <v/>
      </c>
      <c r="D81" s="98" t="str">
        <f t="shared" si="7"/>
        <v/>
      </c>
      <c r="E81" s="98" t="str">
        <f t="shared" si="8"/>
        <v/>
      </c>
      <c r="F81" s="31"/>
      <c r="G81" s="119"/>
      <c r="H81" s="31"/>
      <c r="I81" s="32"/>
      <c r="J81" s="114" t="str">
        <f t="shared" si="9"/>
        <v/>
      </c>
      <c r="K81" s="36"/>
      <c r="L81" s="18"/>
      <c r="M81" s="1"/>
      <c r="N81" s="29">
        <v>71</v>
      </c>
      <c r="O81" s="5" t="s">
        <v>39</v>
      </c>
      <c r="P81" s="29" t="s">
        <v>218</v>
      </c>
      <c r="Q81" s="90" t="s">
        <v>544</v>
      </c>
      <c r="S81" s="121"/>
      <c r="U81" s="1"/>
      <c r="V81" s="1"/>
      <c r="W81" s="1"/>
      <c r="X81" s="1"/>
      <c r="Y81" s="1"/>
      <c r="Z81" s="1"/>
    </row>
    <row r="82" spans="1:26" x14ac:dyDescent="0.25">
      <c r="A82" s="1"/>
      <c r="B82" s="16" t="str">
        <f t="shared" si="5"/>
        <v/>
      </c>
      <c r="C82" s="17" t="str">
        <f t="shared" si="6"/>
        <v/>
      </c>
      <c r="D82" s="98" t="str">
        <f t="shared" si="7"/>
        <v/>
      </c>
      <c r="E82" s="98" t="str">
        <f t="shared" si="8"/>
        <v/>
      </c>
      <c r="F82" s="31"/>
      <c r="G82" s="119"/>
      <c r="H82" s="31"/>
      <c r="I82" s="32"/>
      <c r="J82" s="114" t="str">
        <f t="shared" si="9"/>
        <v/>
      </c>
      <c r="K82" s="36"/>
      <c r="L82" s="18"/>
      <c r="M82" s="1"/>
      <c r="N82" s="29">
        <v>72</v>
      </c>
      <c r="O82" s="5" t="s">
        <v>72</v>
      </c>
      <c r="P82" s="29" t="s">
        <v>218</v>
      </c>
      <c r="Q82" s="90" t="s">
        <v>545</v>
      </c>
      <c r="S82" s="121"/>
      <c r="U82" s="1"/>
      <c r="V82" s="1"/>
      <c r="W82" s="1"/>
      <c r="X82" s="1"/>
      <c r="Y82" s="1"/>
      <c r="Z82" s="1"/>
    </row>
    <row r="83" spans="1:26" x14ac:dyDescent="0.25">
      <c r="A83" s="1"/>
      <c r="B83" s="16" t="str">
        <f t="shared" si="5"/>
        <v/>
      </c>
      <c r="C83" s="17" t="str">
        <f t="shared" si="6"/>
        <v/>
      </c>
      <c r="D83" s="98" t="str">
        <f t="shared" si="7"/>
        <v/>
      </c>
      <c r="E83" s="98" t="str">
        <f t="shared" si="8"/>
        <v/>
      </c>
      <c r="F83" s="31"/>
      <c r="G83" s="119"/>
      <c r="H83" s="31"/>
      <c r="I83" s="32"/>
      <c r="J83" s="114" t="str">
        <f t="shared" si="9"/>
        <v/>
      </c>
      <c r="K83" s="36"/>
      <c r="L83" s="18"/>
      <c r="M83" s="1"/>
      <c r="N83" s="29">
        <v>73</v>
      </c>
      <c r="O83" s="5" t="s">
        <v>73</v>
      </c>
      <c r="P83" s="29" t="s">
        <v>218</v>
      </c>
      <c r="Q83" s="90" t="s">
        <v>546</v>
      </c>
      <c r="S83" s="121"/>
      <c r="U83" s="1"/>
      <c r="V83" s="1"/>
      <c r="W83" s="1"/>
      <c r="X83" s="1"/>
      <c r="Y83" s="1"/>
      <c r="Z83" s="1"/>
    </row>
    <row r="84" spans="1:26" x14ac:dyDescent="0.25">
      <c r="A84" s="1"/>
      <c r="B84" s="16" t="str">
        <f t="shared" si="5"/>
        <v/>
      </c>
      <c r="C84" s="17" t="str">
        <f t="shared" si="6"/>
        <v/>
      </c>
      <c r="D84" s="98" t="str">
        <f t="shared" si="7"/>
        <v/>
      </c>
      <c r="E84" s="98" t="str">
        <f t="shared" si="8"/>
        <v/>
      </c>
      <c r="F84" s="31"/>
      <c r="G84" s="119"/>
      <c r="H84" s="31"/>
      <c r="I84" s="32"/>
      <c r="J84" s="114" t="str">
        <f t="shared" si="9"/>
        <v/>
      </c>
      <c r="K84" s="36"/>
      <c r="L84" s="18"/>
      <c r="M84" s="1"/>
      <c r="N84" s="29">
        <v>74</v>
      </c>
      <c r="O84" s="5" t="s">
        <v>74</v>
      </c>
      <c r="P84" s="29" t="s">
        <v>218</v>
      </c>
      <c r="Q84" s="90" t="s">
        <v>547</v>
      </c>
      <c r="S84" s="121"/>
      <c r="U84" s="1"/>
      <c r="V84" s="1"/>
      <c r="W84" s="1"/>
      <c r="X84" s="1"/>
      <c r="Y84" s="1"/>
      <c r="Z84" s="1"/>
    </row>
    <row r="85" spans="1:26" x14ac:dyDescent="0.25">
      <c r="A85" s="1"/>
      <c r="B85" s="16" t="str">
        <f t="shared" si="5"/>
        <v/>
      </c>
      <c r="C85" s="17" t="str">
        <f t="shared" si="6"/>
        <v/>
      </c>
      <c r="D85" s="98" t="str">
        <f t="shared" si="7"/>
        <v/>
      </c>
      <c r="E85" s="98" t="str">
        <f t="shared" si="8"/>
        <v/>
      </c>
      <c r="F85" s="31"/>
      <c r="G85" s="119"/>
      <c r="H85" s="31"/>
      <c r="I85" s="32"/>
      <c r="J85" s="114" t="str">
        <f t="shared" si="9"/>
        <v/>
      </c>
      <c r="K85" s="36"/>
      <c r="L85" s="18"/>
      <c r="M85" s="1"/>
      <c r="N85" s="29">
        <v>75</v>
      </c>
      <c r="O85" s="5" t="s">
        <v>75</v>
      </c>
      <c r="P85" s="29" t="s">
        <v>218</v>
      </c>
      <c r="Q85" s="90" t="s">
        <v>548</v>
      </c>
      <c r="S85" s="121"/>
      <c r="U85" s="1"/>
      <c r="V85" s="1"/>
      <c r="W85" s="1"/>
      <c r="X85" s="1"/>
      <c r="Y85" s="1"/>
      <c r="Z85" s="1"/>
    </row>
    <row r="86" spans="1:26" x14ac:dyDescent="0.25">
      <c r="A86" s="1"/>
      <c r="B86" s="16" t="str">
        <f t="shared" si="5"/>
        <v/>
      </c>
      <c r="C86" s="17" t="str">
        <f t="shared" si="6"/>
        <v/>
      </c>
      <c r="D86" s="98" t="str">
        <f t="shared" si="7"/>
        <v/>
      </c>
      <c r="E86" s="98" t="str">
        <f t="shared" si="8"/>
        <v/>
      </c>
      <c r="F86" s="31"/>
      <c r="G86" s="119"/>
      <c r="H86" s="31"/>
      <c r="I86" s="32"/>
      <c r="J86" s="114" t="str">
        <f t="shared" si="9"/>
        <v/>
      </c>
      <c r="K86" s="36"/>
      <c r="L86" s="18"/>
      <c r="M86" s="1"/>
      <c r="N86" s="29">
        <v>76</v>
      </c>
      <c r="O86" s="5" t="s">
        <v>76</v>
      </c>
      <c r="P86" s="29" t="s">
        <v>218</v>
      </c>
      <c r="Q86" s="90" t="s">
        <v>549</v>
      </c>
      <c r="S86" s="121"/>
      <c r="U86" s="1"/>
      <c r="V86" s="1"/>
      <c r="W86" s="1"/>
      <c r="X86" s="1"/>
      <c r="Y86" s="1"/>
      <c r="Z86" s="1"/>
    </row>
    <row r="87" spans="1:26" x14ac:dyDescent="0.25">
      <c r="A87" s="1"/>
      <c r="B87" s="16" t="str">
        <f t="shared" si="5"/>
        <v/>
      </c>
      <c r="C87" s="17" t="str">
        <f t="shared" si="6"/>
        <v/>
      </c>
      <c r="D87" s="98" t="str">
        <f t="shared" si="7"/>
        <v/>
      </c>
      <c r="E87" s="98" t="str">
        <f t="shared" si="8"/>
        <v/>
      </c>
      <c r="F87" s="31"/>
      <c r="G87" s="119"/>
      <c r="H87" s="31"/>
      <c r="I87" s="32"/>
      <c r="J87" s="114" t="str">
        <f t="shared" si="9"/>
        <v/>
      </c>
      <c r="K87" s="36"/>
      <c r="L87" s="18"/>
      <c r="M87" s="1"/>
      <c r="N87" s="29">
        <v>77</v>
      </c>
      <c r="O87" s="5" t="s">
        <v>40</v>
      </c>
      <c r="P87" s="29" t="s">
        <v>218</v>
      </c>
      <c r="Q87" s="90" t="s">
        <v>550</v>
      </c>
      <c r="S87" s="121"/>
      <c r="U87" s="1"/>
      <c r="V87" s="1"/>
      <c r="W87" s="1"/>
      <c r="X87" s="1"/>
      <c r="Y87" s="1"/>
      <c r="Z87" s="1"/>
    </row>
    <row r="88" spans="1:26" x14ac:dyDescent="0.25">
      <c r="A88" s="1"/>
      <c r="B88" s="16" t="str">
        <f t="shared" si="5"/>
        <v/>
      </c>
      <c r="C88" s="17" t="str">
        <f t="shared" si="6"/>
        <v/>
      </c>
      <c r="D88" s="98" t="str">
        <f t="shared" si="7"/>
        <v/>
      </c>
      <c r="E88" s="98" t="str">
        <f t="shared" si="8"/>
        <v/>
      </c>
      <c r="F88" s="31"/>
      <c r="G88" s="119"/>
      <c r="H88" s="31"/>
      <c r="I88" s="32"/>
      <c r="J88" s="114" t="str">
        <f t="shared" si="9"/>
        <v/>
      </c>
      <c r="K88" s="36"/>
      <c r="L88" s="18"/>
      <c r="M88" s="1"/>
      <c r="N88" s="29">
        <v>78</v>
      </c>
      <c r="O88" s="5" t="s">
        <v>77</v>
      </c>
      <c r="P88" s="29" t="s">
        <v>218</v>
      </c>
      <c r="Q88" s="90" t="s">
        <v>551</v>
      </c>
      <c r="S88" s="121"/>
      <c r="U88" s="1"/>
      <c r="V88" s="1"/>
      <c r="W88" s="1"/>
      <c r="X88" s="1"/>
      <c r="Y88" s="1"/>
      <c r="Z88" s="1"/>
    </row>
    <row r="89" spans="1:26" x14ac:dyDescent="0.25">
      <c r="A89" s="1"/>
      <c r="B89" s="16" t="str">
        <f t="shared" si="5"/>
        <v/>
      </c>
      <c r="C89" s="17" t="str">
        <f t="shared" si="6"/>
        <v/>
      </c>
      <c r="D89" s="98" t="str">
        <f t="shared" si="7"/>
        <v/>
      </c>
      <c r="E89" s="98" t="str">
        <f t="shared" si="8"/>
        <v/>
      </c>
      <c r="F89" s="31"/>
      <c r="G89" s="119"/>
      <c r="H89" s="31"/>
      <c r="I89" s="32"/>
      <c r="J89" s="114" t="str">
        <f t="shared" si="9"/>
        <v/>
      </c>
      <c r="K89" s="36"/>
      <c r="L89" s="18"/>
      <c r="M89" s="1"/>
      <c r="N89" s="29">
        <v>79</v>
      </c>
      <c r="O89" s="5" t="s">
        <v>78</v>
      </c>
      <c r="P89" s="29" t="s">
        <v>218</v>
      </c>
      <c r="Q89" s="90" t="s">
        <v>552</v>
      </c>
      <c r="S89" s="121"/>
      <c r="U89" s="1"/>
      <c r="V89" s="1"/>
      <c r="W89" s="1"/>
      <c r="X89" s="1"/>
      <c r="Y89" s="1"/>
      <c r="Z89" s="1"/>
    </row>
    <row r="90" spans="1:26" x14ac:dyDescent="0.25">
      <c r="A90" s="1"/>
      <c r="B90" s="16" t="str">
        <f t="shared" si="5"/>
        <v/>
      </c>
      <c r="C90" s="17" t="str">
        <f t="shared" si="6"/>
        <v/>
      </c>
      <c r="D90" s="98" t="str">
        <f t="shared" si="7"/>
        <v/>
      </c>
      <c r="E90" s="98" t="str">
        <f t="shared" si="8"/>
        <v/>
      </c>
      <c r="F90" s="31"/>
      <c r="G90" s="119"/>
      <c r="H90" s="31"/>
      <c r="I90" s="32"/>
      <c r="J90" s="114" t="str">
        <f t="shared" si="9"/>
        <v/>
      </c>
      <c r="K90" s="36"/>
      <c r="L90" s="18"/>
      <c r="M90" s="1"/>
      <c r="N90" s="29">
        <v>80</v>
      </c>
      <c r="O90" s="138" t="s">
        <v>709</v>
      </c>
      <c r="P90" s="29" t="s">
        <v>218</v>
      </c>
      <c r="Q90" s="90" t="s">
        <v>517</v>
      </c>
      <c r="S90" s="121"/>
      <c r="U90" s="1"/>
      <c r="V90" s="1"/>
      <c r="W90" s="1"/>
      <c r="X90" s="1"/>
      <c r="Y90" s="1"/>
      <c r="Z90" s="1"/>
    </row>
    <row r="91" spans="1:26" x14ac:dyDescent="0.25">
      <c r="A91" s="1"/>
      <c r="B91" s="16" t="str">
        <f t="shared" si="5"/>
        <v/>
      </c>
      <c r="C91" s="17" t="str">
        <f t="shared" si="6"/>
        <v/>
      </c>
      <c r="D91" s="98" t="str">
        <f t="shared" si="7"/>
        <v/>
      </c>
      <c r="E91" s="98" t="str">
        <f t="shared" si="8"/>
        <v/>
      </c>
      <c r="F91" s="31"/>
      <c r="G91" s="119"/>
      <c r="H91" s="31"/>
      <c r="I91" s="32"/>
      <c r="J91" s="114" t="str">
        <f t="shared" si="9"/>
        <v/>
      </c>
      <c r="K91" s="36"/>
      <c r="L91" s="18"/>
      <c r="M91" s="1"/>
      <c r="N91" s="29">
        <v>81</v>
      </c>
      <c r="O91" s="62" t="s">
        <v>254</v>
      </c>
      <c r="P91" s="65" t="s">
        <v>218</v>
      </c>
      <c r="Q91" s="90" t="s">
        <v>251</v>
      </c>
      <c r="S91" s="121"/>
      <c r="U91" s="1"/>
      <c r="V91" s="1"/>
      <c r="W91" s="1"/>
      <c r="X91" s="1"/>
      <c r="Y91" s="1"/>
      <c r="Z91" s="1"/>
    </row>
    <row r="92" spans="1:26" x14ac:dyDescent="0.25">
      <c r="A92" s="1"/>
      <c r="B92" s="16" t="str">
        <f t="shared" si="5"/>
        <v/>
      </c>
      <c r="C92" s="17" t="str">
        <f t="shared" si="6"/>
        <v/>
      </c>
      <c r="D92" s="98" t="str">
        <f t="shared" si="7"/>
        <v/>
      </c>
      <c r="E92" s="98" t="str">
        <f t="shared" si="8"/>
        <v/>
      </c>
      <c r="F92" s="31"/>
      <c r="G92" s="119"/>
      <c r="H92" s="31"/>
      <c r="I92" s="32"/>
      <c r="J92" s="114" t="str">
        <f t="shared" si="9"/>
        <v/>
      </c>
      <c r="K92" s="36"/>
      <c r="L92" s="18"/>
      <c r="M92" s="1"/>
      <c r="N92" s="29"/>
      <c r="P92" s="29"/>
      <c r="Q92" s="29"/>
      <c r="S92" s="121"/>
      <c r="U92" s="1"/>
      <c r="V92" s="1"/>
      <c r="W92" s="1"/>
      <c r="X92" s="1"/>
      <c r="Y92" s="1"/>
      <c r="Z92" s="1"/>
    </row>
    <row r="93" spans="1:26" x14ac:dyDescent="0.25">
      <c r="A93" s="1"/>
      <c r="B93" s="16" t="str">
        <f t="shared" si="5"/>
        <v/>
      </c>
      <c r="C93" s="17" t="str">
        <f t="shared" si="6"/>
        <v/>
      </c>
      <c r="D93" s="98" t="str">
        <f t="shared" si="7"/>
        <v/>
      </c>
      <c r="E93" s="98" t="str">
        <f t="shared" si="8"/>
        <v/>
      </c>
      <c r="F93" s="31"/>
      <c r="G93" s="119"/>
      <c r="H93" s="31"/>
      <c r="I93" s="32"/>
      <c r="J93" s="114" t="str">
        <f t="shared" si="9"/>
        <v/>
      </c>
      <c r="K93" s="36"/>
      <c r="L93" s="18"/>
      <c r="M93" s="1"/>
      <c r="N93" s="29"/>
      <c r="S93" s="121"/>
      <c r="U93" s="1"/>
      <c r="V93" s="1"/>
      <c r="W93" s="1"/>
      <c r="X93" s="1"/>
      <c r="Y93" s="1"/>
      <c r="Z93" s="1"/>
    </row>
    <row r="94" spans="1:26" x14ac:dyDescent="0.25">
      <c r="A94" s="1"/>
      <c r="B94" s="16" t="str">
        <f t="shared" si="5"/>
        <v/>
      </c>
      <c r="C94" s="17" t="str">
        <f t="shared" si="6"/>
        <v/>
      </c>
      <c r="D94" s="98" t="str">
        <f t="shared" si="7"/>
        <v/>
      </c>
      <c r="E94" s="98" t="str">
        <f t="shared" si="8"/>
        <v/>
      </c>
      <c r="F94" s="31"/>
      <c r="G94" s="119"/>
      <c r="H94" s="31"/>
      <c r="I94" s="32"/>
      <c r="J94" s="114" t="str">
        <f t="shared" si="9"/>
        <v/>
      </c>
      <c r="K94" s="36"/>
      <c r="L94" s="18"/>
      <c r="M94" s="1"/>
      <c r="N94" s="29"/>
      <c r="S94" s="121"/>
      <c r="U94" s="1"/>
      <c r="V94" s="1"/>
      <c r="W94" s="1"/>
      <c r="X94" s="1"/>
      <c r="Y94" s="1"/>
      <c r="Z94" s="1"/>
    </row>
    <row r="95" spans="1:26" x14ac:dyDescent="0.25">
      <c r="A95" s="1"/>
      <c r="B95" s="16" t="str">
        <f t="shared" si="5"/>
        <v/>
      </c>
      <c r="C95" s="17" t="str">
        <f t="shared" si="6"/>
        <v/>
      </c>
      <c r="D95" s="98" t="str">
        <f t="shared" si="7"/>
        <v/>
      </c>
      <c r="E95" s="98" t="str">
        <f t="shared" si="8"/>
        <v/>
      </c>
      <c r="F95" s="31"/>
      <c r="G95" s="119"/>
      <c r="H95" s="31"/>
      <c r="I95" s="32"/>
      <c r="J95" s="114" t="str">
        <f t="shared" si="9"/>
        <v/>
      </c>
      <c r="K95" s="36"/>
      <c r="L95" s="18"/>
      <c r="M95" s="1"/>
      <c r="N95" s="29"/>
      <c r="S95" s="121"/>
      <c r="U95" s="1"/>
      <c r="V95" s="1"/>
      <c r="W95" s="1"/>
      <c r="X95" s="1"/>
      <c r="Y95" s="1"/>
      <c r="Z95" s="1"/>
    </row>
    <row r="96" spans="1:26" x14ac:dyDescent="0.25">
      <c r="A96" s="1"/>
      <c r="B96" s="16" t="str">
        <f t="shared" si="5"/>
        <v/>
      </c>
      <c r="C96" s="17" t="str">
        <f t="shared" si="6"/>
        <v/>
      </c>
      <c r="D96" s="98" t="str">
        <f t="shared" si="7"/>
        <v/>
      </c>
      <c r="E96" s="98" t="str">
        <f t="shared" si="8"/>
        <v/>
      </c>
      <c r="F96" s="31"/>
      <c r="G96" s="119"/>
      <c r="H96" s="31"/>
      <c r="I96" s="32"/>
      <c r="J96" s="114" t="str">
        <f t="shared" si="9"/>
        <v/>
      </c>
      <c r="K96" s="36"/>
      <c r="L96" s="18"/>
      <c r="M96" s="1"/>
      <c r="N96" s="29"/>
      <c r="S96" s="121"/>
      <c r="U96" s="1"/>
      <c r="V96" s="1"/>
      <c r="W96" s="1"/>
      <c r="X96" s="1"/>
      <c r="Y96" s="1"/>
      <c r="Z96" s="1"/>
    </row>
    <row r="97" spans="1:26" x14ac:dyDescent="0.25">
      <c r="A97" s="1"/>
      <c r="B97" s="16" t="str">
        <f t="shared" si="5"/>
        <v/>
      </c>
      <c r="C97" s="17" t="str">
        <f t="shared" si="6"/>
        <v/>
      </c>
      <c r="D97" s="98" t="str">
        <f t="shared" si="7"/>
        <v/>
      </c>
      <c r="E97" s="98" t="str">
        <f t="shared" si="8"/>
        <v/>
      </c>
      <c r="F97" s="31"/>
      <c r="G97" s="119"/>
      <c r="H97" s="31"/>
      <c r="I97" s="32"/>
      <c r="J97" s="114" t="str">
        <f t="shared" si="9"/>
        <v/>
      </c>
      <c r="K97" s="36"/>
      <c r="L97" s="18"/>
      <c r="M97" s="1"/>
      <c r="N97" s="29"/>
      <c r="S97" s="121"/>
      <c r="U97" s="1"/>
      <c r="V97" s="1"/>
      <c r="W97" s="1"/>
      <c r="X97" s="1"/>
      <c r="Y97" s="1"/>
      <c r="Z97" s="1"/>
    </row>
    <row r="98" spans="1:26" x14ac:dyDescent="0.25">
      <c r="A98" s="1"/>
      <c r="B98" s="16" t="str">
        <f t="shared" si="5"/>
        <v/>
      </c>
      <c r="C98" s="17" t="str">
        <f t="shared" si="6"/>
        <v/>
      </c>
      <c r="D98" s="98" t="str">
        <f t="shared" si="7"/>
        <v/>
      </c>
      <c r="E98" s="98" t="str">
        <f t="shared" si="8"/>
        <v/>
      </c>
      <c r="F98" s="31"/>
      <c r="G98" s="119"/>
      <c r="H98" s="31"/>
      <c r="I98" s="32"/>
      <c r="J98" s="114" t="str">
        <f t="shared" si="9"/>
        <v/>
      </c>
      <c r="K98" s="36"/>
      <c r="L98" s="18"/>
      <c r="M98" s="1"/>
      <c r="N98" s="29"/>
      <c r="S98" s="121"/>
      <c r="U98" s="1"/>
      <c r="V98" s="1"/>
      <c r="W98" s="1"/>
      <c r="X98" s="1"/>
      <c r="Y98" s="1"/>
      <c r="Z98" s="1"/>
    </row>
    <row r="99" spans="1:26" x14ac:dyDescent="0.25">
      <c r="A99" s="1"/>
      <c r="B99" s="16" t="str">
        <f t="shared" si="5"/>
        <v/>
      </c>
      <c r="C99" s="17" t="str">
        <f t="shared" si="6"/>
        <v/>
      </c>
      <c r="D99" s="98" t="str">
        <f t="shared" si="7"/>
        <v/>
      </c>
      <c r="E99" s="98" t="str">
        <f t="shared" si="8"/>
        <v/>
      </c>
      <c r="F99" s="31"/>
      <c r="G99" s="119"/>
      <c r="H99" s="31"/>
      <c r="I99" s="32"/>
      <c r="J99" s="114" t="str">
        <f t="shared" si="9"/>
        <v/>
      </c>
      <c r="K99" s="36"/>
      <c r="L99" s="18"/>
      <c r="M99" s="1"/>
      <c r="N99" s="29"/>
      <c r="S99" s="121"/>
      <c r="U99" s="1"/>
      <c r="V99" s="1"/>
      <c r="W99" s="1"/>
      <c r="X99" s="1"/>
      <c r="Y99" s="1"/>
      <c r="Z99" s="1"/>
    </row>
    <row r="100" spans="1:26" x14ac:dyDescent="0.25">
      <c r="A100" s="1"/>
      <c r="B100" s="16" t="str">
        <f t="shared" si="5"/>
        <v/>
      </c>
      <c r="C100" s="17" t="str">
        <f t="shared" si="6"/>
        <v/>
      </c>
      <c r="D100" s="98" t="str">
        <f t="shared" si="7"/>
        <v/>
      </c>
      <c r="E100" s="98" t="str">
        <f t="shared" si="8"/>
        <v/>
      </c>
      <c r="F100" s="31"/>
      <c r="G100" s="119"/>
      <c r="H100" s="31"/>
      <c r="I100" s="32"/>
      <c r="J100" s="114" t="str">
        <f t="shared" si="9"/>
        <v/>
      </c>
      <c r="K100" s="36"/>
      <c r="L100" s="18"/>
      <c r="M100" s="1"/>
      <c r="N100" s="29"/>
      <c r="S100" s="121"/>
      <c r="U100" s="1"/>
      <c r="V100" s="1"/>
      <c r="W100" s="1"/>
      <c r="X100" s="1"/>
      <c r="Y100" s="1"/>
      <c r="Z100" s="1"/>
    </row>
    <row r="101" spans="1:26" x14ac:dyDescent="0.25">
      <c r="A101" s="1"/>
      <c r="B101" s="16" t="str">
        <f t="shared" si="5"/>
        <v/>
      </c>
      <c r="C101" s="17" t="str">
        <f t="shared" si="6"/>
        <v/>
      </c>
      <c r="D101" s="98" t="str">
        <f t="shared" si="7"/>
        <v/>
      </c>
      <c r="E101" s="98" t="str">
        <f t="shared" si="8"/>
        <v/>
      </c>
      <c r="F101" s="31"/>
      <c r="G101" s="119"/>
      <c r="H101" s="31"/>
      <c r="I101" s="32"/>
      <c r="J101" s="114" t="str">
        <f t="shared" si="9"/>
        <v/>
      </c>
      <c r="K101" s="36"/>
      <c r="L101" s="18"/>
      <c r="M101" s="1"/>
      <c r="N101" s="29"/>
      <c r="S101" s="121"/>
      <c r="U101" s="1"/>
      <c r="V101" s="1"/>
      <c r="W101" s="1"/>
      <c r="X101" s="1"/>
      <c r="Y101" s="1"/>
      <c r="Z101" s="1"/>
    </row>
    <row r="102" spans="1:26" x14ac:dyDescent="0.25">
      <c r="A102" s="1"/>
      <c r="B102" s="16" t="str">
        <f t="shared" si="5"/>
        <v/>
      </c>
      <c r="C102" s="17" t="str">
        <f t="shared" si="6"/>
        <v/>
      </c>
      <c r="D102" s="98" t="str">
        <f t="shared" si="7"/>
        <v/>
      </c>
      <c r="E102" s="98" t="str">
        <f t="shared" si="8"/>
        <v/>
      </c>
      <c r="F102" s="31"/>
      <c r="G102" s="119"/>
      <c r="H102" s="31"/>
      <c r="I102" s="32"/>
      <c r="J102" s="114" t="str">
        <f t="shared" si="9"/>
        <v/>
      </c>
      <c r="K102" s="36"/>
      <c r="L102" s="18"/>
      <c r="M102" s="1"/>
      <c r="N102" s="29"/>
      <c r="S102" s="121"/>
      <c r="U102" s="1"/>
      <c r="V102" s="1"/>
      <c r="W102" s="1"/>
      <c r="X102" s="1"/>
      <c r="Y102" s="1"/>
      <c r="Z102" s="1"/>
    </row>
    <row r="103" spans="1:26" x14ac:dyDescent="0.25">
      <c r="A103" s="1"/>
      <c r="B103" s="16" t="str">
        <f t="shared" si="5"/>
        <v/>
      </c>
      <c r="C103" s="17" t="str">
        <f t="shared" si="6"/>
        <v/>
      </c>
      <c r="D103" s="98" t="str">
        <f t="shared" si="7"/>
        <v/>
      </c>
      <c r="E103" s="98" t="str">
        <f t="shared" si="8"/>
        <v/>
      </c>
      <c r="F103" s="31"/>
      <c r="G103" s="119"/>
      <c r="H103" s="31"/>
      <c r="I103" s="32"/>
      <c r="J103" s="114" t="str">
        <f t="shared" si="9"/>
        <v/>
      </c>
      <c r="K103" s="36"/>
      <c r="L103" s="18"/>
      <c r="M103" s="1"/>
      <c r="N103" s="29"/>
      <c r="S103" s="121"/>
      <c r="U103" s="1"/>
      <c r="V103" s="1"/>
      <c r="W103" s="1"/>
      <c r="X103" s="1"/>
      <c r="Y103" s="1"/>
      <c r="Z103" s="1"/>
    </row>
    <row r="104" spans="1:26" x14ac:dyDescent="0.25">
      <c r="A104" s="1"/>
      <c r="B104" s="16" t="str">
        <f t="shared" si="5"/>
        <v/>
      </c>
      <c r="C104" s="17" t="str">
        <f t="shared" si="6"/>
        <v/>
      </c>
      <c r="D104" s="98" t="str">
        <f t="shared" si="7"/>
        <v/>
      </c>
      <c r="E104" s="98" t="str">
        <f t="shared" si="8"/>
        <v/>
      </c>
      <c r="F104" s="31"/>
      <c r="G104" s="119"/>
      <c r="H104" s="31"/>
      <c r="I104" s="32"/>
      <c r="J104" s="114" t="str">
        <f t="shared" si="9"/>
        <v/>
      </c>
      <c r="K104" s="36"/>
      <c r="L104" s="18"/>
      <c r="M104" s="1"/>
      <c r="N104" s="29"/>
      <c r="U104" s="1"/>
      <c r="V104" s="1"/>
      <c r="W104" s="1"/>
      <c r="X104" s="1"/>
      <c r="Y104" s="1"/>
      <c r="Z104" s="1"/>
    </row>
    <row r="105" spans="1:26" x14ac:dyDescent="0.25">
      <c r="A105" s="1"/>
      <c r="B105" s="16" t="str">
        <f t="shared" si="5"/>
        <v/>
      </c>
      <c r="C105" s="17" t="str">
        <f t="shared" si="6"/>
        <v/>
      </c>
      <c r="D105" s="98" t="str">
        <f t="shared" si="7"/>
        <v/>
      </c>
      <c r="E105" s="98" t="str">
        <f t="shared" si="8"/>
        <v/>
      </c>
      <c r="F105" s="31"/>
      <c r="G105" s="119"/>
      <c r="H105" s="31"/>
      <c r="I105" s="32"/>
      <c r="J105" s="114" t="str">
        <f t="shared" si="9"/>
        <v/>
      </c>
      <c r="K105" s="36"/>
      <c r="L105" s="18"/>
      <c r="M105" s="1"/>
      <c r="N105" s="29"/>
      <c r="U105" s="1"/>
      <c r="V105" s="1"/>
      <c r="W105" s="1"/>
      <c r="X105" s="1"/>
      <c r="Y105" s="1"/>
      <c r="Z105" s="1"/>
    </row>
    <row r="106" spans="1:26" x14ac:dyDescent="0.25">
      <c r="A106" s="1"/>
      <c r="B106" s="16" t="str">
        <f t="shared" si="5"/>
        <v/>
      </c>
      <c r="C106" s="17" t="str">
        <f t="shared" si="6"/>
        <v/>
      </c>
      <c r="D106" s="98" t="str">
        <f t="shared" si="7"/>
        <v/>
      </c>
      <c r="E106" s="98" t="str">
        <f t="shared" si="8"/>
        <v/>
      </c>
      <c r="F106" s="31"/>
      <c r="G106" s="119"/>
      <c r="H106" s="31"/>
      <c r="I106" s="32"/>
      <c r="J106" s="114" t="str">
        <f t="shared" si="9"/>
        <v/>
      </c>
      <c r="K106" s="36"/>
      <c r="L106" s="18"/>
      <c r="M106" s="1"/>
      <c r="N106" s="29"/>
      <c r="U106" s="1"/>
      <c r="V106" s="1"/>
      <c r="W106" s="1"/>
      <c r="X106" s="1"/>
      <c r="Y106" s="1"/>
      <c r="Z106" s="1"/>
    </row>
    <row r="107" spans="1:26" x14ac:dyDescent="0.25">
      <c r="A107" s="1"/>
      <c r="B107" s="16" t="str">
        <f t="shared" si="5"/>
        <v/>
      </c>
      <c r="C107" s="17" t="str">
        <f t="shared" si="6"/>
        <v/>
      </c>
      <c r="D107" s="98" t="str">
        <f t="shared" si="7"/>
        <v/>
      </c>
      <c r="E107" s="98" t="str">
        <f t="shared" si="8"/>
        <v/>
      </c>
      <c r="F107" s="31"/>
      <c r="G107" s="119"/>
      <c r="H107" s="31"/>
      <c r="I107" s="32"/>
      <c r="J107" s="114" t="str">
        <f t="shared" si="9"/>
        <v/>
      </c>
      <c r="K107" s="36"/>
      <c r="L107" s="18"/>
      <c r="M107" s="1"/>
      <c r="N107" s="29"/>
      <c r="U107" s="1"/>
      <c r="V107" s="1"/>
      <c r="W107" s="1"/>
      <c r="X107" s="1"/>
      <c r="Y107" s="1"/>
      <c r="Z107" s="1"/>
    </row>
    <row r="108" spans="1:26" x14ac:dyDescent="0.25">
      <c r="A108" s="1"/>
      <c r="B108" s="16" t="str">
        <f t="shared" si="5"/>
        <v/>
      </c>
      <c r="C108" s="17" t="str">
        <f t="shared" si="6"/>
        <v/>
      </c>
      <c r="D108" s="98" t="str">
        <f t="shared" si="7"/>
        <v/>
      </c>
      <c r="E108" s="98" t="str">
        <f t="shared" si="8"/>
        <v/>
      </c>
      <c r="F108" s="31"/>
      <c r="G108" s="119"/>
      <c r="H108" s="31"/>
      <c r="I108" s="32"/>
      <c r="J108" s="114" t="str">
        <f t="shared" si="9"/>
        <v/>
      </c>
      <c r="K108" s="36"/>
      <c r="L108" s="18"/>
      <c r="M108" s="1"/>
      <c r="N108" s="29"/>
      <c r="U108" s="1"/>
      <c r="V108" s="1"/>
      <c r="W108" s="1"/>
      <c r="X108" s="1"/>
      <c r="Y108" s="1"/>
      <c r="Z108" s="1"/>
    </row>
    <row r="109" spans="1:26" x14ac:dyDescent="0.25">
      <c r="A109" s="1"/>
      <c r="B109" s="16" t="str">
        <f t="shared" si="5"/>
        <v/>
      </c>
      <c r="C109" s="17" t="str">
        <f t="shared" si="6"/>
        <v/>
      </c>
      <c r="D109" s="98" t="str">
        <f t="shared" si="7"/>
        <v/>
      </c>
      <c r="E109" s="98" t="str">
        <f t="shared" si="8"/>
        <v/>
      </c>
      <c r="F109" s="31"/>
      <c r="G109" s="119"/>
      <c r="H109" s="31"/>
      <c r="I109" s="32"/>
      <c r="J109" s="114" t="str">
        <f t="shared" si="9"/>
        <v/>
      </c>
      <c r="K109" s="36"/>
      <c r="L109" s="18"/>
      <c r="M109" s="1"/>
      <c r="N109" s="29"/>
      <c r="U109" s="1"/>
      <c r="V109" s="1"/>
      <c r="W109" s="1"/>
      <c r="X109" s="1"/>
      <c r="Y109" s="1"/>
      <c r="Z109" s="1"/>
    </row>
    <row r="110" spans="1:26" x14ac:dyDescent="0.25">
      <c r="A110" s="1"/>
      <c r="B110" s="16" t="str">
        <f t="shared" si="5"/>
        <v/>
      </c>
      <c r="C110" s="17" t="str">
        <f t="shared" si="6"/>
        <v/>
      </c>
      <c r="D110" s="98" t="str">
        <f t="shared" si="7"/>
        <v/>
      </c>
      <c r="E110" s="98" t="str">
        <f t="shared" si="8"/>
        <v/>
      </c>
      <c r="F110" s="31"/>
      <c r="G110" s="119"/>
      <c r="H110" s="31"/>
      <c r="I110" s="32"/>
      <c r="J110" s="114" t="str">
        <f t="shared" si="9"/>
        <v/>
      </c>
      <c r="K110" s="36"/>
      <c r="L110" s="18"/>
      <c r="M110" s="1"/>
      <c r="N110" s="29"/>
      <c r="U110" s="1"/>
      <c r="V110" s="1"/>
      <c r="W110" s="1"/>
      <c r="X110" s="1"/>
      <c r="Y110" s="1"/>
      <c r="Z110" s="1"/>
    </row>
    <row r="111" spans="1:26" x14ac:dyDescent="0.25">
      <c r="A111" s="1"/>
      <c r="B111" s="16" t="str">
        <f t="shared" si="5"/>
        <v/>
      </c>
      <c r="C111" s="17" t="str">
        <f t="shared" si="6"/>
        <v/>
      </c>
      <c r="D111" s="98" t="str">
        <f t="shared" si="7"/>
        <v/>
      </c>
      <c r="E111" s="98" t="str">
        <f t="shared" si="8"/>
        <v/>
      </c>
      <c r="F111" s="31"/>
      <c r="G111" s="119"/>
      <c r="H111" s="31"/>
      <c r="I111" s="32"/>
      <c r="J111" s="114" t="str">
        <f t="shared" si="9"/>
        <v/>
      </c>
      <c r="K111" s="36"/>
      <c r="L111" s="18"/>
      <c r="M111" s="1"/>
      <c r="N111" s="29"/>
      <c r="U111" s="1"/>
      <c r="V111" s="1"/>
      <c r="W111" s="1"/>
      <c r="X111" s="1"/>
      <c r="Y111" s="1"/>
      <c r="Z111" s="1"/>
    </row>
    <row r="112" spans="1:26" x14ac:dyDescent="0.25">
      <c r="A112" s="1"/>
      <c r="B112" s="16" t="str">
        <f t="shared" si="5"/>
        <v/>
      </c>
      <c r="C112" s="17" t="str">
        <f t="shared" si="6"/>
        <v/>
      </c>
      <c r="D112" s="98" t="str">
        <f t="shared" si="7"/>
        <v/>
      </c>
      <c r="E112" s="98" t="str">
        <f t="shared" si="8"/>
        <v/>
      </c>
      <c r="F112" s="31"/>
      <c r="G112" s="119"/>
      <c r="H112" s="31"/>
      <c r="I112" s="32"/>
      <c r="J112" s="114" t="str">
        <f t="shared" si="9"/>
        <v/>
      </c>
      <c r="K112" s="36"/>
      <c r="L112" s="18"/>
      <c r="M112" s="1"/>
      <c r="N112" s="29"/>
      <c r="U112" s="1"/>
      <c r="V112" s="1"/>
      <c r="W112" s="1"/>
      <c r="X112" s="1"/>
      <c r="Y112" s="1"/>
      <c r="Z112" s="1"/>
    </row>
    <row r="113" spans="1:26" x14ac:dyDescent="0.25">
      <c r="A113" s="1"/>
      <c r="B113" s="16" t="str">
        <f t="shared" si="5"/>
        <v/>
      </c>
      <c r="C113" s="17" t="str">
        <f t="shared" si="6"/>
        <v/>
      </c>
      <c r="D113" s="98" t="str">
        <f t="shared" si="7"/>
        <v/>
      </c>
      <c r="E113" s="98" t="str">
        <f t="shared" si="8"/>
        <v/>
      </c>
      <c r="F113" s="31"/>
      <c r="G113" s="119"/>
      <c r="H113" s="31"/>
      <c r="I113" s="32"/>
      <c r="J113" s="114"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98" t="str">
        <f t="shared" si="7"/>
        <v/>
      </c>
      <c r="E114" s="98" t="str">
        <f t="shared" si="8"/>
        <v/>
      </c>
      <c r="F114" s="31"/>
      <c r="G114" s="119"/>
      <c r="H114" s="31"/>
      <c r="I114" s="32"/>
      <c r="J114" s="114"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98" t="str">
        <f t="shared" si="7"/>
        <v/>
      </c>
      <c r="E115" s="98" t="str">
        <f t="shared" si="8"/>
        <v/>
      </c>
      <c r="F115" s="31"/>
      <c r="G115" s="119"/>
      <c r="H115" s="31"/>
      <c r="I115" s="32"/>
      <c r="J115" s="114"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98" t="str">
        <f t="shared" si="7"/>
        <v/>
      </c>
      <c r="E116" s="98" t="str">
        <f t="shared" si="8"/>
        <v/>
      </c>
      <c r="F116" s="31"/>
      <c r="G116" s="119"/>
      <c r="H116" s="31"/>
      <c r="I116" s="32"/>
      <c r="J116" s="114"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98" t="str">
        <f t="shared" si="7"/>
        <v/>
      </c>
      <c r="E117" s="98" t="str">
        <f t="shared" si="8"/>
        <v/>
      </c>
      <c r="F117" s="31"/>
      <c r="G117" s="119"/>
      <c r="H117" s="31"/>
      <c r="I117" s="32"/>
      <c r="J117" s="114"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98" t="str">
        <f t="shared" si="7"/>
        <v/>
      </c>
      <c r="E118" s="98" t="str">
        <f t="shared" si="8"/>
        <v/>
      </c>
      <c r="F118" s="31"/>
      <c r="G118" s="119"/>
      <c r="H118" s="31"/>
      <c r="I118" s="32"/>
      <c r="J118" s="114" t="str">
        <f t="shared" si="9"/>
        <v/>
      </c>
      <c r="K118" s="36"/>
      <c r="L118" s="18"/>
      <c r="M118" s="1"/>
      <c r="U118" s="1"/>
      <c r="V118" s="1"/>
      <c r="W118" s="1"/>
      <c r="X118" s="1"/>
      <c r="Y118" s="1"/>
      <c r="Z118" s="1"/>
    </row>
    <row r="119" spans="1:26" x14ac:dyDescent="0.25">
      <c r="A119" s="1"/>
      <c r="B119" s="16" t="str">
        <f t="shared" si="5"/>
        <v/>
      </c>
      <c r="C119" s="17" t="str">
        <f t="shared" si="6"/>
        <v/>
      </c>
      <c r="D119" s="98" t="str">
        <f t="shared" si="7"/>
        <v/>
      </c>
      <c r="E119" s="98" t="str">
        <f t="shared" si="8"/>
        <v/>
      </c>
      <c r="F119" s="31"/>
      <c r="G119" s="119"/>
      <c r="H119" s="31"/>
      <c r="I119" s="32"/>
      <c r="J119" s="114" t="str">
        <f t="shared" si="9"/>
        <v/>
      </c>
      <c r="K119" s="36"/>
      <c r="L119" s="18"/>
      <c r="M119" s="1"/>
      <c r="U119" s="1"/>
      <c r="V119" s="1"/>
      <c r="W119" s="1"/>
      <c r="X119" s="1"/>
      <c r="Y119" s="1"/>
      <c r="Z119" s="1"/>
    </row>
    <row r="120" spans="1:26" x14ac:dyDescent="0.25">
      <c r="A120" s="1"/>
      <c r="B120" s="16" t="str">
        <f t="shared" si="5"/>
        <v/>
      </c>
      <c r="C120" s="17" t="str">
        <f t="shared" si="6"/>
        <v/>
      </c>
      <c r="D120" s="98" t="str">
        <f t="shared" si="7"/>
        <v/>
      </c>
      <c r="E120" s="98" t="str">
        <f t="shared" si="8"/>
        <v/>
      </c>
      <c r="F120" s="31"/>
      <c r="G120" s="119"/>
      <c r="H120" s="31"/>
      <c r="I120" s="32"/>
      <c r="J120" s="114" t="str">
        <f t="shared" si="9"/>
        <v/>
      </c>
      <c r="K120" s="36"/>
      <c r="L120" s="18"/>
      <c r="M120" s="1"/>
      <c r="U120" s="1"/>
      <c r="V120" s="1"/>
      <c r="W120" s="1"/>
      <c r="X120" s="1"/>
      <c r="Y120" s="1"/>
      <c r="Z120" s="1"/>
    </row>
    <row r="121" spans="1:26" x14ac:dyDescent="0.25">
      <c r="A121" s="1"/>
      <c r="B121" s="16" t="str">
        <f t="shared" si="5"/>
        <v/>
      </c>
      <c r="C121" s="17" t="str">
        <f t="shared" si="6"/>
        <v/>
      </c>
      <c r="D121" s="98" t="str">
        <f t="shared" si="7"/>
        <v/>
      </c>
      <c r="E121" s="98" t="str">
        <f t="shared" si="8"/>
        <v/>
      </c>
      <c r="F121" s="31"/>
      <c r="G121" s="119"/>
      <c r="H121" s="31"/>
      <c r="I121" s="32"/>
      <c r="J121" s="114" t="str">
        <f t="shared" si="9"/>
        <v/>
      </c>
      <c r="K121" s="36"/>
      <c r="L121" s="18"/>
      <c r="M121" s="1"/>
      <c r="U121" s="1"/>
      <c r="V121" s="1"/>
      <c r="W121" s="1"/>
      <c r="X121" s="1"/>
      <c r="Y121" s="1"/>
      <c r="Z121" s="1"/>
    </row>
    <row r="122" spans="1:26" x14ac:dyDescent="0.25">
      <c r="A122" s="1"/>
      <c r="B122" s="16" t="str">
        <f t="shared" si="5"/>
        <v/>
      </c>
      <c r="C122" s="17" t="str">
        <f t="shared" si="6"/>
        <v/>
      </c>
      <c r="D122" s="98" t="str">
        <f t="shared" si="7"/>
        <v/>
      </c>
      <c r="E122" s="98" t="str">
        <f t="shared" si="8"/>
        <v/>
      </c>
      <c r="F122" s="31"/>
      <c r="G122" s="119"/>
      <c r="H122" s="31"/>
      <c r="I122" s="32"/>
      <c r="J122" s="114" t="str">
        <f t="shared" si="9"/>
        <v/>
      </c>
      <c r="K122" s="36"/>
      <c r="L122" s="18"/>
      <c r="M122" s="1"/>
      <c r="U122" s="1"/>
      <c r="V122" s="1"/>
      <c r="W122" s="1"/>
      <c r="X122" s="1"/>
      <c r="Y122" s="1"/>
      <c r="Z122" s="1"/>
    </row>
    <row r="123" spans="1:26" x14ac:dyDescent="0.25">
      <c r="A123" s="1"/>
      <c r="B123" s="16" t="str">
        <f t="shared" si="5"/>
        <v/>
      </c>
      <c r="C123" s="17" t="str">
        <f t="shared" si="6"/>
        <v/>
      </c>
      <c r="D123" s="98" t="str">
        <f t="shared" si="7"/>
        <v/>
      </c>
      <c r="E123" s="98" t="str">
        <f t="shared" si="8"/>
        <v/>
      </c>
      <c r="F123" s="31"/>
      <c r="G123" s="119"/>
      <c r="H123" s="31"/>
      <c r="I123" s="32"/>
      <c r="J123" s="114" t="str">
        <f t="shared" si="9"/>
        <v/>
      </c>
      <c r="K123" s="36"/>
      <c r="L123" s="18"/>
      <c r="M123" s="1"/>
      <c r="U123" s="1"/>
      <c r="V123" s="1"/>
      <c r="W123" s="1"/>
      <c r="X123" s="1"/>
      <c r="Y123" s="1"/>
      <c r="Z123" s="1"/>
    </row>
    <row r="124" spans="1:26" x14ac:dyDescent="0.25">
      <c r="A124" s="1"/>
      <c r="B124" s="16" t="str">
        <f t="shared" si="5"/>
        <v/>
      </c>
      <c r="C124" s="17" t="str">
        <f t="shared" si="6"/>
        <v/>
      </c>
      <c r="D124" s="98" t="str">
        <f t="shared" si="7"/>
        <v/>
      </c>
      <c r="E124" s="98" t="str">
        <f t="shared" si="8"/>
        <v/>
      </c>
      <c r="F124" s="31"/>
      <c r="G124" s="119"/>
      <c r="H124" s="31"/>
      <c r="I124" s="32"/>
      <c r="J124" s="114" t="str">
        <f t="shared" si="9"/>
        <v/>
      </c>
      <c r="K124" s="36"/>
      <c r="L124" s="18"/>
      <c r="M124" s="1"/>
      <c r="U124" s="1"/>
      <c r="V124" s="1"/>
      <c r="W124" s="1"/>
      <c r="X124" s="1"/>
      <c r="Y124" s="1"/>
      <c r="Z124" s="1"/>
    </row>
    <row r="125" spans="1:26" x14ac:dyDescent="0.25">
      <c r="A125" s="1"/>
      <c r="B125" s="16" t="str">
        <f t="shared" si="5"/>
        <v/>
      </c>
      <c r="C125" s="17" t="str">
        <f t="shared" si="6"/>
        <v/>
      </c>
      <c r="D125" s="98" t="str">
        <f t="shared" si="7"/>
        <v/>
      </c>
      <c r="E125" s="98" t="str">
        <f t="shared" si="8"/>
        <v/>
      </c>
      <c r="F125" s="31"/>
      <c r="G125" s="119"/>
      <c r="H125" s="31"/>
      <c r="I125" s="32"/>
      <c r="J125" s="114" t="str">
        <f t="shared" si="9"/>
        <v/>
      </c>
      <c r="K125" s="36"/>
      <c r="L125" s="18"/>
      <c r="M125" s="1"/>
      <c r="U125" s="1"/>
      <c r="V125" s="1"/>
      <c r="W125" s="1"/>
      <c r="X125" s="1"/>
      <c r="Y125" s="1"/>
      <c r="Z125" s="1"/>
    </row>
    <row r="126" spans="1:26" x14ac:dyDescent="0.25">
      <c r="A126" s="1"/>
      <c r="B126" s="16" t="str">
        <f t="shared" si="5"/>
        <v/>
      </c>
      <c r="C126" s="17" t="str">
        <f t="shared" si="6"/>
        <v/>
      </c>
      <c r="D126" s="98" t="str">
        <f t="shared" si="7"/>
        <v/>
      </c>
      <c r="E126" s="98" t="str">
        <f t="shared" si="8"/>
        <v/>
      </c>
      <c r="F126" s="31"/>
      <c r="G126" s="119"/>
      <c r="H126" s="31"/>
      <c r="I126" s="32"/>
      <c r="J126" s="114" t="str">
        <f t="shared" si="9"/>
        <v/>
      </c>
      <c r="K126" s="36"/>
      <c r="L126" s="18"/>
      <c r="M126" s="1"/>
      <c r="U126" s="1"/>
      <c r="V126" s="1"/>
      <c r="W126" s="1"/>
      <c r="X126" s="1"/>
      <c r="Y126" s="1"/>
      <c r="Z126" s="1"/>
    </row>
    <row r="127" spans="1:26" x14ac:dyDescent="0.25">
      <c r="A127" s="1"/>
      <c r="B127" s="16" t="str">
        <f t="shared" si="5"/>
        <v/>
      </c>
      <c r="C127" s="17" t="str">
        <f t="shared" si="6"/>
        <v/>
      </c>
      <c r="D127" s="98" t="str">
        <f t="shared" si="7"/>
        <v/>
      </c>
      <c r="E127" s="98" t="str">
        <f t="shared" si="8"/>
        <v/>
      </c>
      <c r="F127" s="31"/>
      <c r="G127" s="119"/>
      <c r="H127" s="31"/>
      <c r="I127" s="32"/>
      <c r="J127" s="114" t="str">
        <f t="shared" si="9"/>
        <v/>
      </c>
      <c r="K127" s="36"/>
      <c r="L127" s="18"/>
      <c r="M127" s="1"/>
      <c r="U127" s="1"/>
      <c r="V127" s="1"/>
      <c r="W127" s="1"/>
      <c r="X127" s="1"/>
      <c r="Y127" s="1"/>
      <c r="Z127" s="1"/>
    </row>
    <row r="128" spans="1:26" x14ac:dyDescent="0.25">
      <c r="A128" s="1"/>
      <c r="B128" s="16" t="str">
        <f t="shared" si="5"/>
        <v/>
      </c>
      <c r="C128" s="17" t="str">
        <f t="shared" si="6"/>
        <v/>
      </c>
      <c r="D128" s="98" t="str">
        <f t="shared" si="7"/>
        <v/>
      </c>
      <c r="E128" s="98" t="str">
        <f t="shared" si="8"/>
        <v/>
      </c>
      <c r="F128" s="31"/>
      <c r="G128" s="119"/>
      <c r="H128" s="31"/>
      <c r="I128" s="32"/>
      <c r="J128" s="114" t="str">
        <f t="shared" si="9"/>
        <v/>
      </c>
      <c r="K128" s="36"/>
      <c r="L128" s="18"/>
      <c r="M128" s="1"/>
      <c r="U128" s="1"/>
      <c r="V128" s="1"/>
      <c r="W128" s="1"/>
      <c r="X128" s="1"/>
      <c r="Y128" s="1"/>
      <c r="Z128" s="1"/>
    </row>
    <row r="129" spans="1:26" x14ac:dyDescent="0.25">
      <c r="A129" s="1"/>
      <c r="B129" s="16" t="str">
        <f t="shared" si="5"/>
        <v/>
      </c>
      <c r="C129" s="17" t="str">
        <f t="shared" si="6"/>
        <v/>
      </c>
      <c r="D129" s="98" t="str">
        <f t="shared" si="7"/>
        <v/>
      </c>
      <c r="E129" s="98" t="str">
        <f t="shared" si="8"/>
        <v/>
      </c>
      <c r="F129" s="31"/>
      <c r="G129" s="119"/>
      <c r="H129" s="31"/>
      <c r="I129" s="32"/>
      <c r="J129" s="114" t="str">
        <f t="shared" si="9"/>
        <v/>
      </c>
      <c r="K129" s="36"/>
      <c r="L129" s="18"/>
      <c r="M129" s="1"/>
      <c r="U129" s="1"/>
      <c r="V129" s="1"/>
      <c r="W129" s="1"/>
      <c r="X129" s="1"/>
      <c r="Y129" s="1"/>
      <c r="Z129" s="1"/>
    </row>
    <row r="130" spans="1:26" x14ac:dyDescent="0.25">
      <c r="A130" s="1"/>
      <c r="B130" s="16" t="str">
        <f t="shared" si="5"/>
        <v/>
      </c>
      <c r="C130" s="17" t="str">
        <f t="shared" si="6"/>
        <v/>
      </c>
      <c r="D130" s="98" t="str">
        <f t="shared" si="7"/>
        <v/>
      </c>
      <c r="E130" s="98" t="str">
        <f t="shared" si="8"/>
        <v/>
      </c>
      <c r="F130" s="31"/>
      <c r="G130" s="119"/>
      <c r="H130" s="31"/>
      <c r="I130" s="32"/>
      <c r="J130" s="114" t="str">
        <f t="shared" si="9"/>
        <v/>
      </c>
      <c r="K130" s="36"/>
      <c r="L130" s="18"/>
      <c r="M130" s="1"/>
      <c r="U130" s="1"/>
      <c r="V130" s="1"/>
      <c r="W130" s="1"/>
      <c r="X130" s="1"/>
      <c r="Y130" s="1"/>
      <c r="Z130" s="1"/>
    </row>
    <row r="131" spans="1:26" x14ac:dyDescent="0.25">
      <c r="A131" s="1"/>
      <c r="B131" s="16" t="str">
        <f t="shared" si="5"/>
        <v/>
      </c>
      <c r="C131" s="17" t="str">
        <f t="shared" si="6"/>
        <v/>
      </c>
      <c r="D131" s="98" t="str">
        <f t="shared" si="7"/>
        <v/>
      </c>
      <c r="E131" s="98" t="str">
        <f t="shared" si="8"/>
        <v/>
      </c>
      <c r="F131" s="31"/>
      <c r="G131" s="119"/>
      <c r="H131" s="31"/>
      <c r="I131" s="32"/>
      <c r="J131" s="114" t="str">
        <f t="shared" si="9"/>
        <v/>
      </c>
      <c r="K131" s="36"/>
      <c r="L131" s="18"/>
      <c r="M131" s="1"/>
      <c r="U131" s="1"/>
      <c r="V131" s="1"/>
      <c r="W131" s="1"/>
      <c r="X131" s="1"/>
      <c r="Y131" s="1"/>
      <c r="Z131" s="1"/>
    </row>
    <row r="132" spans="1:26" x14ac:dyDescent="0.25">
      <c r="A132" s="1"/>
      <c r="B132" s="16" t="str">
        <f t="shared" si="5"/>
        <v/>
      </c>
      <c r="C132" s="17" t="str">
        <f t="shared" si="6"/>
        <v/>
      </c>
      <c r="D132" s="98" t="str">
        <f t="shared" si="7"/>
        <v/>
      </c>
      <c r="E132" s="98" t="str">
        <f t="shared" si="8"/>
        <v/>
      </c>
      <c r="F132" s="31"/>
      <c r="G132" s="119"/>
      <c r="H132" s="31"/>
      <c r="I132" s="32"/>
      <c r="J132" s="114" t="str">
        <f t="shared" si="9"/>
        <v/>
      </c>
      <c r="K132" s="36"/>
      <c r="L132" s="18"/>
      <c r="M132" s="1"/>
      <c r="U132" s="1"/>
      <c r="V132" s="1"/>
      <c r="W132" s="1"/>
      <c r="X132" s="1"/>
      <c r="Y132" s="1"/>
      <c r="Z132" s="1"/>
    </row>
    <row r="133" spans="1:26" x14ac:dyDescent="0.25">
      <c r="A133" s="1"/>
      <c r="B133" s="16" t="str">
        <f t="shared" si="5"/>
        <v/>
      </c>
      <c r="C133" s="17" t="str">
        <f t="shared" si="6"/>
        <v/>
      </c>
      <c r="D133" s="98" t="str">
        <f t="shared" si="7"/>
        <v/>
      </c>
      <c r="E133" s="98" t="str">
        <f t="shared" si="8"/>
        <v/>
      </c>
      <c r="F133" s="31"/>
      <c r="G133" s="119"/>
      <c r="H133" s="31"/>
      <c r="I133" s="32"/>
      <c r="J133" s="114" t="str">
        <f t="shared" si="9"/>
        <v/>
      </c>
      <c r="K133" s="36"/>
      <c r="L133" s="18"/>
      <c r="M133" s="1"/>
      <c r="U133" s="1"/>
      <c r="V133" s="1"/>
      <c r="W133" s="1"/>
      <c r="X133" s="1"/>
      <c r="Y133" s="1"/>
      <c r="Z133" s="1"/>
    </row>
    <row r="134" spans="1:26" x14ac:dyDescent="0.25">
      <c r="A134" s="1"/>
      <c r="B134" s="16" t="str">
        <f t="shared" si="5"/>
        <v/>
      </c>
      <c r="C134" s="17" t="str">
        <f t="shared" si="6"/>
        <v/>
      </c>
      <c r="D134" s="98" t="str">
        <f t="shared" si="7"/>
        <v/>
      </c>
      <c r="E134" s="98" t="str">
        <f t="shared" si="8"/>
        <v/>
      </c>
      <c r="F134" s="31"/>
      <c r="G134" s="119"/>
      <c r="H134" s="31"/>
      <c r="I134" s="32"/>
      <c r="J134" s="114" t="str">
        <f t="shared" si="9"/>
        <v/>
      </c>
      <c r="K134" s="36"/>
      <c r="L134" s="18"/>
      <c r="M134" s="1"/>
      <c r="U134" s="1"/>
      <c r="V134" s="1"/>
      <c r="W134" s="1"/>
      <c r="X134" s="1"/>
      <c r="Y134" s="1"/>
      <c r="Z134" s="1"/>
    </row>
    <row r="135" spans="1:26" x14ac:dyDescent="0.25">
      <c r="A135" s="1"/>
      <c r="B135" s="16" t="str">
        <f t="shared" si="5"/>
        <v/>
      </c>
      <c r="C135" s="17" t="str">
        <f t="shared" si="6"/>
        <v/>
      </c>
      <c r="D135" s="98" t="str">
        <f t="shared" si="7"/>
        <v/>
      </c>
      <c r="E135" s="98" t="str">
        <f t="shared" si="8"/>
        <v/>
      </c>
      <c r="F135" s="31"/>
      <c r="G135" s="119"/>
      <c r="H135" s="31"/>
      <c r="I135" s="32"/>
      <c r="J135" s="114" t="str">
        <f t="shared" si="9"/>
        <v/>
      </c>
      <c r="K135" s="36"/>
      <c r="L135" s="18"/>
      <c r="M135" s="1"/>
      <c r="U135" s="1"/>
      <c r="V135" s="1"/>
      <c r="W135" s="1"/>
      <c r="X135" s="1"/>
      <c r="Y135" s="1"/>
      <c r="Z135" s="1"/>
    </row>
    <row r="136" spans="1:26" x14ac:dyDescent="0.25">
      <c r="A136" s="1"/>
      <c r="B136" s="16" t="str">
        <f t="shared" si="5"/>
        <v/>
      </c>
      <c r="C136" s="17" t="str">
        <f t="shared" si="6"/>
        <v/>
      </c>
      <c r="D136" s="98" t="str">
        <f t="shared" si="7"/>
        <v/>
      </c>
      <c r="E136" s="98" t="str">
        <f t="shared" si="8"/>
        <v/>
      </c>
      <c r="F136" s="31"/>
      <c r="G136" s="119"/>
      <c r="H136" s="31"/>
      <c r="I136" s="32"/>
      <c r="J136" s="114" t="str">
        <f t="shared" si="9"/>
        <v/>
      </c>
      <c r="K136" s="36"/>
      <c r="L136" s="18"/>
      <c r="M136" s="1"/>
      <c r="U136" s="1"/>
      <c r="V136" s="1"/>
      <c r="W136" s="1"/>
      <c r="X136" s="1"/>
      <c r="Y136" s="1"/>
      <c r="Z136" s="1"/>
    </row>
    <row r="137" spans="1:26" x14ac:dyDescent="0.25">
      <c r="A137" s="1"/>
      <c r="B137" s="16" t="str">
        <f t="shared" si="5"/>
        <v/>
      </c>
      <c r="C137" s="17" t="str">
        <f t="shared" si="6"/>
        <v/>
      </c>
      <c r="D137" s="98" t="str">
        <f t="shared" si="7"/>
        <v/>
      </c>
      <c r="E137" s="98" t="str">
        <f t="shared" si="8"/>
        <v/>
      </c>
      <c r="F137" s="31"/>
      <c r="G137" s="119"/>
      <c r="H137" s="31"/>
      <c r="I137" s="32"/>
      <c r="J137" s="114" t="str">
        <f t="shared" si="9"/>
        <v/>
      </c>
      <c r="K137" s="36"/>
      <c r="L137" s="18"/>
      <c r="M137" s="1"/>
      <c r="U137" s="1"/>
      <c r="V137" s="1"/>
      <c r="W137" s="1"/>
      <c r="X137" s="1"/>
      <c r="Y137" s="1"/>
      <c r="Z137" s="1"/>
    </row>
    <row r="138" spans="1:26" x14ac:dyDescent="0.25">
      <c r="A138" s="1"/>
      <c r="B138" s="16" t="str">
        <f t="shared" si="5"/>
        <v/>
      </c>
      <c r="C138" s="17" t="str">
        <f t="shared" si="6"/>
        <v/>
      </c>
      <c r="D138" s="98" t="str">
        <f t="shared" si="7"/>
        <v/>
      </c>
      <c r="E138" s="98" t="str">
        <f t="shared" si="8"/>
        <v/>
      </c>
      <c r="F138" s="31"/>
      <c r="G138" s="119"/>
      <c r="H138" s="31"/>
      <c r="I138" s="32"/>
      <c r="J138" s="114" t="str">
        <f t="shared" si="9"/>
        <v/>
      </c>
      <c r="K138" s="36"/>
      <c r="L138" s="18"/>
      <c r="M138" s="1"/>
      <c r="U138" s="1"/>
      <c r="V138" s="1"/>
      <c r="W138" s="1"/>
      <c r="X138" s="1"/>
      <c r="Y138" s="1"/>
      <c r="Z138" s="1"/>
    </row>
    <row r="139" spans="1:26" x14ac:dyDescent="0.25">
      <c r="A139" s="1"/>
      <c r="B139" s="16" t="str">
        <f t="shared" si="5"/>
        <v/>
      </c>
      <c r="C139" s="17" t="str">
        <f t="shared" si="6"/>
        <v/>
      </c>
      <c r="D139" s="98" t="str">
        <f t="shared" si="7"/>
        <v/>
      </c>
      <c r="E139" s="98" t="str">
        <f t="shared" si="8"/>
        <v/>
      </c>
      <c r="F139" s="31"/>
      <c r="G139" s="119"/>
      <c r="H139" s="31"/>
      <c r="I139" s="32"/>
      <c r="J139" s="114"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98" t="str">
        <f t="shared" ref="D140:D203" si="12">IF(C140="","","Pillar 2")</f>
        <v/>
      </c>
      <c r="E140" s="98" t="str">
        <f t="shared" ref="E140:E203" si="13">IF(ISERROR(VLOOKUP(G140,$O$11:$Q$1000,2,FALSE)),"",VLOOKUP(G140,$O$11:$Q$1000,2,FALSE))</f>
        <v/>
      </c>
      <c r="F140" s="31"/>
      <c r="G140" s="119"/>
      <c r="H140" s="31"/>
      <c r="I140" s="32"/>
      <c r="J140" s="114"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98" t="str">
        <f t="shared" si="12"/>
        <v/>
      </c>
      <c r="E141" s="98" t="str">
        <f t="shared" si="13"/>
        <v/>
      </c>
      <c r="F141" s="31"/>
      <c r="G141" s="119"/>
      <c r="H141" s="31"/>
      <c r="I141" s="32"/>
      <c r="J141" s="114" t="str">
        <f t="shared" si="14"/>
        <v/>
      </c>
      <c r="K141" s="36"/>
      <c r="L141" s="18"/>
      <c r="M141" s="1"/>
      <c r="U141" s="1"/>
      <c r="V141" s="1"/>
      <c r="W141" s="1"/>
      <c r="X141" s="1"/>
      <c r="Y141" s="1"/>
      <c r="Z141" s="1"/>
    </row>
    <row r="142" spans="1:26" x14ac:dyDescent="0.25">
      <c r="A142" s="1"/>
      <c r="B142" s="16" t="str">
        <f t="shared" si="10"/>
        <v/>
      </c>
      <c r="C142" s="17" t="str">
        <f t="shared" si="11"/>
        <v/>
      </c>
      <c r="D142" s="98" t="str">
        <f t="shared" si="12"/>
        <v/>
      </c>
      <c r="E142" s="98" t="str">
        <f t="shared" si="13"/>
        <v/>
      </c>
      <c r="F142" s="31"/>
      <c r="G142" s="119"/>
      <c r="H142" s="31"/>
      <c r="I142" s="32"/>
      <c r="J142" s="114" t="str">
        <f t="shared" si="14"/>
        <v/>
      </c>
      <c r="K142" s="36"/>
      <c r="L142" s="18"/>
      <c r="M142" s="1"/>
      <c r="U142" s="1"/>
      <c r="V142" s="1"/>
      <c r="W142" s="1"/>
      <c r="X142" s="1"/>
      <c r="Y142" s="1"/>
      <c r="Z142" s="1"/>
    </row>
    <row r="143" spans="1:26" x14ac:dyDescent="0.25">
      <c r="A143" s="1"/>
      <c r="B143" s="16" t="str">
        <f t="shared" si="10"/>
        <v/>
      </c>
      <c r="C143" s="17" t="str">
        <f t="shared" si="11"/>
        <v/>
      </c>
      <c r="D143" s="98" t="str">
        <f t="shared" si="12"/>
        <v/>
      </c>
      <c r="E143" s="98" t="str">
        <f t="shared" si="13"/>
        <v/>
      </c>
      <c r="F143" s="31"/>
      <c r="G143" s="119"/>
      <c r="H143" s="31"/>
      <c r="I143" s="32"/>
      <c r="J143" s="114" t="str">
        <f t="shared" si="14"/>
        <v/>
      </c>
      <c r="K143" s="36"/>
      <c r="L143" s="18"/>
      <c r="M143" s="1"/>
      <c r="U143" s="1"/>
      <c r="V143" s="1"/>
      <c r="W143" s="1"/>
      <c r="X143" s="1"/>
      <c r="Y143" s="1"/>
      <c r="Z143" s="1"/>
    </row>
    <row r="144" spans="1:26" x14ac:dyDescent="0.25">
      <c r="A144" s="1"/>
      <c r="B144" s="16" t="str">
        <f t="shared" si="10"/>
        <v/>
      </c>
      <c r="C144" s="17" t="str">
        <f t="shared" si="11"/>
        <v/>
      </c>
      <c r="D144" s="98" t="str">
        <f t="shared" si="12"/>
        <v/>
      </c>
      <c r="E144" s="98" t="str">
        <f t="shared" si="13"/>
        <v/>
      </c>
      <c r="F144" s="31"/>
      <c r="G144" s="119"/>
      <c r="H144" s="31"/>
      <c r="I144" s="32"/>
      <c r="J144" s="114" t="str">
        <f t="shared" si="14"/>
        <v/>
      </c>
      <c r="K144" s="36"/>
      <c r="L144" s="18"/>
      <c r="M144" s="1"/>
      <c r="U144" s="1"/>
      <c r="V144" s="1"/>
      <c r="W144" s="1"/>
      <c r="X144" s="1"/>
      <c r="Y144" s="1"/>
      <c r="Z144" s="1"/>
    </row>
    <row r="145" spans="1:26" x14ac:dyDescent="0.25">
      <c r="A145" s="1"/>
      <c r="B145" s="16" t="str">
        <f t="shared" si="10"/>
        <v/>
      </c>
      <c r="C145" s="17" t="str">
        <f t="shared" si="11"/>
        <v/>
      </c>
      <c r="D145" s="98" t="str">
        <f t="shared" si="12"/>
        <v/>
      </c>
      <c r="E145" s="98" t="str">
        <f t="shared" si="13"/>
        <v/>
      </c>
      <c r="F145" s="31"/>
      <c r="G145" s="119"/>
      <c r="H145" s="31"/>
      <c r="I145" s="32"/>
      <c r="J145" s="114" t="str">
        <f t="shared" si="14"/>
        <v/>
      </c>
      <c r="K145" s="36"/>
      <c r="L145" s="18"/>
      <c r="M145" s="1"/>
      <c r="U145" s="1"/>
      <c r="V145" s="1"/>
      <c r="W145" s="1"/>
      <c r="X145" s="1"/>
      <c r="Y145" s="1"/>
      <c r="Z145" s="1"/>
    </row>
    <row r="146" spans="1:26" x14ac:dyDescent="0.25">
      <c r="A146" s="1"/>
      <c r="B146" s="16" t="str">
        <f t="shared" si="10"/>
        <v/>
      </c>
      <c r="C146" s="17" t="str">
        <f t="shared" si="11"/>
        <v/>
      </c>
      <c r="D146" s="98" t="str">
        <f t="shared" si="12"/>
        <v/>
      </c>
      <c r="E146" s="98" t="str">
        <f t="shared" si="13"/>
        <v/>
      </c>
      <c r="F146" s="31"/>
      <c r="G146" s="119"/>
      <c r="H146" s="31"/>
      <c r="I146" s="32"/>
      <c r="J146" s="114" t="str">
        <f t="shared" si="14"/>
        <v/>
      </c>
      <c r="K146" s="36"/>
      <c r="L146" s="18"/>
      <c r="M146" s="1"/>
      <c r="U146" s="1"/>
      <c r="V146" s="1"/>
      <c r="W146" s="1"/>
      <c r="X146" s="1"/>
      <c r="Y146" s="1"/>
      <c r="Z146" s="1"/>
    </row>
    <row r="147" spans="1:26" x14ac:dyDescent="0.25">
      <c r="A147" s="1"/>
      <c r="B147" s="16" t="str">
        <f t="shared" si="10"/>
        <v/>
      </c>
      <c r="C147" s="17" t="str">
        <f t="shared" si="11"/>
        <v/>
      </c>
      <c r="D147" s="98" t="str">
        <f t="shared" si="12"/>
        <v/>
      </c>
      <c r="E147" s="98" t="str">
        <f t="shared" si="13"/>
        <v/>
      </c>
      <c r="F147" s="31"/>
      <c r="G147" s="119"/>
      <c r="H147" s="31"/>
      <c r="I147" s="32"/>
      <c r="J147" s="114" t="str">
        <f t="shared" si="14"/>
        <v/>
      </c>
      <c r="K147" s="36"/>
      <c r="L147" s="18"/>
      <c r="M147" s="1"/>
      <c r="U147" s="1"/>
      <c r="V147" s="1"/>
      <c r="W147" s="1"/>
      <c r="X147" s="1"/>
      <c r="Y147" s="1"/>
      <c r="Z147" s="1"/>
    </row>
    <row r="148" spans="1:26" x14ac:dyDescent="0.25">
      <c r="A148" s="1"/>
      <c r="B148" s="16" t="str">
        <f t="shared" si="10"/>
        <v/>
      </c>
      <c r="C148" s="17" t="str">
        <f t="shared" si="11"/>
        <v/>
      </c>
      <c r="D148" s="98" t="str">
        <f t="shared" si="12"/>
        <v/>
      </c>
      <c r="E148" s="98" t="str">
        <f t="shared" si="13"/>
        <v/>
      </c>
      <c r="F148" s="31"/>
      <c r="G148" s="119"/>
      <c r="H148" s="31"/>
      <c r="I148" s="32"/>
      <c r="J148" s="114" t="str">
        <f t="shared" si="14"/>
        <v/>
      </c>
      <c r="K148" s="36"/>
      <c r="L148" s="18"/>
      <c r="M148" s="1"/>
      <c r="U148" s="1"/>
      <c r="V148" s="1"/>
      <c r="W148" s="1"/>
      <c r="X148" s="1"/>
      <c r="Y148" s="1"/>
      <c r="Z148" s="1"/>
    </row>
    <row r="149" spans="1:26" x14ac:dyDescent="0.25">
      <c r="A149" s="1"/>
      <c r="B149" s="16" t="str">
        <f t="shared" si="10"/>
        <v/>
      </c>
      <c r="C149" s="17" t="str">
        <f t="shared" si="11"/>
        <v/>
      </c>
      <c r="D149" s="98" t="str">
        <f t="shared" si="12"/>
        <v/>
      </c>
      <c r="E149" s="98" t="str">
        <f t="shared" si="13"/>
        <v/>
      </c>
      <c r="F149" s="31"/>
      <c r="G149" s="119"/>
      <c r="H149" s="31"/>
      <c r="I149" s="32"/>
      <c r="J149" s="114" t="str">
        <f t="shared" si="14"/>
        <v/>
      </c>
      <c r="K149" s="36"/>
      <c r="L149" s="18"/>
      <c r="M149" s="1"/>
      <c r="U149" s="1"/>
      <c r="V149" s="1"/>
      <c r="W149" s="1"/>
      <c r="X149" s="1"/>
      <c r="Y149" s="1"/>
      <c r="Z149" s="1"/>
    </row>
    <row r="150" spans="1:26" x14ac:dyDescent="0.25">
      <c r="A150" s="1"/>
      <c r="B150" s="16" t="str">
        <f t="shared" si="10"/>
        <v/>
      </c>
      <c r="C150" s="17" t="str">
        <f t="shared" si="11"/>
        <v/>
      </c>
      <c r="D150" s="98" t="str">
        <f t="shared" si="12"/>
        <v/>
      </c>
      <c r="E150" s="98" t="str">
        <f t="shared" si="13"/>
        <v/>
      </c>
      <c r="F150" s="31"/>
      <c r="G150" s="119"/>
      <c r="H150" s="31"/>
      <c r="I150" s="32"/>
      <c r="J150" s="114" t="str">
        <f t="shared" si="14"/>
        <v/>
      </c>
      <c r="K150" s="36"/>
      <c r="L150" s="18"/>
      <c r="M150" s="1"/>
      <c r="U150" s="1"/>
      <c r="V150" s="1"/>
      <c r="W150" s="1"/>
      <c r="X150" s="1"/>
      <c r="Y150" s="1"/>
      <c r="Z150" s="1"/>
    </row>
    <row r="151" spans="1:26" x14ac:dyDescent="0.25">
      <c r="A151" s="1"/>
      <c r="B151" s="16" t="str">
        <f t="shared" si="10"/>
        <v/>
      </c>
      <c r="C151" s="17" t="str">
        <f t="shared" si="11"/>
        <v/>
      </c>
      <c r="D151" s="98" t="str">
        <f t="shared" si="12"/>
        <v/>
      </c>
      <c r="E151" s="98" t="str">
        <f t="shared" si="13"/>
        <v/>
      </c>
      <c r="F151" s="31"/>
      <c r="G151" s="119"/>
      <c r="H151" s="31"/>
      <c r="I151" s="32"/>
      <c r="J151" s="114" t="str">
        <f t="shared" si="14"/>
        <v/>
      </c>
      <c r="K151" s="36"/>
      <c r="L151" s="18"/>
      <c r="M151" s="1"/>
      <c r="U151" s="1"/>
      <c r="V151" s="1"/>
      <c r="W151" s="1"/>
      <c r="X151" s="1"/>
      <c r="Y151" s="1"/>
      <c r="Z151" s="1"/>
    </row>
    <row r="152" spans="1:26" x14ac:dyDescent="0.25">
      <c r="A152" s="1"/>
      <c r="B152" s="16" t="str">
        <f t="shared" si="10"/>
        <v/>
      </c>
      <c r="C152" s="17" t="str">
        <f t="shared" si="11"/>
        <v/>
      </c>
      <c r="D152" s="98" t="str">
        <f t="shared" si="12"/>
        <v/>
      </c>
      <c r="E152" s="98" t="str">
        <f t="shared" si="13"/>
        <v/>
      </c>
      <c r="F152" s="31"/>
      <c r="G152" s="119"/>
      <c r="H152" s="31"/>
      <c r="I152" s="32"/>
      <c r="J152" s="114" t="str">
        <f t="shared" si="14"/>
        <v/>
      </c>
      <c r="K152" s="36"/>
      <c r="L152" s="18"/>
      <c r="M152" s="1"/>
      <c r="U152" s="1"/>
      <c r="V152" s="1"/>
      <c r="W152" s="1"/>
      <c r="X152" s="1"/>
      <c r="Y152" s="1"/>
      <c r="Z152" s="1"/>
    </row>
    <row r="153" spans="1:26" x14ac:dyDescent="0.25">
      <c r="A153" s="1"/>
      <c r="B153" s="16" t="str">
        <f t="shared" si="10"/>
        <v/>
      </c>
      <c r="C153" s="17" t="str">
        <f t="shared" si="11"/>
        <v/>
      </c>
      <c r="D153" s="98" t="str">
        <f t="shared" si="12"/>
        <v/>
      </c>
      <c r="E153" s="98" t="str">
        <f t="shared" si="13"/>
        <v/>
      </c>
      <c r="F153" s="31"/>
      <c r="G153" s="119"/>
      <c r="H153" s="31"/>
      <c r="I153" s="32"/>
      <c r="J153" s="114" t="str">
        <f t="shared" si="14"/>
        <v/>
      </c>
      <c r="K153" s="36"/>
      <c r="L153" s="18"/>
      <c r="M153" s="1"/>
      <c r="U153" s="1"/>
      <c r="V153" s="1"/>
      <c r="W153" s="1"/>
      <c r="X153" s="1"/>
      <c r="Y153" s="1"/>
      <c r="Z153" s="1"/>
    </row>
    <row r="154" spans="1:26" x14ac:dyDescent="0.25">
      <c r="A154" s="1"/>
      <c r="B154" s="16" t="str">
        <f t="shared" si="10"/>
        <v/>
      </c>
      <c r="C154" s="17" t="str">
        <f t="shared" si="11"/>
        <v/>
      </c>
      <c r="D154" s="98" t="str">
        <f t="shared" si="12"/>
        <v/>
      </c>
      <c r="E154" s="98" t="str">
        <f t="shared" si="13"/>
        <v/>
      </c>
      <c r="F154" s="31"/>
      <c r="G154" s="119"/>
      <c r="H154" s="31"/>
      <c r="I154" s="32"/>
      <c r="J154" s="114" t="str">
        <f t="shared" si="14"/>
        <v/>
      </c>
      <c r="K154" s="36"/>
      <c r="L154" s="18"/>
      <c r="M154" s="1"/>
      <c r="U154" s="1"/>
      <c r="V154" s="1"/>
      <c r="W154" s="1"/>
      <c r="X154" s="1"/>
      <c r="Y154" s="1"/>
      <c r="Z154" s="1"/>
    </row>
    <row r="155" spans="1:26" x14ac:dyDescent="0.25">
      <c r="A155" s="1"/>
      <c r="B155" s="16" t="str">
        <f t="shared" si="10"/>
        <v/>
      </c>
      <c r="C155" s="17" t="str">
        <f t="shared" si="11"/>
        <v/>
      </c>
      <c r="D155" s="98" t="str">
        <f t="shared" si="12"/>
        <v/>
      </c>
      <c r="E155" s="98" t="str">
        <f t="shared" si="13"/>
        <v/>
      </c>
      <c r="F155" s="31"/>
      <c r="G155" s="119"/>
      <c r="H155" s="31"/>
      <c r="I155" s="32"/>
      <c r="J155" s="114" t="str">
        <f t="shared" si="14"/>
        <v/>
      </c>
      <c r="K155" s="36"/>
      <c r="L155" s="18"/>
      <c r="M155" s="1"/>
      <c r="U155" s="1"/>
      <c r="V155" s="1"/>
      <c r="W155" s="1"/>
      <c r="X155" s="1"/>
      <c r="Y155" s="1"/>
      <c r="Z155" s="1"/>
    </row>
    <row r="156" spans="1:26" x14ac:dyDescent="0.25">
      <c r="A156" s="1"/>
      <c r="B156" s="16" t="str">
        <f t="shared" si="10"/>
        <v/>
      </c>
      <c r="C156" s="17" t="str">
        <f t="shared" si="11"/>
        <v/>
      </c>
      <c r="D156" s="98" t="str">
        <f t="shared" si="12"/>
        <v/>
      </c>
      <c r="E156" s="98" t="str">
        <f t="shared" si="13"/>
        <v/>
      </c>
      <c r="F156" s="31"/>
      <c r="G156" s="119"/>
      <c r="H156" s="31"/>
      <c r="I156" s="32"/>
      <c r="J156" s="114" t="str">
        <f t="shared" si="14"/>
        <v/>
      </c>
      <c r="K156" s="36"/>
      <c r="L156" s="18"/>
      <c r="M156" s="1"/>
      <c r="U156" s="1"/>
      <c r="V156" s="1"/>
      <c r="W156" s="1"/>
      <c r="X156" s="1"/>
      <c r="Y156" s="1"/>
      <c r="Z156" s="1"/>
    </row>
    <row r="157" spans="1:26" x14ac:dyDescent="0.25">
      <c r="A157" s="1"/>
      <c r="B157" s="16" t="str">
        <f t="shared" si="10"/>
        <v/>
      </c>
      <c r="C157" s="17" t="str">
        <f t="shared" si="11"/>
        <v/>
      </c>
      <c r="D157" s="98" t="str">
        <f t="shared" si="12"/>
        <v/>
      </c>
      <c r="E157" s="98" t="str">
        <f t="shared" si="13"/>
        <v/>
      </c>
      <c r="F157" s="31"/>
      <c r="G157" s="119"/>
      <c r="H157" s="31"/>
      <c r="I157" s="32"/>
      <c r="J157" s="114" t="str">
        <f t="shared" si="14"/>
        <v/>
      </c>
      <c r="K157" s="36"/>
      <c r="L157" s="18"/>
      <c r="M157" s="1"/>
      <c r="U157" s="1"/>
      <c r="V157" s="1"/>
      <c r="W157" s="1"/>
      <c r="X157" s="1"/>
      <c r="Y157" s="1"/>
      <c r="Z157" s="1"/>
    </row>
    <row r="158" spans="1:26" x14ac:dyDescent="0.25">
      <c r="A158" s="1"/>
      <c r="B158" s="16" t="str">
        <f t="shared" si="10"/>
        <v/>
      </c>
      <c r="C158" s="17" t="str">
        <f t="shared" si="11"/>
        <v/>
      </c>
      <c r="D158" s="98" t="str">
        <f t="shared" si="12"/>
        <v/>
      </c>
      <c r="E158" s="98" t="str">
        <f t="shared" si="13"/>
        <v/>
      </c>
      <c r="F158" s="31"/>
      <c r="G158" s="119"/>
      <c r="H158" s="31"/>
      <c r="I158" s="32"/>
      <c r="J158" s="114" t="str">
        <f t="shared" si="14"/>
        <v/>
      </c>
      <c r="K158" s="36"/>
      <c r="L158" s="18"/>
      <c r="M158" s="1"/>
      <c r="U158" s="1"/>
      <c r="V158" s="1"/>
      <c r="W158" s="1"/>
      <c r="X158" s="1"/>
      <c r="Y158" s="1"/>
      <c r="Z158" s="1"/>
    </row>
    <row r="159" spans="1:26" x14ac:dyDescent="0.25">
      <c r="A159" s="1"/>
      <c r="B159" s="16" t="str">
        <f t="shared" si="10"/>
        <v/>
      </c>
      <c r="C159" s="17" t="str">
        <f t="shared" si="11"/>
        <v/>
      </c>
      <c r="D159" s="98" t="str">
        <f t="shared" si="12"/>
        <v/>
      </c>
      <c r="E159" s="98" t="str">
        <f t="shared" si="13"/>
        <v/>
      </c>
      <c r="F159" s="31"/>
      <c r="G159" s="119"/>
      <c r="H159" s="31"/>
      <c r="I159" s="32"/>
      <c r="J159" s="114" t="str">
        <f t="shared" si="14"/>
        <v/>
      </c>
      <c r="K159" s="36"/>
      <c r="L159" s="18"/>
      <c r="M159" s="1"/>
      <c r="U159" s="1"/>
      <c r="V159" s="1"/>
      <c r="W159" s="1"/>
      <c r="X159" s="1"/>
      <c r="Y159" s="1"/>
      <c r="Z159" s="1"/>
    </row>
    <row r="160" spans="1:26" x14ac:dyDescent="0.25">
      <c r="A160" s="1"/>
      <c r="B160" s="16" t="str">
        <f t="shared" si="10"/>
        <v/>
      </c>
      <c r="C160" s="17" t="str">
        <f t="shared" si="11"/>
        <v/>
      </c>
      <c r="D160" s="98" t="str">
        <f t="shared" si="12"/>
        <v/>
      </c>
      <c r="E160" s="98" t="str">
        <f t="shared" si="13"/>
        <v/>
      </c>
      <c r="F160" s="31"/>
      <c r="G160" s="119"/>
      <c r="H160" s="31"/>
      <c r="I160" s="32"/>
      <c r="J160" s="114" t="str">
        <f t="shared" si="14"/>
        <v/>
      </c>
      <c r="K160" s="36"/>
      <c r="L160" s="18"/>
      <c r="M160" s="1"/>
      <c r="U160" s="1"/>
      <c r="V160" s="1"/>
      <c r="W160" s="1"/>
      <c r="X160" s="1"/>
      <c r="Y160" s="1"/>
      <c r="Z160" s="1"/>
    </row>
    <row r="161" spans="1:26" x14ac:dyDescent="0.25">
      <c r="A161" s="1"/>
      <c r="B161" s="16" t="str">
        <f t="shared" si="10"/>
        <v/>
      </c>
      <c r="C161" s="17" t="str">
        <f t="shared" si="11"/>
        <v/>
      </c>
      <c r="D161" s="98" t="str">
        <f t="shared" si="12"/>
        <v/>
      </c>
      <c r="E161" s="98" t="str">
        <f t="shared" si="13"/>
        <v/>
      </c>
      <c r="F161" s="31"/>
      <c r="G161" s="119"/>
      <c r="H161" s="31"/>
      <c r="I161" s="32"/>
      <c r="J161" s="114" t="str">
        <f t="shared" si="14"/>
        <v/>
      </c>
      <c r="K161" s="36"/>
      <c r="L161" s="18"/>
      <c r="M161" s="1"/>
      <c r="U161" s="1"/>
      <c r="V161" s="1"/>
      <c r="W161" s="1"/>
      <c r="X161" s="1"/>
      <c r="Y161" s="1"/>
      <c r="Z161" s="1"/>
    </row>
    <row r="162" spans="1:26" x14ac:dyDescent="0.25">
      <c r="A162" s="1"/>
      <c r="B162" s="16" t="str">
        <f t="shared" si="10"/>
        <v/>
      </c>
      <c r="C162" s="17" t="str">
        <f t="shared" si="11"/>
        <v/>
      </c>
      <c r="D162" s="98" t="str">
        <f t="shared" si="12"/>
        <v/>
      </c>
      <c r="E162" s="98" t="str">
        <f t="shared" si="13"/>
        <v/>
      </c>
      <c r="F162" s="31"/>
      <c r="G162" s="119"/>
      <c r="H162" s="31"/>
      <c r="I162" s="32"/>
      <c r="J162" s="114" t="str">
        <f t="shared" si="14"/>
        <v/>
      </c>
      <c r="K162" s="36"/>
      <c r="L162" s="18"/>
      <c r="M162" s="1"/>
      <c r="U162" s="1"/>
      <c r="V162" s="1"/>
      <c r="W162" s="1"/>
      <c r="X162" s="1"/>
      <c r="Y162" s="1"/>
      <c r="Z162" s="1"/>
    </row>
    <row r="163" spans="1:26" x14ac:dyDescent="0.25">
      <c r="A163" s="1"/>
      <c r="B163" s="16" t="str">
        <f t="shared" si="10"/>
        <v/>
      </c>
      <c r="C163" s="17" t="str">
        <f t="shared" si="11"/>
        <v/>
      </c>
      <c r="D163" s="98" t="str">
        <f t="shared" si="12"/>
        <v/>
      </c>
      <c r="E163" s="98" t="str">
        <f t="shared" si="13"/>
        <v/>
      </c>
      <c r="F163" s="31"/>
      <c r="G163" s="119"/>
      <c r="H163" s="31"/>
      <c r="I163" s="32"/>
      <c r="J163" s="114" t="str">
        <f t="shared" si="14"/>
        <v/>
      </c>
      <c r="K163" s="36"/>
      <c r="L163" s="18"/>
      <c r="M163" s="1"/>
      <c r="U163" s="1"/>
      <c r="V163" s="1"/>
      <c r="W163" s="1"/>
      <c r="X163" s="1"/>
      <c r="Y163" s="1"/>
      <c r="Z163" s="1"/>
    </row>
    <row r="164" spans="1:26" x14ac:dyDescent="0.25">
      <c r="A164" s="1"/>
      <c r="B164" s="16" t="str">
        <f t="shared" si="10"/>
        <v/>
      </c>
      <c r="C164" s="17" t="str">
        <f t="shared" si="11"/>
        <v/>
      </c>
      <c r="D164" s="98" t="str">
        <f t="shared" si="12"/>
        <v/>
      </c>
      <c r="E164" s="98" t="str">
        <f t="shared" si="13"/>
        <v/>
      </c>
      <c r="F164" s="31"/>
      <c r="G164" s="119"/>
      <c r="H164" s="31"/>
      <c r="I164" s="32"/>
      <c r="J164" s="114" t="str">
        <f t="shared" si="14"/>
        <v/>
      </c>
      <c r="K164" s="36"/>
      <c r="L164" s="18"/>
      <c r="M164" s="1"/>
      <c r="U164" s="1"/>
      <c r="V164" s="1"/>
      <c r="W164" s="1"/>
      <c r="X164" s="1"/>
      <c r="Y164" s="1"/>
      <c r="Z164" s="1"/>
    </row>
    <row r="165" spans="1:26" x14ac:dyDescent="0.25">
      <c r="A165" s="1"/>
      <c r="B165" s="16" t="str">
        <f t="shared" si="10"/>
        <v/>
      </c>
      <c r="C165" s="17" t="str">
        <f t="shared" si="11"/>
        <v/>
      </c>
      <c r="D165" s="98" t="str">
        <f t="shared" si="12"/>
        <v/>
      </c>
      <c r="E165" s="98" t="str">
        <f t="shared" si="13"/>
        <v/>
      </c>
      <c r="F165" s="31"/>
      <c r="G165" s="119"/>
      <c r="H165" s="31"/>
      <c r="I165" s="32"/>
      <c r="J165" s="114" t="str">
        <f t="shared" si="14"/>
        <v/>
      </c>
      <c r="K165" s="36"/>
      <c r="L165" s="18"/>
      <c r="M165" s="1"/>
      <c r="U165" s="1"/>
      <c r="V165" s="1"/>
      <c r="W165" s="1"/>
      <c r="X165" s="1"/>
      <c r="Y165" s="1"/>
      <c r="Z165" s="1"/>
    </row>
    <row r="166" spans="1:26" x14ac:dyDescent="0.25">
      <c r="A166" s="1"/>
      <c r="B166" s="16" t="str">
        <f t="shared" si="10"/>
        <v/>
      </c>
      <c r="C166" s="17" t="str">
        <f t="shared" si="11"/>
        <v/>
      </c>
      <c r="D166" s="98" t="str">
        <f t="shared" si="12"/>
        <v/>
      </c>
      <c r="E166" s="98" t="str">
        <f t="shared" si="13"/>
        <v/>
      </c>
      <c r="F166" s="31"/>
      <c r="G166" s="119"/>
      <c r="H166" s="31"/>
      <c r="I166" s="32"/>
      <c r="J166" s="114" t="str">
        <f t="shared" si="14"/>
        <v/>
      </c>
      <c r="K166" s="36"/>
      <c r="L166" s="18"/>
      <c r="M166" s="1"/>
      <c r="U166" s="1"/>
      <c r="V166" s="1"/>
      <c r="W166" s="1"/>
      <c r="X166" s="1"/>
      <c r="Y166" s="1"/>
      <c r="Z166" s="1"/>
    </row>
    <row r="167" spans="1:26" x14ac:dyDescent="0.25">
      <c r="A167" s="1"/>
      <c r="B167" s="16" t="str">
        <f t="shared" si="10"/>
        <v/>
      </c>
      <c r="C167" s="17" t="str">
        <f t="shared" si="11"/>
        <v/>
      </c>
      <c r="D167" s="98" t="str">
        <f t="shared" si="12"/>
        <v/>
      </c>
      <c r="E167" s="98" t="str">
        <f t="shared" si="13"/>
        <v/>
      </c>
      <c r="F167" s="31"/>
      <c r="G167" s="119"/>
      <c r="H167" s="31"/>
      <c r="I167" s="32"/>
      <c r="J167" s="114" t="str">
        <f t="shared" si="14"/>
        <v/>
      </c>
      <c r="K167" s="36"/>
      <c r="L167" s="18"/>
      <c r="M167" s="1"/>
      <c r="U167" s="1"/>
      <c r="V167" s="1"/>
      <c r="W167" s="1"/>
      <c r="X167" s="1"/>
      <c r="Y167" s="1"/>
      <c r="Z167" s="1"/>
    </row>
    <row r="168" spans="1:26" x14ac:dyDescent="0.25">
      <c r="A168" s="1"/>
      <c r="B168" s="16" t="str">
        <f t="shared" si="10"/>
        <v/>
      </c>
      <c r="C168" s="17" t="str">
        <f t="shared" si="11"/>
        <v/>
      </c>
      <c r="D168" s="98" t="str">
        <f t="shared" si="12"/>
        <v/>
      </c>
      <c r="E168" s="98" t="str">
        <f t="shared" si="13"/>
        <v/>
      </c>
      <c r="F168" s="31"/>
      <c r="G168" s="119"/>
      <c r="H168" s="31"/>
      <c r="I168" s="32"/>
      <c r="J168" s="114" t="str">
        <f t="shared" si="14"/>
        <v/>
      </c>
      <c r="K168" s="36"/>
      <c r="L168" s="18"/>
      <c r="M168" s="1"/>
      <c r="U168" s="1"/>
      <c r="V168" s="1"/>
      <c r="W168" s="1"/>
      <c r="X168" s="1"/>
      <c r="Y168" s="1"/>
      <c r="Z168" s="1"/>
    </row>
    <row r="169" spans="1:26" x14ac:dyDescent="0.25">
      <c r="A169" s="1"/>
      <c r="B169" s="16" t="str">
        <f t="shared" si="10"/>
        <v/>
      </c>
      <c r="C169" s="17" t="str">
        <f t="shared" si="11"/>
        <v/>
      </c>
      <c r="D169" s="98" t="str">
        <f t="shared" si="12"/>
        <v/>
      </c>
      <c r="E169" s="98" t="str">
        <f t="shared" si="13"/>
        <v/>
      </c>
      <c r="F169" s="31"/>
      <c r="G169" s="119"/>
      <c r="H169" s="31"/>
      <c r="I169" s="32"/>
      <c r="J169" s="114" t="str">
        <f t="shared" si="14"/>
        <v/>
      </c>
      <c r="K169" s="36"/>
      <c r="L169" s="18"/>
      <c r="M169" s="1"/>
      <c r="U169" s="1"/>
      <c r="V169" s="1"/>
      <c r="W169" s="1"/>
      <c r="X169" s="1"/>
      <c r="Y169" s="1"/>
      <c r="Z169" s="1"/>
    </row>
    <row r="170" spans="1:26" x14ac:dyDescent="0.25">
      <c r="A170" s="1"/>
      <c r="B170" s="16" t="str">
        <f t="shared" si="10"/>
        <v/>
      </c>
      <c r="C170" s="17" t="str">
        <f t="shared" si="11"/>
        <v/>
      </c>
      <c r="D170" s="98" t="str">
        <f t="shared" si="12"/>
        <v/>
      </c>
      <c r="E170" s="98" t="str">
        <f t="shared" si="13"/>
        <v/>
      </c>
      <c r="F170" s="31"/>
      <c r="G170" s="119"/>
      <c r="H170" s="31"/>
      <c r="I170" s="32"/>
      <c r="J170" s="114" t="str">
        <f t="shared" si="14"/>
        <v/>
      </c>
      <c r="K170" s="36"/>
      <c r="L170" s="18"/>
      <c r="M170" s="1"/>
      <c r="U170" s="1"/>
      <c r="V170" s="1"/>
      <c r="W170" s="1"/>
      <c r="X170" s="1"/>
      <c r="Y170" s="1"/>
      <c r="Z170" s="1"/>
    </row>
    <row r="171" spans="1:26" x14ac:dyDescent="0.25">
      <c r="A171" s="1"/>
      <c r="B171" s="16" t="str">
        <f t="shared" si="10"/>
        <v/>
      </c>
      <c r="C171" s="17" t="str">
        <f t="shared" si="11"/>
        <v/>
      </c>
      <c r="D171" s="98" t="str">
        <f t="shared" si="12"/>
        <v/>
      </c>
      <c r="E171" s="98" t="str">
        <f t="shared" si="13"/>
        <v/>
      </c>
      <c r="F171" s="31"/>
      <c r="G171" s="119"/>
      <c r="H171" s="31"/>
      <c r="I171" s="32"/>
      <c r="J171" s="114" t="str">
        <f t="shared" si="14"/>
        <v/>
      </c>
      <c r="K171" s="36"/>
      <c r="L171" s="18"/>
      <c r="M171" s="1"/>
      <c r="U171" s="1"/>
      <c r="V171" s="1"/>
      <c r="W171" s="1"/>
      <c r="X171" s="1"/>
      <c r="Y171" s="1"/>
      <c r="Z171" s="1"/>
    </row>
    <row r="172" spans="1:26" x14ac:dyDescent="0.25">
      <c r="A172" s="1"/>
      <c r="B172" s="16" t="str">
        <f t="shared" si="10"/>
        <v/>
      </c>
      <c r="C172" s="17" t="str">
        <f t="shared" si="11"/>
        <v/>
      </c>
      <c r="D172" s="98" t="str">
        <f t="shared" si="12"/>
        <v/>
      </c>
      <c r="E172" s="98" t="str">
        <f t="shared" si="13"/>
        <v/>
      </c>
      <c r="F172" s="31"/>
      <c r="G172" s="119"/>
      <c r="H172" s="31"/>
      <c r="I172" s="32"/>
      <c r="J172" s="114" t="str">
        <f t="shared" si="14"/>
        <v/>
      </c>
      <c r="K172" s="36"/>
      <c r="L172" s="18"/>
      <c r="M172" s="1"/>
      <c r="U172" s="1"/>
      <c r="V172" s="1"/>
      <c r="W172" s="1"/>
      <c r="X172" s="1"/>
      <c r="Y172" s="1"/>
      <c r="Z172" s="1"/>
    </row>
    <row r="173" spans="1:26" x14ac:dyDescent="0.25">
      <c r="A173" s="1"/>
      <c r="B173" s="16" t="str">
        <f t="shared" si="10"/>
        <v/>
      </c>
      <c r="C173" s="17" t="str">
        <f t="shared" si="11"/>
        <v/>
      </c>
      <c r="D173" s="98" t="str">
        <f t="shared" si="12"/>
        <v/>
      </c>
      <c r="E173" s="98" t="str">
        <f t="shared" si="13"/>
        <v/>
      </c>
      <c r="F173" s="31"/>
      <c r="G173" s="119"/>
      <c r="H173" s="31"/>
      <c r="I173" s="32"/>
      <c r="J173" s="114" t="str">
        <f t="shared" si="14"/>
        <v/>
      </c>
      <c r="K173" s="36"/>
      <c r="L173" s="18"/>
      <c r="M173" s="1"/>
      <c r="U173" s="1"/>
      <c r="V173" s="1"/>
      <c r="W173" s="1"/>
      <c r="X173" s="1"/>
      <c r="Y173" s="1"/>
      <c r="Z173" s="1"/>
    </row>
    <row r="174" spans="1:26" x14ac:dyDescent="0.25">
      <c r="A174" s="1"/>
      <c r="B174" s="16" t="str">
        <f t="shared" si="10"/>
        <v/>
      </c>
      <c r="C174" s="17" t="str">
        <f t="shared" si="11"/>
        <v/>
      </c>
      <c r="D174" s="98" t="str">
        <f t="shared" si="12"/>
        <v/>
      </c>
      <c r="E174" s="98" t="str">
        <f t="shared" si="13"/>
        <v/>
      </c>
      <c r="F174" s="31"/>
      <c r="G174" s="119"/>
      <c r="H174" s="31"/>
      <c r="I174" s="32"/>
      <c r="J174" s="114" t="str">
        <f t="shared" si="14"/>
        <v/>
      </c>
      <c r="K174" s="36"/>
      <c r="L174" s="18"/>
      <c r="M174" s="1"/>
      <c r="U174" s="1"/>
      <c r="V174" s="1"/>
      <c r="W174" s="1"/>
      <c r="X174" s="1"/>
      <c r="Y174" s="1"/>
      <c r="Z174" s="1"/>
    </row>
    <row r="175" spans="1:26" x14ac:dyDescent="0.25">
      <c r="A175" s="1"/>
      <c r="B175" s="16" t="str">
        <f t="shared" si="10"/>
        <v/>
      </c>
      <c r="C175" s="17" t="str">
        <f t="shared" si="11"/>
        <v/>
      </c>
      <c r="D175" s="98" t="str">
        <f t="shared" si="12"/>
        <v/>
      </c>
      <c r="E175" s="98" t="str">
        <f t="shared" si="13"/>
        <v/>
      </c>
      <c r="F175" s="31"/>
      <c r="G175" s="119"/>
      <c r="H175" s="31"/>
      <c r="I175" s="32"/>
      <c r="J175" s="114" t="str">
        <f t="shared" si="14"/>
        <v/>
      </c>
      <c r="K175" s="36"/>
      <c r="L175" s="18"/>
      <c r="M175" s="1"/>
      <c r="U175" s="1"/>
      <c r="V175" s="1"/>
      <c r="W175" s="1"/>
      <c r="X175" s="1"/>
      <c r="Y175" s="1"/>
      <c r="Z175" s="1"/>
    </row>
    <row r="176" spans="1:26" x14ac:dyDescent="0.25">
      <c r="A176" s="1"/>
      <c r="B176" s="16" t="str">
        <f t="shared" si="10"/>
        <v/>
      </c>
      <c r="C176" s="17" t="str">
        <f t="shared" si="11"/>
        <v/>
      </c>
      <c r="D176" s="98" t="str">
        <f t="shared" si="12"/>
        <v/>
      </c>
      <c r="E176" s="98" t="str">
        <f t="shared" si="13"/>
        <v/>
      </c>
      <c r="F176" s="31"/>
      <c r="G176" s="119"/>
      <c r="H176" s="31"/>
      <c r="I176" s="32"/>
      <c r="J176" s="114" t="str">
        <f t="shared" si="14"/>
        <v/>
      </c>
      <c r="K176" s="36"/>
      <c r="L176" s="18"/>
      <c r="M176" s="1"/>
      <c r="U176" s="1"/>
      <c r="V176" s="1"/>
      <c r="W176" s="1"/>
      <c r="X176" s="1"/>
      <c r="Y176" s="1"/>
      <c r="Z176" s="1"/>
    </row>
    <row r="177" spans="1:26" x14ac:dyDescent="0.25">
      <c r="A177" s="1"/>
      <c r="B177" s="16" t="str">
        <f t="shared" si="10"/>
        <v/>
      </c>
      <c r="C177" s="17" t="str">
        <f t="shared" si="11"/>
        <v/>
      </c>
      <c r="D177" s="98" t="str">
        <f t="shared" si="12"/>
        <v/>
      </c>
      <c r="E177" s="98" t="str">
        <f t="shared" si="13"/>
        <v/>
      </c>
      <c r="F177" s="31"/>
      <c r="G177" s="119"/>
      <c r="H177" s="31"/>
      <c r="I177" s="32"/>
      <c r="J177" s="114" t="str">
        <f t="shared" si="14"/>
        <v/>
      </c>
      <c r="K177" s="36"/>
      <c r="L177" s="18"/>
      <c r="M177" s="1"/>
      <c r="U177" s="1"/>
      <c r="V177" s="1"/>
      <c r="W177" s="1"/>
      <c r="X177" s="1"/>
      <c r="Y177" s="1"/>
      <c r="Z177" s="1"/>
    </row>
    <row r="178" spans="1:26" x14ac:dyDescent="0.25">
      <c r="A178" s="1"/>
      <c r="B178" s="16" t="str">
        <f t="shared" si="10"/>
        <v/>
      </c>
      <c r="C178" s="17" t="str">
        <f t="shared" si="11"/>
        <v/>
      </c>
      <c r="D178" s="98" t="str">
        <f t="shared" si="12"/>
        <v/>
      </c>
      <c r="E178" s="98" t="str">
        <f t="shared" si="13"/>
        <v/>
      </c>
      <c r="F178" s="31"/>
      <c r="G178" s="119"/>
      <c r="H178" s="31"/>
      <c r="I178" s="32"/>
      <c r="J178" s="114" t="str">
        <f t="shared" si="14"/>
        <v/>
      </c>
      <c r="K178" s="36"/>
      <c r="L178" s="18"/>
      <c r="M178" s="1"/>
      <c r="U178" s="1"/>
      <c r="V178" s="1"/>
      <c r="W178" s="1"/>
      <c r="X178" s="1"/>
      <c r="Y178" s="1"/>
      <c r="Z178" s="1"/>
    </row>
    <row r="179" spans="1:26" x14ac:dyDescent="0.25">
      <c r="A179" s="1"/>
      <c r="B179" s="16" t="str">
        <f t="shared" si="10"/>
        <v/>
      </c>
      <c r="C179" s="17" t="str">
        <f t="shared" si="11"/>
        <v/>
      </c>
      <c r="D179" s="98" t="str">
        <f t="shared" si="12"/>
        <v/>
      </c>
      <c r="E179" s="98" t="str">
        <f t="shared" si="13"/>
        <v/>
      </c>
      <c r="F179" s="31"/>
      <c r="G179" s="119"/>
      <c r="H179" s="31"/>
      <c r="I179" s="32"/>
      <c r="J179" s="114" t="str">
        <f t="shared" si="14"/>
        <v/>
      </c>
      <c r="K179" s="36"/>
      <c r="L179" s="18"/>
      <c r="M179" s="1"/>
      <c r="U179" s="1"/>
      <c r="V179" s="1"/>
      <c r="W179" s="1"/>
      <c r="X179" s="1"/>
      <c r="Y179" s="1"/>
      <c r="Z179" s="1"/>
    </row>
    <row r="180" spans="1:26" x14ac:dyDescent="0.25">
      <c r="A180" s="1"/>
      <c r="B180" s="16" t="str">
        <f t="shared" si="10"/>
        <v/>
      </c>
      <c r="C180" s="17" t="str">
        <f t="shared" si="11"/>
        <v/>
      </c>
      <c r="D180" s="98" t="str">
        <f t="shared" si="12"/>
        <v/>
      </c>
      <c r="E180" s="98" t="str">
        <f t="shared" si="13"/>
        <v/>
      </c>
      <c r="F180" s="31"/>
      <c r="G180" s="119"/>
      <c r="H180" s="31"/>
      <c r="I180" s="32"/>
      <c r="J180" s="114" t="str">
        <f t="shared" si="14"/>
        <v/>
      </c>
      <c r="K180" s="36"/>
      <c r="L180" s="18"/>
      <c r="M180" s="1"/>
      <c r="U180" s="1"/>
      <c r="V180" s="1"/>
      <c r="W180" s="1"/>
      <c r="X180" s="1"/>
      <c r="Y180" s="1"/>
      <c r="Z180" s="1"/>
    </row>
    <row r="181" spans="1:26" x14ac:dyDescent="0.25">
      <c r="A181" s="1"/>
      <c r="B181" s="16" t="str">
        <f t="shared" si="10"/>
        <v/>
      </c>
      <c r="C181" s="17" t="str">
        <f t="shared" si="11"/>
        <v/>
      </c>
      <c r="D181" s="98" t="str">
        <f t="shared" si="12"/>
        <v/>
      </c>
      <c r="E181" s="98" t="str">
        <f t="shared" si="13"/>
        <v/>
      </c>
      <c r="F181" s="31"/>
      <c r="G181" s="119"/>
      <c r="H181" s="31"/>
      <c r="I181" s="32"/>
      <c r="J181" s="114" t="str">
        <f t="shared" si="14"/>
        <v/>
      </c>
      <c r="K181" s="36"/>
      <c r="L181" s="18"/>
      <c r="M181" s="1"/>
      <c r="U181" s="1"/>
      <c r="V181" s="1"/>
      <c r="W181" s="1"/>
      <c r="X181" s="1"/>
      <c r="Y181" s="1"/>
      <c r="Z181" s="1"/>
    </row>
    <row r="182" spans="1:26" x14ac:dyDescent="0.25">
      <c r="A182" s="1"/>
      <c r="B182" s="16" t="str">
        <f t="shared" si="10"/>
        <v/>
      </c>
      <c r="C182" s="17" t="str">
        <f t="shared" si="11"/>
        <v/>
      </c>
      <c r="D182" s="98" t="str">
        <f t="shared" si="12"/>
        <v/>
      </c>
      <c r="E182" s="98" t="str">
        <f t="shared" si="13"/>
        <v/>
      </c>
      <c r="F182" s="31"/>
      <c r="G182" s="119"/>
      <c r="H182" s="31"/>
      <c r="I182" s="32"/>
      <c r="J182" s="114" t="str">
        <f t="shared" si="14"/>
        <v/>
      </c>
      <c r="K182" s="36"/>
      <c r="L182" s="18"/>
      <c r="M182" s="1"/>
      <c r="U182" s="1"/>
      <c r="V182" s="1"/>
      <c r="W182" s="1"/>
      <c r="X182" s="1"/>
      <c r="Y182" s="1"/>
      <c r="Z182" s="1"/>
    </row>
    <row r="183" spans="1:26" x14ac:dyDescent="0.25">
      <c r="A183" s="1"/>
      <c r="B183" s="16" t="str">
        <f t="shared" si="10"/>
        <v/>
      </c>
      <c r="C183" s="17" t="str">
        <f t="shared" si="11"/>
        <v/>
      </c>
      <c r="D183" s="98" t="str">
        <f t="shared" si="12"/>
        <v/>
      </c>
      <c r="E183" s="98" t="str">
        <f t="shared" si="13"/>
        <v/>
      </c>
      <c r="F183" s="31"/>
      <c r="G183" s="119"/>
      <c r="H183" s="31"/>
      <c r="I183" s="32"/>
      <c r="J183" s="114" t="str">
        <f t="shared" si="14"/>
        <v/>
      </c>
      <c r="K183" s="36"/>
      <c r="L183" s="18"/>
      <c r="M183" s="1"/>
      <c r="U183" s="1"/>
      <c r="V183" s="1"/>
      <c r="W183" s="1"/>
      <c r="X183" s="1"/>
      <c r="Y183" s="1"/>
      <c r="Z183" s="1"/>
    </row>
    <row r="184" spans="1:26" x14ac:dyDescent="0.25">
      <c r="A184" s="1"/>
      <c r="B184" s="16" t="str">
        <f t="shared" si="10"/>
        <v/>
      </c>
      <c r="C184" s="17" t="str">
        <f t="shared" si="11"/>
        <v/>
      </c>
      <c r="D184" s="98" t="str">
        <f t="shared" si="12"/>
        <v/>
      </c>
      <c r="E184" s="98" t="str">
        <f t="shared" si="13"/>
        <v/>
      </c>
      <c r="F184" s="31"/>
      <c r="G184" s="119"/>
      <c r="H184" s="31"/>
      <c r="I184" s="32"/>
      <c r="J184" s="114" t="str">
        <f t="shared" si="14"/>
        <v/>
      </c>
      <c r="K184" s="36"/>
      <c r="L184" s="18"/>
      <c r="M184" s="1"/>
      <c r="U184" s="1"/>
      <c r="V184" s="1"/>
      <c r="W184" s="1"/>
      <c r="X184" s="1"/>
      <c r="Y184" s="1"/>
      <c r="Z184" s="1"/>
    </row>
    <row r="185" spans="1:26" x14ac:dyDescent="0.25">
      <c r="A185" s="1"/>
      <c r="B185" s="16" t="str">
        <f t="shared" si="10"/>
        <v/>
      </c>
      <c r="C185" s="17" t="str">
        <f t="shared" si="11"/>
        <v/>
      </c>
      <c r="D185" s="98" t="str">
        <f t="shared" si="12"/>
        <v/>
      </c>
      <c r="E185" s="98" t="str">
        <f t="shared" si="13"/>
        <v/>
      </c>
      <c r="F185" s="31"/>
      <c r="G185" s="119"/>
      <c r="H185" s="31"/>
      <c r="I185" s="32"/>
      <c r="J185" s="114" t="str">
        <f t="shared" si="14"/>
        <v/>
      </c>
      <c r="K185" s="36"/>
      <c r="L185" s="18"/>
      <c r="M185" s="1"/>
      <c r="U185" s="1"/>
      <c r="V185" s="1"/>
      <c r="W185" s="1"/>
      <c r="X185" s="1"/>
      <c r="Y185" s="1"/>
      <c r="Z185" s="1"/>
    </row>
    <row r="186" spans="1:26" x14ac:dyDescent="0.25">
      <c r="A186" s="1"/>
      <c r="B186" s="16" t="str">
        <f t="shared" si="10"/>
        <v/>
      </c>
      <c r="C186" s="17" t="str">
        <f t="shared" si="11"/>
        <v/>
      </c>
      <c r="D186" s="98" t="str">
        <f t="shared" si="12"/>
        <v/>
      </c>
      <c r="E186" s="98" t="str">
        <f t="shared" si="13"/>
        <v/>
      </c>
      <c r="F186" s="31"/>
      <c r="G186" s="119"/>
      <c r="H186" s="31"/>
      <c r="I186" s="32"/>
      <c r="J186" s="114" t="str">
        <f t="shared" si="14"/>
        <v/>
      </c>
      <c r="K186" s="36"/>
      <c r="L186" s="18"/>
      <c r="M186" s="1"/>
      <c r="U186" s="1"/>
      <c r="V186" s="1"/>
      <c r="W186" s="1"/>
      <c r="X186" s="1"/>
      <c r="Y186" s="1"/>
      <c r="Z186" s="1"/>
    </row>
    <row r="187" spans="1:26" x14ac:dyDescent="0.25">
      <c r="A187" s="1"/>
      <c r="B187" s="16" t="str">
        <f t="shared" si="10"/>
        <v/>
      </c>
      <c r="C187" s="17" t="str">
        <f t="shared" si="11"/>
        <v/>
      </c>
      <c r="D187" s="98" t="str">
        <f t="shared" si="12"/>
        <v/>
      </c>
      <c r="E187" s="98" t="str">
        <f t="shared" si="13"/>
        <v/>
      </c>
      <c r="F187" s="31"/>
      <c r="G187" s="119"/>
      <c r="H187" s="31"/>
      <c r="I187" s="32"/>
      <c r="J187" s="114" t="str">
        <f t="shared" si="14"/>
        <v/>
      </c>
      <c r="K187" s="36"/>
      <c r="L187" s="18"/>
      <c r="M187" s="1"/>
      <c r="U187" s="1"/>
      <c r="V187" s="1"/>
      <c r="W187" s="1"/>
      <c r="X187" s="1"/>
      <c r="Y187" s="1"/>
      <c r="Z187" s="1"/>
    </row>
    <row r="188" spans="1:26" x14ac:dyDescent="0.25">
      <c r="A188" s="1"/>
      <c r="B188" s="16" t="str">
        <f t="shared" si="10"/>
        <v/>
      </c>
      <c r="C188" s="17" t="str">
        <f t="shared" si="11"/>
        <v/>
      </c>
      <c r="D188" s="98" t="str">
        <f t="shared" si="12"/>
        <v/>
      </c>
      <c r="E188" s="98" t="str">
        <f t="shared" si="13"/>
        <v/>
      </c>
      <c r="F188" s="31"/>
      <c r="G188" s="119"/>
      <c r="H188" s="31"/>
      <c r="I188" s="32"/>
      <c r="J188" s="114" t="str">
        <f t="shared" si="14"/>
        <v/>
      </c>
      <c r="K188" s="36"/>
      <c r="L188" s="18"/>
      <c r="M188" s="1"/>
      <c r="U188" s="1"/>
      <c r="V188" s="1"/>
      <c r="W188" s="1"/>
      <c r="X188" s="1"/>
      <c r="Y188" s="1"/>
      <c r="Z188" s="1"/>
    </row>
    <row r="189" spans="1:26" x14ac:dyDescent="0.25">
      <c r="A189" s="1"/>
      <c r="B189" s="16" t="str">
        <f t="shared" si="10"/>
        <v/>
      </c>
      <c r="C189" s="17" t="str">
        <f t="shared" si="11"/>
        <v/>
      </c>
      <c r="D189" s="98" t="str">
        <f t="shared" si="12"/>
        <v/>
      </c>
      <c r="E189" s="98" t="str">
        <f t="shared" si="13"/>
        <v/>
      </c>
      <c r="F189" s="31"/>
      <c r="G189" s="119"/>
      <c r="H189" s="31"/>
      <c r="I189" s="32"/>
      <c r="J189" s="114" t="str">
        <f t="shared" si="14"/>
        <v/>
      </c>
      <c r="K189" s="36"/>
      <c r="L189" s="18"/>
      <c r="M189" s="1"/>
      <c r="U189" s="1"/>
      <c r="V189" s="1"/>
      <c r="W189" s="1"/>
      <c r="X189" s="1"/>
      <c r="Y189" s="1"/>
      <c r="Z189" s="1"/>
    </row>
    <row r="190" spans="1:26" x14ac:dyDescent="0.25">
      <c r="A190" s="1"/>
      <c r="B190" s="16" t="str">
        <f t="shared" si="10"/>
        <v/>
      </c>
      <c r="C190" s="17" t="str">
        <f t="shared" si="11"/>
        <v/>
      </c>
      <c r="D190" s="98" t="str">
        <f t="shared" si="12"/>
        <v/>
      </c>
      <c r="E190" s="98" t="str">
        <f t="shared" si="13"/>
        <v/>
      </c>
      <c r="F190" s="31"/>
      <c r="G190" s="119"/>
      <c r="H190" s="31"/>
      <c r="I190" s="32"/>
      <c r="J190" s="114" t="str">
        <f t="shared" si="14"/>
        <v/>
      </c>
      <c r="K190" s="36"/>
      <c r="L190" s="18"/>
      <c r="M190" s="1"/>
      <c r="U190" s="1"/>
      <c r="V190" s="1"/>
      <c r="W190" s="1"/>
      <c r="X190" s="1"/>
      <c r="Y190" s="1"/>
      <c r="Z190" s="1"/>
    </row>
    <row r="191" spans="1:26" x14ac:dyDescent="0.25">
      <c r="A191" s="1"/>
      <c r="B191" s="16" t="str">
        <f t="shared" si="10"/>
        <v/>
      </c>
      <c r="C191" s="17" t="str">
        <f t="shared" si="11"/>
        <v/>
      </c>
      <c r="D191" s="98" t="str">
        <f t="shared" si="12"/>
        <v/>
      </c>
      <c r="E191" s="98" t="str">
        <f t="shared" si="13"/>
        <v/>
      </c>
      <c r="F191" s="31"/>
      <c r="G191" s="119"/>
      <c r="H191" s="31"/>
      <c r="I191" s="32"/>
      <c r="J191" s="114" t="str">
        <f t="shared" si="14"/>
        <v/>
      </c>
      <c r="K191" s="36"/>
      <c r="L191" s="18"/>
      <c r="M191" s="1"/>
      <c r="U191" s="1"/>
      <c r="V191" s="1"/>
      <c r="W191" s="1"/>
      <c r="X191" s="1"/>
      <c r="Y191" s="1"/>
      <c r="Z191" s="1"/>
    </row>
    <row r="192" spans="1:26" x14ac:dyDescent="0.25">
      <c r="A192" s="1"/>
      <c r="B192" s="16" t="str">
        <f t="shared" si="10"/>
        <v/>
      </c>
      <c r="C192" s="17" t="str">
        <f t="shared" si="11"/>
        <v/>
      </c>
      <c r="D192" s="98" t="str">
        <f t="shared" si="12"/>
        <v/>
      </c>
      <c r="E192" s="98" t="str">
        <f t="shared" si="13"/>
        <v/>
      </c>
      <c r="F192" s="31"/>
      <c r="G192" s="119"/>
      <c r="H192" s="31"/>
      <c r="I192" s="32"/>
      <c r="J192" s="114" t="str">
        <f t="shared" si="14"/>
        <v/>
      </c>
      <c r="K192" s="36"/>
      <c r="L192" s="18"/>
      <c r="M192" s="1"/>
      <c r="U192" s="1"/>
      <c r="V192" s="1"/>
      <c r="W192" s="1"/>
      <c r="X192" s="1"/>
      <c r="Y192" s="1"/>
      <c r="Z192" s="1"/>
    </row>
    <row r="193" spans="1:26" x14ac:dyDescent="0.25">
      <c r="A193" s="1"/>
      <c r="B193" s="16" t="str">
        <f t="shared" si="10"/>
        <v/>
      </c>
      <c r="C193" s="17" t="str">
        <f t="shared" si="11"/>
        <v/>
      </c>
      <c r="D193" s="98" t="str">
        <f t="shared" si="12"/>
        <v/>
      </c>
      <c r="E193" s="98" t="str">
        <f t="shared" si="13"/>
        <v/>
      </c>
      <c r="F193" s="31"/>
      <c r="G193" s="119"/>
      <c r="H193" s="31"/>
      <c r="I193" s="32"/>
      <c r="J193" s="114" t="str">
        <f t="shared" si="14"/>
        <v/>
      </c>
      <c r="K193" s="36"/>
      <c r="L193" s="18"/>
      <c r="M193" s="1"/>
      <c r="U193" s="1"/>
      <c r="V193" s="1"/>
      <c r="W193" s="1"/>
      <c r="X193" s="1"/>
      <c r="Y193" s="1"/>
      <c r="Z193" s="1"/>
    </row>
    <row r="194" spans="1:26" x14ac:dyDescent="0.25">
      <c r="A194" s="1"/>
      <c r="B194" s="16" t="str">
        <f t="shared" si="10"/>
        <v/>
      </c>
      <c r="C194" s="17" t="str">
        <f t="shared" si="11"/>
        <v/>
      </c>
      <c r="D194" s="98" t="str">
        <f t="shared" si="12"/>
        <v/>
      </c>
      <c r="E194" s="98" t="str">
        <f t="shared" si="13"/>
        <v/>
      </c>
      <c r="F194" s="31"/>
      <c r="G194" s="119"/>
      <c r="H194" s="31"/>
      <c r="I194" s="32"/>
      <c r="J194" s="114" t="str">
        <f t="shared" si="14"/>
        <v/>
      </c>
      <c r="K194" s="36"/>
      <c r="L194" s="18"/>
      <c r="M194" s="1"/>
      <c r="U194" s="1"/>
      <c r="V194" s="1"/>
      <c r="W194" s="1"/>
      <c r="X194" s="1"/>
      <c r="Y194" s="1"/>
      <c r="Z194" s="1"/>
    </row>
    <row r="195" spans="1:26" x14ac:dyDescent="0.25">
      <c r="A195" s="1"/>
      <c r="B195" s="16" t="str">
        <f t="shared" si="10"/>
        <v/>
      </c>
      <c r="C195" s="17" t="str">
        <f t="shared" si="11"/>
        <v/>
      </c>
      <c r="D195" s="98" t="str">
        <f t="shared" si="12"/>
        <v/>
      </c>
      <c r="E195" s="98" t="str">
        <f t="shared" si="13"/>
        <v/>
      </c>
      <c r="F195" s="31"/>
      <c r="G195" s="119"/>
      <c r="H195" s="31"/>
      <c r="I195" s="32"/>
      <c r="J195" s="114" t="str">
        <f t="shared" si="14"/>
        <v/>
      </c>
      <c r="K195" s="36"/>
      <c r="L195" s="18"/>
      <c r="M195" s="1"/>
      <c r="U195" s="1"/>
      <c r="V195" s="1"/>
      <c r="W195" s="1"/>
      <c r="X195" s="1"/>
      <c r="Y195" s="1"/>
      <c r="Z195" s="1"/>
    </row>
    <row r="196" spans="1:26" x14ac:dyDescent="0.25">
      <c r="A196" s="1"/>
      <c r="B196" s="16" t="str">
        <f t="shared" si="10"/>
        <v/>
      </c>
      <c r="C196" s="17" t="str">
        <f t="shared" si="11"/>
        <v/>
      </c>
      <c r="D196" s="98" t="str">
        <f t="shared" si="12"/>
        <v/>
      </c>
      <c r="E196" s="98" t="str">
        <f t="shared" si="13"/>
        <v/>
      </c>
      <c r="F196" s="31"/>
      <c r="G196" s="119"/>
      <c r="H196" s="31"/>
      <c r="I196" s="32"/>
      <c r="J196" s="114" t="str">
        <f t="shared" si="14"/>
        <v/>
      </c>
      <c r="K196" s="36"/>
      <c r="L196" s="18"/>
      <c r="M196" s="1"/>
      <c r="U196" s="1"/>
      <c r="V196" s="1"/>
      <c r="W196" s="1"/>
      <c r="X196" s="1"/>
      <c r="Y196" s="1"/>
      <c r="Z196" s="1"/>
    </row>
    <row r="197" spans="1:26" x14ac:dyDescent="0.25">
      <c r="A197" s="1"/>
      <c r="B197" s="16" t="str">
        <f t="shared" si="10"/>
        <v/>
      </c>
      <c r="C197" s="17" t="str">
        <f t="shared" si="11"/>
        <v/>
      </c>
      <c r="D197" s="98" t="str">
        <f t="shared" si="12"/>
        <v/>
      </c>
      <c r="E197" s="98" t="str">
        <f t="shared" si="13"/>
        <v/>
      </c>
      <c r="F197" s="31"/>
      <c r="G197" s="119"/>
      <c r="H197" s="31"/>
      <c r="I197" s="32"/>
      <c r="J197" s="114" t="str">
        <f t="shared" si="14"/>
        <v/>
      </c>
      <c r="K197" s="36"/>
      <c r="L197" s="18"/>
      <c r="M197" s="1"/>
      <c r="U197" s="1"/>
      <c r="V197" s="1"/>
      <c r="W197" s="1"/>
      <c r="X197" s="1"/>
      <c r="Y197" s="1"/>
      <c r="Z197" s="1"/>
    </row>
    <row r="198" spans="1:26" x14ac:dyDescent="0.25">
      <c r="A198" s="1"/>
      <c r="B198" s="16" t="str">
        <f t="shared" si="10"/>
        <v/>
      </c>
      <c r="C198" s="17" t="str">
        <f t="shared" si="11"/>
        <v/>
      </c>
      <c r="D198" s="98" t="str">
        <f t="shared" si="12"/>
        <v/>
      </c>
      <c r="E198" s="98" t="str">
        <f t="shared" si="13"/>
        <v/>
      </c>
      <c r="F198" s="31"/>
      <c r="G198" s="119"/>
      <c r="H198" s="31"/>
      <c r="I198" s="32"/>
      <c r="J198" s="114" t="str">
        <f t="shared" si="14"/>
        <v/>
      </c>
      <c r="K198" s="36"/>
      <c r="L198" s="18"/>
      <c r="M198" s="1"/>
      <c r="U198" s="1"/>
      <c r="V198" s="1"/>
      <c r="W198" s="1"/>
      <c r="X198" s="1"/>
      <c r="Y198" s="1"/>
      <c r="Z198" s="1"/>
    </row>
    <row r="199" spans="1:26" x14ac:dyDescent="0.25">
      <c r="A199" s="1"/>
      <c r="B199" s="16" t="str">
        <f t="shared" si="10"/>
        <v/>
      </c>
      <c r="C199" s="17" t="str">
        <f t="shared" si="11"/>
        <v/>
      </c>
      <c r="D199" s="98" t="str">
        <f t="shared" si="12"/>
        <v/>
      </c>
      <c r="E199" s="98" t="str">
        <f t="shared" si="13"/>
        <v/>
      </c>
      <c r="F199" s="31"/>
      <c r="G199" s="119"/>
      <c r="H199" s="31"/>
      <c r="I199" s="32"/>
      <c r="J199" s="114" t="str">
        <f t="shared" si="14"/>
        <v/>
      </c>
      <c r="K199" s="36"/>
      <c r="L199" s="18"/>
      <c r="M199" s="1"/>
      <c r="U199" s="1"/>
      <c r="V199" s="1"/>
      <c r="W199" s="1"/>
      <c r="X199" s="1"/>
      <c r="Y199" s="1"/>
      <c r="Z199" s="1"/>
    </row>
    <row r="200" spans="1:26" x14ac:dyDescent="0.25">
      <c r="A200" s="1"/>
      <c r="B200" s="16" t="str">
        <f t="shared" si="10"/>
        <v/>
      </c>
      <c r="C200" s="17" t="str">
        <f t="shared" si="11"/>
        <v/>
      </c>
      <c r="D200" s="98" t="str">
        <f t="shared" si="12"/>
        <v/>
      </c>
      <c r="E200" s="98" t="str">
        <f t="shared" si="13"/>
        <v/>
      </c>
      <c r="F200" s="31"/>
      <c r="G200" s="119"/>
      <c r="H200" s="31"/>
      <c r="I200" s="32"/>
      <c r="J200" s="114" t="str">
        <f t="shared" si="14"/>
        <v/>
      </c>
      <c r="K200" s="36"/>
      <c r="L200" s="18"/>
      <c r="M200" s="1"/>
      <c r="U200" s="1"/>
      <c r="V200" s="1"/>
      <c r="W200" s="1"/>
      <c r="X200" s="1"/>
      <c r="Y200" s="1"/>
      <c r="Z200" s="1"/>
    </row>
    <row r="201" spans="1:26" x14ac:dyDescent="0.25">
      <c r="A201" s="1"/>
      <c r="B201" s="16" t="str">
        <f t="shared" si="10"/>
        <v/>
      </c>
      <c r="C201" s="17" t="str">
        <f t="shared" si="11"/>
        <v/>
      </c>
      <c r="D201" s="98" t="str">
        <f t="shared" si="12"/>
        <v/>
      </c>
      <c r="E201" s="98" t="str">
        <f t="shared" si="13"/>
        <v/>
      </c>
      <c r="F201" s="31"/>
      <c r="G201" s="119"/>
      <c r="H201" s="31"/>
      <c r="I201" s="32"/>
      <c r="J201" s="114" t="str">
        <f t="shared" si="14"/>
        <v/>
      </c>
      <c r="K201" s="36"/>
      <c r="L201" s="18"/>
      <c r="M201" s="1"/>
      <c r="U201" s="1"/>
      <c r="V201" s="1"/>
      <c r="W201" s="1"/>
      <c r="X201" s="1"/>
      <c r="Y201" s="1"/>
      <c r="Z201" s="1"/>
    </row>
    <row r="202" spans="1:26" x14ac:dyDescent="0.25">
      <c r="A202" s="1"/>
      <c r="B202" s="16" t="str">
        <f t="shared" si="10"/>
        <v/>
      </c>
      <c r="C202" s="17" t="str">
        <f t="shared" si="11"/>
        <v/>
      </c>
      <c r="D202" s="98" t="str">
        <f t="shared" si="12"/>
        <v/>
      </c>
      <c r="E202" s="98" t="str">
        <f t="shared" si="13"/>
        <v/>
      </c>
      <c r="F202" s="31"/>
      <c r="G202" s="119"/>
      <c r="H202" s="31"/>
      <c r="I202" s="32"/>
      <c r="J202" s="114" t="str">
        <f t="shared" si="14"/>
        <v/>
      </c>
      <c r="K202" s="36"/>
      <c r="L202" s="18"/>
      <c r="M202" s="1"/>
      <c r="U202" s="1"/>
      <c r="V202" s="1"/>
      <c r="W202" s="1"/>
      <c r="X202" s="1"/>
      <c r="Y202" s="1"/>
      <c r="Z202" s="1"/>
    </row>
    <row r="203" spans="1:26" x14ac:dyDescent="0.25">
      <c r="A203" s="1"/>
      <c r="B203" s="16" t="str">
        <f t="shared" si="10"/>
        <v/>
      </c>
      <c r="C203" s="17" t="str">
        <f t="shared" si="11"/>
        <v/>
      </c>
      <c r="D203" s="98" t="str">
        <f t="shared" si="12"/>
        <v/>
      </c>
      <c r="E203" s="98" t="str">
        <f t="shared" si="13"/>
        <v/>
      </c>
      <c r="F203" s="31"/>
      <c r="G203" s="119"/>
      <c r="H203" s="31"/>
      <c r="I203" s="32"/>
      <c r="J203" s="114"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98" t="str">
        <f t="shared" ref="D204:D267" si="17">IF(C204="","","Pillar 2")</f>
        <v/>
      </c>
      <c r="E204" s="98" t="str">
        <f t="shared" ref="E204:E267" si="18">IF(ISERROR(VLOOKUP(G204,$O$11:$Q$1000,2,FALSE)),"",VLOOKUP(G204,$O$11:$Q$1000,2,FALSE))</f>
        <v/>
      </c>
      <c r="F204" s="31"/>
      <c r="G204" s="119"/>
      <c r="H204" s="31"/>
      <c r="I204" s="32"/>
      <c r="J204" s="114"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98" t="str">
        <f t="shared" si="17"/>
        <v/>
      </c>
      <c r="E205" s="98" t="str">
        <f t="shared" si="18"/>
        <v/>
      </c>
      <c r="F205" s="31"/>
      <c r="G205" s="119"/>
      <c r="H205" s="31"/>
      <c r="I205" s="32"/>
      <c r="J205" s="114" t="str">
        <f t="shared" si="19"/>
        <v/>
      </c>
      <c r="K205" s="36"/>
      <c r="L205" s="18"/>
      <c r="M205" s="1"/>
      <c r="U205" s="1"/>
      <c r="V205" s="1"/>
      <c r="W205" s="1"/>
      <c r="X205" s="1"/>
      <c r="Y205" s="1"/>
      <c r="Z205" s="1"/>
    </row>
    <row r="206" spans="1:26" x14ac:dyDescent="0.25">
      <c r="A206" s="1"/>
      <c r="B206" s="16" t="str">
        <f t="shared" si="15"/>
        <v/>
      </c>
      <c r="C206" s="17" t="str">
        <f t="shared" si="16"/>
        <v/>
      </c>
      <c r="D206" s="98" t="str">
        <f t="shared" si="17"/>
        <v/>
      </c>
      <c r="E206" s="98" t="str">
        <f t="shared" si="18"/>
        <v/>
      </c>
      <c r="F206" s="31"/>
      <c r="G206" s="119"/>
      <c r="H206" s="31"/>
      <c r="I206" s="32"/>
      <c r="J206" s="114" t="str">
        <f t="shared" si="19"/>
        <v/>
      </c>
      <c r="K206" s="36"/>
      <c r="L206" s="18"/>
      <c r="M206" s="1"/>
      <c r="U206" s="1"/>
      <c r="V206" s="1"/>
      <c r="W206" s="1"/>
      <c r="X206" s="1"/>
      <c r="Y206" s="1"/>
      <c r="Z206" s="1"/>
    </row>
    <row r="207" spans="1:26" x14ac:dyDescent="0.25">
      <c r="A207" s="1"/>
      <c r="B207" s="16" t="str">
        <f t="shared" si="15"/>
        <v/>
      </c>
      <c r="C207" s="17" t="str">
        <f t="shared" si="16"/>
        <v/>
      </c>
      <c r="D207" s="98" t="str">
        <f t="shared" si="17"/>
        <v/>
      </c>
      <c r="E207" s="98" t="str">
        <f t="shared" si="18"/>
        <v/>
      </c>
      <c r="F207" s="31"/>
      <c r="G207" s="119"/>
      <c r="H207" s="31"/>
      <c r="I207" s="32"/>
      <c r="J207" s="114" t="str">
        <f t="shared" si="19"/>
        <v/>
      </c>
      <c r="K207" s="36"/>
      <c r="L207" s="18"/>
      <c r="M207" s="1"/>
      <c r="U207" s="1"/>
      <c r="V207" s="1"/>
      <c r="W207" s="1"/>
      <c r="X207" s="1"/>
      <c r="Y207" s="1"/>
      <c r="Z207" s="1"/>
    </row>
    <row r="208" spans="1:26" x14ac:dyDescent="0.25">
      <c r="A208" s="1"/>
      <c r="B208" s="16" t="str">
        <f t="shared" si="15"/>
        <v/>
      </c>
      <c r="C208" s="17" t="str">
        <f t="shared" si="16"/>
        <v/>
      </c>
      <c r="D208" s="98" t="str">
        <f t="shared" si="17"/>
        <v/>
      </c>
      <c r="E208" s="98" t="str">
        <f t="shared" si="18"/>
        <v/>
      </c>
      <c r="F208" s="31"/>
      <c r="G208" s="119"/>
      <c r="H208" s="31"/>
      <c r="I208" s="32"/>
      <c r="J208" s="114" t="str">
        <f t="shared" si="19"/>
        <v/>
      </c>
      <c r="K208" s="36"/>
      <c r="L208" s="18"/>
      <c r="M208" s="1"/>
      <c r="U208" s="1"/>
      <c r="V208" s="1"/>
      <c r="W208" s="1"/>
      <c r="X208" s="1"/>
      <c r="Y208" s="1"/>
      <c r="Z208" s="1"/>
    </row>
    <row r="209" spans="1:26" x14ac:dyDescent="0.25">
      <c r="A209" s="1"/>
      <c r="B209" s="16" t="str">
        <f t="shared" si="15"/>
        <v/>
      </c>
      <c r="C209" s="17" t="str">
        <f t="shared" si="16"/>
        <v/>
      </c>
      <c r="D209" s="98" t="str">
        <f t="shared" si="17"/>
        <v/>
      </c>
      <c r="E209" s="98" t="str">
        <f t="shared" si="18"/>
        <v/>
      </c>
      <c r="F209" s="31"/>
      <c r="G209" s="119"/>
      <c r="H209" s="31"/>
      <c r="I209" s="32"/>
      <c r="J209" s="114" t="str">
        <f t="shared" si="19"/>
        <v/>
      </c>
      <c r="K209" s="36"/>
      <c r="L209" s="18"/>
      <c r="M209" s="1"/>
      <c r="U209" s="1"/>
      <c r="V209" s="1"/>
      <c r="W209" s="1"/>
      <c r="X209" s="1"/>
      <c r="Y209" s="1"/>
      <c r="Z209" s="1"/>
    </row>
    <row r="210" spans="1:26" x14ac:dyDescent="0.25">
      <c r="A210" s="1"/>
      <c r="B210" s="16" t="str">
        <f t="shared" si="15"/>
        <v/>
      </c>
      <c r="C210" s="17" t="str">
        <f t="shared" si="16"/>
        <v/>
      </c>
      <c r="D210" s="98" t="str">
        <f t="shared" si="17"/>
        <v/>
      </c>
      <c r="E210" s="98" t="str">
        <f t="shared" si="18"/>
        <v/>
      </c>
      <c r="F210" s="31"/>
      <c r="G210" s="119"/>
      <c r="H210" s="31"/>
      <c r="I210" s="32"/>
      <c r="J210" s="114" t="str">
        <f t="shared" si="19"/>
        <v/>
      </c>
      <c r="K210" s="36"/>
      <c r="L210" s="18"/>
      <c r="M210" s="1"/>
      <c r="U210" s="1"/>
      <c r="V210" s="1"/>
      <c r="W210" s="1"/>
      <c r="X210" s="1"/>
      <c r="Y210" s="1"/>
      <c r="Z210" s="1"/>
    </row>
    <row r="211" spans="1:26" x14ac:dyDescent="0.25">
      <c r="A211" s="1"/>
      <c r="B211" s="16" t="str">
        <f t="shared" si="15"/>
        <v/>
      </c>
      <c r="C211" s="17" t="str">
        <f t="shared" si="16"/>
        <v/>
      </c>
      <c r="D211" s="98" t="str">
        <f t="shared" si="17"/>
        <v/>
      </c>
      <c r="E211" s="98" t="str">
        <f t="shared" si="18"/>
        <v/>
      </c>
      <c r="F211" s="31"/>
      <c r="G211" s="119"/>
      <c r="H211" s="31"/>
      <c r="I211" s="32"/>
      <c r="J211" s="114" t="str">
        <f t="shared" si="19"/>
        <v/>
      </c>
      <c r="K211" s="36"/>
      <c r="L211" s="18"/>
      <c r="M211" s="1"/>
      <c r="U211" s="1"/>
      <c r="V211" s="1"/>
      <c r="W211" s="1"/>
      <c r="X211" s="1"/>
      <c r="Y211" s="1"/>
      <c r="Z211" s="1"/>
    </row>
    <row r="212" spans="1:26" x14ac:dyDescent="0.25">
      <c r="A212" s="1"/>
      <c r="B212" s="16" t="str">
        <f t="shared" si="15"/>
        <v/>
      </c>
      <c r="C212" s="17" t="str">
        <f t="shared" si="16"/>
        <v/>
      </c>
      <c r="D212" s="98" t="str">
        <f t="shared" si="17"/>
        <v/>
      </c>
      <c r="E212" s="98" t="str">
        <f t="shared" si="18"/>
        <v/>
      </c>
      <c r="F212" s="31"/>
      <c r="G212" s="119"/>
      <c r="H212" s="31"/>
      <c r="I212" s="32"/>
      <c r="J212" s="114" t="str">
        <f t="shared" si="19"/>
        <v/>
      </c>
      <c r="K212" s="36"/>
      <c r="L212" s="18"/>
      <c r="M212" s="1"/>
      <c r="U212" s="1"/>
      <c r="V212" s="1"/>
      <c r="W212" s="1"/>
      <c r="X212" s="1"/>
      <c r="Y212" s="1"/>
      <c r="Z212" s="1"/>
    </row>
    <row r="213" spans="1:26" x14ac:dyDescent="0.25">
      <c r="A213" s="1"/>
      <c r="B213" s="16" t="str">
        <f t="shared" si="15"/>
        <v/>
      </c>
      <c r="C213" s="17" t="str">
        <f t="shared" si="16"/>
        <v/>
      </c>
      <c r="D213" s="98" t="str">
        <f t="shared" si="17"/>
        <v/>
      </c>
      <c r="E213" s="98" t="str">
        <f t="shared" si="18"/>
        <v/>
      </c>
      <c r="F213" s="31"/>
      <c r="G213" s="119"/>
      <c r="H213" s="31"/>
      <c r="I213" s="32"/>
      <c r="J213" s="114" t="str">
        <f t="shared" si="19"/>
        <v/>
      </c>
      <c r="K213" s="36"/>
      <c r="L213" s="18"/>
      <c r="M213" s="1"/>
      <c r="U213" s="1"/>
      <c r="V213" s="1"/>
      <c r="W213" s="1"/>
      <c r="X213" s="1"/>
      <c r="Y213" s="1"/>
      <c r="Z213" s="1"/>
    </row>
    <row r="214" spans="1:26" x14ac:dyDescent="0.25">
      <c r="A214" s="1"/>
      <c r="B214" s="16" t="str">
        <f t="shared" si="15"/>
        <v/>
      </c>
      <c r="C214" s="17" t="str">
        <f t="shared" si="16"/>
        <v/>
      </c>
      <c r="D214" s="98" t="str">
        <f t="shared" si="17"/>
        <v/>
      </c>
      <c r="E214" s="98" t="str">
        <f t="shared" si="18"/>
        <v/>
      </c>
      <c r="F214" s="31"/>
      <c r="G214" s="119"/>
      <c r="H214" s="31"/>
      <c r="I214" s="32"/>
      <c r="J214" s="114" t="str">
        <f t="shared" si="19"/>
        <v/>
      </c>
      <c r="K214" s="36"/>
      <c r="L214" s="18"/>
      <c r="M214" s="1"/>
      <c r="U214" s="1"/>
      <c r="V214" s="1"/>
      <c r="W214" s="1"/>
      <c r="X214" s="1"/>
      <c r="Y214" s="1"/>
      <c r="Z214" s="1"/>
    </row>
    <row r="215" spans="1:26" x14ac:dyDescent="0.25">
      <c r="A215" s="1"/>
      <c r="B215" s="16" t="str">
        <f t="shared" si="15"/>
        <v/>
      </c>
      <c r="C215" s="17" t="str">
        <f t="shared" si="16"/>
        <v/>
      </c>
      <c r="D215" s="98" t="str">
        <f t="shared" si="17"/>
        <v/>
      </c>
      <c r="E215" s="98" t="str">
        <f t="shared" si="18"/>
        <v/>
      </c>
      <c r="F215" s="31"/>
      <c r="G215" s="119"/>
      <c r="H215" s="31"/>
      <c r="I215" s="32"/>
      <c r="J215" s="114" t="str">
        <f t="shared" si="19"/>
        <v/>
      </c>
      <c r="K215" s="36"/>
      <c r="L215" s="18"/>
      <c r="M215" s="1"/>
      <c r="U215" s="1"/>
      <c r="V215" s="1"/>
      <c r="W215" s="1"/>
      <c r="X215" s="1"/>
      <c r="Y215" s="1"/>
      <c r="Z215" s="1"/>
    </row>
    <row r="216" spans="1:26" x14ac:dyDescent="0.25">
      <c r="A216" s="1"/>
      <c r="B216" s="16" t="str">
        <f t="shared" si="15"/>
        <v/>
      </c>
      <c r="C216" s="17" t="str">
        <f t="shared" si="16"/>
        <v/>
      </c>
      <c r="D216" s="98" t="str">
        <f t="shared" si="17"/>
        <v/>
      </c>
      <c r="E216" s="98" t="str">
        <f t="shared" si="18"/>
        <v/>
      </c>
      <c r="F216" s="31"/>
      <c r="G216" s="119"/>
      <c r="H216" s="31"/>
      <c r="I216" s="32"/>
      <c r="J216" s="114" t="str">
        <f t="shared" si="19"/>
        <v/>
      </c>
      <c r="K216" s="36"/>
      <c r="L216" s="18"/>
      <c r="M216" s="1"/>
      <c r="U216" s="1"/>
      <c r="V216" s="1"/>
      <c r="W216" s="1"/>
      <c r="X216" s="1"/>
      <c r="Y216" s="1"/>
      <c r="Z216" s="1"/>
    </row>
    <row r="217" spans="1:26" x14ac:dyDescent="0.25">
      <c r="A217" s="1"/>
      <c r="B217" s="16" t="str">
        <f t="shared" si="15"/>
        <v/>
      </c>
      <c r="C217" s="17" t="str">
        <f t="shared" si="16"/>
        <v/>
      </c>
      <c r="D217" s="98" t="str">
        <f t="shared" si="17"/>
        <v/>
      </c>
      <c r="E217" s="98" t="str">
        <f t="shared" si="18"/>
        <v/>
      </c>
      <c r="F217" s="31"/>
      <c r="G217" s="119"/>
      <c r="H217" s="31"/>
      <c r="I217" s="32"/>
      <c r="J217" s="114" t="str">
        <f t="shared" si="19"/>
        <v/>
      </c>
      <c r="K217" s="36"/>
      <c r="L217" s="18"/>
      <c r="M217" s="1"/>
      <c r="U217" s="1"/>
      <c r="V217" s="1"/>
      <c r="W217" s="1"/>
      <c r="X217" s="1"/>
      <c r="Y217" s="1"/>
      <c r="Z217" s="1"/>
    </row>
    <row r="218" spans="1:26" x14ac:dyDescent="0.25">
      <c r="A218" s="1"/>
      <c r="B218" s="16" t="str">
        <f t="shared" si="15"/>
        <v/>
      </c>
      <c r="C218" s="17" t="str">
        <f t="shared" si="16"/>
        <v/>
      </c>
      <c r="D218" s="98" t="str">
        <f t="shared" si="17"/>
        <v/>
      </c>
      <c r="E218" s="98" t="str">
        <f t="shared" si="18"/>
        <v/>
      </c>
      <c r="F218" s="31"/>
      <c r="G218" s="119"/>
      <c r="H218" s="31"/>
      <c r="I218" s="32"/>
      <c r="J218" s="114" t="str">
        <f t="shared" si="19"/>
        <v/>
      </c>
      <c r="K218" s="36"/>
      <c r="L218" s="18"/>
      <c r="M218" s="1"/>
      <c r="U218" s="1"/>
      <c r="V218" s="1"/>
      <c r="W218" s="1"/>
      <c r="X218" s="1"/>
      <c r="Y218" s="1"/>
      <c r="Z218" s="1"/>
    </row>
    <row r="219" spans="1:26" x14ac:dyDescent="0.25">
      <c r="A219" s="1"/>
      <c r="B219" s="16" t="str">
        <f t="shared" si="15"/>
        <v/>
      </c>
      <c r="C219" s="17" t="str">
        <f t="shared" si="16"/>
        <v/>
      </c>
      <c r="D219" s="98" t="str">
        <f t="shared" si="17"/>
        <v/>
      </c>
      <c r="E219" s="98" t="str">
        <f t="shared" si="18"/>
        <v/>
      </c>
      <c r="F219" s="31"/>
      <c r="G219" s="119"/>
      <c r="H219" s="31"/>
      <c r="I219" s="32"/>
      <c r="J219" s="114" t="str">
        <f t="shared" si="19"/>
        <v/>
      </c>
      <c r="K219" s="36"/>
      <c r="L219" s="18"/>
      <c r="M219" s="1"/>
      <c r="U219" s="1"/>
      <c r="V219" s="1"/>
      <c r="W219" s="1"/>
      <c r="X219" s="1"/>
      <c r="Y219" s="1"/>
      <c r="Z219" s="1"/>
    </row>
    <row r="220" spans="1:26" x14ac:dyDescent="0.25">
      <c r="A220" s="1"/>
      <c r="B220" s="16" t="str">
        <f t="shared" si="15"/>
        <v/>
      </c>
      <c r="C220" s="17" t="str">
        <f t="shared" si="16"/>
        <v/>
      </c>
      <c r="D220" s="98" t="str">
        <f t="shared" si="17"/>
        <v/>
      </c>
      <c r="E220" s="98" t="str">
        <f t="shared" si="18"/>
        <v/>
      </c>
      <c r="F220" s="31"/>
      <c r="G220" s="119"/>
      <c r="H220" s="31"/>
      <c r="I220" s="32"/>
      <c r="J220" s="114" t="str">
        <f t="shared" si="19"/>
        <v/>
      </c>
      <c r="K220" s="36"/>
      <c r="L220" s="18"/>
      <c r="M220" s="1"/>
      <c r="U220" s="1"/>
      <c r="V220" s="1"/>
      <c r="W220" s="1"/>
      <c r="X220" s="1"/>
      <c r="Y220" s="1"/>
      <c r="Z220" s="1"/>
    </row>
    <row r="221" spans="1:26" x14ac:dyDescent="0.25">
      <c r="A221" s="1"/>
      <c r="B221" s="16" t="str">
        <f t="shared" si="15"/>
        <v/>
      </c>
      <c r="C221" s="17" t="str">
        <f t="shared" si="16"/>
        <v/>
      </c>
      <c r="D221" s="98" t="str">
        <f t="shared" si="17"/>
        <v/>
      </c>
      <c r="E221" s="98" t="str">
        <f t="shared" si="18"/>
        <v/>
      </c>
      <c r="F221" s="31"/>
      <c r="G221" s="119"/>
      <c r="H221" s="31"/>
      <c r="I221" s="32"/>
      <c r="J221" s="114" t="str">
        <f t="shared" si="19"/>
        <v/>
      </c>
      <c r="K221" s="36"/>
      <c r="L221" s="18"/>
      <c r="M221" s="1"/>
      <c r="U221" s="1"/>
      <c r="V221" s="1"/>
      <c r="W221" s="1"/>
      <c r="X221" s="1"/>
      <c r="Y221" s="1"/>
      <c r="Z221" s="1"/>
    </row>
    <row r="222" spans="1:26" x14ac:dyDescent="0.25">
      <c r="A222" s="1"/>
      <c r="B222" s="16" t="str">
        <f t="shared" si="15"/>
        <v/>
      </c>
      <c r="C222" s="17" t="str">
        <f t="shared" si="16"/>
        <v/>
      </c>
      <c r="D222" s="98" t="str">
        <f t="shared" si="17"/>
        <v/>
      </c>
      <c r="E222" s="98" t="str">
        <f t="shared" si="18"/>
        <v/>
      </c>
      <c r="F222" s="31"/>
      <c r="G222" s="119"/>
      <c r="H222" s="31"/>
      <c r="I222" s="32"/>
      <c r="J222" s="114" t="str">
        <f t="shared" si="19"/>
        <v/>
      </c>
      <c r="K222" s="36"/>
      <c r="L222" s="18"/>
      <c r="M222" s="1"/>
      <c r="U222" s="1"/>
      <c r="V222" s="1"/>
      <c r="W222" s="1"/>
      <c r="X222" s="1"/>
      <c r="Y222" s="1"/>
      <c r="Z222" s="1"/>
    </row>
    <row r="223" spans="1:26" x14ac:dyDescent="0.25">
      <c r="A223" s="1"/>
      <c r="B223" s="16" t="str">
        <f t="shared" si="15"/>
        <v/>
      </c>
      <c r="C223" s="17" t="str">
        <f t="shared" si="16"/>
        <v/>
      </c>
      <c r="D223" s="98" t="str">
        <f t="shared" si="17"/>
        <v/>
      </c>
      <c r="E223" s="98" t="str">
        <f t="shared" si="18"/>
        <v/>
      </c>
      <c r="F223" s="31"/>
      <c r="G223" s="119"/>
      <c r="H223" s="31"/>
      <c r="I223" s="32"/>
      <c r="J223" s="114" t="str">
        <f t="shared" si="19"/>
        <v/>
      </c>
      <c r="K223" s="36"/>
      <c r="L223" s="18"/>
      <c r="M223" s="1"/>
      <c r="U223" s="1"/>
      <c r="V223" s="1"/>
      <c r="W223" s="1"/>
      <c r="X223" s="1"/>
      <c r="Y223" s="1"/>
      <c r="Z223" s="1"/>
    </row>
    <row r="224" spans="1:26" x14ac:dyDescent="0.25">
      <c r="A224" s="1"/>
      <c r="B224" s="16" t="str">
        <f t="shared" si="15"/>
        <v/>
      </c>
      <c r="C224" s="17" t="str">
        <f t="shared" si="16"/>
        <v/>
      </c>
      <c r="D224" s="98" t="str">
        <f t="shared" si="17"/>
        <v/>
      </c>
      <c r="E224" s="98" t="str">
        <f t="shared" si="18"/>
        <v/>
      </c>
      <c r="F224" s="31"/>
      <c r="G224" s="119"/>
      <c r="H224" s="31"/>
      <c r="I224" s="32"/>
      <c r="J224" s="114" t="str">
        <f t="shared" si="19"/>
        <v/>
      </c>
      <c r="K224" s="36"/>
      <c r="L224" s="18"/>
      <c r="M224" s="1"/>
      <c r="U224" s="1"/>
      <c r="V224" s="1"/>
      <c r="W224" s="1"/>
      <c r="X224" s="1"/>
      <c r="Y224" s="1"/>
      <c r="Z224" s="1"/>
    </row>
    <row r="225" spans="1:26" x14ac:dyDescent="0.25">
      <c r="A225" s="1"/>
      <c r="B225" s="16" t="str">
        <f t="shared" si="15"/>
        <v/>
      </c>
      <c r="C225" s="17" t="str">
        <f t="shared" si="16"/>
        <v/>
      </c>
      <c r="D225" s="98" t="str">
        <f t="shared" si="17"/>
        <v/>
      </c>
      <c r="E225" s="98" t="str">
        <f t="shared" si="18"/>
        <v/>
      </c>
      <c r="F225" s="31"/>
      <c r="G225" s="119"/>
      <c r="H225" s="31"/>
      <c r="I225" s="32"/>
      <c r="J225" s="114" t="str">
        <f t="shared" si="19"/>
        <v/>
      </c>
      <c r="K225" s="36"/>
      <c r="L225" s="18"/>
      <c r="M225" s="1"/>
      <c r="U225" s="1"/>
      <c r="V225" s="1"/>
      <c r="W225" s="1"/>
      <c r="X225" s="1"/>
      <c r="Y225" s="1"/>
      <c r="Z225" s="1"/>
    </row>
    <row r="226" spans="1:26" x14ac:dyDescent="0.25">
      <c r="A226" s="1"/>
      <c r="B226" s="16" t="str">
        <f t="shared" si="15"/>
        <v/>
      </c>
      <c r="C226" s="17" t="str">
        <f t="shared" si="16"/>
        <v/>
      </c>
      <c r="D226" s="98" t="str">
        <f t="shared" si="17"/>
        <v/>
      </c>
      <c r="E226" s="98" t="str">
        <f t="shared" si="18"/>
        <v/>
      </c>
      <c r="F226" s="31"/>
      <c r="G226" s="119"/>
      <c r="H226" s="31"/>
      <c r="I226" s="32"/>
      <c r="J226" s="114" t="str">
        <f t="shared" si="19"/>
        <v/>
      </c>
      <c r="K226" s="36"/>
      <c r="L226" s="18"/>
      <c r="M226" s="1"/>
      <c r="U226" s="1"/>
      <c r="V226" s="1"/>
      <c r="W226" s="1"/>
      <c r="X226" s="1"/>
      <c r="Y226" s="1"/>
      <c r="Z226" s="1"/>
    </row>
    <row r="227" spans="1:26" x14ac:dyDescent="0.25">
      <c r="A227" s="1"/>
      <c r="B227" s="16" t="str">
        <f t="shared" si="15"/>
        <v/>
      </c>
      <c r="C227" s="17" t="str">
        <f t="shared" si="16"/>
        <v/>
      </c>
      <c r="D227" s="98" t="str">
        <f t="shared" si="17"/>
        <v/>
      </c>
      <c r="E227" s="98" t="str">
        <f t="shared" si="18"/>
        <v/>
      </c>
      <c r="F227" s="31"/>
      <c r="G227" s="119"/>
      <c r="H227" s="31"/>
      <c r="I227" s="32"/>
      <c r="J227" s="114" t="str">
        <f t="shared" si="19"/>
        <v/>
      </c>
      <c r="K227" s="36"/>
      <c r="L227" s="18"/>
      <c r="M227" s="1"/>
      <c r="U227" s="1"/>
      <c r="V227" s="1"/>
      <c r="W227" s="1"/>
      <c r="X227" s="1"/>
      <c r="Y227" s="1"/>
      <c r="Z227" s="1"/>
    </row>
    <row r="228" spans="1:26" x14ac:dyDescent="0.25">
      <c r="A228" s="1"/>
      <c r="B228" s="16" t="str">
        <f t="shared" si="15"/>
        <v/>
      </c>
      <c r="C228" s="17" t="str">
        <f t="shared" si="16"/>
        <v/>
      </c>
      <c r="D228" s="98" t="str">
        <f t="shared" si="17"/>
        <v/>
      </c>
      <c r="E228" s="98" t="str">
        <f t="shared" si="18"/>
        <v/>
      </c>
      <c r="F228" s="31"/>
      <c r="G228" s="119"/>
      <c r="H228" s="31"/>
      <c r="I228" s="32"/>
      <c r="J228" s="114" t="str">
        <f t="shared" si="19"/>
        <v/>
      </c>
      <c r="K228" s="36"/>
      <c r="L228" s="18"/>
      <c r="M228" s="1"/>
      <c r="U228" s="1"/>
      <c r="V228" s="1"/>
      <c r="W228" s="1"/>
      <c r="X228" s="1"/>
      <c r="Y228" s="1"/>
      <c r="Z228" s="1"/>
    </row>
    <row r="229" spans="1:26" x14ac:dyDescent="0.25">
      <c r="A229" s="1"/>
      <c r="B229" s="16" t="str">
        <f t="shared" si="15"/>
        <v/>
      </c>
      <c r="C229" s="17" t="str">
        <f t="shared" si="16"/>
        <v/>
      </c>
      <c r="D229" s="98" t="str">
        <f t="shared" si="17"/>
        <v/>
      </c>
      <c r="E229" s="98" t="str">
        <f t="shared" si="18"/>
        <v/>
      </c>
      <c r="F229" s="31"/>
      <c r="G229" s="119"/>
      <c r="H229" s="31"/>
      <c r="I229" s="32"/>
      <c r="J229" s="114" t="str">
        <f t="shared" si="19"/>
        <v/>
      </c>
      <c r="K229" s="36"/>
      <c r="L229" s="18"/>
      <c r="M229" s="1"/>
      <c r="U229" s="1"/>
      <c r="V229" s="1"/>
      <c r="W229" s="1"/>
      <c r="X229" s="1"/>
      <c r="Y229" s="1"/>
      <c r="Z229" s="1"/>
    </row>
    <row r="230" spans="1:26" x14ac:dyDescent="0.25">
      <c r="A230" s="1"/>
      <c r="B230" s="16" t="str">
        <f t="shared" si="15"/>
        <v/>
      </c>
      <c r="C230" s="17" t="str">
        <f t="shared" si="16"/>
        <v/>
      </c>
      <c r="D230" s="98" t="str">
        <f t="shared" si="17"/>
        <v/>
      </c>
      <c r="E230" s="98" t="str">
        <f t="shared" si="18"/>
        <v/>
      </c>
      <c r="F230" s="31"/>
      <c r="G230" s="119"/>
      <c r="H230" s="31"/>
      <c r="I230" s="32"/>
      <c r="J230" s="114" t="str">
        <f t="shared" si="19"/>
        <v/>
      </c>
      <c r="K230" s="36"/>
      <c r="L230" s="18"/>
      <c r="M230" s="1"/>
      <c r="U230" s="1"/>
      <c r="V230" s="1"/>
      <c r="W230" s="1"/>
      <c r="X230" s="1"/>
      <c r="Y230" s="1"/>
      <c r="Z230" s="1"/>
    </row>
    <row r="231" spans="1:26" x14ac:dyDescent="0.25">
      <c r="A231" s="1"/>
      <c r="B231" s="16" t="str">
        <f t="shared" si="15"/>
        <v/>
      </c>
      <c r="C231" s="17" t="str">
        <f t="shared" si="16"/>
        <v/>
      </c>
      <c r="D231" s="98" t="str">
        <f t="shared" si="17"/>
        <v/>
      </c>
      <c r="E231" s="98" t="str">
        <f t="shared" si="18"/>
        <v/>
      </c>
      <c r="F231" s="31"/>
      <c r="G231" s="119"/>
      <c r="H231" s="31"/>
      <c r="I231" s="32"/>
      <c r="J231" s="114" t="str">
        <f t="shared" si="19"/>
        <v/>
      </c>
      <c r="K231" s="36"/>
      <c r="L231" s="18"/>
      <c r="M231" s="1"/>
      <c r="U231" s="1"/>
      <c r="V231" s="1"/>
      <c r="W231" s="1"/>
      <c r="X231" s="1"/>
      <c r="Y231" s="1"/>
      <c r="Z231" s="1"/>
    </row>
    <row r="232" spans="1:26" x14ac:dyDescent="0.25">
      <c r="A232" s="1"/>
      <c r="B232" s="16" t="str">
        <f t="shared" si="15"/>
        <v/>
      </c>
      <c r="C232" s="17" t="str">
        <f t="shared" si="16"/>
        <v/>
      </c>
      <c r="D232" s="98" t="str">
        <f t="shared" si="17"/>
        <v/>
      </c>
      <c r="E232" s="98" t="str">
        <f t="shared" si="18"/>
        <v/>
      </c>
      <c r="F232" s="31"/>
      <c r="G232" s="119"/>
      <c r="H232" s="31"/>
      <c r="I232" s="32"/>
      <c r="J232" s="114" t="str">
        <f t="shared" si="19"/>
        <v/>
      </c>
      <c r="K232" s="36"/>
      <c r="L232" s="18"/>
      <c r="M232" s="1"/>
      <c r="U232" s="1"/>
      <c r="V232" s="1"/>
      <c r="W232" s="1"/>
      <c r="X232" s="1"/>
      <c r="Y232" s="1"/>
      <c r="Z232" s="1"/>
    </row>
    <row r="233" spans="1:26" x14ac:dyDescent="0.25">
      <c r="A233" s="1"/>
      <c r="B233" s="16" t="str">
        <f t="shared" si="15"/>
        <v/>
      </c>
      <c r="C233" s="17" t="str">
        <f t="shared" si="16"/>
        <v/>
      </c>
      <c r="D233" s="98" t="str">
        <f t="shared" si="17"/>
        <v/>
      </c>
      <c r="E233" s="98" t="str">
        <f t="shared" si="18"/>
        <v/>
      </c>
      <c r="F233" s="31"/>
      <c r="G233" s="119"/>
      <c r="H233" s="31"/>
      <c r="I233" s="32"/>
      <c r="J233" s="114" t="str">
        <f t="shared" si="19"/>
        <v/>
      </c>
      <c r="K233" s="36"/>
      <c r="L233" s="18"/>
      <c r="M233" s="1"/>
      <c r="U233" s="1"/>
      <c r="V233" s="1"/>
      <c r="W233" s="1"/>
      <c r="X233" s="1"/>
      <c r="Y233" s="1"/>
      <c r="Z233" s="1"/>
    </row>
    <row r="234" spans="1:26" x14ac:dyDescent="0.25">
      <c r="A234" s="1"/>
      <c r="B234" s="16" t="str">
        <f t="shared" si="15"/>
        <v/>
      </c>
      <c r="C234" s="17" t="str">
        <f t="shared" si="16"/>
        <v/>
      </c>
      <c r="D234" s="98" t="str">
        <f t="shared" si="17"/>
        <v/>
      </c>
      <c r="E234" s="98" t="str">
        <f t="shared" si="18"/>
        <v/>
      </c>
      <c r="F234" s="31"/>
      <c r="G234" s="119"/>
      <c r="H234" s="31"/>
      <c r="I234" s="32"/>
      <c r="J234" s="114" t="str">
        <f t="shared" si="19"/>
        <v/>
      </c>
      <c r="K234" s="36"/>
      <c r="L234" s="18"/>
      <c r="M234" s="1"/>
      <c r="U234" s="1"/>
      <c r="V234" s="1"/>
      <c r="W234" s="1"/>
      <c r="X234" s="1"/>
      <c r="Y234" s="1"/>
      <c r="Z234" s="1"/>
    </row>
    <row r="235" spans="1:26" x14ac:dyDescent="0.25">
      <c r="A235" s="1"/>
      <c r="B235" s="16" t="str">
        <f t="shared" si="15"/>
        <v/>
      </c>
      <c r="C235" s="17" t="str">
        <f t="shared" si="16"/>
        <v/>
      </c>
      <c r="D235" s="98" t="str">
        <f t="shared" si="17"/>
        <v/>
      </c>
      <c r="E235" s="98" t="str">
        <f t="shared" si="18"/>
        <v/>
      </c>
      <c r="F235" s="31"/>
      <c r="G235" s="119"/>
      <c r="H235" s="31"/>
      <c r="I235" s="32"/>
      <c r="J235" s="114" t="str">
        <f t="shared" si="19"/>
        <v/>
      </c>
      <c r="K235" s="36"/>
      <c r="L235" s="18"/>
      <c r="M235" s="1"/>
      <c r="U235" s="1"/>
      <c r="V235" s="1"/>
      <c r="W235" s="1"/>
      <c r="X235" s="1"/>
      <c r="Y235" s="1"/>
      <c r="Z235" s="1"/>
    </row>
    <row r="236" spans="1:26" x14ac:dyDescent="0.25">
      <c r="A236" s="1"/>
      <c r="B236" s="16" t="str">
        <f t="shared" si="15"/>
        <v/>
      </c>
      <c r="C236" s="17" t="str">
        <f t="shared" si="16"/>
        <v/>
      </c>
      <c r="D236" s="98" t="str">
        <f t="shared" si="17"/>
        <v/>
      </c>
      <c r="E236" s="98" t="str">
        <f t="shared" si="18"/>
        <v/>
      </c>
      <c r="F236" s="31"/>
      <c r="G236" s="119"/>
      <c r="H236" s="31"/>
      <c r="I236" s="32"/>
      <c r="J236" s="114" t="str">
        <f t="shared" si="19"/>
        <v/>
      </c>
      <c r="K236" s="36"/>
      <c r="L236" s="18"/>
      <c r="M236" s="1"/>
      <c r="U236" s="1"/>
      <c r="V236" s="1"/>
      <c r="W236" s="1"/>
      <c r="X236" s="1"/>
      <c r="Y236" s="1"/>
      <c r="Z236" s="1"/>
    </row>
    <row r="237" spans="1:26" x14ac:dyDescent="0.25">
      <c r="A237" s="1"/>
      <c r="B237" s="16" t="str">
        <f t="shared" si="15"/>
        <v/>
      </c>
      <c r="C237" s="17" t="str">
        <f t="shared" si="16"/>
        <v/>
      </c>
      <c r="D237" s="98" t="str">
        <f t="shared" si="17"/>
        <v/>
      </c>
      <c r="E237" s="98" t="str">
        <f t="shared" si="18"/>
        <v/>
      </c>
      <c r="F237" s="31"/>
      <c r="G237" s="119"/>
      <c r="H237" s="31"/>
      <c r="I237" s="32"/>
      <c r="J237" s="114" t="str">
        <f t="shared" si="19"/>
        <v/>
      </c>
      <c r="K237" s="36"/>
      <c r="L237" s="18"/>
      <c r="M237" s="1"/>
      <c r="U237" s="1"/>
      <c r="V237" s="1"/>
      <c r="W237" s="1"/>
      <c r="X237" s="1"/>
      <c r="Y237" s="1"/>
      <c r="Z237" s="1"/>
    </row>
    <row r="238" spans="1:26" x14ac:dyDescent="0.25">
      <c r="A238" s="1"/>
      <c r="B238" s="16" t="str">
        <f t="shared" si="15"/>
        <v/>
      </c>
      <c r="C238" s="17" t="str">
        <f t="shared" si="16"/>
        <v/>
      </c>
      <c r="D238" s="98" t="str">
        <f t="shared" si="17"/>
        <v/>
      </c>
      <c r="E238" s="98" t="str">
        <f t="shared" si="18"/>
        <v/>
      </c>
      <c r="F238" s="31"/>
      <c r="G238" s="119"/>
      <c r="H238" s="31"/>
      <c r="I238" s="32"/>
      <c r="J238" s="114" t="str">
        <f t="shared" si="19"/>
        <v/>
      </c>
      <c r="K238" s="36"/>
      <c r="L238" s="18"/>
      <c r="M238" s="1"/>
      <c r="U238" s="1"/>
      <c r="V238" s="1"/>
      <c r="W238" s="1"/>
      <c r="X238" s="1"/>
      <c r="Y238" s="1"/>
      <c r="Z238" s="1"/>
    </row>
    <row r="239" spans="1:26" x14ac:dyDescent="0.25">
      <c r="A239" s="1"/>
      <c r="B239" s="16" t="str">
        <f t="shared" si="15"/>
        <v/>
      </c>
      <c r="C239" s="17" t="str">
        <f t="shared" si="16"/>
        <v/>
      </c>
      <c r="D239" s="98" t="str">
        <f t="shared" si="17"/>
        <v/>
      </c>
      <c r="E239" s="98" t="str">
        <f t="shared" si="18"/>
        <v/>
      </c>
      <c r="F239" s="31"/>
      <c r="G239" s="119"/>
      <c r="H239" s="31"/>
      <c r="I239" s="32"/>
      <c r="J239" s="114" t="str">
        <f t="shared" si="19"/>
        <v/>
      </c>
      <c r="K239" s="36"/>
      <c r="L239" s="18"/>
      <c r="M239" s="1"/>
      <c r="U239" s="1"/>
      <c r="V239" s="1"/>
      <c r="W239" s="1"/>
      <c r="X239" s="1"/>
      <c r="Y239" s="1"/>
      <c r="Z239" s="1"/>
    </row>
    <row r="240" spans="1:26" x14ac:dyDescent="0.25">
      <c r="A240" s="1"/>
      <c r="B240" s="16" t="str">
        <f t="shared" si="15"/>
        <v/>
      </c>
      <c r="C240" s="17" t="str">
        <f t="shared" si="16"/>
        <v/>
      </c>
      <c r="D240" s="98" t="str">
        <f t="shared" si="17"/>
        <v/>
      </c>
      <c r="E240" s="98" t="str">
        <f t="shared" si="18"/>
        <v/>
      </c>
      <c r="F240" s="31"/>
      <c r="G240" s="119"/>
      <c r="H240" s="31"/>
      <c r="I240" s="32"/>
      <c r="J240" s="114" t="str">
        <f t="shared" si="19"/>
        <v/>
      </c>
      <c r="K240" s="36"/>
      <c r="L240" s="18"/>
      <c r="M240" s="1"/>
      <c r="U240" s="1"/>
      <c r="V240" s="1"/>
      <c r="W240" s="1"/>
      <c r="X240" s="1"/>
      <c r="Y240" s="1"/>
      <c r="Z240" s="1"/>
    </row>
    <row r="241" spans="1:26" x14ac:dyDescent="0.25">
      <c r="A241" s="1"/>
      <c r="B241" s="16" t="str">
        <f t="shared" si="15"/>
        <v/>
      </c>
      <c r="C241" s="17" t="str">
        <f t="shared" si="16"/>
        <v/>
      </c>
      <c r="D241" s="98" t="str">
        <f t="shared" si="17"/>
        <v/>
      </c>
      <c r="E241" s="98" t="str">
        <f t="shared" si="18"/>
        <v/>
      </c>
      <c r="F241" s="31"/>
      <c r="G241" s="119"/>
      <c r="H241" s="31"/>
      <c r="I241" s="32"/>
      <c r="J241" s="114" t="str">
        <f t="shared" si="19"/>
        <v/>
      </c>
      <c r="K241" s="36"/>
      <c r="L241" s="18"/>
      <c r="M241" s="1"/>
      <c r="U241" s="1"/>
      <c r="V241" s="1"/>
      <c r="W241" s="1"/>
      <c r="X241" s="1"/>
      <c r="Y241" s="1"/>
      <c r="Z241" s="1"/>
    </row>
    <row r="242" spans="1:26" x14ac:dyDescent="0.25">
      <c r="A242" s="1"/>
      <c r="B242" s="16" t="str">
        <f t="shared" si="15"/>
        <v/>
      </c>
      <c r="C242" s="17" t="str">
        <f t="shared" si="16"/>
        <v/>
      </c>
      <c r="D242" s="98" t="str">
        <f t="shared" si="17"/>
        <v/>
      </c>
      <c r="E242" s="98" t="str">
        <f t="shared" si="18"/>
        <v/>
      </c>
      <c r="F242" s="31"/>
      <c r="G242" s="119"/>
      <c r="H242" s="31"/>
      <c r="I242" s="32"/>
      <c r="J242" s="114" t="str">
        <f t="shared" si="19"/>
        <v/>
      </c>
      <c r="K242" s="36"/>
      <c r="L242" s="18"/>
      <c r="M242" s="1"/>
      <c r="U242" s="1"/>
      <c r="V242" s="1"/>
      <c r="W242" s="1"/>
      <c r="X242" s="1"/>
      <c r="Y242" s="1"/>
      <c r="Z242" s="1"/>
    </row>
    <row r="243" spans="1:26" x14ac:dyDescent="0.25">
      <c r="A243" s="1"/>
      <c r="B243" s="16" t="str">
        <f t="shared" si="15"/>
        <v/>
      </c>
      <c r="C243" s="17" t="str">
        <f t="shared" si="16"/>
        <v/>
      </c>
      <c r="D243" s="98" t="str">
        <f t="shared" si="17"/>
        <v/>
      </c>
      <c r="E243" s="98" t="str">
        <f t="shared" si="18"/>
        <v/>
      </c>
      <c r="F243" s="31"/>
      <c r="G243" s="119"/>
      <c r="H243" s="31"/>
      <c r="I243" s="32"/>
      <c r="J243" s="114" t="str">
        <f t="shared" si="19"/>
        <v/>
      </c>
      <c r="K243" s="36"/>
      <c r="L243" s="18"/>
      <c r="M243" s="1"/>
      <c r="U243" s="1"/>
      <c r="V243" s="1"/>
      <c r="W243" s="1"/>
      <c r="X243" s="1"/>
      <c r="Y243" s="1"/>
      <c r="Z243" s="1"/>
    </row>
    <row r="244" spans="1:26" x14ac:dyDescent="0.25">
      <c r="A244" s="1"/>
      <c r="B244" s="16" t="str">
        <f t="shared" si="15"/>
        <v/>
      </c>
      <c r="C244" s="17" t="str">
        <f t="shared" si="16"/>
        <v/>
      </c>
      <c r="D244" s="98" t="str">
        <f t="shared" si="17"/>
        <v/>
      </c>
      <c r="E244" s="98" t="str">
        <f t="shared" si="18"/>
        <v/>
      </c>
      <c r="F244" s="31"/>
      <c r="G244" s="119"/>
      <c r="H244" s="31"/>
      <c r="I244" s="32"/>
      <c r="J244" s="114" t="str">
        <f t="shared" si="19"/>
        <v/>
      </c>
      <c r="K244" s="36"/>
      <c r="L244" s="18"/>
      <c r="M244" s="1"/>
      <c r="U244" s="1"/>
      <c r="V244" s="1"/>
      <c r="W244" s="1"/>
      <c r="X244" s="1"/>
      <c r="Y244" s="1"/>
      <c r="Z244" s="1"/>
    </row>
    <row r="245" spans="1:26" x14ac:dyDescent="0.25">
      <c r="A245" s="1"/>
      <c r="B245" s="16" t="str">
        <f t="shared" si="15"/>
        <v/>
      </c>
      <c r="C245" s="17" t="str">
        <f t="shared" si="16"/>
        <v/>
      </c>
      <c r="D245" s="98" t="str">
        <f t="shared" si="17"/>
        <v/>
      </c>
      <c r="E245" s="98" t="str">
        <f t="shared" si="18"/>
        <v/>
      </c>
      <c r="F245" s="31"/>
      <c r="G245" s="119"/>
      <c r="H245" s="31"/>
      <c r="I245" s="32"/>
      <c r="J245" s="114" t="str">
        <f t="shared" si="19"/>
        <v/>
      </c>
      <c r="K245" s="36"/>
      <c r="L245" s="18"/>
      <c r="M245" s="1"/>
      <c r="U245" s="1"/>
      <c r="V245" s="1"/>
      <c r="W245" s="1"/>
      <c r="X245" s="1"/>
      <c r="Y245" s="1"/>
      <c r="Z245" s="1"/>
    </row>
    <row r="246" spans="1:26" x14ac:dyDescent="0.25">
      <c r="A246" s="1"/>
      <c r="B246" s="16" t="str">
        <f t="shared" si="15"/>
        <v/>
      </c>
      <c r="C246" s="17" t="str">
        <f t="shared" si="16"/>
        <v/>
      </c>
      <c r="D246" s="98" t="str">
        <f t="shared" si="17"/>
        <v/>
      </c>
      <c r="E246" s="98" t="str">
        <f t="shared" si="18"/>
        <v/>
      </c>
      <c r="F246" s="31"/>
      <c r="G246" s="119"/>
      <c r="H246" s="31"/>
      <c r="I246" s="32"/>
      <c r="J246" s="114" t="str">
        <f t="shared" si="19"/>
        <v/>
      </c>
      <c r="K246" s="36"/>
      <c r="L246" s="18"/>
      <c r="M246" s="1"/>
      <c r="U246" s="1"/>
      <c r="V246" s="1"/>
      <c r="W246" s="1"/>
      <c r="X246" s="1"/>
      <c r="Y246" s="1"/>
      <c r="Z246" s="1"/>
    </row>
    <row r="247" spans="1:26" x14ac:dyDescent="0.25">
      <c r="A247" s="1"/>
      <c r="B247" s="16" t="str">
        <f t="shared" si="15"/>
        <v/>
      </c>
      <c r="C247" s="17" t="str">
        <f t="shared" si="16"/>
        <v/>
      </c>
      <c r="D247" s="98" t="str">
        <f t="shared" si="17"/>
        <v/>
      </c>
      <c r="E247" s="98" t="str">
        <f t="shared" si="18"/>
        <v/>
      </c>
      <c r="F247" s="31"/>
      <c r="G247" s="119"/>
      <c r="H247" s="31"/>
      <c r="I247" s="32"/>
      <c r="J247" s="114" t="str">
        <f t="shared" si="19"/>
        <v/>
      </c>
      <c r="K247" s="36"/>
      <c r="L247" s="18"/>
      <c r="M247" s="1"/>
      <c r="U247" s="1"/>
      <c r="V247" s="1"/>
      <c r="W247" s="1"/>
      <c r="X247" s="1"/>
      <c r="Y247" s="1"/>
      <c r="Z247" s="1"/>
    </row>
    <row r="248" spans="1:26" x14ac:dyDescent="0.25">
      <c r="A248" s="1"/>
      <c r="B248" s="16" t="str">
        <f t="shared" si="15"/>
        <v/>
      </c>
      <c r="C248" s="17" t="str">
        <f t="shared" si="16"/>
        <v/>
      </c>
      <c r="D248" s="98" t="str">
        <f t="shared" si="17"/>
        <v/>
      </c>
      <c r="E248" s="98" t="str">
        <f t="shared" si="18"/>
        <v/>
      </c>
      <c r="F248" s="31"/>
      <c r="G248" s="119"/>
      <c r="H248" s="31"/>
      <c r="I248" s="32"/>
      <c r="J248" s="114" t="str">
        <f t="shared" si="19"/>
        <v/>
      </c>
      <c r="K248" s="36"/>
      <c r="L248" s="18"/>
      <c r="M248" s="1"/>
      <c r="U248" s="1"/>
      <c r="V248" s="1"/>
      <c r="W248" s="1"/>
      <c r="X248" s="1"/>
      <c r="Y248" s="1"/>
      <c r="Z248" s="1"/>
    </row>
    <row r="249" spans="1:26" x14ac:dyDescent="0.25">
      <c r="A249" s="1"/>
      <c r="B249" s="16" t="str">
        <f t="shared" si="15"/>
        <v/>
      </c>
      <c r="C249" s="17" t="str">
        <f t="shared" si="16"/>
        <v/>
      </c>
      <c r="D249" s="98" t="str">
        <f t="shared" si="17"/>
        <v/>
      </c>
      <c r="E249" s="98" t="str">
        <f t="shared" si="18"/>
        <v/>
      </c>
      <c r="F249" s="31"/>
      <c r="G249" s="119"/>
      <c r="H249" s="31"/>
      <c r="I249" s="32"/>
      <c r="J249" s="114" t="str">
        <f t="shared" si="19"/>
        <v/>
      </c>
      <c r="K249" s="36"/>
      <c r="L249" s="18"/>
      <c r="M249" s="1"/>
      <c r="U249" s="1"/>
      <c r="V249" s="1"/>
      <c r="W249" s="1"/>
      <c r="X249" s="1"/>
      <c r="Y249" s="1"/>
      <c r="Z249" s="1"/>
    </row>
    <row r="250" spans="1:26" x14ac:dyDescent="0.25">
      <c r="A250" s="1"/>
      <c r="B250" s="16" t="str">
        <f t="shared" si="15"/>
        <v/>
      </c>
      <c r="C250" s="17" t="str">
        <f t="shared" si="16"/>
        <v/>
      </c>
      <c r="D250" s="98" t="str">
        <f t="shared" si="17"/>
        <v/>
      </c>
      <c r="E250" s="98" t="str">
        <f t="shared" si="18"/>
        <v/>
      </c>
      <c r="F250" s="31"/>
      <c r="G250" s="119"/>
      <c r="H250" s="31"/>
      <c r="I250" s="32"/>
      <c r="J250" s="114" t="str">
        <f t="shared" si="19"/>
        <v/>
      </c>
      <c r="K250" s="36"/>
      <c r="L250" s="18"/>
      <c r="M250" s="1"/>
      <c r="U250" s="1"/>
      <c r="V250" s="1"/>
      <c r="W250" s="1"/>
      <c r="X250" s="1"/>
      <c r="Y250" s="1"/>
      <c r="Z250" s="1"/>
    </row>
    <row r="251" spans="1:26" x14ac:dyDescent="0.25">
      <c r="A251" s="1"/>
      <c r="B251" s="16" t="str">
        <f t="shared" si="15"/>
        <v/>
      </c>
      <c r="C251" s="17" t="str">
        <f t="shared" si="16"/>
        <v/>
      </c>
      <c r="D251" s="98" t="str">
        <f t="shared" si="17"/>
        <v/>
      </c>
      <c r="E251" s="98" t="str">
        <f t="shared" si="18"/>
        <v/>
      </c>
      <c r="F251" s="31"/>
      <c r="G251" s="119"/>
      <c r="H251" s="31"/>
      <c r="I251" s="32"/>
      <c r="J251" s="114" t="str">
        <f t="shared" si="19"/>
        <v/>
      </c>
      <c r="K251" s="36"/>
      <c r="L251" s="18"/>
      <c r="M251" s="1"/>
      <c r="U251" s="1"/>
      <c r="V251" s="1"/>
      <c r="W251" s="1"/>
      <c r="X251" s="1"/>
      <c r="Y251" s="1"/>
      <c r="Z251" s="1"/>
    </row>
    <row r="252" spans="1:26" x14ac:dyDescent="0.25">
      <c r="A252" s="1"/>
      <c r="B252" s="16" t="str">
        <f t="shared" si="15"/>
        <v/>
      </c>
      <c r="C252" s="17" t="str">
        <f t="shared" si="16"/>
        <v/>
      </c>
      <c r="D252" s="98" t="str">
        <f t="shared" si="17"/>
        <v/>
      </c>
      <c r="E252" s="98" t="str">
        <f t="shared" si="18"/>
        <v/>
      </c>
      <c r="F252" s="31"/>
      <c r="G252" s="119"/>
      <c r="H252" s="31"/>
      <c r="I252" s="32"/>
      <c r="J252" s="114" t="str">
        <f t="shared" si="19"/>
        <v/>
      </c>
      <c r="K252" s="36"/>
      <c r="L252" s="18"/>
      <c r="M252" s="1"/>
      <c r="U252" s="1"/>
      <c r="V252" s="1"/>
      <c r="W252" s="1"/>
      <c r="X252" s="1"/>
      <c r="Y252" s="1"/>
      <c r="Z252" s="1"/>
    </row>
    <row r="253" spans="1:26" x14ac:dyDescent="0.25">
      <c r="A253" s="1"/>
      <c r="B253" s="16" t="str">
        <f t="shared" si="15"/>
        <v/>
      </c>
      <c r="C253" s="17" t="str">
        <f t="shared" si="16"/>
        <v/>
      </c>
      <c r="D253" s="98" t="str">
        <f t="shared" si="17"/>
        <v/>
      </c>
      <c r="E253" s="98" t="str">
        <f t="shared" si="18"/>
        <v/>
      </c>
      <c r="F253" s="31"/>
      <c r="G253" s="119"/>
      <c r="H253" s="31"/>
      <c r="I253" s="32"/>
      <c r="J253" s="114" t="str">
        <f t="shared" si="19"/>
        <v/>
      </c>
      <c r="K253" s="36"/>
      <c r="L253" s="18"/>
      <c r="M253" s="1"/>
      <c r="U253" s="1"/>
      <c r="V253" s="1"/>
      <c r="W253" s="1"/>
      <c r="X253" s="1"/>
      <c r="Y253" s="1"/>
      <c r="Z253" s="1"/>
    </row>
    <row r="254" spans="1:26" x14ac:dyDescent="0.25">
      <c r="A254" s="1"/>
      <c r="B254" s="16" t="str">
        <f t="shared" si="15"/>
        <v/>
      </c>
      <c r="C254" s="17" t="str">
        <f t="shared" si="16"/>
        <v/>
      </c>
      <c r="D254" s="98" t="str">
        <f t="shared" si="17"/>
        <v/>
      </c>
      <c r="E254" s="98" t="str">
        <f t="shared" si="18"/>
        <v/>
      </c>
      <c r="F254" s="31"/>
      <c r="G254" s="119"/>
      <c r="H254" s="31"/>
      <c r="I254" s="32"/>
      <c r="J254" s="114" t="str">
        <f t="shared" si="19"/>
        <v/>
      </c>
      <c r="K254" s="36"/>
      <c r="L254" s="18"/>
      <c r="M254" s="1"/>
      <c r="U254" s="1"/>
      <c r="V254" s="1"/>
      <c r="W254" s="1"/>
      <c r="X254" s="1"/>
      <c r="Y254" s="1"/>
      <c r="Z254" s="1"/>
    </row>
    <row r="255" spans="1:26" x14ac:dyDescent="0.25">
      <c r="A255" s="1"/>
      <c r="B255" s="16" t="str">
        <f t="shared" si="15"/>
        <v/>
      </c>
      <c r="C255" s="17" t="str">
        <f t="shared" si="16"/>
        <v/>
      </c>
      <c r="D255" s="98" t="str">
        <f t="shared" si="17"/>
        <v/>
      </c>
      <c r="E255" s="98" t="str">
        <f t="shared" si="18"/>
        <v/>
      </c>
      <c r="F255" s="31"/>
      <c r="G255" s="119"/>
      <c r="H255" s="31"/>
      <c r="I255" s="32"/>
      <c r="J255" s="114" t="str">
        <f t="shared" si="19"/>
        <v/>
      </c>
      <c r="K255" s="36"/>
      <c r="L255" s="18"/>
      <c r="M255" s="1"/>
      <c r="U255" s="1"/>
      <c r="V255" s="1"/>
      <c r="W255" s="1"/>
      <c r="X255" s="1"/>
      <c r="Y255" s="1"/>
      <c r="Z255" s="1"/>
    </row>
    <row r="256" spans="1:26" x14ac:dyDescent="0.25">
      <c r="A256" s="1"/>
      <c r="B256" s="16" t="str">
        <f t="shared" si="15"/>
        <v/>
      </c>
      <c r="C256" s="17" t="str">
        <f t="shared" si="16"/>
        <v/>
      </c>
      <c r="D256" s="98" t="str">
        <f t="shared" si="17"/>
        <v/>
      </c>
      <c r="E256" s="98" t="str">
        <f t="shared" si="18"/>
        <v/>
      </c>
      <c r="F256" s="31"/>
      <c r="G256" s="119"/>
      <c r="H256" s="31"/>
      <c r="I256" s="32"/>
      <c r="J256" s="114" t="str">
        <f t="shared" si="19"/>
        <v/>
      </c>
      <c r="K256" s="36"/>
      <c r="L256" s="18"/>
      <c r="M256" s="1"/>
      <c r="U256" s="1"/>
      <c r="V256" s="1"/>
      <c r="W256" s="1"/>
      <c r="X256" s="1"/>
      <c r="Y256" s="1"/>
      <c r="Z256" s="1"/>
    </row>
    <row r="257" spans="1:26" x14ac:dyDescent="0.25">
      <c r="A257" s="1"/>
      <c r="B257" s="16" t="str">
        <f t="shared" si="15"/>
        <v/>
      </c>
      <c r="C257" s="17" t="str">
        <f t="shared" si="16"/>
        <v/>
      </c>
      <c r="D257" s="98" t="str">
        <f t="shared" si="17"/>
        <v/>
      </c>
      <c r="E257" s="98" t="str">
        <f t="shared" si="18"/>
        <v/>
      </c>
      <c r="F257" s="31"/>
      <c r="G257" s="119"/>
      <c r="H257" s="31"/>
      <c r="I257" s="32"/>
      <c r="J257" s="114" t="str">
        <f t="shared" si="19"/>
        <v/>
      </c>
      <c r="K257" s="36"/>
      <c r="L257" s="18"/>
      <c r="M257" s="1"/>
      <c r="U257" s="1"/>
      <c r="V257" s="1"/>
      <c r="W257" s="1"/>
      <c r="X257" s="1"/>
      <c r="Y257" s="1"/>
      <c r="Z257" s="1"/>
    </row>
    <row r="258" spans="1:26" x14ac:dyDescent="0.25">
      <c r="A258" s="1"/>
      <c r="B258" s="16" t="str">
        <f t="shared" si="15"/>
        <v/>
      </c>
      <c r="C258" s="17" t="str">
        <f t="shared" si="16"/>
        <v/>
      </c>
      <c r="D258" s="98" t="str">
        <f t="shared" si="17"/>
        <v/>
      </c>
      <c r="E258" s="98" t="str">
        <f t="shared" si="18"/>
        <v/>
      </c>
      <c r="F258" s="31"/>
      <c r="G258" s="119"/>
      <c r="H258" s="31"/>
      <c r="I258" s="32"/>
      <c r="J258" s="114" t="str">
        <f t="shared" si="19"/>
        <v/>
      </c>
      <c r="K258" s="36"/>
      <c r="L258" s="18"/>
      <c r="M258" s="1"/>
      <c r="U258" s="1"/>
      <c r="V258" s="1"/>
      <c r="W258" s="1"/>
      <c r="X258" s="1"/>
      <c r="Y258" s="1"/>
      <c r="Z258" s="1"/>
    </row>
    <row r="259" spans="1:26" x14ac:dyDescent="0.25">
      <c r="A259" s="1"/>
      <c r="B259" s="16" t="str">
        <f t="shared" si="15"/>
        <v/>
      </c>
      <c r="C259" s="17" t="str">
        <f t="shared" si="16"/>
        <v/>
      </c>
      <c r="D259" s="98" t="str">
        <f t="shared" si="17"/>
        <v/>
      </c>
      <c r="E259" s="98" t="str">
        <f t="shared" si="18"/>
        <v/>
      </c>
      <c r="F259" s="31"/>
      <c r="G259" s="119"/>
      <c r="H259" s="31"/>
      <c r="I259" s="32"/>
      <c r="J259" s="114" t="str">
        <f t="shared" si="19"/>
        <v/>
      </c>
      <c r="K259" s="36"/>
      <c r="L259" s="18"/>
      <c r="M259" s="1"/>
      <c r="U259" s="1"/>
      <c r="V259" s="1"/>
      <c r="W259" s="1"/>
      <c r="X259" s="1"/>
      <c r="Y259" s="1"/>
      <c r="Z259" s="1"/>
    </row>
    <row r="260" spans="1:26" x14ac:dyDescent="0.25">
      <c r="A260" s="1"/>
      <c r="B260" s="16" t="str">
        <f t="shared" si="15"/>
        <v/>
      </c>
      <c r="C260" s="17" t="str">
        <f t="shared" si="16"/>
        <v/>
      </c>
      <c r="D260" s="98" t="str">
        <f t="shared" si="17"/>
        <v/>
      </c>
      <c r="E260" s="98" t="str">
        <f t="shared" si="18"/>
        <v/>
      </c>
      <c r="F260" s="31"/>
      <c r="G260" s="119"/>
      <c r="H260" s="31"/>
      <c r="I260" s="32"/>
      <c r="J260" s="114" t="str">
        <f t="shared" si="19"/>
        <v/>
      </c>
      <c r="K260" s="36"/>
      <c r="L260" s="18"/>
      <c r="M260" s="1"/>
      <c r="U260" s="1"/>
      <c r="V260" s="1"/>
      <c r="W260" s="1"/>
      <c r="X260" s="1"/>
      <c r="Y260" s="1"/>
      <c r="Z260" s="1"/>
    </row>
    <row r="261" spans="1:26" x14ac:dyDescent="0.25">
      <c r="A261" s="1"/>
      <c r="B261" s="16" t="str">
        <f t="shared" si="15"/>
        <v/>
      </c>
      <c r="C261" s="17" t="str">
        <f t="shared" si="16"/>
        <v/>
      </c>
      <c r="D261" s="98" t="str">
        <f t="shared" si="17"/>
        <v/>
      </c>
      <c r="E261" s="98" t="str">
        <f t="shared" si="18"/>
        <v/>
      </c>
      <c r="F261" s="31"/>
      <c r="G261" s="119"/>
      <c r="H261" s="31"/>
      <c r="I261" s="32"/>
      <c r="J261" s="114" t="str">
        <f t="shared" si="19"/>
        <v/>
      </c>
      <c r="K261" s="36"/>
      <c r="L261" s="18"/>
      <c r="M261" s="1"/>
      <c r="U261" s="1"/>
      <c r="V261" s="1"/>
      <c r="W261" s="1"/>
      <c r="X261" s="1"/>
      <c r="Y261" s="1"/>
      <c r="Z261" s="1"/>
    </row>
    <row r="262" spans="1:26" x14ac:dyDescent="0.25">
      <c r="A262" s="1"/>
      <c r="B262" s="16" t="str">
        <f t="shared" si="15"/>
        <v/>
      </c>
      <c r="C262" s="17" t="str">
        <f t="shared" si="16"/>
        <v/>
      </c>
      <c r="D262" s="98" t="str">
        <f t="shared" si="17"/>
        <v/>
      </c>
      <c r="E262" s="98" t="str">
        <f t="shared" si="18"/>
        <v/>
      </c>
      <c r="F262" s="31"/>
      <c r="G262" s="119"/>
      <c r="H262" s="31"/>
      <c r="I262" s="32"/>
      <c r="J262" s="114" t="str">
        <f t="shared" si="19"/>
        <v/>
      </c>
      <c r="K262" s="36"/>
      <c r="L262" s="18"/>
      <c r="M262" s="1"/>
      <c r="U262" s="1"/>
      <c r="V262" s="1"/>
      <c r="W262" s="1"/>
      <c r="X262" s="1"/>
      <c r="Y262" s="1"/>
      <c r="Z262" s="1"/>
    </row>
    <row r="263" spans="1:26" x14ac:dyDescent="0.25">
      <c r="A263" s="1"/>
      <c r="B263" s="16" t="str">
        <f t="shared" si="15"/>
        <v/>
      </c>
      <c r="C263" s="17" t="str">
        <f t="shared" si="16"/>
        <v/>
      </c>
      <c r="D263" s="98" t="str">
        <f t="shared" si="17"/>
        <v/>
      </c>
      <c r="E263" s="98" t="str">
        <f t="shared" si="18"/>
        <v/>
      </c>
      <c r="F263" s="31"/>
      <c r="G263" s="119"/>
      <c r="H263" s="31"/>
      <c r="I263" s="32"/>
      <c r="J263" s="114" t="str">
        <f t="shared" si="19"/>
        <v/>
      </c>
      <c r="K263" s="36"/>
      <c r="L263" s="18"/>
      <c r="M263" s="1"/>
      <c r="U263" s="1"/>
      <c r="V263" s="1"/>
      <c r="W263" s="1"/>
      <c r="X263" s="1"/>
      <c r="Y263" s="1"/>
      <c r="Z263" s="1"/>
    </row>
    <row r="264" spans="1:26" x14ac:dyDescent="0.25">
      <c r="A264" s="1"/>
      <c r="B264" s="16" t="str">
        <f t="shared" si="15"/>
        <v/>
      </c>
      <c r="C264" s="17" t="str">
        <f t="shared" si="16"/>
        <v/>
      </c>
      <c r="D264" s="98" t="str">
        <f t="shared" si="17"/>
        <v/>
      </c>
      <c r="E264" s="98" t="str">
        <f t="shared" si="18"/>
        <v/>
      </c>
      <c r="F264" s="31"/>
      <c r="G264" s="119"/>
      <c r="H264" s="31"/>
      <c r="I264" s="32"/>
      <c r="J264" s="114" t="str">
        <f t="shared" si="19"/>
        <v/>
      </c>
      <c r="K264" s="36"/>
      <c r="L264" s="18"/>
      <c r="M264" s="1"/>
      <c r="U264" s="1"/>
      <c r="V264" s="1"/>
      <c r="W264" s="1"/>
      <c r="X264" s="1"/>
      <c r="Y264" s="1"/>
      <c r="Z264" s="1"/>
    </row>
    <row r="265" spans="1:26" x14ac:dyDescent="0.25">
      <c r="A265" s="1"/>
      <c r="B265" s="16" t="str">
        <f t="shared" si="15"/>
        <v/>
      </c>
      <c r="C265" s="17" t="str">
        <f t="shared" si="16"/>
        <v/>
      </c>
      <c r="D265" s="98" t="str">
        <f t="shared" si="17"/>
        <v/>
      </c>
      <c r="E265" s="98" t="str">
        <f t="shared" si="18"/>
        <v/>
      </c>
      <c r="F265" s="31"/>
      <c r="G265" s="119"/>
      <c r="H265" s="31"/>
      <c r="I265" s="32"/>
      <c r="J265" s="114" t="str">
        <f t="shared" si="19"/>
        <v/>
      </c>
      <c r="K265" s="36"/>
      <c r="L265" s="18"/>
      <c r="M265" s="1"/>
      <c r="U265" s="1"/>
      <c r="V265" s="1"/>
      <c r="W265" s="1"/>
      <c r="X265" s="1"/>
      <c r="Y265" s="1"/>
      <c r="Z265" s="1"/>
    </row>
    <row r="266" spans="1:26" x14ac:dyDescent="0.25">
      <c r="A266" s="1"/>
      <c r="B266" s="16" t="str">
        <f t="shared" si="15"/>
        <v/>
      </c>
      <c r="C266" s="17" t="str">
        <f t="shared" si="16"/>
        <v/>
      </c>
      <c r="D266" s="98" t="str">
        <f t="shared" si="17"/>
        <v/>
      </c>
      <c r="E266" s="98" t="str">
        <f t="shared" si="18"/>
        <v/>
      </c>
      <c r="F266" s="31"/>
      <c r="G266" s="119"/>
      <c r="H266" s="31"/>
      <c r="I266" s="32"/>
      <c r="J266" s="114" t="str">
        <f t="shared" si="19"/>
        <v/>
      </c>
      <c r="K266" s="36"/>
      <c r="L266" s="18"/>
      <c r="M266" s="1"/>
      <c r="U266" s="1"/>
      <c r="V266" s="1"/>
      <c r="W266" s="1"/>
      <c r="X266" s="1"/>
      <c r="Y266" s="1"/>
      <c r="Z266" s="1"/>
    </row>
    <row r="267" spans="1:26" x14ac:dyDescent="0.25">
      <c r="A267" s="1"/>
      <c r="B267" s="16" t="str">
        <f t="shared" si="15"/>
        <v/>
      </c>
      <c r="C267" s="17" t="str">
        <f t="shared" si="16"/>
        <v/>
      </c>
      <c r="D267" s="98" t="str">
        <f t="shared" si="17"/>
        <v/>
      </c>
      <c r="E267" s="98" t="str">
        <f t="shared" si="18"/>
        <v/>
      </c>
      <c r="F267" s="31"/>
      <c r="G267" s="119"/>
      <c r="H267" s="31"/>
      <c r="I267" s="32"/>
      <c r="J267" s="114"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98" t="str">
        <f t="shared" ref="D268:D331" si="22">IF(C268="","","Pillar 2")</f>
        <v/>
      </c>
      <c r="E268" s="98" t="str">
        <f t="shared" ref="E268:E331" si="23">IF(ISERROR(VLOOKUP(G268,$O$11:$Q$1000,2,FALSE)),"",VLOOKUP(G268,$O$11:$Q$1000,2,FALSE))</f>
        <v/>
      </c>
      <c r="F268" s="31"/>
      <c r="G268" s="119"/>
      <c r="H268" s="31"/>
      <c r="I268" s="32"/>
      <c r="J268" s="114"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98" t="str">
        <f t="shared" si="22"/>
        <v/>
      </c>
      <c r="E269" s="98" t="str">
        <f t="shared" si="23"/>
        <v/>
      </c>
      <c r="F269" s="31"/>
      <c r="G269" s="119"/>
      <c r="H269" s="31"/>
      <c r="I269" s="32"/>
      <c r="J269" s="114" t="str">
        <f t="shared" si="24"/>
        <v/>
      </c>
      <c r="K269" s="36"/>
      <c r="L269" s="18"/>
      <c r="M269" s="1"/>
      <c r="U269" s="1"/>
      <c r="V269" s="1"/>
      <c r="W269" s="1"/>
      <c r="X269" s="1"/>
      <c r="Y269" s="1"/>
      <c r="Z269" s="1"/>
    </row>
    <row r="270" spans="1:26" x14ac:dyDescent="0.25">
      <c r="A270" s="1"/>
      <c r="B270" s="16" t="str">
        <f t="shared" si="20"/>
        <v/>
      </c>
      <c r="C270" s="17" t="str">
        <f t="shared" si="21"/>
        <v/>
      </c>
      <c r="D270" s="98" t="str">
        <f t="shared" si="22"/>
        <v/>
      </c>
      <c r="E270" s="98" t="str">
        <f t="shared" si="23"/>
        <v/>
      </c>
      <c r="F270" s="31"/>
      <c r="G270" s="119"/>
      <c r="H270" s="31"/>
      <c r="I270" s="32"/>
      <c r="J270" s="114" t="str">
        <f t="shared" si="24"/>
        <v/>
      </c>
      <c r="K270" s="36"/>
      <c r="L270" s="18"/>
      <c r="M270" s="1"/>
      <c r="U270" s="1"/>
      <c r="V270" s="1"/>
      <c r="W270" s="1"/>
      <c r="X270" s="1"/>
      <c r="Y270" s="1"/>
      <c r="Z270" s="1"/>
    </row>
    <row r="271" spans="1:26" x14ac:dyDescent="0.25">
      <c r="A271" s="1"/>
      <c r="B271" s="16" t="str">
        <f t="shared" si="20"/>
        <v/>
      </c>
      <c r="C271" s="17" t="str">
        <f t="shared" si="21"/>
        <v/>
      </c>
      <c r="D271" s="98" t="str">
        <f t="shared" si="22"/>
        <v/>
      </c>
      <c r="E271" s="98" t="str">
        <f t="shared" si="23"/>
        <v/>
      </c>
      <c r="F271" s="31"/>
      <c r="G271" s="119"/>
      <c r="H271" s="31"/>
      <c r="I271" s="32"/>
      <c r="J271" s="114" t="str">
        <f t="shared" si="24"/>
        <v/>
      </c>
      <c r="K271" s="36"/>
      <c r="L271" s="18"/>
      <c r="M271" s="1"/>
      <c r="U271" s="1"/>
      <c r="V271" s="1"/>
      <c r="W271" s="1"/>
      <c r="X271" s="1"/>
      <c r="Y271" s="1"/>
      <c r="Z271" s="1"/>
    </row>
    <row r="272" spans="1:26" x14ac:dyDescent="0.25">
      <c r="A272" s="1"/>
      <c r="B272" s="16" t="str">
        <f t="shared" si="20"/>
        <v/>
      </c>
      <c r="C272" s="17" t="str">
        <f t="shared" si="21"/>
        <v/>
      </c>
      <c r="D272" s="98" t="str">
        <f t="shared" si="22"/>
        <v/>
      </c>
      <c r="E272" s="98" t="str">
        <f t="shared" si="23"/>
        <v/>
      </c>
      <c r="F272" s="31"/>
      <c r="G272" s="119"/>
      <c r="H272" s="31"/>
      <c r="I272" s="32"/>
      <c r="J272" s="114" t="str">
        <f t="shared" si="24"/>
        <v/>
      </c>
      <c r="K272" s="36"/>
      <c r="L272" s="18"/>
      <c r="M272" s="1"/>
      <c r="U272" s="1"/>
      <c r="V272" s="1"/>
      <c r="W272" s="1"/>
      <c r="X272" s="1"/>
      <c r="Y272" s="1"/>
      <c r="Z272" s="1"/>
    </row>
    <row r="273" spans="1:26" x14ac:dyDescent="0.25">
      <c r="A273" s="1"/>
      <c r="B273" s="16" t="str">
        <f t="shared" si="20"/>
        <v/>
      </c>
      <c r="C273" s="17" t="str">
        <f t="shared" si="21"/>
        <v/>
      </c>
      <c r="D273" s="98" t="str">
        <f t="shared" si="22"/>
        <v/>
      </c>
      <c r="E273" s="98" t="str">
        <f t="shared" si="23"/>
        <v/>
      </c>
      <c r="F273" s="31"/>
      <c r="G273" s="119"/>
      <c r="H273" s="31"/>
      <c r="I273" s="32"/>
      <c r="J273" s="114" t="str">
        <f t="shared" si="24"/>
        <v/>
      </c>
      <c r="K273" s="36"/>
      <c r="L273" s="18"/>
      <c r="M273" s="1"/>
      <c r="U273" s="1"/>
      <c r="V273" s="1"/>
      <c r="W273" s="1"/>
      <c r="X273" s="1"/>
      <c r="Y273" s="1"/>
      <c r="Z273" s="1"/>
    </row>
    <row r="274" spans="1:26" x14ac:dyDescent="0.25">
      <c r="A274" s="1"/>
      <c r="B274" s="16" t="str">
        <f t="shared" si="20"/>
        <v/>
      </c>
      <c r="C274" s="17" t="str">
        <f t="shared" si="21"/>
        <v/>
      </c>
      <c r="D274" s="98" t="str">
        <f t="shared" si="22"/>
        <v/>
      </c>
      <c r="E274" s="98" t="str">
        <f t="shared" si="23"/>
        <v/>
      </c>
      <c r="F274" s="31"/>
      <c r="G274" s="119"/>
      <c r="H274" s="31"/>
      <c r="I274" s="32"/>
      <c r="J274" s="114" t="str">
        <f t="shared" si="24"/>
        <v/>
      </c>
      <c r="K274" s="36"/>
      <c r="L274" s="18"/>
      <c r="M274" s="1"/>
      <c r="U274" s="1"/>
      <c r="V274" s="1"/>
      <c r="W274" s="1"/>
      <c r="X274" s="1"/>
      <c r="Y274" s="1"/>
      <c r="Z274" s="1"/>
    </row>
    <row r="275" spans="1:26" x14ac:dyDescent="0.25">
      <c r="A275" s="1"/>
      <c r="B275" s="16" t="str">
        <f t="shared" si="20"/>
        <v/>
      </c>
      <c r="C275" s="17" t="str">
        <f t="shared" si="21"/>
        <v/>
      </c>
      <c r="D275" s="98" t="str">
        <f t="shared" si="22"/>
        <v/>
      </c>
      <c r="E275" s="98" t="str">
        <f t="shared" si="23"/>
        <v/>
      </c>
      <c r="F275" s="31"/>
      <c r="G275" s="119"/>
      <c r="H275" s="31"/>
      <c r="I275" s="32"/>
      <c r="J275" s="114" t="str">
        <f t="shared" si="24"/>
        <v/>
      </c>
      <c r="K275" s="36"/>
      <c r="L275" s="18"/>
      <c r="M275" s="1"/>
      <c r="U275" s="1"/>
      <c r="V275" s="1"/>
      <c r="W275" s="1"/>
      <c r="X275" s="1"/>
      <c r="Y275" s="1"/>
      <c r="Z275" s="1"/>
    </row>
    <row r="276" spans="1:26" x14ac:dyDescent="0.25">
      <c r="A276" s="1"/>
      <c r="B276" s="16" t="str">
        <f t="shared" si="20"/>
        <v/>
      </c>
      <c r="C276" s="17" t="str">
        <f t="shared" si="21"/>
        <v/>
      </c>
      <c r="D276" s="98" t="str">
        <f t="shared" si="22"/>
        <v/>
      </c>
      <c r="E276" s="98" t="str">
        <f t="shared" si="23"/>
        <v/>
      </c>
      <c r="F276" s="31"/>
      <c r="G276" s="119"/>
      <c r="H276" s="31"/>
      <c r="I276" s="32"/>
      <c r="J276" s="114" t="str">
        <f t="shared" si="24"/>
        <v/>
      </c>
      <c r="K276" s="36"/>
      <c r="L276" s="18"/>
      <c r="M276" s="1"/>
      <c r="U276" s="1"/>
      <c r="V276" s="1"/>
      <c r="W276" s="1"/>
      <c r="X276" s="1"/>
      <c r="Y276" s="1"/>
      <c r="Z276" s="1"/>
    </row>
    <row r="277" spans="1:26" x14ac:dyDescent="0.25">
      <c r="A277" s="1"/>
      <c r="B277" s="16" t="str">
        <f t="shared" si="20"/>
        <v/>
      </c>
      <c r="C277" s="17" t="str">
        <f t="shared" si="21"/>
        <v/>
      </c>
      <c r="D277" s="98" t="str">
        <f t="shared" si="22"/>
        <v/>
      </c>
      <c r="E277" s="98" t="str">
        <f t="shared" si="23"/>
        <v/>
      </c>
      <c r="F277" s="31"/>
      <c r="G277" s="119"/>
      <c r="H277" s="31"/>
      <c r="I277" s="32"/>
      <c r="J277" s="114" t="str">
        <f t="shared" si="24"/>
        <v/>
      </c>
      <c r="K277" s="36"/>
      <c r="L277" s="18"/>
      <c r="M277" s="1"/>
      <c r="U277" s="1"/>
      <c r="V277" s="1"/>
      <c r="W277" s="1"/>
      <c r="X277" s="1"/>
      <c r="Y277" s="1"/>
      <c r="Z277" s="1"/>
    </row>
    <row r="278" spans="1:26" x14ac:dyDescent="0.25">
      <c r="A278" s="1"/>
      <c r="B278" s="16" t="str">
        <f t="shared" si="20"/>
        <v/>
      </c>
      <c r="C278" s="17" t="str">
        <f t="shared" si="21"/>
        <v/>
      </c>
      <c r="D278" s="98" t="str">
        <f t="shared" si="22"/>
        <v/>
      </c>
      <c r="E278" s="98" t="str">
        <f t="shared" si="23"/>
        <v/>
      </c>
      <c r="F278" s="31"/>
      <c r="G278" s="119"/>
      <c r="H278" s="31"/>
      <c r="I278" s="32"/>
      <c r="J278" s="114" t="str">
        <f t="shared" si="24"/>
        <v/>
      </c>
      <c r="K278" s="36"/>
      <c r="L278" s="18"/>
      <c r="M278" s="1"/>
      <c r="U278" s="1"/>
      <c r="V278" s="1"/>
      <c r="W278" s="1"/>
      <c r="X278" s="1"/>
      <c r="Y278" s="1"/>
      <c r="Z278" s="1"/>
    </row>
    <row r="279" spans="1:26" x14ac:dyDescent="0.25">
      <c r="A279" s="1"/>
      <c r="B279" s="16" t="str">
        <f t="shared" si="20"/>
        <v/>
      </c>
      <c r="C279" s="17" t="str">
        <f t="shared" si="21"/>
        <v/>
      </c>
      <c r="D279" s="98" t="str">
        <f t="shared" si="22"/>
        <v/>
      </c>
      <c r="E279" s="98" t="str">
        <f t="shared" si="23"/>
        <v/>
      </c>
      <c r="F279" s="31"/>
      <c r="G279" s="119"/>
      <c r="H279" s="31"/>
      <c r="I279" s="32"/>
      <c r="J279" s="114" t="str">
        <f t="shared" si="24"/>
        <v/>
      </c>
      <c r="K279" s="36"/>
      <c r="L279" s="18"/>
      <c r="M279" s="1"/>
      <c r="U279" s="1"/>
      <c r="V279" s="1"/>
      <c r="W279" s="1"/>
      <c r="X279" s="1"/>
      <c r="Y279" s="1"/>
      <c r="Z279" s="1"/>
    </row>
    <row r="280" spans="1:26" x14ac:dyDescent="0.25">
      <c r="A280" s="1"/>
      <c r="B280" s="16" t="str">
        <f t="shared" si="20"/>
        <v/>
      </c>
      <c r="C280" s="17" t="str">
        <f t="shared" si="21"/>
        <v/>
      </c>
      <c r="D280" s="98" t="str">
        <f t="shared" si="22"/>
        <v/>
      </c>
      <c r="E280" s="98" t="str">
        <f t="shared" si="23"/>
        <v/>
      </c>
      <c r="F280" s="31"/>
      <c r="G280" s="119"/>
      <c r="H280" s="31"/>
      <c r="I280" s="32"/>
      <c r="J280" s="114" t="str">
        <f t="shared" si="24"/>
        <v/>
      </c>
      <c r="K280" s="36"/>
      <c r="L280" s="18"/>
      <c r="M280" s="1"/>
      <c r="U280" s="1"/>
      <c r="V280" s="1"/>
      <c r="W280" s="1"/>
      <c r="X280" s="1"/>
      <c r="Y280" s="1"/>
      <c r="Z280" s="1"/>
    </row>
    <row r="281" spans="1:26" x14ac:dyDescent="0.25">
      <c r="A281" s="1"/>
      <c r="B281" s="16" t="str">
        <f t="shared" si="20"/>
        <v/>
      </c>
      <c r="C281" s="17" t="str">
        <f t="shared" si="21"/>
        <v/>
      </c>
      <c r="D281" s="98" t="str">
        <f t="shared" si="22"/>
        <v/>
      </c>
      <c r="E281" s="98" t="str">
        <f t="shared" si="23"/>
        <v/>
      </c>
      <c r="F281" s="31"/>
      <c r="G281" s="119"/>
      <c r="H281" s="31"/>
      <c r="I281" s="32"/>
      <c r="J281" s="114" t="str">
        <f t="shared" si="24"/>
        <v/>
      </c>
      <c r="K281" s="36"/>
      <c r="L281" s="18"/>
      <c r="M281" s="1"/>
      <c r="U281" s="1"/>
      <c r="V281" s="1"/>
      <c r="W281" s="1"/>
      <c r="X281" s="1"/>
      <c r="Y281" s="1"/>
      <c r="Z281" s="1"/>
    </row>
    <row r="282" spans="1:26" x14ac:dyDescent="0.25">
      <c r="A282" s="1"/>
      <c r="B282" s="16" t="str">
        <f t="shared" si="20"/>
        <v/>
      </c>
      <c r="C282" s="17" t="str">
        <f t="shared" si="21"/>
        <v/>
      </c>
      <c r="D282" s="98" t="str">
        <f t="shared" si="22"/>
        <v/>
      </c>
      <c r="E282" s="98" t="str">
        <f t="shared" si="23"/>
        <v/>
      </c>
      <c r="F282" s="31"/>
      <c r="G282" s="119"/>
      <c r="H282" s="31"/>
      <c r="I282" s="32"/>
      <c r="J282" s="114" t="str">
        <f t="shared" si="24"/>
        <v/>
      </c>
      <c r="K282" s="36"/>
      <c r="L282" s="18"/>
      <c r="M282" s="1"/>
      <c r="U282" s="1"/>
      <c r="V282" s="1"/>
      <c r="W282" s="1"/>
      <c r="X282" s="1"/>
      <c r="Y282" s="1"/>
      <c r="Z282" s="1"/>
    </row>
    <row r="283" spans="1:26" x14ac:dyDescent="0.25">
      <c r="A283" s="1"/>
      <c r="B283" s="16" t="str">
        <f t="shared" si="20"/>
        <v/>
      </c>
      <c r="C283" s="17" t="str">
        <f t="shared" si="21"/>
        <v/>
      </c>
      <c r="D283" s="98" t="str">
        <f t="shared" si="22"/>
        <v/>
      </c>
      <c r="E283" s="98" t="str">
        <f t="shared" si="23"/>
        <v/>
      </c>
      <c r="F283" s="31"/>
      <c r="G283" s="119"/>
      <c r="H283" s="31"/>
      <c r="I283" s="32"/>
      <c r="J283" s="114" t="str">
        <f t="shared" si="24"/>
        <v/>
      </c>
      <c r="K283" s="36"/>
      <c r="L283" s="18"/>
      <c r="M283" s="1"/>
      <c r="U283" s="1"/>
      <c r="V283" s="1"/>
      <c r="W283" s="1"/>
      <c r="X283" s="1"/>
      <c r="Y283" s="1"/>
      <c r="Z283" s="1"/>
    </row>
    <row r="284" spans="1:26" x14ac:dyDescent="0.25">
      <c r="A284" s="1"/>
      <c r="B284" s="16" t="str">
        <f t="shared" si="20"/>
        <v/>
      </c>
      <c r="C284" s="17" t="str">
        <f t="shared" si="21"/>
        <v/>
      </c>
      <c r="D284" s="98" t="str">
        <f t="shared" si="22"/>
        <v/>
      </c>
      <c r="E284" s="98" t="str">
        <f t="shared" si="23"/>
        <v/>
      </c>
      <c r="F284" s="31"/>
      <c r="G284" s="119"/>
      <c r="H284" s="31"/>
      <c r="I284" s="32"/>
      <c r="J284" s="114" t="str">
        <f t="shared" si="24"/>
        <v/>
      </c>
      <c r="K284" s="36"/>
      <c r="L284" s="18"/>
      <c r="M284" s="1"/>
      <c r="U284" s="1"/>
      <c r="V284" s="1"/>
      <c r="W284" s="1"/>
      <c r="X284" s="1"/>
      <c r="Y284" s="1"/>
      <c r="Z284" s="1"/>
    </row>
    <row r="285" spans="1:26" x14ac:dyDescent="0.25">
      <c r="A285" s="1"/>
      <c r="B285" s="16" t="str">
        <f t="shared" si="20"/>
        <v/>
      </c>
      <c r="C285" s="17" t="str">
        <f t="shared" si="21"/>
        <v/>
      </c>
      <c r="D285" s="98" t="str">
        <f t="shared" si="22"/>
        <v/>
      </c>
      <c r="E285" s="98" t="str">
        <f t="shared" si="23"/>
        <v/>
      </c>
      <c r="F285" s="31"/>
      <c r="G285" s="119"/>
      <c r="H285" s="31"/>
      <c r="I285" s="32"/>
      <c r="J285" s="114" t="str">
        <f t="shared" si="24"/>
        <v/>
      </c>
      <c r="K285" s="36"/>
      <c r="L285" s="18"/>
      <c r="M285" s="1"/>
      <c r="U285" s="1"/>
      <c r="V285" s="1"/>
      <c r="W285" s="1"/>
      <c r="X285" s="1"/>
      <c r="Y285" s="1"/>
      <c r="Z285" s="1"/>
    </row>
    <row r="286" spans="1:26" x14ac:dyDescent="0.25">
      <c r="A286" s="1"/>
      <c r="B286" s="16" t="str">
        <f t="shared" si="20"/>
        <v/>
      </c>
      <c r="C286" s="17" t="str">
        <f t="shared" si="21"/>
        <v/>
      </c>
      <c r="D286" s="98" t="str">
        <f t="shared" si="22"/>
        <v/>
      </c>
      <c r="E286" s="98" t="str">
        <f t="shared" si="23"/>
        <v/>
      </c>
      <c r="F286" s="31"/>
      <c r="G286" s="119"/>
      <c r="H286" s="31"/>
      <c r="I286" s="32"/>
      <c r="J286" s="114" t="str">
        <f t="shared" si="24"/>
        <v/>
      </c>
      <c r="K286" s="36"/>
      <c r="L286" s="18"/>
      <c r="M286" s="1"/>
      <c r="U286" s="1"/>
      <c r="V286" s="1"/>
      <c r="W286" s="1"/>
      <c r="X286" s="1"/>
      <c r="Y286" s="1"/>
      <c r="Z286" s="1"/>
    </row>
    <row r="287" spans="1:26" x14ac:dyDescent="0.25">
      <c r="A287" s="1"/>
      <c r="B287" s="16" t="str">
        <f t="shared" si="20"/>
        <v/>
      </c>
      <c r="C287" s="17" t="str">
        <f t="shared" si="21"/>
        <v/>
      </c>
      <c r="D287" s="98" t="str">
        <f t="shared" si="22"/>
        <v/>
      </c>
      <c r="E287" s="98" t="str">
        <f t="shared" si="23"/>
        <v/>
      </c>
      <c r="F287" s="31"/>
      <c r="G287" s="119"/>
      <c r="H287" s="31"/>
      <c r="I287" s="32"/>
      <c r="J287" s="114" t="str">
        <f t="shared" si="24"/>
        <v/>
      </c>
      <c r="K287" s="36"/>
      <c r="L287" s="18"/>
      <c r="M287" s="1"/>
      <c r="U287" s="1"/>
      <c r="V287" s="1"/>
      <c r="W287" s="1"/>
      <c r="X287" s="1"/>
      <c r="Y287" s="1"/>
      <c r="Z287" s="1"/>
    </row>
    <row r="288" spans="1:26" x14ac:dyDescent="0.25">
      <c r="A288" s="1"/>
      <c r="B288" s="16" t="str">
        <f t="shared" si="20"/>
        <v/>
      </c>
      <c r="C288" s="17" t="str">
        <f t="shared" si="21"/>
        <v/>
      </c>
      <c r="D288" s="98" t="str">
        <f t="shared" si="22"/>
        <v/>
      </c>
      <c r="E288" s="98" t="str">
        <f t="shared" si="23"/>
        <v/>
      </c>
      <c r="F288" s="31"/>
      <c r="G288" s="119"/>
      <c r="H288" s="31"/>
      <c r="I288" s="32"/>
      <c r="J288" s="114" t="str">
        <f t="shared" si="24"/>
        <v/>
      </c>
      <c r="K288" s="36"/>
      <c r="L288" s="18"/>
      <c r="M288" s="1"/>
      <c r="U288" s="1"/>
      <c r="V288" s="1"/>
      <c r="W288" s="1"/>
      <c r="X288" s="1"/>
      <c r="Y288" s="1"/>
      <c r="Z288" s="1"/>
    </row>
    <row r="289" spans="1:26" x14ac:dyDescent="0.25">
      <c r="A289" s="1"/>
      <c r="B289" s="16" t="str">
        <f t="shared" si="20"/>
        <v/>
      </c>
      <c r="C289" s="17" t="str">
        <f t="shared" si="21"/>
        <v/>
      </c>
      <c r="D289" s="98" t="str">
        <f t="shared" si="22"/>
        <v/>
      </c>
      <c r="E289" s="98" t="str">
        <f t="shared" si="23"/>
        <v/>
      </c>
      <c r="F289" s="31"/>
      <c r="G289" s="119"/>
      <c r="H289" s="31"/>
      <c r="I289" s="32"/>
      <c r="J289" s="114" t="str">
        <f t="shared" si="24"/>
        <v/>
      </c>
      <c r="K289" s="36"/>
      <c r="L289" s="18"/>
      <c r="M289" s="1"/>
      <c r="U289" s="1"/>
      <c r="V289" s="1"/>
      <c r="W289" s="1"/>
      <c r="X289" s="1"/>
      <c r="Y289" s="1"/>
      <c r="Z289" s="1"/>
    </row>
    <row r="290" spans="1:26" x14ac:dyDescent="0.25">
      <c r="A290" s="1"/>
      <c r="B290" s="16" t="str">
        <f t="shared" si="20"/>
        <v/>
      </c>
      <c r="C290" s="17" t="str">
        <f t="shared" si="21"/>
        <v/>
      </c>
      <c r="D290" s="98" t="str">
        <f t="shared" si="22"/>
        <v/>
      </c>
      <c r="E290" s="98" t="str">
        <f t="shared" si="23"/>
        <v/>
      </c>
      <c r="F290" s="31"/>
      <c r="G290" s="119"/>
      <c r="H290" s="31"/>
      <c r="I290" s="32"/>
      <c r="J290" s="114" t="str">
        <f t="shared" si="24"/>
        <v/>
      </c>
      <c r="K290" s="36"/>
      <c r="L290" s="18"/>
      <c r="M290" s="1"/>
      <c r="U290" s="1"/>
      <c r="V290" s="1"/>
      <c r="W290" s="1"/>
      <c r="X290" s="1"/>
      <c r="Y290" s="1"/>
      <c r="Z290" s="1"/>
    </row>
    <row r="291" spans="1:26" x14ac:dyDescent="0.25">
      <c r="A291" s="1"/>
      <c r="B291" s="16" t="str">
        <f t="shared" si="20"/>
        <v/>
      </c>
      <c r="C291" s="17" t="str">
        <f t="shared" si="21"/>
        <v/>
      </c>
      <c r="D291" s="98" t="str">
        <f t="shared" si="22"/>
        <v/>
      </c>
      <c r="E291" s="98" t="str">
        <f t="shared" si="23"/>
        <v/>
      </c>
      <c r="F291" s="31"/>
      <c r="G291" s="119"/>
      <c r="H291" s="31"/>
      <c r="I291" s="32"/>
      <c r="J291" s="114" t="str">
        <f t="shared" si="24"/>
        <v/>
      </c>
      <c r="K291" s="36"/>
      <c r="L291" s="18"/>
      <c r="M291" s="1"/>
      <c r="U291" s="1"/>
      <c r="V291" s="1"/>
      <c r="W291" s="1"/>
      <c r="X291" s="1"/>
      <c r="Y291" s="1"/>
      <c r="Z291" s="1"/>
    </row>
    <row r="292" spans="1:26" x14ac:dyDescent="0.25">
      <c r="A292" s="1"/>
      <c r="B292" s="16" t="str">
        <f t="shared" si="20"/>
        <v/>
      </c>
      <c r="C292" s="17" t="str">
        <f t="shared" si="21"/>
        <v/>
      </c>
      <c r="D292" s="98" t="str">
        <f t="shared" si="22"/>
        <v/>
      </c>
      <c r="E292" s="98" t="str">
        <f t="shared" si="23"/>
        <v/>
      </c>
      <c r="F292" s="31"/>
      <c r="G292" s="119"/>
      <c r="H292" s="31"/>
      <c r="I292" s="32"/>
      <c r="J292" s="114" t="str">
        <f t="shared" si="24"/>
        <v/>
      </c>
      <c r="K292" s="36"/>
      <c r="L292" s="18"/>
      <c r="M292" s="1"/>
      <c r="U292" s="1"/>
      <c r="V292" s="1"/>
      <c r="W292" s="1"/>
      <c r="X292" s="1"/>
      <c r="Y292" s="1"/>
      <c r="Z292" s="1"/>
    </row>
    <row r="293" spans="1:26" x14ac:dyDescent="0.25">
      <c r="A293" s="1"/>
      <c r="B293" s="16" t="str">
        <f t="shared" si="20"/>
        <v/>
      </c>
      <c r="C293" s="17" t="str">
        <f t="shared" si="21"/>
        <v/>
      </c>
      <c r="D293" s="98" t="str">
        <f t="shared" si="22"/>
        <v/>
      </c>
      <c r="E293" s="98" t="str">
        <f t="shared" si="23"/>
        <v/>
      </c>
      <c r="F293" s="31"/>
      <c r="G293" s="119"/>
      <c r="H293" s="31"/>
      <c r="I293" s="32"/>
      <c r="J293" s="114" t="str">
        <f t="shared" si="24"/>
        <v/>
      </c>
      <c r="K293" s="36"/>
      <c r="L293" s="18"/>
      <c r="M293" s="1"/>
      <c r="U293" s="1"/>
      <c r="V293" s="1"/>
      <c r="W293" s="1"/>
      <c r="X293" s="1"/>
      <c r="Y293" s="1"/>
      <c r="Z293" s="1"/>
    </row>
    <row r="294" spans="1:26" x14ac:dyDescent="0.25">
      <c r="A294" s="1"/>
      <c r="B294" s="16" t="str">
        <f t="shared" si="20"/>
        <v/>
      </c>
      <c r="C294" s="17" t="str">
        <f t="shared" si="21"/>
        <v/>
      </c>
      <c r="D294" s="98" t="str">
        <f t="shared" si="22"/>
        <v/>
      </c>
      <c r="E294" s="98" t="str">
        <f t="shared" si="23"/>
        <v/>
      </c>
      <c r="F294" s="31"/>
      <c r="G294" s="119"/>
      <c r="H294" s="31"/>
      <c r="I294" s="32"/>
      <c r="J294" s="114" t="str">
        <f t="shared" si="24"/>
        <v/>
      </c>
      <c r="K294" s="36"/>
      <c r="L294" s="18"/>
      <c r="M294" s="1"/>
      <c r="U294" s="1"/>
      <c r="V294" s="1"/>
      <c r="W294" s="1"/>
      <c r="X294" s="1"/>
      <c r="Y294" s="1"/>
      <c r="Z294" s="1"/>
    </row>
    <row r="295" spans="1:26" x14ac:dyDescent="0.25">
      <c r="A295" s="1"/>
      <c r="B295" s="16" t="str">
        <f t="shared" si="20"/>
        <v/>
      </c>
      <c r="C295" s="17" t="str">
        <f t="shared" si="21"/>
        <v/>
      </c>
      <c r="D295" s="98" t="str">
        <f t="shared" si="22"/>
        <v/>
      </c>
      <c r="E295" s="98" t="str">
        <f t="shared" si="23"/>
        <v/>
      </c>
      <c r="F295" s="31"/>
      <c r="G295" s="119"/>
      <c r="H295" s="31"/>
      <c r="I295" s="32"/>
      <c r="J295" s="114" t="str">
        <f t="shared" si="24"/>
        <v/>
      </c>
      <c r="K295" s="36"/>
      <c r="L295" s="18"/>
      <c r="M295" s="1"/>
      <c r="U295" s="1"/>
      <c r="V295" s="1"/>
      <c r="W295" s="1"/>
      <c r="X295" s="1"/>
      <c r="Y295" s="1"/>
      <c r="Z295" s="1"/>
    </row>
    <row r="296" spans="1:26" x14ac:dyDescent="0.25">
      <c r="A296" s="1"/>
      <c r="B296" s="16" t="str">
        <f t="shared" si="20"/>
        <v/>
      </c>
      <c r="C296" s="17" t="str">
        <f t="shared" si="21"/>
        <v/>
      </c>
      <c r="D296" s="98" t="str">
        <f t="shared" si="22"/>
        <v/>
      </c>
      <c r="E296" s="98" t="str">
        <f t="shared" si="23"/>
        <v/>
      </c>
      <c r="F296" s="31"/>
      <c r="G296" s="119"/>
      <c r="H296" s="31"/>
      <c r="I296" s="32"/>
      <c r="J296" s="114" t="str">
        <f t="shared" si="24"/>
        <v/>
      </c>
      <c r="K296" s="36"/>
      <c r="L296" s="18"/>
      <c r="M296" s="1"/>
      <c r="U296" s="1"/>
      <c r="V296" s="1"/>
      <c r="W296" s="1"/>
      <c r="X296" s="1"/>
      <c r="Y296" s="1"/>
      <c r="Z296" s="1"/>
    </row>
    <row r="297" spans="1:26" x14ac:dyDescent="0.25">
      <c r="A297" s="1"/>
      <c r="B297" s="16" t="str">
        <f t="shared" si="20"/>
        <v/>
      </c>
      <c r="C297" s="17" t="str">
        <f t="shared" si="21"/>
        <v/>
      </c>
      <c r="D297" s="98" t="str">
        <f t="shared" si="22"/>
        <v/>
      </c>
      <c r="E297" s="98" t="str">
        <f t="shared" si="23"/>
        <v/>
      </c>
      <c r="F297" s="31"/>
      <c r="G297" s="119"/>
      <c r="H297" s="31"/>
      <c r="I297" s="32"/>
      <c r="J297" s="114" t="str">
        <f t="shared" si="24"/>
        <v/>
      </c>
      <c r="K297" s="36"/>
      <c r="L297" s="18"/>
      <c r="M297" s="1"/>
      <c r="U297" s="1"/>
      <c r="V297" s="1"/>
      <c r="W297" s="1"/>
      <c r="X297" s="1"/>
      <c r="Y297" s="1"/>
      <c r="Z297" s="1"/>
    </row>
    <row r="298" spans="1:26" x14ac:dyDescent="0.25">
      <c r="A298" s="1"/>
      <c r="B298" s="16" t="str">
        <f t="shared" si="20"/>
        <v/>
      </c>
      <c r="C298" s="17" t="str">
        <f t="shared" si="21"/>
        <v/>
      </c>
      <c r="D298" s="98" t="str">
        <f t="shared" si="22"/>
        <v/>
      </c>
      <c r="E298" s="98" t="str">
        <f t="shared" si="23"/>
        <v/>
      </c>
      <c r="F298" s="31"/>
      <c r="G298" s="119"/>
      <c r="H298" s="31"/>
      <c r="I298" s="32"/>
      <c r="J298" s="114" t="str">
        <f t="shared" si="24"/>
        <v/>
      </c>
      <c r="K298" s="36"/>
      <c r="L298" s="18"/>
      <c r="M298" s="1"/>
      <c r="U298" s="1"/>
      <c r="V298" s="1"/>
      <c r="W298" s="1"/>
      <c r="X298" s="1"/>
      <c r="Y298" s="1"/>
      <c r="Z298" s="1"/>
    </row>
    <row r="299" spans="1:26" x14ac:dyDescent="0.25">
      <c r="A299" s="1"/>
      <c r="B299" s="16" t="str">
        <f t="shared" si="20"/>
        <v/>
      </c>
      <c r="C299" s="17" t="str">
        <f t="shared" si="21"/>
        <v/>
      </c>
      <c r="D299" s="98" t="str">
        <f t="shared" si="22"/>
        <v/>
      </c>
      <c r="E299" s="98" t="str">
        <f t="shared" si="23"/>
        <v/>
      </c>
      <c r="F299" s="31"/>
      <c r="G299" s="119"/>
      <c r="H299" s="31"/>
      <c r="I299" s="32"/>
      <c r="J299" s="114" t="str">
        <f t="shared" si="24"/>
        <v/>
      </c>
      <c r="K299" s="36"/>
      <c r="L299" s="18"/>
      <c r="M299" s="1"/>
      <c r="U299" s="1"/>
      <c r="V299" s="1"/>
      <c r="W299" s="1"/>
      <c r="X299" s="1"/>
      <c r="Y299" s="1"/>
      <c r="Z299" s="1"/>
    </row>
    <row r="300" spans="1:26" x14ac:dyDescent="0.25">
      <c r="A300" s="1"/>
      <c r="B300" s="16" t="str">
        <f t="shared" si="20"/>
        <v/>
      </c>
      <c r="C300" s="17" t="str">
        <f t="shared" si="21"/>
        <v/>
      </c>
      <c r="D300" s="98" t="str">
        <f t="shared" si="22"/>
        <v/>
      </c>
      <c r="E300" s="98" t="str">
        <f t="shared" si="23"/>
        <v/>
      </c>
      <c r="F300" s="31"/>
      <c r="G300" s="119"/>
      <c r="H300" s="31"/>
      <c r="I300" s="32"/>
      <c r="J300" s="114" t="str">
        <f t="shared" si="24"/>
        <v/>
      </c>
      <c r="K300" s="36"/>
      <c r="L300" s="18"/>
      <c r="M300" s="1"/>
      <c r="U300" s="1"/>
      <c r="V300" s="1"/>
      <c r="W300" s="1"/>
      <c r="X300" s="1"/>
      <c r="Y300" s="1"/>
      <c r="Z300" s="1"/>
    </row>
    <row r="301" spans="1:26" x14ac:dyDescent="0.25">
      <c r="A301" s="1"/>
      <c r="B301" s="16" t="str">
        <f t="shared" si="20"/>
        <v/>
      </c>
      <c r="C301" s="17" t="str">
        <f t="shared" si="21"/>
        <v/>
      </c>
      <c r="D301" s="98" t="str">
        <f t="shared" si="22"/>
        <v/>
      </c>
      <c r="E301" s="98" t="str">
        <f t="shared" si="23"/>
        <v/>
      </c>
      <c r="F301" s="31"/>
      <c r="G301" s="119"/>
      <c r="H301" s="31"/>
      <c r="I301" s="32"/>
      <c r="J301" s="114" t="str">
        <f t="shared" si="24"/>
        <v/>
      </c>
      <c r="K301" s="36"/>
      <c r="L301" s="18"/>
      <c r="M301" s="1"/>
      <c r="U301" s="1"/>
      <c r="V301" s="1"/>
      <c r="W301" s="1"/>
      <c r="X301" s="1"/>
      <c r="Y301" s="1"/>
      <c r="Z301" s="1"/>
    </row>
    <row r="302" spans="1:26" x14ac:dyDescent="0.25">
      <c r="A302" s="1"/>
      <c r="B302" s="16" t="str">
        <f t="shared" si="20"/>
        <v/>
      </c>
      <c r="C302" s="17" t="str">
        <f t="shared" si="21"/>
        <v/>
      </c>
      <c r="D302" s="98" t="str">
        <f t="shared" si="22"/>
        <v/>
      </c>
      <c r="E302" s="98" t="str">
        <f t="shared" si="23"/>
        <v/>
      </c>
      <c r="F302" s="31"/>
      <c r="G302" s="119"/>
      <c r="H302" s="31"/>
      <c r="I302" s="32"/>
      <c r="J302" s="114" t="str">
        <f t="shared" si="24"/>
        <v/>
      </c>
      <c r="K302" s="36"/>
      <c r="L302" s="18"/>
      <c r="M302" s="1"/>
      <c r="U302" s="1"/>
      <c r="V302" s="1"/>
      <c r="W302" s="1"/>
      <c r="X302" s="1"/>
      <c r="Y302" s="1"/>
      <c r="Z302" s="1"/>
    </row>
    <row r="303" spans="1:26" x14ac:dyDescent="0.25">
      <c r="A303" s="1"/>
      <c r="B303" s="16" t="str">
        <f t="shared" si="20"/>
        <v/>
      </c>
      <c r="C303" s="17" t="str">
        <f t="shared" si="21"/>
        <v/>
      </c>
      <c r="D303" s="98" t="str">
        <f t="shared" si="22"/>
        <v/>
      </c>
      <c r="E303" s="98" t="str">
        <f t="shared" si="23"/>
        <v/>
      </c>
      <c r="F303" s="31"/>
      <c r="G303" s="119"/>
      <c r="H303" s="31"/>
      <c r="I303" s="32"/>
      <c r="J303" s="114" t="str">
        <f t="shared" si="24"/>
        <v/>
      </c>
      <c r="K303" s="36"/>
      <c r="L303" s="18"/>
      <c r="M303" s="1"/>
      <c r="U303" s="1"/>
      <c r="V303" s="1"/>
      <c r="W303" s="1"/>
      <c r="X303" s="1"/>
      <c r="Y303" s="1"/>
      <c r="Z303" s="1"/>
    </row>
    <row r="304" spans="1:26" x14ac:dyDescent="0.25">
      <c r="A304" s="1"/>
      <c r="B304" s="16" t="str">
        <f t="shared" si="20"/>
        <v/>
      </c>
      <c r="C304" s="17" t="str">
        <f t="shared" si="21"/>
        <v/>
      </c>
      <c r="D304" s="98" t="str">
        <f t="shared" si="22"/>
        <v/>
      </c>
      <c r="E304" s="98" t="str">
        <f t="shared" si="23"/>
        <v/>
      </c>
      <c r="F304" s="31"/>
      <c r="G304" s="119"/>
      <c r="H304" s="31"/>
      <c r="I304" s="32"/>
      <c r="J304" s="114" t="str">
        <f t="shared" si="24"/>
        <v/>
      </c>
      <c r="K304" s="36"/>
      <c r="L304" s="18"/>
      <c r="M304" s="1"/>
      <c r="U304" s="1"/>
      <c r="V304" s="1"/>
      <c r="W304" s="1"/>
      <c r="X304" s="1"/>
      <c r="Y304" s="1"/>
      <c r="Z304" s="1"/>
    </row>
    <row r="305" spans="1:26" x14ac:dyDescent="0.25">
      <c r="A305" s="1"/>
      <c r="B305" s="16" t="str">
        <f t="shared" si="20"/>
        <v/>
      </c>
      <c r="C305" s="17" t="str">
        <f t="shared" si="21"/>
        <v/>
      </c>
      <c r="D305" s="98" t="str">
        <f t="shared" si="22"/>
        <v/>
      </c>
      <c r="E305" s="98" t="str">
        <f t="shared" si="23"/>
        <v/>
      </c>
      <c r="F305" s="31"/>
      <c r="G305" s="119"/>
      <c r="H305" s="31"/>
      <c r="I305" s="32"/>
      <c r="J305" s="114" t="str">
        <f t="shared" si="24"/>
        <v/>
      </c>
      <c r="K305" s="36"/>
      <c r="L305" s="18"/>
      <c r="M305" s="1"/>
      <c r="U305" s="1"/>
      <c r="V305" s="1"/>
      <c r="W305" s="1"/>
      <c r="X305" s="1"/>
      <c r="Y305" s="1"/>
      <c r="Z305" s="1"/>
    </row>
    <row r="306" spans="1:26" x14ac:dyDescent="0.25">
      <c r="A306" s="1"/>
      <c r="B306" s="16" t="str">
        <f t="shared" si="20"/>
        <v/>
      </c>
      <c r="C306" s="17" t="str">
        <f t="shared" si="21"/>
        <v/>
      </c>
      <c r="D306" s="98" t="str">
        <f t="shared" si="22"/>
        <v/>
      </c>
      <c r="E306" s="98" t="str">
        <f t="shared" si="23"/>
        <v/>
      </c>
      <c r="F306" s="31"/>
      <c r="G306" s="119"/>
      <c r="H306" s="31"/>
      <c r="I306" s="32"/>
      <c r="J306" s="114" t="str">
        <f t="shared" si="24"/>
        <v/>
      </c>
      <c r="K306" s="36"/>
      <c r="L306" s="18"/>
      <c r="M306" s="1"/>
      <c r="U306" s="1"/>
      <c r="V306" s="1"/>
      <c r="W306" s="1"/>
      <c r="X306" s="1"/>
      <c r="Y306" s="1"/>
      <c r="Z306" s="1"/>
    </row>
    <row r="307" spans="1:26" x14ac:dyDescent="0.25">
      <c r="A307" s="1"/>
      <c r="B307" s="16" t="str">
        <f t="shared" si="20"/>
        <v/>
      </c>
      <c r="C307" s="17" t="str">
        <f t="shared" si="21"/>
        <v/>
      </c>
      <c r="D307" s="98" t="str">
        <f t="shared" si="22"/>
        <v/>
      </c>
      <c r="E307" s="98" t="str">
        <f t="shared" si="23"/>
        <v/>
      </c>
      <c r="F307" s="31"/>
      <c r="G307" s="119"/>
      <c r="H307" s="31"/>
      <c r="I307" s="32"/>
      <c r="J307" s="114" t="str">
        <f t="shared" si="24"/>
        <v/>
      </c>
      <c r="K307" s="36"/>
      <c r="L307" s="18"/>
      <c r="M307" s="1"/>
      <c r="U307" s="1"/>
      <c r="V307" s="1"/>
      <c r="W307" s="1"/>
      <c r="X307" s="1"/>
      <c r="Y307" s="1"/>
      <c r="Z307" s="1"/>
    </row>
    <row r="308" spans="1:26" x14ac:dyDescent="0.25">
      <c r="A308" s="1"/>
      <c r="B308" s="16" t="str">
        <f t="shared" si="20"/>
        <v/>
      </c>
      <c r="C308" s="17" t="str">
        <f t="shared" si="21"/>
        <v/>
      </c>
      <c r="D308" s="98" t="str">
        <f t="shared" si="22"/>
        <v/>
      </c>
      <c r="E308" s="98" t="str">
        <f t="shared" si="23"/>
        <v/>
      </c>
      <c r="F308" s="31"/>
      <c r="G308" s="119"/>
      <c r="H308" s="31"/>
      <c r="I308" s="32"/>
      <c r="J308" s="114" t="str">
        <f t="shared" si="24"/>
        <v/>
      </c>
      <c r="K308" s="36"/>
      <c r="L308" s="18"/>
      <c r="M308" s="1"/>
      <c r="U308" s="1"/>
      <c r="V308" s="1"/>
      <c r="W308" s="1"/>
      <c r="X308" s="1"/>
      <c r="Y308" s="1"/>
      <c r="Z308" s="1"/>
    </row>
    <row r="309" spans="1:26" x14ac:dyDescent="0.25">
      <c r="A309" s="1"/>
      <c r="B309" s="16" t="str">
        <f t="shared" si="20"/>
        <v/>
      </c>
      <c r="C309" s="17" t="str">
        <f t="shared" si="21"/>
        <v/>
      </c>
      <c r="D309" s="98" t="str">
        <f t="shared" si="22"/>
        <v/>
      </c>
      <c r="E309" s="98" t="str">
        <f t="shared" si="23"/>
        <v/>
      </c>
      <c r="F309" s="31"/>
      <c r="G309" s="119"/>
      <c r="H309" s="31"/>
      <c r="I309" s="32"/>
      <c r="J309" s="114" t="str">
        <f t="shared" si="24"/>
        <v/>
      </c>
      <c r="K309" s="36"/>
      <c r="L309" s="18"/>
      <c r="M309" s="1"/>
      <c r="U309" s="1"/>
      <c r="V309" s="1"/>
      <c r="W309" s="1"/>
      <c r="X309" s="1"/>
      <c r="Y309" s="1"/>
      <c r="Z309" s="1"/>
    </row>
    <row r="310" spans="1:26" x14ac:dyDescent="0.25">
      <c r="A310" s="1"/>
      <c r="B310" s="16" t="str">
        <f t="shared" si="20"/>
        <v/>
      </c>
      <c r="C310" s="17" t="str">
        <f t="shared" si="21"/>
        <v/>
      </c>
      <c r="D310" s="98" t="str">
        <f t="shared" si="22"/>
        <v/>
      </c>
      <c r="E310" s="98" t="str">
        <f t="shared" si="23"/>
        <v/>
      </c>
      <c r="F310" s="31"/>
      <c r="G310" s="119"/>
      <c r="H310" s="31"/>
      <c r="I310" s="32"/>
      <c r="J310" s="114" t="str">
        <f t="shared" si="24"/>
        <v/>
      </c>
      <c r="K310" s="36"/>
      <c r="L310" s="18"/>
      <c r="M310" s="1"/>
      <c r="U310" s="1"/>
      <c r="V310" s="1"/>
      <c r="W310" s="1"/>
      <c r="X310" s="1"/>
      <c r="Y310" s="1"/>
      <c r="Z310" s="1"/>
    </row>
    <row r="311" spans="1:26" x14ac:dyDescent="0.25">
      <c r="A311" s="1"/>
      <c r="B311" s="16" t="str">
        <f t="shared" si="20"/>
        <v/>
      </c>
      <c r="C311" s="17" t="str">
        <f t="shared" si="21"/>
        <v/>
      </c>
      <c r="D311" s="98" t="str">
        <f t="shared" si="22"/>
        <v/>
      </c>
      <c r="E311" s="98" t="str">
        <f t="shared" si="23"/>
        <v/>
      </c>
      <c r="F311" s="31"/>
      <c r="G311" s="119"/>
      <c r="H311" s="31"/>
      <c r="I311" s="32"/>
      <c r="J311" s="114" t="str">
        <f t="shared" si="24"/>
        <v/>
      </c>
      <c r="K311" s="36"/>
      <c r="L311" s="18"/>
      <c r="M311" s="1"/>
      <c r="U311" s="1"/>
      <c r="V311" s="1"/>
      <c r="W311" s="1"/>
      <c r="X311" s="1"/>
      <c r="Y311" s="1"/>
      <c r="Z311" s="1"/>
    </row>
    <row r="312" spans="1:26" x14ac:dyDescent="0.25">
      <c r="A312" s="1"/>
      <c r="B312" s="16" t="str">
        <f t="shared" si="20"/>
        <v/>
      </c>
      <c r="C312" s="17" t="str">
        <f t="shared" si="21"/>
        <v/>
      </c>
      <c r="D312" s="98" t="str">
        <f t="shared" si="22"/>
        <v/>
      </c>
      <c r="E312" s="98" t="str">
        <f t="shared" si="23"/>
        <v/>
      </c>
      <c r="F312" s="31"/>
      <c r="G312" s="119"/>
      <c r="H312" s="31"/>
      <c r="I312" s="32"/>
      <c r="J312" s="114" t="str">
        <f t="shared" si="24"/>
        <v/>
      </c>
      <c r="K312" s="36"/>
      <c r="L312" s="18"/>
      <c r="M312" s="1"/>
      <c r="U312" s="1"/>
      <c r="V312" s="1"/>
      <c r="W312" s="1"/>
      <c r="X312" s="1"/>
      <c r="Y312" s="1"/>
      <c r="Z312" s="1"/>
    </row>
    <row r="313" spans="1:26" x14ac:dyDescent="0.25">
      <c r="A313" s="1"/>
      <c r="B313" s="16" t="str">
        <f t="shared" si="20"/>
        <v/>
      </c>
      <c r="C313" s="17" t="str">
        <f t="shared" si="21"/>
        <v/>
      </c>
      <c r="D313" s="98" t="str">
        <f t="shared" si="22"/>
        <v/>
      </c>
      <c r="E313" s="98" t="str">
        <f t="shared" si="23"/>
        <v/>
      </c>
      <c r="F313" s="31"/>
      <c r="G313" s="119"/>
      <c r="H313" s="31"/>
      <c r="I313" s="32"/>
      <c r="J313" s="114" t="str">
        <f t="shared" si="24"/>
        <v/>
      </c>
      <c r="K313" s="36"/>
      <c r="L313" s="18"/>
      <c r="M313" s="1"/>
      <c r="U313" s="1"/>
      <c r="V313" s="1"/>
      <c r="W313" s="1"/>
      <c r="X313" s="1"/>
      <c r="Y313" s="1"/>
      <c r="Z313" s="1"/>
    </row>
    <row r="314" spans="1:26" x14ac:dyDescent="0.25">
      <c r="A314" s="1"/>
      <c r="B314" s="16" t="str">
        <f t="shared" si="20"/>
        <v/>
      </c>
      <c r="C314" s="17" t="str">
        <f t="shared" si="21"/>
        <v/>
      </c>
      <c r="D314" s="98" t="str">
        <f t="shared" si="22"/>
        <v/>
      </c>
      <c r="E314" s="98" t="str">
        <f t="shared" si="23"/>
        <v/>
      </c>
      <c r="F314" s="31"/>
      <c r="G314" s="119"/>
      <c r="H314" s="31"/>
      <c r="I314" s="32"/>
      <c r="J314" s="114" t="str">
        <f t="shared" si="24"/>
        <v/>
      </c>
      <c r="K314" s="36"/>
      <c r="L314" s="18"/>
      <c r="M314" s="1"/>
      <c r="U314" s="1"/>
      <c r="V314" s="1"/>
      <c r="W314" s="1"/>
      <c r="X314" s="1"/>
      <c r="Y314" s="1"/>
      <c r="Z314" s="1"/>
    </row>
    <row r="315" spans="1:26" x14ac:dyDescent="0.25">
      <c r="A315" s="1"/>
      <c r="B315" s="16" t="str">
        <f t="shared" si="20"/>
        <v/>
      </c>
      <c r="C315" s="17" t="str">
        <f t="shared" si="21"/>
        <v/>
      </c>
      <c r="D315" s="98" t="str">
        <f t="shared" si="22"/>
        <v/>
      </c>
      <c r="E315" s="98" t="str">
        <f t="shared" si="23"/>
        <v/>
      </c>
      <c r="F315" s="31"/>
      <c r="G315" s="119"/>
      <c r="H315" s="31"/>
      <c r="I315" s="32"/>
      <c r="J315" s="114" t="str">
        <f t="shared" si="24"/>
        <v/>
      </c>
      <c r="K315" s="36"/>
      <c r="L315" s="18"/>
      <c r="M315" s="1"/>
      <c r="U315" s="1"/>
      <c r="V315" s="1"/>
      <c r="W315" s="1"/>
      <c r="X315" s="1"/>
      <c r="Y315" s="1"/>
      <c r="Z315" s="1"/>
    </row>
    <row r="316" spans="1:26" x14ac:dyDescent="0.25">
      <c r="A316" s="1"/>
      <c r="B316" s="16" t="str">
        <f t="shared" si="20"/>
        <v/>
      </c>
      <c r="C316" s="17" t="str">
        <f t="shared" si="21"/>
        <v/>
      </c>
      <c r="D316" s="98" t="str">
        <f t="shared" si="22"/>
        <v/>
      </c>
      <c r="E316" s="98" t="str">
        <f t="shared" si="23"/>
        <v/>
      </c>
      <c r="F316" s="31"/>
      <c r="G316" s="119"/>
      <c r="H316" s="31"/>
      <c r="I316" s="32"/>
      <c r="J316" s="114" t="str">
        <f t="shared" si="24"/>
        <v/>
      </c>
      <c r="K316" s="36"/>
      <c r="L316" s="18"/>
      <c r="M316" s="1"/>
      <c r="U316" s="1"/>
      <c r="V316" s="1"/>
      <c r="W316" s="1"/>
      <c r="X316" s="1"/>
      <c r="Y316" s="1"/>
      <c r="Z316" s="1"/>
    </row>
    <row r="317" spans="1:26" x14ac:dyDescent="0.25">
      <c r="A317" s="1"/>
      <c r="B317" s="16" t="str">
        <f t="shared" si="20"/>
        <v/>
      </c>
      <c r="C317" s="17" t="str">
        <f t="shared" si="21"/>
        <v/>
      </c>
      <c r="D317" s="98" t="str">
        <f t="shared" si="22"/>
        <v/>
      </c>
      <c r="E317" s="98" t="str">
        <f t="shared" si="23"/>
        <v/>
      </c>
      <c r="F317" s="31"/>
      <c r="G317" s="119"/>
      <c r="H317" s="31"/>
      <c r="I317" s="32"/>
      <c r="J317" s="114" t="str">
        <f t="shared" si="24"/>
        <v/>
      </c>
      <c r="K317" s="36"/>
      <c r="L317" s="18"/>
      <c r="M317" s="1"/>
      <c r="U317" s="1"/>
      <c r="V317" s="1"/>
      <c r="W317" s="1"/>
      <c r="X317" s="1"/>
      <c r="Y317" s="1"/>
      <c r="Z317" s="1"/>
    </row>
    <row r="318" spans="1:26" x14ac:dyDescent="0.25">
      <c r="A318" s="1"/>
      <c r="B318" s="16" t="str">
        <f t="shared" si="20"/>
        <v/>
      </c>
      <c r="C318" s="17" t="str">
        <f t="shared" si="21"/>
        <v/>
      </c>
      <c r="D318" s="98" t="str">
        <f t="shared" si="22"/>
        <v/>
      </c>
      <c r="E318" s="98" t="str">
        <f t="shared" si="23"/>
        <v/>
      </c>
      <c r="F318" s="31"/>
      <c r="G318" s="119"/>
      <c r="H318" s="31"/>
      <c r="I318" s="32"/>
      <c r="J318" s="114" t="str">
        <f t="shared" si="24"/>
        <v/>
      </c>
      <c r="K318" s="36"/>
      <c r="L318" s="18"/>
      <c r="M318" s="1"/>
      <c r="U318" s="1"/>
      <c r="V318" s="1"/>
      <c r="W318" s="1"/>
      <c r="X318" s="1"/>
      <c r="Y318" s="1"/>
      <c r="Z318" s="1"/>
    </row>
    <row r="319" spans="1:26" x14ac:dyDescent="0.25">
      <c r="A319" s="1"/>
      <c r="B319" s="16" t="str">
        <f t="shared" si="20"/>
        <v/>
      </c>
      <c r="C319" s="17" t="str">
        <f t="shared" si="21"/>
        <v/>
      </c>
      <c r="D319" s="98" t="str">
        <f t="shared" si="22"/>
        <v/>
      </c>
      <c r="E319" s="98" t="str">
        <f t="shared" si="23"/>
        <v/>
      </c>
      <c r="F319" s="31"/>
      <c r="G319" s="119"/>
      <c r="H319" s="31"/>
      <c r="I319" s="32"/>
      <c r="J319" s="114" t="str">
        <f t="shared" si="24"/>
        <v/>
      </c>
      <c r="K319" s="36"/>
      <c r="L319" s="18"/>
      <c r="M319" s="1"/>
      <c r="U319" s="1"/>
      <c r="V319" s="1"/>
      <c r="W319" s="1"/>
      <c r="X319" s="1"/>
      <c r="Y319" s="1"/>
      <c r="Z319" s="1"/>
    </row>
    <row r="320" spans="1:26" x14ac:dyDescent="0.25">
      <c r="A320" s="1"/>
      <c r="B320" s="16" t="str">
        <f t="shared" si="20"/>
        <v/>
      </c>
      <c r="C320" s="17" t="str">
        <f t="shared" si="21"/>
        <v/>
      </c>
      <c r="D320" s="98" t="str">
        <f t="shared" si="22"/>
        <v/>
      </c>
      <c r="E320" s="98" t="str">
        <f t="shared" si="23"/>
        <v/>
      </c>
      <c r="F320" s="31"/>
      <c r="G320" s="119"/>
      <c r="H320" s="31"/>
      <c r="I320" s="32"/>
      <c r="J320" s="114" t="str">
        <f t="shared" si="24"/>
        <v/>
      </c>
      <c r="K320" s="36"/>
      <c r="L320" s="18"/>
      <c r="M320" s="1"/>
      <c r="U320" s="1"/>
      <c r="V320" s="1"/>
      <c r="W320" s="1"/>
      <c r="X320" s="1"/>
      <c r="Y320" s="1"/>
      <c r="Z320" s="1"/>
    </row>
    <row r="321" spans="1:26" x14ac:dyDescent="0.25">
      <c r="A321" s="1"/>
      <c r="B321" s="16" t="str">
        <f t="shared" si="20"/>
        <v/>
      </c>
      <c r="C321" s="17" t="str">
        <f t="shared" si="21"/>
        <v/>
      </c>
      <c r="D321" s="98" t="str">
        <f t="shared" si="22"/>
        <v/>
      </c>
      <c r="E321" s="98" t="str">
        <f t="shared" si="23"/>
        <v/>
      </c>
      <c r="F321" s="31"/>
      <c r="G321" s="119"/>
      <c r="H321" s="31"/>
      <c r="I321" s="32"/>
      <c r="J321" s="114" t="str">
        <f t="shared" si="24"/>
        <v/>
      </c>
      <c r="K321" s="36"/>
      <c r="L321" s="18"/>
      <c r="M321" s="1"/>
      <c r="U321" s="1"/>
      <c r="V321" s="1"/>
      <c r="W321" s="1"/>
      <c r="X321" s="1"/>
      <c r="Y321" s="1"/>
      <c r="Z321" s="1"/>
    </row>
    <row r="322" spans="1:26" x14ac:dyDescent="0.25">
      <c r="A322" s="1"/>
      <c r="B322" s="16" t="str">
        <f t="shared" si="20"/>
        <v/>
      </c>
      <c r="C322" s="17" t="str">
        <f t="shared" si="21"/>
        <v/>
      </c>
      <c r="D322" s="98" t="str">
        <f t="shared" si="22"/>
        <v/>
      </c>
      <c r="E322" s="98" t="str">
        <f t="shared" si="23"/>
        <v/>
      </c>
      <c r="F322" s="31"/>
      <c r="G322" s="119"/>
      <c r="H322" s="31"/>
      <c r="I322" s="32"/>
      <c r="J322" s="114" t="str">
        <f t="shared" si="24"/>
        <v/>
      </c>
      <c r="K322" s="36"/>
      <c r="L322" s="18"/>
      <c r="M322" s="1"/>
      <c r="U322" s="1"/>
      <c r="V322" s="1"/>
      <c r="W322" s="1"/>
      <c r="X322" s="1"/>
      <c r="Y322" s="1"/>
      <c r="Z322" s="1"/>
    </row>
    <row r="323" spans="1:26" x14ac:dyDescent="0.25">
      <c r="A323" s="1"/>
      <c r="B323" s="16" t="str">
        <f t="shared" si="20"/>
        <v/>
      </c>
      <c r="C323" s="17" t="str">
        <f t="shared" si="21"/>
        <v/>
      </c>
      <c r="D323" s="98" t="str">
        <f t="shared" si="22"/>
        <v/>
      </c>
      <c r="E323" s="98" t="str">
        <f t="shared" si="23"/>
        <v/>
      </c>
      <c r="F323" s="31"/>
      <c r="G323" s="119"/>
      <c r="H323" s="31"/>
      <c r="I323" s="32"/>
      <c r="J323" s="114" t="str">
        <f t="shared" si="24"/>
        <v/>
      </c>
      <c r="K323" s="36"/>
      <c r="L323" s="18"/>
      <c r="M323" s="1"/>
      <c r="U323" s="1"/>
      <c r="V323" s="1"/>
      <c r="W323" s="1"/>
      <c r="X323" s="1"/>
      <c r="Y323" s="1"/>
      <c r="Z323" s="1"/>
    </row>
    <row r="324" spans="1:26" x14ac:dyDescent="0.25">
      <c r="A324" s="1"/>
      <c r="B324" s="16" t="str">
        <f t="shared" si="20"/>
        <v/>
      </c>
      <c r="C324" s="17" t="str">
        <f t="shared" si="21"/>
        <v/>
      </c>
      <c r="D324" s="98" t="str">
        <f t="shared" si="22"/>
        <v/>
      </c>
      <c r="E324" s="98" t="str">
        <f t="shared" si="23"/>
        <v/>
      </c>
      <c r="F324" s="31"/>
      <c r="G324" s="119"/>
      <c r="H324" s="31"/>
      <c r="I324" s="32"/>
      <c r="J324" s="114" t="str">
        <f t="shared" si="24"/>
        <v/>
      </c>
      <c r="K324" s="36"/>
      <c r="L324" s="18"/>
      <c r="M324" s="1"/>
      <c r="U324" s="1"/>
      <c r="V324" s="1"/>
      <c r="W324" s="1"/>
      <c r="X324" s="1"/>
      <c r="Y324" s="1"/>
      <c r="Z324" s="1"/>
    </row>
    <row r="325" spans="1:26" x14ac:dyDescent="0.25">
      <c r="A325" s="1"/>
      <c r="B325" s="16" t="str">
        <f t="shared" si="20"/>
        <v/>
      </c>
      <c r="C325" s="17" t="str">
        <f t="shared" si="21"/>
        <v/>
      </c>
      <c r="D325" s="98" t="str">
        <f t="shared" si="22"/>
        <v/>
      </c>
      <c r="E325" s="98" t="str">
        <f t="shared" si="23"/>
        <v/>
      </c>
      <c r="F325" s="31"/>
      <c r="G325" s="119"/>
      <c r="H325" s="31"/>
      <c r="I325" s="32"/>
      <c r="J325" s="114" t="str">
        <f t="shared" si="24"/>
        <v/>
      </c>
      <c r="K325" s="36"/>
      <c r="L325" s="18"/>
      <c r="M325" s="1"/>
      <c r="U325" s="1"/>
      <c r="V325" s="1"/>
      <c r="W325" s="1"/>
      <c r="X325" s="1"/>
      <c r="Y325" s="1"/>
      <c r="Z325" s="1"/>
    </row>
    <row r="326" spans="1:26" x14ac:dyDescent="0.25">
      <c r="A326" s="1"/>
      <c r="B326" s="16" t="str">
        <f t="shared" si="20"/>
        <v/>
      </c>
      <c r="C326" s="17" t="str">
        <f t="shared" si="21"/>
        <v/>
      </c>
      <c r="D326" s="98" t="str">
        <f t="shared" si="22"/>
        <v/>
      </c>
      <c r="E326" s="98" t="str">
        <f t="shared" si="23"/>
        <v/>
      </c>
      <c r="F326" s="31"/>
      <c r="G326" s="119"/>
      <c r="H326" s="31"/>
      <c r="I326" s="32"/>
      <c r="J326" s="114" t="str">
        <f t="shared" si="24"/>
        <v/>
      </c>
      <c r="K326" s="36"/>
      <c r="L326" s="18"/>
      <c r="M326" s="1"/>
      <c r="U326" s="1"/>
      <c r="V326" s="1"/>
      <c r="W326" s="1"/>
      <c r="X326" s="1"/>
      <c r="Y326" s="1"/>
      <c r="Z326" s="1"/>
    </row>
    <row r="327" spans="1:26" x14ac:dyDescent="0.25">
      <c r="A327" s="1"/>
      <c r="B327" s="16" t="str">
        <f t="shared" si="20"/>
        <v/>
      </c>
      <c r="C327" s="17" t="str">
        <f t="shared" si="21"/>
        <v/>
      </c>
      <c r="D327" s="98" t="str">
        <f t="shared" si="22"/>
        <v/>
      </c>
      <c r="E327" s="98" t="str">
        <f t="shared" si="23"/>
        <v/>
      </c>
      <c r="F327" s="31"/>
      <c r="G327" s="119"/>
      <c r="H327" s="31"/>
      <c r="I327" s="32"/>
      <c r="J327" s="114" t="str">
        <f t="shared" si="24"/>
        <v/>
      </c>
      <c r="K327" s="36"/>
      <c r="L327" s="18"/>
      <c r="M327" s="1"/>
      <c r="U327" s="1"/>
      <c r="V327" s="1"/>
      <c r="W327" s="1"/>
      <c r="X327" s="1"/>
      <c r="Y327" s="1"/>
      <c r="Z327" s="1"/>
    </row>
    <row r="328" spans="1:26" x14ac:dyDescent="0.25">
      <c r="A328" s="1"/>
      <c r="B328" s="16" t="str">
        <f t="shared" si="20"/>
        <v/>
      </c>
      <c r="C328" s="17" t="str">
        <f t="shared" si="21"/>
        <v/>
      </c>
      <c r="D328" s="98" t="str">
        <f t="shared" si="22"/>
        <v/>
      </c>
      <c r="E328" s="98" t="str">
        <f t="shared" si="23"/>
        <v/>
      </c>
      <c r="F328" s="31"/>
      <c r="G328" s="119"/>
      <c r="H328" s="31"/>
      <c r="I328" s="32"/>
      <c r="J328" s="114" t="str">
        <f t="shared" si="24"/>
        <v/>
      </c>
      <c r="K328" s="36"/>
      <c r="L328" s="18"/>
      <c r="M328" s="1"/>
      <c r="U328" s="1"/>
      <c r="V328" s="1"/>
      <c r="W328" s="1"/>
      <c r="X328" s="1"/>
      <c r="Y328" s="1"/>
      <c r="Z328" s="1"/>
    </row>
    <row r="329" spans="1:26" x14ac:dyDescent="0.25">
      <c r="A329" s="1"/>
      <c r="B329" s="16" t="str">
        <f t="shared" si="20"/>
        <v/>
      </c>
      <c r="C329" s="17" t="str">
        <f t="shared" si="21"/>
        <v/>
      </c>
      <c r="D329" s="98" t="str">
        <f t="shared" si="22"/>
        <v/>
      </c>
      <c r="E329" s="98" t="str">
        <f t="shared" si="23"/>
        <v/>
      </c>
      <c r="F329" s="31"/>
      <c r="G329" s="119"/>
      <c r="H329" s="31"/>
      <c r="I329" s="32"/>
      <c r="J329" s="114" t="str">
        <f t="shared" si="24"/>
        <v/>
      </c>
      <c r="K329" s="36"/>
      <c r="L329" s="18"/>
      <c r="M329" s="1"/>
      <c r="U329" s="1"/>
      <c r="V329" s="1"/>
      <c r="W329" s="1"/>
      <c r="X329" s="1"/>
      <c r="Y329" s="1"/>
      <c r="Z329" s="1"/>
    </row>
    <row r="330" spans="1:26" x14ac:dyDescent="0.25">
      <c r="A330" s="1"/>
      <c r="B330" s="16" t="str">
        <f t="shared" si="20"/>
        <v/>
      </c>
      <c r="C330" s="17" t="str">
        <f t="shared" si="21"/>
        <v/>
      </c>
      <c r="D330" s="98" t="str">
        <f t="shared" si="22"/>
        <v/>
      </c>
      <c r="E330" s="98" t="str">
        <f t="shared" si="23"/>
        <v/>
      </c>
      <c r="F330" s="31"/>
      <c r="G330" s="119"/>
      <c r="H330" s="31"/>
      <c r="I330" s="32"/>
      <c r="J330" s="114" t="str">
        <f t="shared" si="24"/>
        <v/>
      </c>
      <c r="K330" s="36"/>
      <c r="L330" s="18"/>
      <c r="M330" s="1"/>
      <c r="U330" s="1"/>
      <c r="V330" s="1"/>
      <c r="W330" s="1"/>
      <c r="X330" s="1"/>
      <c r="Y330" s="1"/>
      <c r="Z330" s="1"/>
    </row>
    <row r="331" spans="1:26" x14ac:dyDescent="0.25">
      <c r="A331" s="1"/>
      <c r="B331" s="16" t="str">
        <f t="shared" si="20"/>
        <v/>
      </c>
      <c r="C331" s="17" t="str">
        <f t="shared" si="21"/>
        <v/>
      </c>
      <c r="D331" s="98" t="str">
        <f t="shared" si="22"/>
        <v/>
      </c>
      <c r="E331" s="98" t="str">
        <f t="shared" si="23"/>
        <v/>
      </c>
      <c r="F331" s="31"/>
      <c r="G331" s="119"/>
      <c r="H331" s="31"/>
      <c r="I331" s="32"/>
      <c r="J331" s="114"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98" t="str">
        <f t="shared" ref="D332:D395" si="27">IF(C332="","","Pillar 2")</f>
        <v/>
      </c>
      <c r="E332" s="98" t="str">
        <f t="shared" ref="E332:E395" si="28">IF(ISERROR(VLOOKUP(G332,$O$11:$Q$1000,2,FALSE)),"",VLOOKUP(G332,$O$11:$Q$1000,2,FALSE))</f>
        <v/>
      </c>
      <c r="F332" s="31"/>
      <c r="G332" s="119"/>
      <c r="H332" s="31"/>
      <c r="I332" s="32"/>
      <c r="J332" s="114"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98" t="str">
        <f t="shared" si="27"/>
        <v/>
      </c>
      <c r="E333" s="98" t="str">
        <f t="shared" si="28"/>
        <v/>
      </c>
      <c r="F333" s="31"/>
      <c r="G333" s="119"/>
      <c r="H333" s="31"/>
      <c r="I333" s="32"/>
      <c r="J333" s="114" t="str">
        <f t="shared" si="29"/>
        <v/>
      </c>
      <c r="K333" s="36"/>
      <c r="L333" s="18"/>
      <c r="M333" s="1"/>
      <c r="U333" s="1"/>
      <c r="V333" s="1"/>
      <c r="W333" s="1"/>
      <c r="X333" s="1"/>
      <c r="Y333" s="1"/>
      <c r="Z333" s="1"/>
    </row>
    <row r="334" spans="1:26" x14ac:dyDescent="0.25">
      <c r="A334" s="1"/>
      <c r="B334" s="16" t="str">
        <f t="shared" si="25"/>
        <v/>
      </c>
      <c r="C334" s="17" t="str">
        <f t="shared" si="26"/>
        <v/>
      </c>
      <c r="D334" s="98" t="str">
        <f t="shared" si="27"/>
        <v/>
      </c>
      <c r="E334" s="98" t="str">
        <f t="shared" si="28"/>
        <v/>
      </c>
      <c r="F334" s="31"/>
      <c r="G334" s="119"/>
      <c r="H334" s="31"/>
      <c r="I334" s="32"/>
      <c r="J334" s="114" t="str">
        <f t="shared" si="29"/>
        <v/>
      </c>
      <c r="K334" s="36"/>
      <c r="L334" s="18"/>
      <c r="M334" s="1"/>
      <c r="U334" s="1"/>
      <c r="V334" s="1"/>
      <c r="W334" s="1"/>
      <c r="X334" s="1"/>
      <c r="Y334" s="1"/>
      <c r="Z334" s="1"/>
    </row>
    <row r="335" spans="1:26" x14ac:dyDescent="0.25">
      <c r="A335" s="1"/>
      <c r="B335" s="16" t="str">
        <f t="shared" si="25"/>
        <v/>
      </c>
      <c r="C335" s="17" t="str">
        <f t="shared" si="26"/>
        <v/>
      </c>
      <c r="D335" s="98" t="str">
        <f t="shared" si="27"/>
        <v/>
      </c>
      <c r="E335" s="98" t="str">
        <f t="shared" si="28"/>
        <v/>
      </c>
      <c r="F335" s="31"/>
      <c r="G335" s="119"/>
      <c r="H335" s="31"/>
      <c r="I335" s="32"/>
      <c r="J335" s="114" t="str">
        <f t="shared" si="29"/>
        <v/>
      </c>
      <c r="K335" s="36"/>
      <c r="L335" s="18"/>
      <c r="M335" s="1"/>
      <c r="U335" s="1"/>
      <c r="V335" s="1"/>
      <c r="W335" s="1"/>
      <c r="X335" s="1"/>
      <c r="Y335" s="1"/>
      <c r="Z335" s="1"/>
    </row>
    <row r="336" spans="1:26" x14ac:dyDescent="0.25">
      <c r="A336" s="1"/>
      <c r="B336" s="16" t="str">
        <f t="shared" si="25"/>
        <v/>
      </c>
      <c r="C336" s="17" t="str">
        <f t="shared" si="26"/>
        <v/>
      </c>
      <c r="D336" s="98" t="str">
        <f t="shared" si="27"/>
        <v/>
      </c>
      <c r="E336" s="98" t="str">
        <f t="shared" si="28"/>
        <v/>
      </c>
      <c r="F336" s="31"/>
      <c r="G336" s="119"/>
      <c r="H336" s="31"/>
      <c r="I336" s="32"/>
      <c r="J336" s="114" t="str">
        <f t="shared" si="29"/>
        <v/>
      </c>
      <c r="K336" s="36"/>
      <c r="L336" s="18"/>
      <c r="M336" s="1"/>
      <c r="U336" s="1"/>
      <c r="V336" s="1"/>
      <c r="W336" s="1"/>
      <c r="X336" s="1"/>
      <c r="Y336" s="1"/>
      <c r="Z336" s="1"/>
    </row>
    <row r="337" spans="1:26" x14ac:dyDescent="0.25">
      <c r="A337" s="1"/>
      <c r="B337" s="16" t="str">
        <f t="shared" si="25"/>
        <v/>
      </c>
      <c r="C337" s="17" t="str">
        <f t="shared" si="26"/>
        <v/>
      </c>
      <c r="D337" s="98" t="str">
        <f t="shared" si="27"/>
        <v/>
      </c>
      <c r="E337" s="98" t="str">
        <f t="shared" si="28"/>
        <v/>
      </c>
      <c r="F337" s="31"/>
      <c r="G337" s="119"/>
      <c r="H337" s="31"/>
      <c r="I337" s="32"/>
      <c r="J337" s="114" t="str">
        <f t="shared" si="29"/>
        <v/>
      </c>
      <c r="K337" s="36"/>
      <c r="L337" s="18"/>
      <c r="M337" s="1"/>
      <c r="U337" s="1"/>
      <c r="V337" s="1"/>
      <c r="W337" s="1"/>
      <c r="X337" s="1"/>
      <c r="Y337" s="1"/>
      <c r="Z337" s="1"/>
    </row>
    <row r="338" spans="1:26" x14ac:dyDescent="0.25">
      <c r="A338" s="1"/>
      <c r="B338" s="16" t="str">
        <f t="shared" si="25"/>
        <v/>
      </c>
      <c r="C338" s="17" t="str">
        <f t="shared" si="26"/>
        <v/>
      </c>
      <c r="D338" s="98" t="str">
        <f t="shared" si="27"/>
        <v/>
      </c>
      <c r="E338" s="98" t="str">
        <f t="shared" si="28"/>
        <v/>
      </c>
      <c r="F338" s="31"/>
      <c r="G338" s="119"/>
      <c r="H338" s="31"/>
      <c r="I338" s="32"/>
      <c r="J338" s="114" t="str">
        <f t="shared" si="29"/>
        <v/>
      </c>
      <c r="K338" s="36"/>
      <c r="L338" s="18"/>
      <c r="M338" s="1"/>
      <c r="U338" s="1"/>
      <c r="V338" s="1"/>
      <c r="W338" s="1"/>
      <c r="X338" s="1"/>
      <c r="Y338" s="1"/>
      <c r="Z338" s="1"/>
    </row>
    <row r="339" spans="1:26" x14ac:dyDescent="0.25">
      <c r="A339" s="1"/>
      <c r="B339" s="16" t="str">
        <f t="shared" si="25"/>
        <v/>
      </c>
      <c r="C339" s="17" t="str">
        <f t="shared" si="26"/>
        <v/>
      </c>
      <c r="D339" s="98" t="str">
        <f t="shared" si="27"/>
        <v/>
      </c>
      <c r="E339" s="98" t="str">
        <f t="shared" si="28"/>
        <v/>
      </c>
      <c r="F339" s="31"/>
      <c r="G339" s="119"/>
      <c r="H339" s="31"/>
      <c r="I339" s="32"/>
      <c r="J339" s="114" t="str">
        <f t="shared" si="29"/>
        <v/>
      </c>
      <c r="K339" s="36"/>
      <c r="L339" s="18"/>
      <c r="M339" s="1"/>
      <c r="U339" s="1"/>
      <c r="V339" s="1"/>
      <c r="W339" s="1"/>
      <c r="X339" s="1"/>
      <c r="Y339" s="1"/>
      <c r="Z339" s="1"/>
    </row>
    <row r="340" spans="1:26" x14ac:dyDescent="0.25">
      <c r="A340" s="1"/>
      <c r="B340" s="16" t="str">
        <f t="shared" si="25"/>
        <v/>
      </c>
      <c r="C340" s="17" t="str">
        <f t="shared" si="26"/>
        <v/>
      </c>
      <c r="D340" s="98" t="str">
        <f t="shared" si="27"/>
        <v/>
      </c>
      <c r="E340" s="98" t="str">
        <f t="shared" si="28"/>
        <v/>
      </c>
      <c r="F340" s="31"/>
      <c r="G340" s="119"/>
      <c r="H340" s="31"/>
      <c r="I340" s="32"/>
      <c r="J340" s="114" t="str">
        <f t="shared" si="29"/>
        <v/>
      </c>
      <c r="K340" s="36"/>
      <c r="L340" s="18"/>
      <c r="M340" s="1"/>
      <c r="U340" s="1"/>
      <c r="V340" s="1"/>
      <c r="W340" s="1"/>
      <c r="X340" s="1"/>
      <c r="Y340" s="1"/>
      <c r="Z340" s="1"/>
    </row>
    <row r="341" spans="1:26" x14ac:dyDescent="0.25">
      <c r="A341" s="1"/>
      <c r="B341" s="16" t="str">
        <f t="shared" si="25"/>
        <v/>
      </c>
      <c r="C341" s="17" t="str">
        <f t="shared" si="26"/>
        <v/>
      </c>
      <c r="D341" s="98" t="str">
        <f t="shared" si="27"/>
        <v/>
      </c>
      <c r="E341" s="98" t="str">
        <f t="shared" si="28"/>
        <v/>
      </c>
      <c r="F341" s="31"/>
      <c r="G341" s="119"/>
      <c r="H341" s="31"/>
      <c r="I341" s="32"/>
      <c r="J341" s="114" t="str">
        <f t="shared" si="29"/>
        <v/>
      </c>
      <c r="K341" s="36"/>
      <c r="L341" s="18"/>
      <c r="M341" s="1"/>
      <c r="U341" s="1"/>
      <c r="V341" s="1"/>
      <c r="W341" s="1"/>
      <c r="X341" s="1"/>
      <c r="Y341" s="1"/>
      <c r="Z341" s="1"/>
    </row>
    <row r="342" spans="1:26" x14ac:dyDescent="0.25">
      <c r="A342" s="1"/>
      <c r="B342" s="16" t="str">
        <f t="shared" si="25"/>
        <v/>
      </c>
      <c r="C342" s="17" t="str">
        <f t="shared" si="26"/>
        <v/>
      </c>
      <c r="D342" s="98" t="str">
        <f t="shared" si="27"/>
        <v/>
      </c>
      <c r="E342" s="98" t="str">
        <f t="shared" si="28"/>
        <v/>
      </c>
      <c r="F342" s="31"/>
      <c r="G342" s="119"/>
      <c r="H342" s="31"/>
      <c r="I342" s="32"/>
      <c r="J342" s="114" t="str">
        <f t="shared" si="29"/>
        <v/>
      </c>
      <c r="K342" s="36"/>
      <c r="L342" s="18"/>
      <c r="M342" s="1"/>
      <c r="U342" s="1"/>
      <c r="V342" s="1"/>
      <c r="W342" s="1"/>
      <c r="X342" s="1"/>
      <c r="Y342" s="1"/>
      <c r="Z342" s="1"/>
    </row>
    <row r="343" spans="1:26" x14ac:dyDescent="0.25">
      <c r="A343" s="1"/>
      <c r="B343" s="16" t="str">
        <f t="shared" si="25"/>
        <v/>
      </c>
      <c r="C343" s="17" t="str">
        <f t="shared" si="26"/>
        <v/>
      </c>
      <c r="D343" s="98" t="str">
        <f t="shared" si="27"/>
        <v/>
      </c>
      <c r="E343" s="98" t="str">
        <f t="shared" si="28"/>
        <v/>
      </c>
      <c r="F343" s="31"/>
      <c r="G343" s="119"/>
      <c r="H343" s="31"/>
      <c r="I343" s="32"/>
      <c r="J343" s="114" t="str">
        <f t="shared" si="29"/>
        <v/>
      </c>
      <c r="K343" s="36"/>
      <c r="L343" s="18"/>
      <c r="M343" s="1"/>
      <c r="U343" s="1"/>
      <c r="V343" s="1"/>
      <c r="W343" s="1"/>
      <c r="X343" s="1"/>
      <c r="Y343" s="1"/>
      <c r="Z343" s="1"/>
    </row>
    <row r="344" spans="1:26" x14ac:dyDescent="0.25">
      <c r="A344" s="1"/>
      <c r="B344" s="16" t="str">
        <f t="shared" si="25"/>
        <v/>
      </c>
      <c r="C344" s="17" t="str">
        <f t="shared" si="26"/>
        <v/>
      </c>
      <c r="D344" s="98" t="str">
        <f t="shared" si="27"/>
        <v/>
      </c>
      <c r="E344" s="98" t="str">
        <f t="shared" si="28"/>
        <v/>
      </c>
      <c r="F344" s="31"/>
      <c r="G344" s="119"/>
      <c r="H344" s="31"/>
      <c r="I344" s="32"/>
      <c r="J344" s="114" t="str">
        <f t="shared" si="29"/>
        <v/>
      </c>
      <c r="K344" s="36"/>
      <c r="L344" s="18"/>
      <c r="M344" s="1"/>
      <c r="U344" s="1"/>
      <c r="V344" s="1"/>
      <c r="W344" s="1"/>
      <c r="X344" s="1"/>
      <c r="Y344" s="1"/>
      <c r="Z344" s="1"/>
    </row>
    <row r="345" spans="1:26" x14ac:dyDescent="0.25">
      <c r="A345" s="1"/>
      <c r="B345" s="16" t="str">
        <f t="shared" si="25"/>
        <v/>
      </c>
      <c r="C345" s="17" t="str">
        <f t="shared" si="26"/>
        <v/>
      </c>
      <c r="D345" s="98" t="str">
        <f t="shared" si="27"/>
        <v/>
      </c>
      <c r="E345" s="98" t="str">
        <f t="shared" si="28"/>
        <v/>
      </c>
      <c r="F345" s="31"/>
      <c r="G345" s="119"/>
      <c r="H345" s="31"/>
      <c r="I345" s="32"/>
      <c r="J345" s="114" t="str">
        <f t="shared" si="29"/>
        <v/>
      </c>
      <c r="K345" s="36"/>
      <c r="L345" s="18"/>
      <c r="M345" s="1"/>
      <c r="U345" s="1"/>
      <c r="V345" s="1"/>
      <c r="W345" s="1"/>
      <c r="X345" s="1"/>
      <c r="Y345" s="1"/>
      <c r="Z345" s="1"/>
    </row>
    <row r="346" spans="1:26" x14ac:dyDescent="0.25">
      <c r="A346" s="1"/>
      <c r="B346" s="16" t="str">
        <f t="shared" si="25"/>
        <v/>
      </c>
      <c r="C346" s="17" t="str">
        <f t="shared" si="26"/>
        <v/>
      </c>
      <c r="D346" s="98" t="str">
        <f t="shared" si="27"/>
        <v/>
      </c>
      <c r="E346" s="98" t="str">
        <f t="shared" si="28"/>
        <v/>
      </c>
      <c r="F346" s="31"/>
      <c r="G346" s="119"/>
      <c r="H346" s="31"/>
      <c r="I346" s="32"/>
      <c r="J346" s="114" t="str">
        <f t="shared" si="29"/>
        <v/>
      </c>
      <c r="K346" s="36"/>
      <c r="L346" s="18"/>
      <c r="M346" s="1"/>
      <c r="U346" s="1"/>
      <c r="V346" s="1"/>
      <c r="W346" s="1"/>
      <c r="X346" s="1"/>
      <c r="Y346" s="1"/>
      <c r="Z346" s="1"/>
    </row>
    <row r="347" spans="1:26" x14ac:dyDescent="0.25">
      <c r="A347" s="1"/>
      <c r="B347" s="16" t="str">
        <f t="shared" si="25"/>
        <v/>
      </c>
      <c r="C347" s="17" t="str">
        <f t="shared" si="26"/>
        <v/>
      </c>
      <c r="D347" s="98" t="str">
        <f t="shared" si="27"/>
        <v/>
      </c>
      <c r="E347" s="98" t="str">
        <f t="shared" si="28"/>
        <v/>
      </c>
      <c r="F347" s="31"/>
      <c r="G347" s="119"/>
      <c r="H347" s="31"/>
      <c r="I347" s="32"/>
      <c r="J347" s="114" t="str">
        <f t="shared" si="29"/>
        <v/>
      </c>
      <c r="K347" s="36"/>
      <c r="L347" s="18"/>
      <c r="M347" s="1"/>
      <c r="U347" s="1"/>
      <c r="V347" s="1"/>
      <c r="W347" s="1"/>
      <c r="X347" s="1"/>
      <c r="Y347" s="1"/>
      <c r="Z347" s="1"/>
    </row>
    <row r="348" spans="1:26" x14ac:dyDescent="0.25">
      <c r="A348" s="1"/>
      <c r="B348" s="16" t="str">
        <f t="shared" si="25"/>
        <v/>
      </c>
      <c r="C348" s="17" t="str">
        <f t="shared" si="26"/>
        <v/>
      </c>
      <c r="D348" s="98" t="str">
        <f t="shared" si="27"/>
        <v/>
      </c>
      <c r="E348" s="98" t="str">
        <f t="shared" si="28"/>
        <v/>
      </c>
      <c r="F348" s="31"/>
      <c r="G348" s="119"/>
      <c r="H348" s="31"/>
      <c r="I348" s="32"/>
      <c r="J348" s="114" t="str">
        <f t="shared" si="29"/>
        <v/>
      </c>
      <c r="K348" s="36"/>
      <c r="L348" s="18"/>
      <c r="M348" s="1"/>
      <c r="U348" s="1"/>
      <c r="V348" s="1"/>
      <c r="W348" s="1"/>
      <c r="X348" s="1"/>
      <c r="Y348" s="1"/>
      <c r="Z348" s="1"/>
    </row>
    <row r="349" spans="1:26" x14ac:dyDescent="0.25">
      <c r="A349" s="1"/>
      <c r="B349" s="16" t="str">
        <f t="shared" si="25"/>
        <v/>
      </c>
      <c r="C349" s="17" t="str">
        <f t="shared" si="26"/>
        <v/>
      </c>
      <c r="D349" s="98" t="str">
        <f t="shared" si="27"/>
        <v/>
      </c>
      <c r="E349" s="98" t="str">
        <f t="shared" si="28"/>
        <v/>
      </c>
      <c r="F349" s="31"/>
      <c r="G349" s="119"/>
      <c r="H349" s="31"/>
      <c r="I349" s="32"/>
      <c r="J349" s="114" t="str">
        <f t="shared" si="29"/>
        <v/>
      </c>
      <c r="K349" s="36"/>
      <c r="L349" s="18"/>
      <c r="M349" s="1"/>
      <c r="U349" s="1"/>
      <c r="V349" s="1"/>
      <c r="W349" s="1"/>
      <c r="X349" s="1"/>
      <c r="Y349" s="1"/>
      <c r="Z349" s="1"/>
    </row>
    <row r="350" spans="1:26" x14ac:dyDescent="0.25">
      <c r="A350" s="1"/>
      <c r="B350" s="16" t="str">
        <f t="shared" si="25"/>
        <v/>
      </c>
      <c r="C350" s="17" t="str">
        <f t="shared" si="26"/>
        <v/>
      </c>
      <c r="D350" s="98" t="str">
        <f t="shared" si="27"/>
        <v/>
      </c>
      <c r="E350" s="98" t="str">
        <f t="shared" si="28"/>
        <v/>
      </c>
      <c r="F350" s="31"/>
      <c r="G350" s="119"/>
      <c r="H350" s="31"/>
      <c r="I350" s="32"/>
      <c r="J350" s="114" t="str">
        <f t="shared" si="29"/>
        <v/>
      </c>
      <c r="K350" s="36"/>
      <c r="L350" s="18"/>
      <c r="M350" s="1"/>
      <c r="U350" s="1"/>
      <c r="V350" s="1"/>
      <c r="W350" s="1"/>
      <c r="X350" s="1"/>
      <c r="Y350" s="1"/>
      <c r="Z350" s="1"/>
    </row>
    <row r="351" spans="1:26" x14ac:dyDescent="0.25">
      <c r="A351" s="1"/>
      <c r="B351" s="16" t="str">
        <f t="shared" si="25"/>
        <v/>
      </c>
      <c r="C351" s="17" t="str">
        <f t="shared" si="26"/>
        <v/>
      </c>
      <c r="D351" s="98" t="str">
        <f t="shared" si="27"/>
        <v/>
      </c>
      <c r="E351" s="98" t="str">
        <f t="shared" si="28"/>
        <v/>
      </c>
      <c r="F351" s="31"/>
      <c r="G351" s="119"/>
      <c r="H351" s="31"/>
      <c r="I351" s="32"/>
      <c r="J351" s="114" t="str">
        <f t="shared" si="29"/>
        <v/>
      </c>
      <c r="K351" s="36"/>
      <c r="L351" s="18"/>
      <c r="M351" s="1"/>
      <c r="U351" s="1"/>
      <c r="V351" s="1"/>
      <c r="W351" s="1"/>
      <c r="X351" s="1"/>
      <c r="Y351" s="1"/>
      <c r="Z351" s="1"/>
    </row>
    <row r="352" spans="1:26" x14ac:dyDescent="0.25">
      <c r="A352" s="1"/>
      <c r="B352" s="16" t="str">
        <f t="shared" si="25"/>
        <v/>
      </c>
      <c r="C352" s="17" t="str">
        <f t="shared" si="26"/>
        <v/>
      </c>
      <c r="D352" s="98" t="str">
        <f t="shared" si="27"/>
        <v/>
      </c>
      <c r="E352" s="98" t="str">
        <f t="shared" si="28"/>
        <v/>
      </c>
      <c r="F352" s="31"/>
      <c r="G352" s="119"/>
      <c r="H352" s="31"/>
      <c r="I352" s="32"/>
      <c r="J352" s="114" t="str">
        <f t="shared" si="29"/>
        <v/>
      </c>
      <c r="K352" s="36"/>
      <c r="L352" s="18"/>
      <c r="M352" s="1"/>
      <c r="U352" s="1"/>
      <c r="V352" s="1"/>
      <c r="W352" s="1"/>
      <c r="X352" s="1"/>
      <c r="Y352" s="1"/>
      <c r="Z352" s="1"/>
    </row>
    <row r="353" spans="1:26" x14ac:dyDescent="0.25">
      <c r="A353" s="1"/>
      <c r="B353" s="16" t="str">
        <f t="shared" si="25"/>
        <v/>
      </c>
      <c r="C353" s="17" t="str">
        <f t="shared" si="26"/>
        <v/>
      </c>
      <c r="D353" s="98" t="str">
        <f t="shared" si="27"/>
        <v/>
      </c>
      <c r="E353" s="98" t="str">
        <f t="shared" si="28"/>
        <v/>
      </c>
      <c r="F353" s="31"/>
      <c r="G353" s="119"/>
      <c r="H353" s="31"/>
      <c r="I353" s="32"/>
      <c r="J353" s="114" t="str">
        <f t="shared" si="29"/>
        <v/>
      </c>
      <c r="K353" s="36"/>
      <c r="L353" s="18"/>
      <c r="M353" s="1"/>
      <c r="U353" s="1"/>
      <c r="V353" s="1"/>
      <c r="W353" s="1"/>
      <c r="X353" s="1"/>
      <c r="Y353" s="1"/>
      <c r="Z353" s="1"/>
    </row>
    <row r="354" spans="1:26" x14ac:dyDescent="0.25">
      <c r="A354" s="1"/>
      <c r="B354" s="16" t="str">
        <f t="shared" si="25"/>
        <v/>
      </c>
      <c r="C354" s="17" t="str">
        <f t="shared" si="26"/>
        <v/>
      </c>
      <c r="D354" s="98" t="str">
        <f t="shared" si="27"/>
        <v/>
      </c>
      <c r="E354" s="98" t="str">
        <f t="shared" si="28"/>
        <v/>
      </c>
      <c r="F354" s="31"/>
      <c r="G354" s="119"/>
      <c r="H354" s="31"/>
      <c r="I354" s="32"/>
      <c r="J354" s="114" t="str">
        <f t="shared" si="29"/>
        <v/>
      </c>
      <c r="K354" s="36"/>
      <c r="L354" s="18"/>
      <c r="M354" s="1"/>
      <c r="U354" s="1"/>
      <c r="V354" s="1"/>
      <c r="W354" s="1"/>
      <c r="X354" s="1"/>
      <c r="Y354" s="1"/>
      <c r="Z354" s="1"/>
    </row>
    <row r="355" spans="1:26" x14ac:dyDescent="0.25">
      <c r="A355" s="1"/>
      <c r="B355" s="16" t="str">
        <f t="shared" si="25"/>
        <v/>
      </c>
      <c r="C355" s="17" t="str">
        <f t="shared" si="26"/>
        <v/>
      </c>
      <c r="D355" s="98" t="str">
        <f t="shared" si="27"/>
        <v/>
      </c>
      <c r="E355" s="98" t="str">
        <f t="shared" si="28"/>
        <v/>
      </c>
      <c r="F355" s="31"/>
      <c r="G355" s="119"/>
      <c r="H355" s="31"/>
      <c r="I355" s="32"/>
      <c r="J355" s="114" t="str">
        <f t="shared" si="29"/>
        <v/>
      </c>
      <c r="K355" s="36"/>
      <c r="L355" s="18"/>
      <c r="M355" s="1"/>
      <c r="U355" s="1"/>
      <c r="V355" s="1"/>
      <c r="W355" s="1"/>
      <c r="X355" s="1"/>
      <c r="Y355" s="1"/>
      <c r="Z355" s="1"/>
    </row>
    <row r="356" spans="1:26" x14ac:dyDescent="0.25">
      <c r="A356" s="1"/>
      <c r="B356" s="16" t="str">
        <f t="shared" si="25"/>
        <v/>
      </c>
      <c r="C356" s="17" t="str">
        <f t="shared" si="26"/>
        <v/>
      </c>
      <c r="D356" s="98" t="str">
        <f t="shared" si="27"/>
        <v/>
      </c>
      <c r="E356" s="98" t="str">
        <f t="shared" si="28"/>
        <v/>
      </c>
      <c r="F356" s="31"/>
      <c r="G356" s="119"/>
      <c r="H356" s="31"/>
      <c r="I356" s="32"/>
      <c r="J356" s="114" t="str">
        <f t="shared" si="29"/>
        <v/>
      </c>
      <c r="K356" s="36"/>
      <c r="L356" s="18"/>
      <c r="M356" s="1"/>
      <c r="U356" s="1"/>
      <c r="V356" s="1"/>
      <c r="W356" s="1"/>
      <c r="X356" s="1"/>
      <c r="Y356" s="1"/>
      <c r="Z356" s="1"/>
    </row>
    <row r="357" spans="1:26" x14ac:dyDescent="0.25">
      <c r="A357" s="1"/>
      <c r="B357" s="16" t="str">
        <f t="shared" si="25"/>
        <v/>
      </c>
      <c r="C357" s="17" t="str">
        <f t="shared" si="26"/>
        <v/>
      </c>
      <c r="D357" s="98" t="str">
        <f t="shared" si="27"/>
        <v/>
      </c>
      <c r="E357" s="98" t="str">
        <f t="shared" si="28"/>
        <v/>
      </c>
      <c r="F357" s="31"/>
      <c r="G357" s="119"/>
      <c r="H357" s="31"/>
      <c r="I357" s="32"/>
      <c r="J357" s="114" t="str">
        <f t="shared" si="29"/>
        <v/>
      </c>
      <c r="K357" s="36"/>
      <c r="L357" s="18"/>
      <c r="M357" s="1"/>
      <c r="U357" s="1"/>
      <c r="V357" s="1"/>
      <c r="W357" s="1"/>
      <c r="X357" s="1"/>
      <c r="Y357" s="1"/>
      <c r="Z357" s="1"/>
    </row>
    <row r="358" spans="1:26" x14ac:dyDescent="0.25">
      <c r="A358" s="1"/>
      <c r="B358" s="16" t="str">
        <f t="shared" si="25"/>
        <v/>
      </c>
      <c r="C358" s="17" t="str">
        <f t="shared" si="26"/>
        <v/>
      </c>
      <c r="D358" s="98" t="str">
        <f t="shared" si="27"/>
        <v/>
      </c>
      <c r="E358" s="98" t="str">
        <f t="shared" si="28"/>
        <v/>
      </c>
      <c r="F358" s="31"/>
      <c r="G358" s="119"/>
      <c r="H358" s="31"/>
      <c r="I358" s="32"/>
      <c r="J358" s="114" t="str">
        <f t="shared" si="29"/>
        <v/>
      </c>
      <c r="K358" s="36"/>
      <c r="L358" s="18"/>
      <c r="M358" s="1"/>
      <c r="U358" s="1"/>
      <c r="V358" s="1"/>
      <c r="W358" s="1"/>
      <c r="X358" s="1"/>
      <c r="Y358" s="1"/>
      <c r="Z358" s="1"/>
    </row>
    <row r="359" spans="1:26" x14ac:dyDescent="0.25">
      <c r="A359" s="1"/>
      <c r="B359" s="16" t="str">
        <f t="shared" si="25"/>
        <v/>
      </c>
      <c r="C359" s="17" t="str">
        <f t="shared" si="26"/>
        <v/>
      </c>
      <c r="D359" s="98" t="str">
        <f t="shared" si="27"/>
        <v/>
      </c>
      <c r="E359" s="98" t="str">
        <f t="shared" si="28"/>
        <v/>
      </c>
      <c r="F359" s="31"/>
      <c r="G359" s="119"/>
      <c r="H359" s="31"/>
      <c r="I359" s="32"/>
      <c r="J359" s="114" t="str">
        <f t="shared" si="29"/>
        <v/>
      </c>
      <c r="K359" s="36"/>
      <c r="L359" s="18"/>
      <c r="M359" s="1"/>
      <c r="U359" s="1"/>
      <c r="V359" s="1"/>
      <c r="W359" s="1"/>
      <c r="X359" s="1"/>
      <c r="Y359" s="1"/>
      <c r="Z359" s="1"/>
    </row>
    <row r="360" spans="1:26" x14ac:dyDescent="0.25">
      <c r="A360" s="1"/>
      <c r="B360" s="16" t="str">
        <f t="shared" si="25"/>
        <v/>
      </c>
      <c r="C360" s="17" t="str">
        <f t="shared" si="26"/>
        <v/>
      </c>
      <c r="D360" s="98" t="str">
        <f t="shared" si="27"/>
        <v/>
      </c>
      <c r="E360" s="98" t="str">
        <f t="shared" si="28"/>
        <v/>
      </c>
      <c r="F360" s="31"/>
      <c r="G360" s="119"/>
      <c r="H360" s="31"/>
      <c r="I360" s="32"/>
      <c r="J360" s="114" t="str">
        <f t="shared" si="29"/>
        <v/>
      </c>
      <c r="K360" s="36"/>
      <c r="L360" s="18"/>
      <c r="M360" s="1"/>
      <c r="U360" s="1"/>
      <c r="V360" s="1"/>
      <c r="W360" s="1"/>
      <c r="X360" s="1"/>
      <c r="Y360" s="1"/>
      <c r="Z360" s="1"/>
    </row>
    <row r="361" spans="1:26" x14ac:dyDescent="0.25">
      <c r="A361" s="1"/>
      <c r="B361" s="16" t="str">
        <f t="shared" si="25"/>
        <v/>
      </c>
      <c r="C361" s="17" t="str">
        <f t="shared" si="26"/>
        <v/>
      </c>
      <c r="D361" s="98" t="str">
        <f t="shared" si="27"/>
        <v/>
      </c>
      <c r="E361" s="98" t="str">
        <f t="shared" si="28"/>
        <v/>
      </c>
      <c r="F361" s="31"/>
      <c r="G361" s="119"/>
      <c r="H361" s="31"/>
      <c r="I361" s="32"/>
      <c r="J361" s="114" t="str">
        <f t="shared" si="29"/>
        <v/>
      </c>
      <c r="K361" s="36"/>
      <c r="L361" s="18"/>
      <c r="M361" s="1"/>
      <c r="U361" s="1"/>
      <c r="V361" s="1"/>
      <c r="W361" s="1"/>
      <c r="X361" s="1"/>
      <c r="Y361" s="1"/>
      <c r="Z361" s="1"/>
    </row>
    <row r="362" spans="1:26" x14ac:dyDescent="0.25">
      <c r="A362" s="1"/>
      <c r="B362" s="16" t="str">
        <f t="shared" si="25"/>
        <v/>
      </c>
      <c r="C362" s="17" t="str">
        <f t="shared" si="26"/>
        <v/>
      </c>
      <c r="D362" s="98" t="str">
        <f t="shared" si="27"/>
        <v/>
      </c>
      <c r="E362" s="98" t="str">
        <f t="shared" si="28"/>
        <v/>
      </c>
      <c r="F362" s="31"/>
      <c r="G362" s="119"/>
      <c r="H362" s="31"/>
      <c r="I362" s="32"/>
      <c r="J362" s="114" t="str">
        <f t="shared" si="29"/>
        <v/>
      </c>
      <c r="K362" s="36"/>
      <c r="L362" s="18"/>
      <c r="M362" s="1"/>
      <c r="U362" s="1"/>
      <c r="V362" s="1"/>
      <c r="W362" s="1"/>
      <c r="X362" s="1"/>
      <c r="Y362" s="1"/>
      <c r="Z362" s="1"/>
    </row>
    <row r="363" spans="1:26" x14ac:dyDescent="0.25">
      <c r="A363" s="1"/>
      <c r="B363" s="16" t="str">
        <f t="shared" si="25"/>
        <v/>
      </c>
      <c r="C363" s="17" t="str">
        <f t="shared" si="26"/>
        <v/>
      </c>
      <c r="D363" s="98" t="str">
        <f t="shared" si="27"/>
        <v/>
      </c>
      <c r="E363" s="98" t="str">
        <f t="shared" si="28"/>
        <v/>
      </c>
      <c r="F363" s="31"/>
      <c r="G363" s="119"/>
      <c r="H363" s="31"/>
      <c r="I363" s="32"/>
      <c r="J363" s="114" t="str">
        <f t="shared" si="29"/>
        <v/>
      </c>
      <c r="K363" s="36"/>
      <c r="L363" s="18"/>
      <c r="M363" s="1"/>
      <c r="U363" s="1"/>
      <c r="V363" s="1"/>
      <c r="W363" s="1"/>
      <c r="X363" s="1"/>
      <c r="Y363" s="1"/>
      <c r="Z363" s="1"/>
    </row>
    <row r="364" spans="1:26" x14ac:dyDescent="0.25">
      <c r="A364" s="1"/>
      <c r="B364" s="16" t="str">
        <f t="shared" si="25"/>
        <v/>
      </c>
      <c r="C364" s="17" t="str">
        <f t="shared" si="26"/>
        <v/>
      </c>
      <c r="D364" s="98" t="str">
        <f t="shared" si="27"/>
        <v/>
      </c>
      <c r="E364" s="98" t="str">
        <f t="shared" si="28"/>
        <v/>
      </c>
      <c r="F364" s="31"/>
      <c r="G364" s="119"/>
      <c r="H364" s="31"/>
      <c r="I364" s="32"/>
      <c r="J364" s="114" t="str">
        <f t="shared" si="29"/>
        <v/>
      </c>
      <c r="K364" s="36"/>
      <c r="L364" s="18"/>
      <c r="M364" s="1"/>
      <c r="U364" s="1"/>
      <c r="V364" s="1"/>
      <c r="W364" s="1"/>
      <c r="X364" s="1"/>
      <c r="Y364" s="1"/>
      <c r="Z364" s="1"/>
    </row>
    <row r="365" spans="1:26" x14ac:dyDescent="0.25">
      <c r="A365" s="1"/>
      <c r="B365" s="16" t="str">
        <f t="shared" si="25"/>
        <v/>
      </c>
      <c r="C365" s="17" t="str">
        <f t="shared" si="26"/>
        <v/>
      </c>
      <c r="D365" s="98" t="str">
        <f t="shared" si="27"/>
        <v/>
      </c>
      <c r="E365" s="98" t="str">
        <f t="shared" si="28"/>
        <v/>
      </c>
      <c r="F365" s="31"/>
      <c r="G365" s="119"/>
      <c r="H365" s="31"/>
      <c r="I365" s="32"/>
      <c r="J365" s="114" t="str">
        <f t="shared" si="29"/>
        <v/>
      </c>
      <c r="K365" s="36"/>
      <c r="L365" s="18"/>
      <c r="M365" s="1"/>
      <c r="U365" s="1"/>
      <c r="V365" s="1"/>
      <c r="W365" s="1"/>
      <c r="X365" s="1"/>
      <c r="Y365" s="1"/>
      <c r="Z365" s="1"/>
    </row>
    <row r="366" spans="1:26" x14ac:dyDescent="0.25">
      <c r="A366" s="1"/>
      <c r="B366" s="16" t="str">
        <f t="shared" si="25"/>
        <v/>
      </c>
      <c r="C366" s="17" t="str">
        <f t="shared" si="26"/>
        <v/>
      </c>
      <c r="D366" s="98" t="str">
        <f t="shared" si="27"/>
        <v/>
      </c>
      <c r="E366" s="98" t="str">
        <f t="shared" si="28"/>
        <v/>
      </c>
      <c r="F366" s="31"/>
      <c r="G366" s="119"/>
      <c r="H366" s="31"/>
      <c r="I366" s="32"/>
      <c r="J366" s="114" t="str">
        <f t="shared" si="29"/>
        <v/>
      </c>
      <c r="K366" s="36"/>
      <c r="L366" s="18"/>
      <c r="M366" s="1"/>
      <c r="U366" s="1"/>
      <c r="V366" s="1"/>
      <c r="W366" s="1"/>
      <c r="X366" s="1"/>
      <c r="Y366" s="1"/>
      <c r="Z366" s="1"/>
    </row>
    <row r="367" spans="1:26" x14ac:dyDescent="0.25">
      <c r="A367" s="1"/>
      <c r="B367" s="16" t="str">
        <f t="shared" si="25"/>
        <v/>
      </c>
      <c r="C367" s="17" t="str">
        <f t="shared" si="26"/>
        <v/>
      </c>
      <c r="D367" s="98" t="str">
        <f t="shared" si="27"/>
        <v/>
      </c>
      <c r="E367" s="98" t="str">
        <f t="shared" si="28"/>
        <v/>
      </c>
      <c r="F367" s="31"/>
      <c r="G367" s="119"/>
      <c r="H367" s="31"/>
      <c r="I367" s="32"/>
      <c r="J367" s="114" t="str">
        <f t="shared" si="29"/>
        <v/>
      </c>
      <c r="K367" s="36"/>
      <c r="L367" s="18"/>
      <c r="M367" s="1"/>
      <c r="U367" s="1"/>
      <c r="V367" s="1"/>
      <c r="W367" s="1"/>
      <c r="X367" s="1"/>
      <c r="Y367" s="1"/>
      <c r="Z367" s="1"/>
    </row>
    <row r="368" spans="1:26" x14ac:dyDescent="0.25">
      <c r="A368" s="1"/>
      <c r="B368" s="16" t="str">
        <f t="shared" si="25"/>
        <v/>
      </c>
      <c r="C368" s="17" t="str">
        <f t="shared" si="26"/>
        <v/>
      </c>
      <c r="D368" s="98" t="str">
        <f t="shared" si="27"/>
        <v/>
      </c>
      <c r="E368" s="98" t="str">
        <f t="shared" si="28"/>
        <v/>
      </c>
      <c r="F368" s="31"/>
      <c r="G368" s="119"/>
      <c r="H368" s="31"/>
      <c r="I368" s="32"/>
      <c r="J368" s="114" t="str">
        <f t="shared" si="29"/>
        <v/>
      </c>
      <c r="K368" s="36"/>
      <c r="L368" s="18"/>
      <c r="M368" s="1"/>
      <c r="U368" s="1"/>
      <c r="V368" s="1"/>
      <c r="W368" s="1"/>
      <c r="X368" s="1"/>
      <c r="Y368" s="1"/>
      <c r="Z368" s="1"/>
    </row>
    <row r="369" spans="1:26" x14ac:dyDescent="0.25">
      <c r="A369" s="1"/>
      <c r="B369" s="16" t="str">
        <f t="shared" si="25"/>
        <v/>
      </c>
      <c r="C369" s="17" t="str">
        <f t="shared" si="26"/>
        <v/>
      </c>
      <c r="D369" s="98" t="str">
        <f t="shared" si="27"/>
        <v/>
      </c>
      <c r="E369" s="98" t="str">
        <f t="shared" si="28"/>
        <v/>
      </c>
      <c r="F369" s="31"/>
      <c r="G369" s="119"/>
      <c r="H369" s="31"/>
      <c r="I369" s="32"/>
      <c r="J369" s="114" t="str">
        <f t="shared" si="29"/>
        <v/>
      </c>
      <c r="K369" s="36"/>
      <c r="L369" s="18"/>
      <c r="M369" s="1"/>
      <c r="U369" s="1"/>
      <c r="V369" s="1"/>
      <c r="W369" s="1"/>
      <c r="X369" s="1"/>
      <c r="Y369" s="1"/>
      <c r="Z369" s="1"/>
    </row>
    <row r="370" spans="1:26" x14ac:dyDescent="0.25">
      <c r="A370" s="1"/>
      <c r="B370" s="16" t="str">
        <f t="shared" si="25"/>
        <v/>
      </c>
      <c r="C370" s="17" t="str">
        <f t="shared" si="26"/>
        <v/>
      </c>
      <c r="D370" s="98" t="str">
        <f t="shared" si="27"/>
        <v/>
      </c>
      <c r="E370" s="98" t="str">
        <f t="shared" si="28"/>
        <v/>
      </c>
      <c r="F370" s="31"/>
      <c r="G370" s="119"/>
      <c r="H370" s="31"/>
      <c r="I370" s="32"/>
      <c r="J370" s="114" t="str">
        <f t="shared" si="29"/>
        <v/>
      </c>
      <c r="K370" s="36"/>
      <c r="L370" s="18"/>
      <c r="M370" s="1"/>
      <c r="U370" s="1"/>
      <c r="V370" s="1"/>
      <c r="W370" s="1"/>
      <c r="X370" s="1"/>
      <c r="Y370" s="1"/>
      <c r="Z370" s="1"/>
    </row>
    <row r="371" spans="1:26" x14ac:dyDescent="0.25">
      <c r="A371" s="1"/>
      <c r="B371" s="16" t="str">
        <f t="shared" si="25"/>
        <v/>
      </c>
      <c r="C371" s="17" t="str">
        <f t="shared" si="26"/>
        <v/>
      </c>
      <c r="D371" s="98" t="str">
        <f t="shared" si="27"/>
        <v/>
      </c>
      <c r="E371" s="98" t="str">
        <f t="shared" si="28"/>
        <v/>
      </c>
      <c r="F371" s="31"/>
      <c r="G371" s="119"/>
      <c r="H371" s="31"/>
      <c r="I371" s="32"/>
      <c r="J371" s="114" t="str">
        <f t="shared" si="29"/>
        <v/>
      </c>
      <c r="K371" s="36"/>
      <c r="L371" s="18"/>
      <c r="M371" s="1"/>
      <c r="U371" s="1"/>
      <c r="V371" s="1"/>
      <c r="W371" s="1"/>
      <c r="X371" s="1"/>
      <c r="Y371" s="1"/>
      <c r="Z371" s="1"/>
    </row>
    <row r="372" spans="1:26" x14ac:dyDescent="0.25">
      <c r="A372" s="1"/>
      <c r="B372" s="16" t="str">
        <f t="shared" si="25"/>
        <v/>
      </c>
      <c r="C372" s="17" t="str">
        <f t="shared" si="26"/>
        <v/>
      </c>
      <c r="D372" s="98" t="str">
        <f t="shared" si="27"/>
        <v/>
      </c>
      <c r="E372" s="98" t="str">
        <f t="shared" si="28"/>
        <v/>
      </c>
      <c r="F372" s="31"/>
      <c r="G372" s="119"/>
      <c r="H372" s="31"/>
      <c r="I372" s="32"/>
      <c r="J372" s="114" t="str">
        <f t="shared" si="29"/>
        <v/>
      </c>
      <c r="K372" s="36"/>
      <c r="L372" s="18"/>
      <c r="M372" s="1"/>
      <c r="U372" s="1"/>
      <c r="V372" s="1"/>
      <c r="W372" s="1"/>
      <c r="X372" s="1"/>
      <c r="Y372" s="1"/>
      <c r="Z372" s="1"/>
    </row>
    <row r="373" spans="1:26" x14ac:dyDescent="0.25">
      <c r="A373" s="1"/>
      <c r="B373" s="16" t="str">
        <f t="shared" si="25"/>
        <v/>
      </c>
      <c r="C373" s="17" t="str">
        <f t="shared" si="26"/>
        <v/>
      </c>
      <c r="D373" s="98" t="str">
        <f t="shared" si="27"/>
        <v/>
      </c>
      <c r="E373" s="98" t="str">
        <f t="shared" si="28"/>
        <v/>
      </c>
      <c r="F373" s="31"/>
      <c r="G373" s="119"/>
      <c r="H373" s="31"/>
      <c r="I373" s="32"/>
      <c r="J373" s="114" t="str">
        <f t="shared" si="29"/>
        <v/>
      </c>
      <c r="K373" s="36"/>
      <c r="L373" s="18"/>
      <c r="M373" s="1"/>
      <c r="U373" s="1"/>
      <c r="V373" s="1"/>
      <c r="W373" s="1"/>
      <c r="X373" s="1"/>
      <c r="Y373" s="1"/>
      <c r="Z373" s="1"/>
    </row>
    <row r="374" spans="1:26" x14ac:dyDescent="0.25">
      <c r="A374" s="1"/>
      <c r="B374" s="16" t="str">
        <f t="shared" si="25"/>
        <v/>
      </c>
      <c r="C374" s="17" t="str">
        <f t="shared" si="26"/>
        <v/>
      </c>
      <c r="D374" s="98" t="str">
        <f t="shared" si="27"/>
        <v/>
      </c>
      <c r="E374" s="98" t="str">
        <f t="shared" si="28"/>
        <v/>
      </c>
      <c r="F374" s="31"/>
      <c r="G374" s="119"/>
      <c r="H374" s="31"/>
      <c r="I374" s="32"/>
      <c r="J374" s="114" t="str">
        <f t="shared" si="29"/>
        <v/>
      </c>
      <c r="K374" s="36"/>
      <c r="L374" s="18"/>
      <c r="M374" s="1"/>
      <c r="U374" s="1"/>
      <c r="V374" s="1"/>
      <c r="W374" s="1"/>
      <c r="X374" s="1"/>
      <c r="Y374" s="1"/>
      <c r="Z374" s="1"/>
    </row>
    <row r="375" spans="1:26" x14ac:dyDescent="0.25">
      <c r="A375" s="1"/>
      <c r="B375" s="16" t="str">
        <f t="shared" si="25"/>
        <v/>
      </c>
      <c r="C375" s="17" t="str">
        <f t="shared" si="26"/>
        <v/>
      </c>
      <c r="D375" s="98" t="str">
        <f t="shared" si="27"/>
        <v/>
      </c>
      <c r="E375" s="98" t="str">
        <f t="shared" si="28"/>
        <v/>
      </c>
      <c r="F375" s="31"/>
      <c r="G375" s="119"/>
      <c r="H375" s="31"/>
      <c r="I375" s="32"/>
      <c r="J375" s="114" t="str">
        <f t="shared" si="29"/>
        <v/>
      </c>
      <c r="K375" s="36"/>
      <c r="L375" s="18"/>
      <c r="M375" s="1"/>
      <c r="U375" s="1"/>
      <c r="V375" s="1"/>
      <c r="W375" s="1"/>
      <c r="X375" s="1"/>
      <c r="Y375" s="1"/>
      <c r="Z375" s="1"/>
    </row>
    <row r="376" spans="1:26" x14ac:dyDescent="0.25">
      <c r="A376" s="1"/>
      <c r="B376" s="16" t="str">
        <f t="shared" si="25"/>
        <v/>
      </c>
      <c r="C376" s="17" t="str">
        <f t="shared" si="26"/>
        <v/>
      </c>
      <c r="D376" s="98" t="str">
        <f t="shared" si="27"/>
        <v/>
      </c>
      <c r="E376" s="98" t="str">
        <f t="shared" si="28"/>
        <v/>
      </c>
      <c r="F376" s="31"/>
      <c r="G376" s="119"/>
      <c r="H376" s="31"/>
      <c r="I376" s="32"/>
      <c r="J376" s="114" t="str">
        <f t="shared" si="29"/>
        <v/>
      </c>
      <c r="K376" s="36"/>
      <c r="L376" s="18"/>
      <c r="M376" s="1"/>
      <c r="U376" s="1"/>
      <c r="V376" s="1"/>
      <c r="W376" s="1"/>
      <c r="X376" s="1"/>
      <c r="Y376" s="1"/>
      <c r="Z376" s="1"/>
    </row>
    <row r="377" spans="1:26" x14ac:dyDescent="0.25">
      <c r="A377" s="1"/>
      <c r="B377" s="16" t="str">
        <f t="shared" si="25"/>
        <v/>
      </c>
      <c r="C377" s="17" t="str">
        <f t="shared" si="26"/>
        <v/>
      </c>
      <c r="D377" s="98" t="str">
        <f t="shared" si="27"/>
        <v/>
      </c>
      <c r="E377" s="98" t="str">
        <f t="shared" si="28"/>
        <v/>
      </c>
      <c r="F377" s="31"/>
      <c r="G377" s="119"/>
      <c r="H377" s="31"/>
      <c r="I377" s="32"/>
      <c r="J377" s="114" t="str">
        <f t="shared" si="29"/>
        <v/>
      </c>
      <c r="K377" s="36"/>
      <c r="L377" s="18"/>
      <c r="M377" s="1"/>
      <c r="U377" s="1"/>
      <c r="V377" s="1"/>
      <c r="W377" s="1"/>
      <c r="X377" s="1"/>
      <c r="Y377" s="1"/>
      <c r="Z377" s="1"/>
    </row>
    <row r="378" spans="1:26" x14ac:dyDescent="0.25">
      <c r="A378" s="1"/>
      <c r="B378" s="16" t="str">
        <f t="shared" si="25"/>
        <v/>
      </c>
      <c r="C378" s="17" t="str">
        <f t="shared" si="26"/>
        <v/>
      </c>
      <c r="D378" s="98" t="str">
        <f t="shared" si="27"/>
        <v/>
      </c>
      <c r="E378" s="98" t="str">
        <f t="shared" si="28"/>
        <v/>
      </c>
      <c r="F378" s="31"/>
      <c r="G378" s="119"/>
      <c r="H378" s="31"/>
      <c r="I378" s="32"/>
      <c r="J378" s="114" t="str">
        <f t="shared" si="29"/>
        <v/>
      </c>
      <c r="K378" s="36"/>
      <c r="L378" s="18"/>
      <c r="M378" s="1"/>
      <c r="U378" s="1"/>
      <c r="V378" s="1"/>
      <c r="W378" s="1"/>
      <c r="X378" s="1"/>
      <c r="Y378" s="1"/>
      <c r="Z378" s="1"/>
    </row>
    <row r="379" spans="1:26" x14ac:dyDescent="0.25">
      <c r="A379" s="1"/>
      <c r="B379" s="16" t="str">
        <f t="shared" si="25"/>
        <v/>
      </c>
      <c r="C379" s="17" t="str">
        <f t="shared" si="26"/>
        <v/>
      </c>
      <c r="D379" s="98" t="str">
        <f t="shared" si="27"/>
        <v/>
      </c>
      <c r="E379" s="98" t="str">
        <f t="shared" si="28"/>
        <v/>
      </c>
      <c r="F379" s="31"/>
      <c r="G379" s="119"/>
      <c r="H379" s="31"/>
      <c r="I379" s="32"/>
      <c r="J379" s="114" t="str">
        <f t="shared" si="29"/>
        <v/>
      </c>
      <c r="K379" s="36"/>
      <c r="L379" s="18"/>
      <c r="M379" s="1"/>
      <c r="U379" s="1"/>
      <c r="V379" s="1"/>
      <c r="W379" s="1"/>
      <c r="X379" s="1"/>
      <c r="Y379" s="1"/>
      <c r="Z379" s="1"/>
    </row>
    <row r="380" spans="1:26" x14ac:dyDescent="0.25">
      <c r="A380" s="1"/>
      <c r="B380" s="16" t="str">
        <f t="shared" si="25"/>
        <v/>
      </c>
      <c r="C380" s="17" t="str">
        <f t="shared" si="26"/>
        <v/>
      </c>
      <c r="D380" s="98" t="str">
        <f t="shared" si="27"/>
        <v/>
      </c>
      <c r="E380" s="98" t="str">
        <f t="shared" si="28"/>
        <v/>
      </c>
      <c r="F380" s="31"/>
      <c r="G380" s="119"/>
      <c r="H380" s="31"/>
      <c r="I380" s="32"/>
      <c r="J380" s="114" t="str">
        <f t="shared" si="29"/>
        <v/>
      </c>
      <c r="K380" s="36"/>
      <c r="L380" s="18"/>
      <c r="M380" s="1"/>
      <c r="U380" s="1"/>
      <c r="V380" s="1"/>
      <c r="W380" s="1"/>
      <c r="X380" s="1"/>
      <c r="Y380" s="1"/>
      <c r="Z380" s="1"/>
    </row>
    <row r="381" spans="1:26" x14ac:dyDescent="0.25">
      <c r="A381" s="1"/>
      <c r="B381" s="16" t="str">
        <f t="shared" si="25"/>
        <v/>
      </c>
      <c r="C381" s="17" t="str">
        <f t="shared" si="26"/>
        <v/>
      </c>
      <c r="D381" s="98" t="str">
        <f t="shared" si="27"/>
        <v/>
      </c>
      <c r="E381" s="98" t="str">
        <f t="shared" si="28"/>
        <v/>
      </c>
      <c r="F381" s="31"/>
      <c r="G381" s="119"/>
      <c r="H381" s="31"/>
      <c r="I381" s="32"/>
      <c r="J381" s="114" t="str">
        <f t="shared" si="29"/>
        <v/>
      </c>
      <c r="K381" s="36"/>
      <c r="L381" s="18"/>
      <c r="M381" s="1"/>
      <c r="U381" s="1"/>
      <c r="V381" s="1"/>
      <c r="W381" s="1"/>
      <c r="X381" s="1"/>
      <c r="Y381" s="1"/>
      <c r="Z381" s="1"/>
    </row>
    <row r="382" spans="1:26" x14ac:dyDescent="0.25">
      <c r="A382" s="1"/>
      <c r="B382" s="16" t="str">
        <f t="shared" si="25"/>
        <v/>
      </c>
      <c r="C382" s="17" t="str">
        <f t="shared" si="26"/>
        <v/>
      </c>
      <c r="D382" s="98" t="str">
        <f t="shared" si="27"/>
        <v/>
      </c>
      <c r="E382" s="98" t="str">
        <f t="shared" si="28"/>
        <v/>
      </c>
      <c r="F382" s="31"/>
      <c r="G382" s="119"/>
      <c r="H382" s="31"/>
      <c r="I382" s="32"/>
      <c r="J382" s="114" t="str">
        <f t="shared" si="29"/>
        <v/>
      </c>
      <c r="K382" s="36"/>
      <c r="L382" s="18"/>
      <c r="M382" s="1"/>
      <c r="U382" s="1"/>
      <c r="V382" s="1"/>
      <c r="W382" s="1"/>
      <c r="X382" s="1"/>
      <c r="Y382" s="1"/>
      <c r="Z382" s="1"/>
    </row>
    <row r="383" spans="1:26" x14ac:dyDescent="0.25">
      <c r="A383" s="1"/>
      <c r="B383" s="16" t="str">
        <f t="shared" si="25"/>
        <v/>
      </c>
      <c r="C383" s="17" t="str">
        <f t="shared" si="26"/>
        <v/>
      </c>
      <c r="D383" s="98" t="str">
        <f t="shared" si="27"/>
        <v/>
      </c>
      <c r="E383" s="98" t="str">
        <f t="shared" si="28"/>
        <v/>
      </c>
      <c r="F383" s="31"/>
      <c r="G383" s="119"/>
      <c r="H383" s="31"/>
      <c r="I383" s="32"/>
      <c r="J383" s="114" t="str">
        <f t="shared" si="29"/>
        <v/>
      </c>
      <c r="K383" s="36"/>
      <c r="L383" s="18"/>
      <c r="M383" s="1"/>
      <c r="U383" s="1"/>
      <c r="V383" s="1"/>
      <c r="W383" s="1"/>
      <c r="X383" s="1"/>
      <c r="Y383" s="1"/>
      <c r="Z383" s="1"/>
    </row>
    <row r="384" spans="1:26" x14ac:dyDescent="0.25">
      <c r="A384" s="1"/>
      <c r="B384" s="16" t="str">
        <f t="shared" si="25"/>
        <v/>
      </c>
      <c r="C384" s="17" t="str">
        <f t="shared" si="26"/>
        <v/>
      </c>
      <c r="D384" s="98" t="str">
        <f t="shared" si="27"/>
        <v/>
      </c>
      <c r="E384" s="98" t="str">
        <f t="shared" si="28"/>
        <v/>
      </c>
      <c r="F384" s="31"/>
      <c r="G384" s="119"/>
      <c r="H384" s="31"/>
      <c r="I384" s="32"/>
      <c r="J384" s="114" t="str">
        <f t="shared" si="29"/>
        <v/>
      </c>
      <c r="K384" s="36"/>
      <c r="L384" s="18"/>
      <c r="M384" s="1"/>
      <c r="U384" s="1"/>
      <c r="V384" s="1"/>
      <c r="W384" s="1"/>
      <c r="X384" s="1"/>
      <c r="Y384" s="1"/>
      <c r="Z384" s="1"/>
    </row>
    <row r="385" spans="1:26" x14ac:dyDescent="0.25">
      <c r="A385" s="1"/>
      <c r="B385" s="16" t="str">
        <f t="shared" si="25"/>
        <v/>
      </c>
      <c r="C385" s="17" t="str">
        <f t="shared" si="26"/>
        <v/>
      </c>
      <c r="D385" s="98" t="str">
        <f t="shared" si="27"/>
        <v/>
      </c>
      <c r="E385" s="98" t="str">
        <f t="shared" si="28"/>
        <v/>
      </c>
      <c r="F385" s="31"/>
      <c r="G385" s="119"/>
      <c r="H385" s="31"/>
      <c r="I385" s="32"/>
      <c r="J385" s="114" t="str">
        <f t="shared" si="29"/>
        <v/>
      </c>
      <c r="K385" s="36"/>
      <c r="L385" s="18"/>
      <c r="M385" s="1"/>
      <c r="U385" s="1"/>
      <c r="V385" s="1"/>
      <c r="W385" s="1"/>
      <c r="X385" s="1"/>
      <c r="Y385" s="1"/>
      <c r="Z385" s="1"/>
    </row>
    <row r="386" spans="1:26" x14ac:dyDescent="0.25">
      <c r="A386" s="1"/>
      <c r="B386" s="16" t="str">
        <f t="shared" si="25"/>
        <v/>
      </c>
      <c r="C386" s="17" t="str">
        <f t="shared" si="26"/>
        <v/>
      </c>
      <c r="D386" s="98" t="str">
        <f t="shared" si="27"/>
        <v/>
      </c>
      <c r="E386" s="98" t="str">
        <f t="shared" si="28"/>
        <v/>
      </c>
      <c r="F386" s="31"/>
      <c r="G386" s="119"/>
      <c r="H386" s="31"/>
      <c r="I386" s="32"/>
      <c r="J386" s="114" t="str">
        <f t="shared" si="29"/>
        <v/>
      </c>
      <c r="K386" s="36"/>
      <c r="L386" s="18"/>
      <c r="M386" s="1"/>
      <c r="U386" s="1"/>
      <c r="V386" s="1"/>
      <c r="W386" s="1"/>
      <c r="X386" s="1"/>
      <c r="Y386" s="1"/>
      <c r="Z386" s="1"/>
    </row>
    <row r="387" spans="1:26" x14ac:dyDescent="0.25">
      <c r="A387" s="1"/>
      <c r="B387" s="16" t="str">
        <f t="shared" si="25"/>
        <v/>
      </c>
      <c r="C387" s="17" t="str">
        <f t="shared" si="26"/>
        <v/>
      </c>
      <c r="D387" s="98" t="str">
        <f t="shared" si="27"/>
        <v/>
      </c>
      <c r="E387" s="98" t="str">
        <f t="shared" si="28"/>
        <v/>
      </c>
      <c r="F387" s="31"/>
      <c r="G387" s="119"/>
      <c r="H387" s="31"/>
      <c r="I387" s="32"/>
      <c r="J387" s="114" t="str">
        <f t="shared" si="29"/>
        <v/>
      </c>
      <c r="K387" s="36"/>
      <c r="L387" s="18"/>
      <c r="M387" s="1"/>
      <c r="U387" s="1"/>
      <c r="V387" s="1"/>
      <c r="W387" s="1"/>
      <c r="X387" s="1"/>
      <c r="Y387" s="1"/>
      <c r="Z387" s="1"/>
    </row>
    <row r="388" spans="1:26" x14ac:dyDescent="0.25">
      <c r="A388" s="1"/>
      <c r="B388" s="16" t="str">
        <f t="shared" si="25"/>
        <v/>
      </c>
      <c r="C388" s="17" t="str">
        <f t="shared" si="26"/>
        <v/>
      </c>
      <c r="D388" s="98" t="str">
        <f t="shared" si="27"/>
        <v/>
      </c>
      <c r="E388" s="98" t="str">
        <f t="shared" si="28"/>
        <v/>
      </c>
      <c r="F388" s="31"/>
      <c r="G388" s="119"/>
      <c r="H388" s="31"/>
      <c r="I388" s="32"/>
      <c r="J388" s="114" t="str">
        <f t="shared" si="29"/>
        <v/>
      </c>
      <c r="K388" s="36"/>
      <c r="L388" s="18"/>
      <c r="M388" s="1"/>
      <c r="U388" s="1"/>
      <c r="V388" s="1"/>
      <c r="W388" s="1"/>
      <c r="X388" s="1"/>
      <c r="Y388" s="1"/>
      <c r="Z388" s="1"/>
    </row>
    <row r="389" spans="1:26" x14ac:dyDescent="0.25">
      <c r="A389" s="1"/>
      <c r="B389" s="16" t="str">
        <f t="shared" si="25"/>
        <v/>
      </c>
      <c r="C389" s="17" t="str">
        <f t="shared" si="26"/>
        <v/>
      </c>
      <c r="D389" s="98" t="str">
        <f t="shared" si="27"/>
        <v/>
      </c>
      <c r="E389" s="98" t="str">
        <f t="shared" si="28"/>
        <v/>
      </c>
      <c r="F389" s="31"/>
      <c r="G389" s="119"/>
      <c r="H389" s="31"/>
      <c r="I389" s="32"/>
      <c r="J389" s="114" t="str">
        <f t="shared" si="29"/>
        <v/>
      </c>
      <c r="K389" s="36"/>
      <c r="L389" s="18"/>
      <c r="M389" s="1"/>
      <c r="U389" s="1"/>
      <c r="V389" s="1"/>
      <c r="W389" s="1"/>
      <c r="X389" s="1"/>
      <c r="Y389" s="1"/>
      <c r="Z389" s="1"/>
    </row>
    <row r="390" spans="1:26" x14ac:dyDescent="0.25">
      <c r="A390" s="1"/>
      <c r="B390" s="16" t="str">
        <f t="shared" si="25"/>
        <v/>
      </c>
      <c r="C390" s="17" t="str">
        <f t="shared" si="26"/>
        <v/>
      </c>
      <c r="D390" s="98" t="str">
        <f t="shared" si="27"/>
        <v/>
      </c>
      <c r="E390" s="98" t="str">
        <f t="shared" si="28"/>
        <v/>
      </c>
      <c r="F390" s="31"/>
      <c r="G390" s="119"/>
      <c r="H390" s="31"/>
      <c r="I390" s="32"/>
      <c r="J390" s="114" t="str">
        <f t="shared" si="29"/>
        <v/>
      </c>
      <c r="K390" s="36"/>
      <c r="L390" s="18"/>
      <c r="M390" s="1"/>
      <c r="U390" s="1"/>
      <c r="V390" s="1"/>
      <c r="W390" s="1"/>
      <c r="X390" s="1"/>
      <c r="Y390" s="1"/>
      <c r="Z390" s="1"/>
    </row>
    <row r="391" spans="1:26" x14ac:dyDescent="0.25">
      <c r="A391" s="1"/>
      <c r="B391" s="16" t="str">
        <f t="shared" si="25"/>
        <v/>
      </c>
      <c r="C391" s="17" t="str">
        <f t="shared" si="26"/>
        <v/>
      </c>
      <c r="D391" s="98" t="str">
        <f t="shared" si="27"/>
        <v/>
      </c>
      <c r="E391" s="98" t="str">
        <f t="shared" si="28"/>
        <v/>
      </c>
      <c r="F391" s="31"/>
      <c r="G391" s="119"/>
      <c r="H391" s="31"/>
      <c r="I391" s="32"/>
      <c r="J391" s="114" t="str">
        <f t="shared" si="29"/>
        <v/>
      </c>
      <c r="K391" s="36"/>
      <c r="L391" s="18"/>
      <c r="M391" s="1"/>
      <c r="U391" s="1"/>
      <c r="V391" s="1"/>
      <c r="W391" s="1"/>
      <c r="X391" s="1"/>
      <c r="Y391" s="1"/>
      <c r="Z391" s="1"/>
    </row>
    <row r="392" spans="1:26" x14ac:dyDescent="0.25">
      <c r="A392" s="1"/>
      <c r="B392" s="16" t="str">
        <f t="shared" si="25"/>
        <v/>
      </c>
      <c r="C392" s="17" t="str">
        <f t="shared" si="26"/>
        <v/>
      </c>
      <c r="D392" s="98" t="str">
        <f t="shared" si="27"/>
        <v/>
      </c>
      <c r="E392" s="98" t="str">
        <f t="shared" si="28"/>
        <v/>
      </c>
      <c r="F392" s="31"/>
      <c r="G392" s="119"/>
      <c r="H392" s="31"/>
      <c r="I392" s="32"/>
      <c r="J392" s="114" t="str">
        <f t="shared" si="29"/>
        <v/>
      </c>
      <c r="K392" s="36"/>
      <c r="L392" s="18"/>
      <c r="M392" s="1"/>
      <c r="U392" s="1"/>
      <c r="V392" s="1"/>
      <c r="W392" s="1"/>
      <c r="X392" s="1"/>
      <c r="Y392" s="1"/>
      <c r="Z392" s="1"/>
    </row>
    <row r="393" spans="1:26" x14ac:dyDescent="0.25">
      <c r="A393" s="1"/>
      <c r="B393" s="16" t="str">
        <f t="shared" si="25"/>
        <v/>
      </c>
      <c r="C393" s="17" t="str">
        <f t="shared" si="26"/>
        <v/>
      </c>
      <c r="D393" s="98" t="str">
        <f t="shared" si="27"/>
        <v/>
      </c>
      <c r="E393" s="98" t="str">
        <f t="shared" si="28"/>
        <v/>
      </c>
      <c r="F393" s="31"/>
      <c r="G393" s="119"/>
      <c r="H393" s="31"/>
      <c r="I393" s="32"/>
      <c r="J393" s="114" t="str">
        <f t="shared" si="29"/>
        <v/>
      </c>
      <c r="K393" s="36"/>
      <c r="L393" s="18"/>
      <c r="M393" s="1"/>
      <c r="U393" s="1"/>
      <c r="V393" s="1"/>
      <c r="W393" s="1"/>
      <c r="X393" s="1"/>
      <c r="Y393" s="1"/>
      <c r="Z393" s="1"/>
    </row>
    <row r="394" spans="1:26" x14ac:dyDescent="0.25">
      <c r="A394" s="1"/>
      <c r="B394" s="16" t="str">
        <f t="shared" si="25"/>
        <v/>
      </c>
      <c r="C394" s="17" t="str">
        <f t="shared" si="26"/>
        <v/>
      </c>
      <c r="D394" s="98" t="str">
        <f t="shared" si="27"/>
        <v/>
      </c>
      <c r="E394" s="98" t="str">
        <f t="shared" si="28"/>
        <v/>
      </c>
      <c r="F394" s="31"/>
      <c r="G394" s="119"/>
      <c r="H394" s="31"/>
      <c r="I394" s="32"/>
      <c r="J394" s="114" t="str">
        <f t="shared" si="29"/>
        <v/>
      </c>
      <c r="K394" s="36"/>
      <c r="L394" s="18"/>
      <c r="M394" s="1"/>
      <c r="U394" s="1"/>
      <c r="V394" s="1"/>
      <c r="W394" s="1"/>
      <c r="X394" s="1"/>
      <c r="Y394" s="1"/>
      <c r="Z394" s="1"/>
    </row>
    <row r="395" spans="1:26" x14ac:dyDescent="0.25">
      <c r="A395" s="1"/>
      <c r="B395" s="16" t="str">
        <f t="shared" si="25"/>
        <v/>
      </c>
      <c r="C395" s="17" t="str">
        <f t="shared" si="26"/>
        <v/>
      </c>
      <c r="D395" s="98" t="str">
        <f t="shared" si="27"/>
        <v/>
      </c>
      <c r="E395" s="98" t="str">
        <f t="shared" si="28"/>
        <v/>
      </c>
      <c r="F395" s="31"/>
      <c r="G395" s="119"/>
      <c r="H395" s="31"/>
      <c r="I395" s="32"/>
      <c r="J395" s="114"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98" t="str">
        <f t="shared" ref="D396:D459" si="32">IF(C396="","","Pillar 2")</f>
        <v/>
      </c>
      <c r="E396" s="98" t="str">
        <f t="shared" ref="E396:E459" si="33">IF(ISERROR(VLOOKUP(G396,$O$11:$Q$1000,2,FALSE)),"",VLOOKUP(G396,$O$11:$Q$1000,2,FALSE))</f>
        <v/>
      </c>
      <c r="F396" s="31"/>
      <c r="G396" s="119"/>
      <c r="H396" s="31"/>
      <c r="I396" s="32"/>
      <c r="J396" s="114"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98" t="str">
        <f t="shared" si="32"/>
        <v/>
      </c>
      <c r="E397" s="98" t="str">
        <f t="shared" si="33"/>
        <v/>
      </c>
      <c r="F397" s="31"/>
      <c r="G397" s="119"/>
      <c r="H397" s="31"/>
      <c r="I397" s="32"/>
      <c r="J397" s="114" t="str">
        <f t="shared" si="34"/>
        <v/>
      </c>
      <c r="K397" s="36"/>
      <c r="L397" s="18"/>
      <c r="M397" s="1"/>
      <c r="U397" s="1"/>
      <c r="V397" s="1"/>
      <c r="W397" s="1"/>
      <c r="X397" s="1"/>
      <c r="Y397" s="1"/>
      <c r="Z397" s="1"/>
    </row>
    <row r="398" spans="1:26" x14ac:dyDescent="0.25">
      <c r="A398" s="1"/>
      <c r="B398" s="16" t="str">
        <f t="shared" si="30"/>
        <v/>
      </c>
      <c r="C398" s="17" t="str">
        <f t="shared" si="31"/>
        <v/>
      </c>
      <c r="D398" s="98" t="str">
        <f t="shared" si="32"/>
        <v/>
      </c>
      <c r="E398" s="98" t="str">
        <f t="shared" si="33"/>
        <v/>
      </c>
      <c r="F398" s="31"/>
      <c r="G398" s="119"/>
      <c r="H398" s="31"/>
      <c r="I398" s="32"/>
      <c r="J398" s="114" t="str">
        <f t="shared" si="34"/>
        <v/>
      </c>
      <c r="K398" s="36"/>
      <c r="L398" s="18"/>
      <c r="M398" s="1"/>
      <c r="U398" s="1"/>
      <c r="V398" s="1"/>
      <c r="W398" s="1"/>
      <c r="X398" s="1"/>
      <c r="Y398" s="1"/>
      <c r="Z398" s="1"/>
    </row>
    <row r="399" spans="1:26" x14ac:dyDescent="0.25">
      <c r="A399" s="1"/>
      <c r="B399" s="16" t="str">
        <f t="shared" si="30"/>
        <v/>
      </c>
      <c r="C399" s="17" t="str">
        <f t="shared" si="31"/>
        <v/>
      </c>
      <c r="D399" s="98" t="str">
        <f t="shared" si="32"/>
        <v/>
      </c>
      <c r="E399" s="98" t="str">
        <f t="shared" si="33"/>
        <v/>
      </c>
      <c r="F399" s="31"/>
      <c r="G399" s="119"/>
      <c r="H399" s="31"/>
      <c r="I399" s="32"/>
      <c r="J399" s="114" t="str">
        <f t="shared" si="34"/>
        <v/>
      </c>
      <c r="K399" s="36"/>
      <c r="L399" s="18"/>
      <c r="M399" s="1"/>
      <c r="U399" s="1"/>
      <c r="V399" s="1"/>
      <c r="W399" s="1"/>
      <c r="X399" s="1"/>
      <c r="Y399" s="1"/>
      <c r="Z399" s="1"/>
    </row>
    <row r="400" spans="1:26" x14ac:dyDescent="0.25">
      <c r="A400" s="1"/>
      <c r="B400" s="16" t="str">
        <f t="shared" si="30"/>
        <v/>
      </c>
      <c r="C400" s="17" t="str">
        <f t="shared" si="31"/>
        <v/>
      </c>
      <c r="D400" s="98" t="str">
        <f t="shared" si="32"/>
        <v/>
      </c>
      <c r="E400" s="98" t="str">
        <f t="shared" si="33"/>
        <v/>
      </c>
      <c r="F400" s="31"/>
      <c r="G400" s="119"/>
      <c r="H400" s="31"/>
      <c r="I400" s="32"/>
      <c r="J400" s="114" t="str">
        <f t="shared" si="34"/>
        <v/>
      </c>
      <c r="K400" s="36"/>
      <c r="L400" s="18"/>
      <c r="M400" s="1"/>
      <c r="U400" s="1"/>
      <c r="V400" s="1"/>
      <c r="W400" s="1"/>
      <c r="X400" s="1"/>
      <c r="Y400" s="1"/>
      <c r="Z400" s="1"/>
    </row>
    <row r="401" spans="1:26" x14ac:dyDescent="0.25">
      <c r="A401" s="1"/>
      <c r="B401" s="16" t="str">
        <f t="shared" si="30"/>
        <v/>
      </c>
      <c r="C401" s="17" t="str">
        <f t="shared" si="31"/>
        <v/>
      </c>
      <c r="D401" s="98" t="str">
        <f t="shared" si="32"/>
        <v/>
      </c>
      <c r="E401" s="98" t="str">
        <f t="shared" si="33"/>
        <v/>
      </c>
      <c r="F401" s="31"/>
      <c r="G401" s="119"/>
      <c r="H401" s="31"/>
      <c r="I401" s="32"/>
      <c r="J401" s="114" t="str">
        <f t="shared" si="34"/>
        <v/>
      </c>
      <c r="K401" s="36"/>
      <c r="L401" s="18"/>
      <c r="M401" s="1"/>
      <c r="U401" s="1"/>
      <c r="V401" s="1"/>
      <c r="W401" s="1"/>
      <c r="X401" s="1"/>
      <c r="Y401" s="1"/>
      <c r="Z401" s="1"/>
    </row>
    <row r="402" spans="1:26" x14ac:dyDescent="0.25">
      <c r="A402" s="1"/>
      <c r="B402" s="16" t="str">
        <f t="shared" si="30"/>
        <v/>
      </c>
      <c r="C402" s="17" t="str">
        <f t="shared" si="31"/>
        <v/>
      </c>
      <c r="D402" s="98" t="str">
        <f t="shared" si="32"/>
        <v/>
      </c>
      <c r="E402" s="98" t="str">
        <f t="shared" si="33"/>
        <v/>
      </c>
      <c r="F402" s="31"/>
      <c r="G402" s="119"/>
      <c r="H402" s="31"/>
      <c r="I402" s="32"/>
      <c r="J402" s="114" t="str">
        <f t="shared" si="34"/>
        <v/>
      </c>
      <c r="K402" s="36"/>
      <c r="L402" s="18"/>
      <c r="M402" s="1"/>
      <c r="U402" s="1"/>
      <c r="V402" s="1"/>
      <c r="W402" s="1"/>
      <c r="X402" s="1"/>
      <c r="Y402" s="1"/>
      <c r="Z402" s="1"/>
    </row>
    <row r="403" spans="1:26" x14ac:dyDescent="0.25">
      <c r="A403" s="1"/>
      <c r="B403" s="16" t="str">
        <f t="shared" si="30"/>
        <v/>
      </c>
      <c r="C403" s="17" t="str">
        <f t="shared" si="31"/>
        <v/>
      </c>
      <c r="D403" s="98" t="str">
        <f t="shared" si="32"/>
        <v/>
      </c>
      <c r="E403" s="98" t="str">
        <f t="shared" si="33"/>
        <v/>
      </c>
      <c r="F403" s="31"/>
      <c r="G403" s="119"/>
      <c r="H403" s="31"/>
      <c r="I403" s="32"/>
      <c r="J403" s="114" t="str">
        <f t="shared" si="34"/>
        <v/>
      </c>
      <c r="K403" s="36"/>
      <c r="L403" s="18"/>
      <c r="M403" s="1"/>
      <c r="U403" s="1"/>
      <c r="V403" s="1"/>
      <c r="W403" s="1"/>
      <c r="X403" s="1"/>
      <c r="Y403" s="1"/>
      <c r="Z403" s="1"/>
    </row>
    <row r="404" spans="1:26" x14ac:dyDescent="0.25">
      <c r="A404" s="1"/>
      <c r="B404" s="16" t="str">
        <f t="shared" si="30"/>
        <v/>
      </c>
      <c r="C404" s="17" t="str">
        <f t="shared" si="31"/>
        <v/>
      </c>
      <c r="D404" s="98" t="str">
        <f t="shared" si="32"/>
        <v/>
      </c>
      <c r="E404" s="98" t="str">
        <f t="shared" si="33"/>
        <v/>
      </c>
      <c r="F404" s="31"/>
      <c r="G404" s="119"/>
      <c r="H404" s="31"/>
      <c r="I404" s="32"/>
      <c r="J404" s="114" t="str">
        <f t="shared" si="34"/>
        <v/>
      </c>
      <c r="K404" s="36"/>
      <c r="L404" s="18"/>
      <c r="M404" s="1"/>
      <c r="U404" s="1"/>
      <c r="V404" s="1"/>
      <c r="W404" s="1"/>
      <c r="X404" s="1"/>
      <c r="Y404" s="1"/>
      <c r="Z404" s="1"/>
    </row>
    <row r="405" spans="1:26" x14ac:dyDescent="0.25">
      <c r="A405" s="1"/>
      <c r="B405" s="16" t="str">
        <f t="shared" si="30"/>
        <v/>
      </c>
      <c r="C405" s="17" t="str">
        <f t="shared" si="31"/>
        <v/>
      </c>
      <c r="D405" s="98" t="str">
        <f t="shared" si="32"/>
        <v/>
      </c>
      <c r="E405" s="98" t="str">
        <f t="shared" si="33"/>
        <v/>
      </c>
      <c r="F405" s="31"/>
      <c r="G405" s="119"/>
      <c r="H405" s="31"/>
      <c r="I405" s="32"/>
      <c r="J405" s="114" t="str">
        <f t="shared" si="34"/>
        <v/>
      </c>
      <c r="K405" s="36"/>
      <c r="L405" s="18"/>
      <c r="M405" s="1"/>
      <c r="U405" s="1"/>
      <c r="V405" s="1"/>
      <c r="W405" s="1"/>
      <c r="X405" s="1"/>
      <c r="Y405" s="1"/>
      <c r="Z405" s="1"/>
    </row>
    <row r="406" spans="1:26" x14ac:dyDescent="0.25">
      <c r="A406" s="1"/>
      <c r="B406" s="16" t="str">
        <f t="shared" si="30"/>
        <v/>
      </c>
      <c r="C406" s="17" t="str">
        <f t="shared" si="31"/>
        <v/>
      </c>
      <c r="D406" s="98" t="str">
        <f t="shared" si="32"/>
        <v/>
      </c>
      <c r="E406" s="98" t="str">
        <f t="shared" si="33"/>
        <v/>
      </c>
      <c r="F406" s="31"/>
      <c r="G406" s="119"/>
      <c r="H406" s="31"/>
      <c r="I406" s="32"/>
      <c r="J406" s="114" t="str">
        <f t="shared" si="34"/>
        <v/>
      </c>
      <c r="K406" s="36"/>
      <c r="L406" s="18"/>
      <c r="M406" s="1"/>
      <c r="U406" s="1"/>
      <c r="V406" s="1"/>
      <c r="W406" s="1"/>
      <c r="X406" s="1"/>
      <c r="Y406" s="1"/>
      <c r="Z406" s="1"/>
    </row>
    <row r="407" spans="1:26" x14ac:dyDescent="0.25">
      <c r="A407" s="1"/>
      <c r="B407" s="16" t="str">
        <f t="shared" si="30"/>
        <v/>
      </c>
      <c r="C407" s="17" t="str">
        <f t="shared" si="31"/>
        <v/>
      </c>
      <c r="D407" s="98" t="str">
        <f t="shared" si="32"/>
        <v/>
      </c>
      <c r="E407" s="98" t="str">
        <f t="shared" si="33"/>
        <v/>
      </c>
      <c r="F407" s="31"/>
      <c r="G407" s="119"/>
      <c r="H407" s="31"/>
      <c r="I407" s="32"/>
      <c r="J407" s="114" t="str">
        <f t="shared" si="34"/>
        <v/>
      </c>
      <c r="K407" s="36"/>
      <c r="L407" s="18"/>
      <c r="M407" s="1"/>
      <c r="U407" s="1"/>
      <c r="V407" s="1"/>
      <c r="W407" s="1"/>
      <c r="X407" s="1"/>
      <c r="Y407" s="1"/>
      <c r="Z407" s="1"/>
    </row>
    <row r="408" spans="1:26" x14ac:dyDescent="0.25">
      <c r="A408" s="1"/>
      <c r="B408" s="16" t="str">
        <f t="shared" si="30"/>
        <v/>
      </c>
      <c r="C408" s="17" t="str">
        <f t="shared" si="31"/>
        <v/>
      </c>
      <c r="D408" s="98" t="str">
        <f t="shared" si="32"/>
        <v/>
      </c>
      <c r="E408" s="98" t="str">
        <f t="shared" si="33"/>
        <v/>
      </c>
      <c r="F408" s="31"/>
      <c r="G408" s="119"/>
      <c r="H408" s="31"/>
      <c r="I408" s="32"/>
      <c r="J408" s="114" t="str">
        <f t="shared" si="34"/>
        <v/>
      </c>
      <c r="K408" s="36"/>
      <c r="L408" s="18"/>
      <c r="M408" s="1"/>
      <c r="U408" s="1"/>
      <c r="V408" s="1"/>
      <c r="W408" s="1"/>
      <c r="X408" s="1"/>
      <c r="Y408" s="1"/>
      <c r="Z408" s="1"/>
    </row>
    <row r="409" spans="1:26" x14ac:dyDescent="0.25">
      <c r="A409" s="1"/>
      <c r="B409" s="16" t="str">
        <f t="shared" si="30"/>
        <v/>
      </c>
      <c r="C409" s="17" t="str">
        <f t="shared" si="31"/>
        <v/>
      </c>
      <c r="D409" s="98" t="str">
        <f t="shared" si="32"/>
        <v/>
      </c>
      <c r="E409" s="98" t="str">
        <f t="shared" si="33"/>
        <v/>
      </c>
      <c r="F409" s="31"/>
      <c r="G409" s="119"/>
      <c r="H409" s="31"/>
      <c r="I409" s="32"/>
      <c r="J409" s="114" t="str">
        <f t="shared" si="34"/>
        <v/>
      </c>
      <c r="K409" s="36"/>
      <c r="L409" s="18"/>
      <c r="M409" s="1"/>
      <c r="U409" s="1"/>
      <c r="V409" s="1"/>
      <c r="W409" s="1"/>
      <c r="X409" s="1"/>
      <c r="Y409" s="1"/>
      <c r="Z409" s="1"/>
    </row>
    <row r="410" spans="1:26" x14ac:dyDescent="0.25">
      <c r="A410" s="1"/>
      <c r="B410" s="16" t="str">
        <f t="shared" si="30"/>
        <v/>
      </c>
      <c r="C410" s="17" t="str">
        <f t="shared" si="31"/>
        <v/>
      </c>
      <c r="D410" s="98" t="str">
        <f t="shared" si="32"/>
        <v/>
      </c>
      <c r="E410" s="98" t="str">
        <f t="shared" si="33"/>
        <v/>
      </c>
      <c r="F410" s="31"/>
      <c r="G410" s="119"/>
      <c r="H410" s="31"/>
      <c r="I410" s="32"/>
      <c r="J410" s="114" t="str">
        <f t="shared" si="34"/>
        <v/>
      </c>
      <c r="K410" s="36"/>
      <c r="L410" s="18"/>
      <c r="M410" s="1"/>
      <c r="U410" s="1"/>
      <c r="V410" s="1"/>
      <c r="W410" s="1"/>
      <c r="X410" s="1"/>
      <c r="Y410" s="1"/>
      <c r="Z410" s="1"/>
    </row>
    <row r="411" spans="1:26" x14ac:dyDescent="0.25">
      <c r="A411" s="1"/>
      <c r="B411" s="16" t="str">
        <f t="shared" si="30"/>
        <v/>
      </c>
      <c r="C411" s="17" t="str">
        <f t="shared" si="31"/>
        <v/>
      </c>
      <c r="D411" s="98" t="str">
        <f t="shared" si="32"/>
        <v/>
      </c>
      <c r="E411" s="98" t="str">
        <f t="shared" si="33"/>
        <v/>
      </c>
      <c r="F411" s="31"/>
      <c r="G411" s="119"/>
      <c r="H411" s="31"/>
      <c r="I411" s="32"/>
      <c r="J411" s="114" t="str">
        <f t="shared" si="34"/>
        <v/>
      </c>
      <c r="K411" s="36"/>
      <c r="L411" s="18"/>
      <c r="M411" s="1"/>
      <c r="U411" s="1"/>
      <c r="V411" s="1"/>
      <c r="W411" s="1"/>
      <c r="X411" s="1"/>
      <c r="Y411" s="1"/>
      <c r="Z411" s="1"/>
    </row>
    <row r="412" spans="1:26" x14ac:dyDescent="0.25">
      <c r="A412" s="1"/>
      <c r="B412" s="16" t="str">
        <f t="shared" si="30"/>
        <v/>
      </c>
      <c r="C412" s="17" t="str">
        <f t="shared" si="31"/>
        <v/>
      </c>
      <c r="D412" s="98" t="str">
        <f t="shared" si="32"/>
        <v/>
      </c>
      <c r="E412" s="98" t="str">
        <f t="shared" si="33"/>
        <v/>
      </c>
      <c r="F412" s="31"/>
      <c r="G412" s="119"/>
      <c r="H412" s="31"/>
      <c r="I412" s="32"/>
      <c r="J412" s="114" t="str">
        <f t="shared" si="34"/>
        <v/>
      </c>
      <c r="K412" s="36"/>
      <c r="L412" s="18"/>
      <c r="M412" s="1"/>
      <c r="U412" s="1"/>
      <c r="V412" s="1"/>
      <c r="W412" s="1"/>
      <c r="X412" s="1"/>
      <c r="Y412" s="1"/>
      <c r="Z412" s="1"/>
    </row>
    <row r="413" spans="1:26" x14ac:dyDescent="0.25">
      <c r="A413" s="1"/>
      <c r="B413" s="16" t="str">
        <f t="shared" si="30"/>
        <v/>
      </c>
      <c r="C413" s="17" t="str">
        <f t="shared" si="31"/>
        <v/>
      </c>
      <c r="D413" s="98" t="str">
        <f t="shared" si="32"/>
        <v/>
      </c>
      <c r="E413" s="98" t="str">
        <f t="shared" si="33"/>
        <v/>
      </c>
      <c r="F413" s="31"/>
      <c r="G413" s="119"/>
      <c r="H413" s="31"/>
      <c r="I413" s="32"/>
      <c r="J413" s="114" t="str">
        <f t="shared" si="34"/>
        <v/>
      </c>
      <c r="K413" s="36"/>
      <c r="L413" s="18"/>
      <c r="M413" s="1"/>
      <c r="U413" s="1"/>
      <c r="V413" s="1"/>
      <c r="W413" s="1"/>
      <c r="X413" s="1"/>
      <c r="Y413" s="1"/>
      <c r="Z413" s="1"/>
    </row>
    <row r="414" spans="1:26" x14ac:dyDescent="0.25">
      <c r="A414" s="1"/>
      <c r="B414" s="16" t="str">
        <f t="shared" si="30"/>
        <v/>
      </c>
      <c r="C414" s="17" t="str">
        <f t="shared" si="31"/>
        <v/>
      </c>
      <c r="D414" s="98" t="str">
        <f t="shared" si="32"/>
        <v/>
      </c>
      <c r="E414" s="98" t="str">
        <f t="shared" si="33"/>
        <v/>
      </c>
      <c r="F414" s="31"/>
      <c r="G414" s="119"/>
      <c r="H414" s="31"/>
      <c r="I414" s="32"/>
      <c r="J414" s="114" t="str">
        <f t="shared" si="34"/>
        <v/>
      </c>
      <c r="K414" s="36"/>
      <c r="L414" s="18"/>
      <c r="M414" s="1"/>
      <c r="U414" s="1"/>
      <c r="V414" s="1"/>
      <c r="W414" s="1"/>
      <c r="X414" s="1"/>
      <c r="Y414" s="1"/>
      <c r="Z414" s="1"/>
    </row>
    <row r="415" spans="1:26" x14ac:dyDescent="0.25">
      <c r="A415" s="1"/>
      <c r="B415" s="16" t="str">
        <f t="shared" si="30"/>
        <v/>
      </c>
      <c r="C415" s="17" t="str">
        <f t="shared" si="31"/>
        <v/>
      </c>
      <c r="D415" s="98" t="str">
        <f t="shared" si="32"/>
        <v/>
      </c>
      <c r="E415" s="98" t="str">
        <f t="shared" si="33"/>
        <v/>
      </c>
      <c r="F415" s="31"/>
      <c r="G415" s="119"/>
      <c r="H415" s="31"/>
      <c r="I415" s="32"/>
      <c r="J415" s="114" t="str">
        <f t="shared" si="34"/>
        <v/>
      </c>
      <c r="K415" s="36"/>
      <c r="L415" s="18"/>
      <c r="M415" s="1"/>
      <c r="U415" s="1"/>
      <c r="V415" s="1"/>
      <c r="W415" s="1"/>
      <c r="X415" s="1"/>
      <c r="Y415" s="1"/>
      <c r="Z415" s="1"/>
    </row>
    <row r="416" spans="1:26" x14ac:dyDescent="0.25">
      <c r="A416" s="1"/>
      <c r="B416" s="16" t="str">
        <f t="shared" si="30"/>
        <v/>
      </c>
      <c r="C416" s="17" t="str">
        <f t="shared" si="31"/>
        <v/>
      </c>
      <c r="D416" s="98" t="str">
        <f t="shared" si="32"/>
        <v/>
      </c>
      <c r="E416" s="98" t="str">
        <f t="shared" si="33"/>
        <v/>
      </c>
      <c r="F416" s="31"/>
      <c r="G416" s="119"/>
      <c r="H416" s="31"/>
      <c r="I416" s="32"/>
      <c r="J416" s="114" t="str">
        <f t="shared" si="34"/>
        <v/>
      </c>
      <c r="K416" s="36"/>
      <c r="L416" s="18"/>
      <c r="M416" s="1"/>
      <c r="U416" s="1"/>
      <c r="V416" s="1"/>
      <c r="W416" s="1"/>
      <c r="X416" s="1"/>
      <c r="Y416" s="1"/>
      <c r="Z416" s="1"/>
    </row>
    <row r="417" spans="1:26" x14ac:dyDescent="0.25">
      <c r="A417" s="1"/>
      <c r="B417" s="16" t="str">
        <f t="shared" si="30"/>
        <v/>
      </c>
      <c r="C417" s="17" t="str">
        <f t="shared" si="31"/>
        <v/>
      </c>
      <c r="D417" s="98" t="str">
        <f t="shared" si="32"/>
        <v/>
      </c>
      <c r="E417" s="98" t="str">
        <f t="shared" si="33"/>
        <v/>
      </c>
      <c r="F417" s="31"/>
      <c r="G417" s="119"/>
      <c r="H417" s="31"/>
      <c r="I417" s="32"/>
      <c r="J417" s="114" t="str">
        <f t="shared" si="34"/>
        <v/>
      </c>
      <c r="K417" s="36"/>
      <c r="L417" s="18"/>
      <c r="M417" s="1"/>
      <c r="U417" s="1"/>
      <c r="V417" s="1"/>
      <c r="W417" s="1"/>
      <c r="X417" s="1"/>
      <c r="Y417" s="1"/>
      <c r="Z417" s="1"/>
    </row>
    <row r="418" spans="1:26" x14ac:dyDescent="0.25">
      <c r="A418" s="1"/>
      <c r="B418" s="16" t="str">
        <f t="shared" si="30"/>
        <v/>
      </c>
      <c r="C418" s="17" t="str">
        <f t="shared" si="31"/>
        <v/>
      </c>
      <c r="D418" s="98" t="str">
        <f t="shared" si="32"/>
        <v/>
      </c>
      <c r="E418" s="98" t="str">
        <f t="shared" si="33"/>
        <v/>
      </c>
      <c r="F418" s="31"/>
      <c r="G418" s="119"/>
      <c r="H418" s="31"/>
      <c r="I418" s="32"/>
      <c r="J418" s="114" t="str">
        <f t="shared" si="34"/>
        <v/>
      </c>
      <c r="K418" s="36"/>
      <c r="L418" s="18"/>
      <c r="M418" s="1"/>
      <c r="U418" s="1"/>
      <c r="V418" s="1"/>
      <c r="W418" s="1"/>
      <c r="X418" s="1"/>
      <c r="Y418" s="1"/>
      <c r="Z418" s="1"/>
    </row>
    <row r="419" spans="1:26" x14ac:dyDescent="0.25">
      <c r="A419" s="1"/>
      <c r="B419" s="16" t="str">
        <f t="shared" si="30"/>
        <v/>
      </c>
      <c r="C419" s="17" t="str">
        <f t="shared" si="31"/>
        <v/>
      </c>
      <c r="D419" s="98" t="str">
        <f t="shared" si="32"/>
        <v/>
      </c>
      <c r="E419" s="98" t="str">
        <f t="shared" si="33"/>
        <v/>
      </c>
      <c r="F419" s="31"/>
      <c r="G419" s="119"/>
      <c r="H419" s="31"/>
      <c r="I419" s="32"/>
      <c r="J419" s="114" t="str">
        <f t="shared" si="34"/>
        <v/>
      </c>
      <c r="K419" s="36"/>
      <c r="L419" s="18"/>
      <c r="M419" s="1"/>
      <c r="U419" s="1"/>
      <c r="V419" s="1"/>
      <c r="W419" s="1"/>
      <c r="X419" s="1"/>
      <c r="Y419" s="1"/>
      <c r="Z419" s="1"/>
    </row>
    <row r="420" spans="1:26" x14ac:dyDescent="0.25">
      <c r="A420" s="1"/>
      <c r="B420" s="16" t="str">
        <f t="shared" si="30"/>
        <v/>
      </c>
      <c r="C420" s="17" t="str">
        <f t="shared" si="31"/>
        <v/>
      </c>
      <c r="D420" s="98" t="str">
        <f t="shared" si="32"/>
        <v/>
      </c>
      <c r="E420" s="98" t="str">
        <f t="shared" si="33"/>
        <v/>
      </c>
      <c r="F420" s="31"/>
      <c r="G420" s="119"/>
      <c r="H420" s="31"/>
      <c r="I420" s="32"/>
      <c r="J420" s="114" t="str">
        <f t="shared" si="34"/>
        <v/>
      </c>
      <c r="K420" s="36"/>
      <c r="L420" s="18"/>
      <c r="M420" s="1"/>
      <c r="U420" s="1"/>
      <c r="V420" s="1"/>
      <c r="W420" s="1"/>
      <c r="X420" s="1"/>
      <c r="Y420" s="1"/>
      <c r="Z420" s="1"/>
    </row>
    <row r="421" spans="1:26" x14ac:dyDescent="0.25">
      <c r="A421" s="1"/>
      <c r="B421" s="16" t="str">
        <f t="shared" si="30"/>
        <v/>
      </c>
      <c r="C421" s="17" t="str">
        <f t="shared" si="31"/>
        <v/>
      </c>
      <c r="D421" s="98" t="str">
        <f t="shared" si="32"/>
        <v/>
      </c>
      <c r="E421" s="98" t="str">
        <f t="shared" si="33"/>
        <v/>
      </c>
      <c r="F421" s="31"/>
      <c r="G421" s="119"/>
      <c r="H421" s="31"/>
      <c r="I421" s="32"/>
      <c r="J421" s="114" t="str">
        <f t="shared" si="34"/>
        <v/>
      </c>
      <c r="K421" s="36"/>
      <c r="L421" s="18"/>
      <c r="M421" s="1"/>
      <c r="U421" s="1"/>
      <c r="V421" s="1"/>
      <c r="W421" s="1"/>
      <c r="X421" s="1"/>
      <c r="Y421" s="1"/>
      <c r="Z421" s="1"/>
    </row>
    <row r="422" spans="1:26" x14ac:dyDescent="0.25">
      <c r="A422" s="1"/>
      <c r="B422" s="16" t="str">
        <f t="shared" si="30"/>
        <v/>
      </c>
      <c r="C422" s="17" t="str">
        <f t="shared" si="31"/>
        <v/>
      </c>
      <c r="D422" s="98" t="str">
        <f t="shared" si="32"/>
        <v/>
      </c>
      <c r="E422" s="98" t="str">
        <f t="shared" si="33"/>
        <v/>
      </c>
      <c r="F422" s="31"/>
      <c r="G422" s="119"/>
      <c r="H422" s="31"/>
      <c r="I422" s="32"/>
      <c r="J422" s="114" t="str">
        <f t="shared" si="34"/>
        <v/>
      </c>
      <c r="K422" s="36"/>
      <c r="L422" s="18"/>
      <c r="M422" s="1"/>
      <c r="U422" s="1"/>
      <c r="V422" s="1"/>
      <c r="W422" s="1"/>
      <c r="X422" s="1"/>
      <c r="Y422" s="1"/>
      <c r="Z422" s="1"/>
    </row>
    <row r="423" spans="1:26" x14ac:dyDescent="0.25">
      <c r="A423" s="1"/>
      <c r="B423" s="16" t="str">
        <f t="shared" si="30"/>
        <v/>
      </c>
      <c r="C423" s="17" t="str">
        <f t="shared" si="31"/>
        <v/>
      </c>
      <c r="D423" s="98" t="str">
        <f t="shared" si="32"/>
        <v/>
      </c>
      <c r="E423" s="98" t="str">
        <f t="shared" si="33"/>
        <v/>
      </c>
      <c r="F423" s="31"/>
      <c r="G423" s="119"/>
      <c r="H423" s="31"/>
      <c r="I423" s="32"/>
      <c r="J423" s="114" t="str">
        <f t="shared" si="34"/>
        <v/>
      </c>
      <c r="K423" s="36"/>
      <c r="L423" s="18"/>
      <c r="M423" s="1"/>
      <c r="U423" s="1"/>
      <c r="V423" s="1"/>
      <c r="W423" s="1"/>
      <c r="X423" s="1"/>
      <c r="Y423" s="1"/>
      <c r="Z423" s="1"/>
    </row>
    <row r="424" spans="1:26" x14ac:dyDescent="0.25">
      <c r="A424" s="1"/>
      <c r="B424" s="16" t="str">
        <f t="shared" si="30"/>
        <v/>
      </c>
      <c r="C424" s="17" t="str">
        <f t="shared" si="31"/>
        <v/>
      </c>
      <c r="D424" s="98" t="str">
        <f t="shared" si="32"/>
        <v/>
      </c>
      <c r="E424" s="98" t="str">
        <f t="shared" si="33"/>
        <v/>
      </c>
      <c r="F424" s="31"/>
      <c r="G424" s="119"/>
      <c r="H424" s="31"/>
      <c r="I424" s="32"/>
      <c r="J424" s="114" t="str">
        <f t="shared" si="34"/>
        <v/>
      </c>
      <c r="K424" s="36"/>
      <c r="L424" s="18"/>
      <c r="M424" s="1"/>
      <c r="U424" s="1"/>
      <c r="V424" s="1"/>
      <c r="W424" s="1"/>
      <c r="X424" s="1"/>
      <c r="Y424" s="1"/>
      <c r="Z424" s="1"/>
    </row>
    <row r="425" spans="1:26" x14ac:dyDescent="0.25">
      <c r="A425" s="1"/>
      <c r="B425" s="16" t="str">
        <f t="shared" si="30"/>
        <v/>
      </c>
      <c r="C425" s="17" t="str">
        <f t="shared" si="31"/>
        <v/>
      </c>
      <c r="D425" s="98" t="str">
        <f t="shared" si="32"/>
        <v/>
      </c>
      <c r="E425" s="98" t="str">
        <f t="shared" si="33"/>
        <v/>
      </c>
      <c r="F425" s="31"/>
      <c r="G425" s="119"/>
      <c r="H425" s="31"/>
      <c r="I425" s="32"/>
      <c r="J425" s="114" t="str">
        <f t="shared" si="34"/>
        <v/>
      </c>
      <c r="K425" s="36"/>
      <c r="L425" s="18"/>
      <c r="M425" s="1"/>
      <c r="U425" s="1"/>
      <c r="V425" s="1"/>
      <c r="W425" s="1"/>
      <c r="X425" s="1"/>
      <c r="Y425" s="1"/>
      <c r="Z425" s="1"/>
    </row>
    <row r="426" spans="1:26" x14ac:dyDescent="0.25">
      <c r="A426" s="1"/>
      <c r="B426" s="16" t="str">
        <f t="shared" si="30"/>
        <v/>
      </c>
      <c r="C426" s="17" t="str">
        <f t="shared" si="31"/>
        <v/>
      </c>
      <c r="D426" s="98" t="str">
        <f t="shared" si="32"/>
        <v/>
      </c>
      <c r="E426" s="98" t="str">
        <f t="shared" si="33"/>
        <v/>
      </c>
      <c r="F426" s="31"/>
      <c r="G426" s="119"/>
      <c r="H426" s="31"/>
      <c r="I426" s="32"/>
      <c r="J426" s="114" t="str">
        <f t="shared" si="34"/>
        <v/>
      </c>
      <c r="K426" s="36"/>
      <c r="L426" s="18"/>
      <c r="M426" s="1"/>
      <c r="U426" s="1"/>
      <c r="V426" s="1"/>
      <c r="W426" s="1"/>
      <c r="X426" s="1"/>
      <c r="Y426" s="1"/>
      <c r="Z426" s="1"/>
    </row>
    <row r="427" spans="1:26" x14ac:dyDescent="0.25">
      <c r="A427" s="1"/>
      <c r="B427" s="16" t="str">
        <f t="shared" si="30"/>
        <v/>
      </c>
      <c r="C427" s="17" t="str">
        <f t="shared" si="31"/>
        <v/>
      </c>
      <c r="D427" s="98" t="str">
        <f t="shared" si="32"/>
        <v/>
      </c>
      <c r="E427" s="98" t="str">
        <f t="shared" si="33"/>
        <v/>
      </c>
      <c r="F427" s="31"/>
      <c r="G427" s="119"/>
      <c r="H427" s="31"/>
      <c r="I427" s="32"/>
      <c r="J427" s="114" t="str">
        <f t="shared" si="34"/>
        <v/>
      </c>
      <c r="K427" s="36"/>
      <c r="L427" s="18"/>
      <c r="M427" s="1"/>
      <c r="U427" s="1"/>
      <c r="V427" s="1"/>
      <c r="W427" s="1"/>
      <c r="X427" s="1"/>
      <c r="Y427" s="1"/>
      <c r="Z427" s="1"/>
    </row>
    <row r="428" spans="1:26" x14ac:dyDescent="0.25">
      <c r="A428" s="1"/>
      <c r="B428" s="16" t="str">
        <f t="shared" si="30"/>
        <v/>
      </c>
      <c r="C428" s="17" t="str">
        <f t="shared" si="31"/>
        <v/>
      </c>
      <c r="D428" s="98" t="str">
        <f t="shared" si="32"/>
        <v/>
      </c>
      <c r="E428" s="98" t="str">
        <f t="shared" si="33"/>
        <v/>
      </c>
      <c r="F428" s="31"/>
      <c r="G428" s="119"/>
      <c r="H428" s="31"/>
      <c r="I428" s="32"/>
      <c r="J428" s="114" t="str">
        <f t="shared" si="34"/>
        <v/>
      </c>
      <c r="K428" s="36"/>
      <c r="L428" s="18"/>
      <c r="M428" s="1"/>
      <c r="U428" s="1"/>
      <c r="V428" s="1"/>
      <c r="W428" s="1"/>
      <c r="X428" s="1"/>
      <c r="Y428" s="1"/>
      <c r="Z428" s="1"/>
    </row>
    <row r="429" spans="1:26" x14ac:dyDescent="0.25">
      <c r="A429" s="1"/>
      <c r="B429" s="16" t="str">
        <f t="shared" si="30"/>
        <v/>
      </c>
      <c r="C429" s="17" t="str">
        <f t="shared" si="31"/>
        <v/>
      </c>
      <c r="D429" s="98" t="str">
        <f t="shared" si="32"/>
        <v/>
      </c>
      <c r="E429" s="98" t="str">
        <f t="shared" si="33"/>
        <v/>
      </c>
      <c r="F429" s="31"/>
      <c r="G429" s="119"/>
      <c r="H429" s="31"/>
      <c r="I429" s="32"/>
      <c r="J429" s="114" t="str">
        <f t="shared" si="34"/>
        <v/>
      </c>
      <c r="K429" s="36"/>
      <c r="L429" s="18"/>
      <c r="M429" s="1"/>
      <c r="U429" s="1"/>
      <c r="V429" s="1"/>
      <c r="W429" s="1"/>
      <c r="X429" s="1"/>
      <c r="Y429" s="1"/>
      <c r="Z429" s="1"/>
    </row>
    <row r="430" spans="1:26" x14ac:dyDescent="0.25">
      <c r="A430" s="1"/>
      <c r="B430" s="16" t="str">
        <f t="shared" si="30"/>
        <v/>
      </c>
      <c r="C430" s="17" t="str">
        <f t="shared" si="31"/>
        <v/>
      </c>
      <c r="D430" s="98" t="str">
        <f t="shared" si="32"/>
        <v/>
      </c>
      <c r="E430" s="98" t="str">
        <f t="shared" si="33"/>
        <v/>
      </c>
      <c r="F430" s="31"/>
      <c r="G430" s="119"/>
      <c r="H430" s="31"/>
      <c r="I430" s="32"/>
      <c r="J430" s="114" t="str">
        <f t="shared" si="34"/>
        <v/>
      </c>
      <c r="K430" s="36"/>
      <c r="L430" s="18"/>
      <c r="M430" s="1"/>
      <c r="U430" s="1"/>
      <c r="V430" s="1"/>
      <c r="W430" s="1"/>
      <c r="X430" s="1"/>
      <c r="Y430" s="1"/>
      <c r="Z430" s="1"/>
    </row>
    <row r="431" spans="1:26" x14ac:dyDescent="0.25">
      <c r="A431" s="1"/>
      <c r="B431" s="16" t="str">
        <f t="shared" si="30"/>
        <v/>
      </c>
      <c r="C431" s="17" t="str">
        <f t="shared" si="31"/>
        <v/>
      </c>
      <c r="D431" s="98" t="str">
        <f t="shared" si="32"/>
        <v/>
      </c>
      <c r="E431" s="98" t="str">
        <f t="shared" si="33"/>
        <v/>
      </c>
      <c r="F431" s="31"/>
      <c r="G431" s="119"/>
      <c r="H431" s="31"/>
      <c r="I431" s="32"/>
      <c r="J431" s="114" t="str">
        <f t="shared" si="34"/>
        <v/>
      </c>
      <c r="K431" s="36"/>
      <c r="L431" s="18"/>
      <c r="M431" s="1"/>
      <c r="U431" s="1"/>
      <c r="V431" s="1"/>
      <c r="W431" s="1"/>
      <c r="X431" s="1"/>
      <c r="Y431" s="1"/>
      <c r="Z431" s="1"/>
    </row>
    <row r="432" spans="1:26" x14ac:dyDescent="0.25">
      <c r="A432" s="1"/>
      <c r="B432" s="16" t="str">
        <f t="shared" si="30"/>
        <v/>
      </c>
      <c r="C432" s="17" t="str">
        <f t="shared" si="31"/>
        <v/>
      </c>
      <c r="D432" s="98" t="str">
        <f t="shared" si="32"/>
        <v/>
      </c>
      <c r="E432" s="98" t="str">
        <f t="shared" si="33"/>
        <v/>
      </c>
      <c r="F432" s="31"/>
      <c r="G432" s="119"/>
      <c r="H432" s="31"/>
      <c r="I432" s="32"/>
      <c r="J432" s="114" t="str">
        <f t="shared" si="34"/>
        <v/>
      </c>
      <c r="K432" s="36"/>
      <c r="L432" s="18"/>
      <c r="M432" s="1"/>
      <c r="U432" s="1"/>
      <c r="V432" s="1"/>
      <c r="W432" s="1"/>
      <c r="X432" s="1"/>
      <c r="Y432" s="1"/>
      <c r="Z432" s="1"/>
    </row>
    <row r="433" spans="1:26" x14ac:dyDescent="0.25">
      <c r="A433" s="1"/>
      <c r="B433" s="16" t="str">
        <f t="shared" si="30"/>
        <v/>
      </c>
      <c r="C433" s="17" t="str">
        <f t="shared" si="31"/>
        <v/>
      </c>
      <c r="D433" s="98" t="str">
        <f t="shared" si="32"/>
        <v/>
      </c>
      <c r="E433" s="98" t="str">
        <f t="shared" si="33"/>
        <v/>
      </c>
      <c r="F433" s="31"/>
      <c r="G433" s="119"/>
      <c r="H433" s="31"/>
      <c r="I433" s="32"/>
      <c r="J433" s="114" t="str">
        <f t="shared" si="34"/>
        <v/>
      </c>
      <c r="K433" s="36"/>
      <c r="L433" s="18"/>
      <c r="M433" s="1"/>
      <c r="U433" s="1"/>
      <c r="V433" s="1"/>
      <c r="W433" s="1"/>
      <c r="X433" s="1"/>
      <c r="Y433" s="1"/>
      <c r="Z433" s="1"/>
    </row>
    <row r="434" spans="1:26" x14ac:dyDescent="0.25">
      <c r="A434" s="1"/>
      <c r="B434" s="16" t="str">
        <f t="shared" si="30"/>
        <v/>
      </c>
      <c r="C434" s="17" t="str">
        <f t="shared" si="31"/>
        <v/>
      </c>
      <c r="D434" s="98" t="str">
        <f t="shared" si="32"/>
        <v/>
      </c>
      <c r="E434" s="98" t="str">
        <f t="shared" si="33"/>
        <v/>
      </c>
      <c r="F434" s="31"/>
      <c r="G434" s="119"/>
      <c r="H434" s="31"/>
      <c r="I434" s="32"/>
      <c r="J434" s="114" t="str">
        <f t="shared" si="34"/>
        <v/>
      </c>
      <c r="K434" s="36"/>
      <c r="L434" s="18"/>
      <c r="M434" s="1"/>
      <c r="U434" s="1"/>
      <c r="V434" s="1"/>
      <c r="W434" s="1"/>
      <c r="X434" s="1"/>
      <c r="Y434" s="1"/>
      <c r="Z434" s="1"/>
    </row>
    <row r="435" spans="1:26" x14ac:dyDescent="0.25">
      <c r="A435" s="1"/>
      <c r="B435" s="16" t="str">
        <f t="shared" si="30"/>
        <v/>
      </c>
      <c r="C435" s="17" t="str">
        <f t="shared" si="31"/>
        <v/>
      </c>
      <c r="D435" s="98" t="str">
        <f t="shared" si="32"/>
        <v/>
      </c>
      <c r="E435" s="98" t="str">
        <f t="shared" si="33"/>
        <v/>
      </c>
      <c r="F435" s="31"/>
      <c r="G435" s="119"/>
      <c r="H435" s="31"/>
      <c r="I435" s="32"/>
      <c r="J435" s="114" t="str">
        <f t="shared" si="34"/>
        <v/>
      </c>
      <c r="K435" s="36"/>
      <c r="L435" s="18"/>
      <c r="M435" s="1"/>
      <c r="U435" s="1"/>
      <c r="V435" s="1"/>
      <c r="W435" s="1"/>
      <c r="X435" s="1"/>
      <c r="Y435" s="1"/>
      <c r="Z435" s="1"/>
    </row>
    <row r="436" spans="1:26" x14ac:dyDescent="0.25">
      <c r="A436" s="1"/>
      <c r="B436" s="16" t="str">
        <f t="shared" si="30"/>
        <v/>
      </c>
      <c r="C436" s="17" t="str">
        <f t="shared" si="31"/>
        <v/>
      </c>
      <c r="D436" s="98" t="str">
        <f t="shared" si="32"/>
        <v/>
      </c>
      <c r="E436" s="98" t="str">
        <f t="shared" si="33"/>
        <v/>
      </c>
      <c r="F436" s="31"/>
      <c r="G436" s="119"/>
      <c r="H436" s="31"/>
      <c r="I436" s="32"/>
      <c r="J436" s="114" t="str">
        <f t="shared" si="34"/>
        <v/>
      </c>
      <c r="K436" s="36"/>
      <c r="L436" s="18"/>
      <c r="M436" s="1"/>
      <c r="U436" s="1"/>
      <c r="V436" s="1"/>
      <c r="W436" s="1"/>
      <c r="X436" s="1"/>
      <c r="Y436" s="1"/>
      <c r="Z436" s="1"/>
    </row>
    <row r="437" spans="1:26" x14ac:dyDescent="0.25">
      <c r="A437" s="1"/>
      <c r="B437" s="16" t="str">
        <f t="shared" si="30"/>
        <v/>
      </c>
      <c r="C437" s="17" t="str">
        <f t="shared" si="31"/>
        <v/>
      </c>
      <c r="D437" s="98" t="str">
        <f t="shared" si="32"/>
        <v/>
      </c>
      <c r="E437" s="98" t="str">
        <f t="shared" si="33"/>
        <v/>
      </c>
      <c r="F437" s="31"/>
      <c r="G437" s="119"/>
      <c r="H437" s="31"/>
      <c r="I437" s="32"/>
      <c r="J437" s="114" t="str">
        <f t="shared" si="34"/>
        <v/>
      </c>
      <c r="K437" s="36"/>
      <c r="L437" s="18"/>
      <c r="M437" s="1"/>
      <c r="U437" s="1"/>
      <c r="V437" s="1"/>
      <c r="W437" s="1"/>
      <c r="X437" s="1"/>
      <c r="Y437" s="1"/>
      <c r="Z437" s="1"/>
    </row>
    <row r="438" spans="1:26" x14ac:dyDescent="0.25">
      <c r="A438" s="1"/>
      <c r="B438" s="16" t="str">
        <f t="shared" si="30"/>
        <v/>
      </c>
      <c r="C438" s="17" t="str">
        <f t="shared" si="31"/>
        <v/>
      </c>
      <c r="D438" s="98" t="str">
        <f t="shared" si="32"/>
        <v/>
      </c>
      <c r="E438" s="98" t="str">
        <f t="shared" si="33"/>
        <v/>
      </c>
      <c r="F438" s="31"/>
      <c r="G438" s="119"/>
      <c r="H438" s="31"/>
      <c r="I438" s="32"/>
      <c r="J438" s="114" t="str">
        <f t="shared" si="34"/>
        <v/>
      </c>
      <c r="K438" s="36"/>
      <c r="L438" s="18"/>
      <c r="M438" s="1"/>
      <c r="U438" s="1"/>
      <c r="V438" s="1"/>
      <c r="W438" s="1"/>
      <c r="X438" s="1"/>
      <c r="Y438" s="1"/>
      <c r="Z438" s="1"/>
    </row>
    <row r="439" spans="1:26" x14ac:dyDescent="0.25">
      <c r="A439" s="1"/>
      <c r="B439" s="16" t="str">
        <f t="shared" si="30"/>
        <v/>
      </c>
      <c r="C439" s="17" t="str">
        <f t="shared" si="31"/>
        <v/>
      </c>
      <c r="D439" s="98" t="str">
        <f t="shared" si="32"/>
        <v/>
      </c>
      <c r="E439" s="98" t="str">
        <f t="shared" si="33"/>
        <v/>
      </c>
      <c r="F439" s="31"/>
      <c r="G439" s="119"/>
      <c r="H439" s="31"/>
      <c r="I439" s="32"/>
      <c r="J439" s="114" t="str">
        <f t="shared" si="34"/>
        <v/>
      </c>
      <c r="K439" s="36"/>
      <c r="L439" s="18"/>
      <c r="M439" s="1"/>
      <c r="U439" s="1"/>
      <c r="V439" s="1"/>
      <c r="W439" s="1"/>
      <c r="X439" s="1"/>
      <c r="Y439" s="1"/>
      <c r="Z439" s="1"/>
    </row>
    <row r="440" spans="1:26" x14ac:dyDescent="0.25">
      <c r="A440" s="1"/>
      <c r="B440" s="16" t="str">
        <f t="shared" si="30"/>
        <v/>
      </c>
      <c r="C440" s="17" t="str">
        <f t="shared" si="31"/>
        <v/>
      </c>
      <c r="D440" s="98" t="str">
        <f t="shared" si="32"/>
        <v/>
      </c>
      <c r="E440" s="98" t="str">
        <f t="shared" si="33"/>
        <v/>
      </c>
      <c r="F440" s="31"/>
      <c r="G440" s="119"/>
      <c r="H440" s="31"/>
      <c r="I440" s="32"/>
      <c r="J440" s="114" t="str">
        <f t="shared" si="34"/>
        <v/>
      </c>
      <c r="K440" s="36"/>
      <c r="L440" s="18"/>
      <c r="M440" s="1"/>
      <c r="U440" s="1"/>
      <c r="V440" s="1"/>
      <c r="W440" s="1"/>
      <c r="X440" s="1"/>
      <c r="Y440" s="1"/>
      <c r="Z440" s="1"/>
    </row>
    <row r="441" spans="1:26" x14ac:dyDescent="0.25">
      <c r="A441" s="1"/>
      <c r="B441" s="16" t="str">
        <f t="shared" si="30"/>
        <v/>
      </c>
      <c r="C441" s="17" t="str">
        <f t="shared" si="31"/>
        <v/>
      </c>
      <c r="D441" s="98" t="str">
        <f t="shared" si="32"/>
        <v/>
      </c>
      <c r="E441" s="98" t="str">
        <f t="shared" si="33"/>
        <v/>
      </c>
      <c r="F441" s="31"/>
      <c r="G441" s="119"/>
      <c r="H441" s="31"/>
      <c r="I441" s="32"/>
      <c r="J441" s="114" t="str">
        <f t="shared" si="34"/>
        <v/>
      </c>
      <c r="K441" s="36"/>
      <c r="L441" s="18"/>
      <c r="M441" s="1"/>
      <c r="U441" s="1"/>
      <c r="V441" s="1"/>
      <c r="W441" s="1"/>
      <c r="X441" s="1"/>
      <c r="Y441" s="1"/>
      <c r="Z441" s="1"/>
    </row>
    <row r="442" spans="1:26" x14ac:dyDescent="0.25">
      <c r="A442" s="1"/>
      <c r="B442" s="16" t="str">
        <f t="shared" si="30"/>
        <v/>
      </c>
      <c r="C442" s="17" t="str">
        <f t="shared" si="31"/>
        <v/>
      </c>
      <c r="D442" s="98" t="str">
        <f t="shared" si="32"/>
        <v/>
      </c>
      <c r="E442" s="98" t="str">
        <f t="shared" si="33"/>
        <v/>
      </c>
      <c r="F442" s="31"/>
      <c r="G442" s="119"/>
      <c r="H442" s="31"/>
      <c r="I442" s="32"/>
      <c r="J442" s="114" t="str">
        <f t="shared" si="34"/>
        <v/>
      </c>
      <c r="K442" s="36"/>
      <c r="L442" s="18"/>
      <c r="M442" s="1"/>
      <c r="U442" s="1"/>
      <c r="V442" s="1"/>
      <c r="W442" s="1"/>
      <c r="X442" s="1"/>
      <c r="Y442" s="1"/>
      <c r="Z442" s="1"/>
    </row>
    <row r="443" spans="1:26" x14ac:dyDescent="0.25">
      <c r="A443" s="1"/>
      <c r="B443" s="16" t="str">
        <f t="shared" si="30"/>
        <v/>
      </c>
      <c r="C443" s="17" t="str">
        <f t="shared" si="31"/>
        <v/>
      </c>
      <c r="D443" s="98" t="str">
        <f t="shared" si="32"/>
        <v/>
      </c>
      <c r="E443" s="98" t="str">
        <f t="shared" si="33"/>
        <v/>
      </c>
      <c r="F443" s="31"/>
      <c r="G443" s="119"/>
      <c r="H443" s="31"/>
      <c r="I443" s="32"/>
      <c r="J443" s="114" t="str">
        <f t="shared" si="34"/>
        <v/>
      </c>
      <c r="K443" s="36"/>
      <c r="L443" s="18"/>
      <c r="M443" s="1"/>
      <c r="U443" s="1"/>
      <c r="V443" s="1"/>
      <c r="W443" s="1"/>
      <c r="X443" s="1"/>
      <c r="Y443" s="1"/>
      <c r="Z443" s="1"/>
    </row>
    <row r="444" spans="1:26" x14ac:dyDescent="0.25">
      <c r="A444" s="1"/>
      <c r="B444" s="16" t="str">
        <f t="shared" si="30"/>
        <v/>
      </c>
      <c r="C444" s="17" t="str">
        <f t="shared" si="31"/>
        <v/>
      </c>
      <c r="D444" s="98" t="str">
        <f t="shared" si="32"/>
        <v/>
      </c>
      <c r="E444" s="98" t="str">
        <f t="shared" si="33"/>
        <v/>
      </c>
      <c r="F444" s="31"/>
      <c r="G444" s="119"/>
      <c r="H444" s="31"/>
      <c r="I444" s="32"/>
      <c r="J444" s="114" t="str">
        <f t="shared" si="34"/>
        <v/>
      </c>
      <c r="K444" s="36"/>
      <c r="L444" s="18"/>
      <c r="M444" s="1"/>
      <c r="U444" s="1"/>
      <c r="V444" s="1"/>
      <c r="W444" s="1"/>
      <c r="X444" s="1"/>
      <c r="Y444" s="1"/>
      <c r="Z444" s="1"/>
    </row>
    <row r="445" spans="1:26" x14ac:dyDescent="0.25">
      <c r="A445" s="1"/>
      <c r="B445" s="16" t="str">
        <f t="shared" si="30"/>
        <v/>
      </c>
      <c r="C445" s="17" t="str">
        <f t="shared" si="31"/>
        <v/>
      </c>
      <c r="D445" s="98" t="str">
        <f t="shared" si="32"/>
        <v/>
      </c>
      <c r="E445" s="98" t="str">
        <f t="shared" si="33"/>
        <v/>
      </c>
      <c r="F445" s="31"/>
      <c r="G445" s="119"/>
      <c r="H445" s="31"/>
      <c r="I445" s="32"/>
      <c r="J445" s="114" t="str">
        <f t="shared" si="34"/>
        <v/>
      </c>
      <c r="K445" s="36"/>
      <c r="L445" s="18"/>
      <c r="M445" s="1"/>
      <c r="U445" s="1"/>
      <c r="V445" s="1"/>
      <c r="W445" s="1"/>
      <c r="X445" s="1"/>
      <c r="Y445" s="1"/>
      <c r="Z445" s="1"/>
    </row>
    <row r="446" spans="1:26" x14ac:dyDescent="0.25">
      <c r="A446" s="1"/>
      <c r="B446" s="16" t="str">
        <f t="shared" si="30"/>
        <v/>
      </c>
      <c r="C446" s="17" t="str">
        <f t="shared" si="31"/>
        <v/>
      </c>
      <c r="D446" s="98" t="str">
        <f t="shared" si="32"/>
        <v/>
      </c>
      <c r="E446" s="98" t="str">
        <f t="shared" si="33"/>
        <v/>
      </c>
      <c r="F446" s="31"/>
      <c r="G446" s="119"/>
      <c r="H446" s="31"/>
      <c r="I446" s="32"/>
      <c r="J446" s="114" t="str">
        <f t="shared" si="34"/>
        <v/>
      </c>
      <c r="K446" s="36"/>
      <c r="L446" s="18"/>
      <c r="M446" s="1"/>
      <c r="U446" s="1"/>
      <c r="V446" s="1"/>
      <c r="W446" s="1"/>
      <c r="X446" s="1"/>
      <c r="Y446" s="1"/>
      <c r="Z446" s="1"/>
    </row>
    <row r="447" spans="1:26" x14ac:dyDescent="0.25">
      <c r="A447" s="1"/>
      <c r="B447" s="16" t="str">
        <f t="shared" si="30"/>
        <v/>
      </c>
      <c r="C447" s="17" t="str">
        <f t="shared" si="31"/>
        <v/>
      </c>
      <c r="D447" s="98" t="str">
        <f t="shared" si="32"/>
        <v/>
      </c>
      <c r="E447" s="98" t="str">
        <f t="shared" si="33"/>
        <v/>
      </c>
      <c r="F447" s="31"/>
      <c r="G447" s="119"/>
      <c r="H447" s="31"/>
      <c r="I447" s="32"/>
      <c r="J447" s="114" t="str">
        <f t="shared" si="34"/>
        <v/>
      </c>
      <c r="K447" s="36"/>
      <c r="L447" s="18"/>
      <c r="M447" s="1"/>
      <c r="U447" s="1"/>
      <c r="V447" s="1"/>
      <c r="W447" s="1"/>
      <c r="X447" s="1"/>
      <c r="Y447" s="1"/>
      <c r="Z447" s="1"/>
    </row>
    <row r="448" spans="1:26" x14ac:dyDescent="0.25">
      <c r="A448" s="1"/>
      <c r="B448" s="16" t="str">
        <f t="shared" si="30"/>
        <v/>
      </c>
      <c r="C448" s="17" t="str">
        <f t="shared" si="31"/>
        <v/>
      </c>
      <c r="D448" s="98" t="str">
        <f t="shared" si="32"/>
        <v/>
      </c>
      <c r="E448" s="98" t="str">
        <f t="shared" si="33"/>
        <v/>
      </c>
      <c r="F448" s="31"/>
      <c r="G448" s="119"/>
      <c r="H448" s="31"/>
      <c r="I448" s="32"/>
      <c r="J448" s="114" t="str">
        <f t="shared" si="34"/>
        <v/>
      </c>
      <c r="K448" s="36"/>
      <c r="L448" s="18"/>
      <c r="M448" s="1"/>
      <c r="U448" s="1"/>
      <c r="V448" s="1"/>
      <c r="W448" s="1"/>
      <c r="X448" s="1"/>
      <c r="Y448" s="1"/>
      <c r="Z448" s="1"/>
    </row>
    <row r="449" spans="1:26" x14ac:dyDescent="0.25">
      <c r="A449" s="1"/>
      <c r="B449" s="16" t="str">
        <f t="shared" si="30"/>
        <v/>
      </c>
      <c r="C449" s="17" t="str">
        <f t="shared" si="31"/>
        <v/>
      </c>
      <c r="D449" s="98" t="str">
        <f t="shared" si="32"/>
        <v/>
      </c>
      <c r="E449" s="98" t="str">
        <f t="shared" si="33"/>
        <v/>
      </c>
      <c r="F449" s="31"/>
      <c r="G449" s="119"/>
      <c r="H449" s="31"/>
      <c r="I449" s="32"/>
      <c r="J449" s="114" t="str">
        <f t="shared" si="34"/>
        <v/>
      </c>
      <c r="K449" s="36"/>
      <c r="L449" s="18"/>
      <c r="M449" s="1"/>
      <c r="U449" s="1"/>
      <c r="V449" s="1"/>
      <c r="W449" s="1"/>
      <c r="X449" s="1"/>
      <c r="Y449" s="1"/>
      <c r="Z449" s="1"/>
    </row>
    <row r="450" spans="1:26" x14ac:dyDescent="0.25">
      <c r="A450" s="1"/>
      <c r="B450" s="16" t="str">
        <f t="shared" si="30"/>
        <v/>
      </c>
      <c r="C450" s="17" t="str">
        <f t="shared" si="31"/>
        <v/>
      </c>
      <c r="D450" s="98" t="str">
        <f t="shared" si="32"/>
        <v/>
      </c>
      <c r="E450" s="98" t="str">
        <f t="shared" si="33"/>
        <v/>
      </c>
      <c r="F450" s="31"/>
      <c r="G450" s="119"/>
      <c r="H450" s="31"/>
      <c r="I450" s="32"/>
      <c r="J450" s="114" t="str">
        <f t="shared" si="34"/>
        <v/>
      </c>
      <c r="K450" s="36"/>
      <c r="L450" s="18"/>
      <c r="M450" s="1"/>
      <c r="U450" s="1"/>
      <c r="V450" s="1"/>
      <c r="W450" s="1"/>
      <c r="X450" s="1"/>
      <c r="Y450" s="1"/>
      <c r="Z450" s="1"/>
    </row>
    <row r="451" spans="1:26" x14ac:dyDescent="0.25">
      <c r="A451" s="1"/>
      <c r="B451" s="16" t="str">
        <f t="shared" si="30"/>
        <v/>
      </c>
      <c r="C451" s="17" t="str">
        <f t="shared" si="31"/>
        <v/>
      </c>
      <c r="D451" s="98" t="str">
        <f t="shared" si="32"/>
        <v/>
      </c>
      <c r="E451" s="98" t="str">
        <f t="shared" si="33"/>
        <v/>
      </c>
      <c r="F451" s="31"/>
      <c r="G451" s="119"/>
      <c r="H451" s="31"/>
      <c r="I451" s="32"/>
      <c r="J451" s="114" t="str">
        <f t="shared" si="34"/>
        <v/>
      </c>
      <c r="K451" s="36"/>
      <c r="L451" s="18"/>
      <c r="M451" s="1"/>
      <c r="U451" s="1"/>
      <c r="V451" s="1"/>
      <c r="W451" s="1"/>
      <c r="X451" s="1"/>
      <c r="Y451" s="1"/>
      <c r="Z451" s="1"/>
    </row>
    <row r="452" spans="1:26" x14ac:dyDescent="0.25">
      <c r="A452" s="1"/>
      <c r="B452" s="16" t="str">
        <f t="shared" si="30"/>
        <v/>
      </c>
      <c r="C452" s="17" t="str">
        <f t="shared" si="31"/>
        <v/>
      </c>
      <c r="D452" s="98" t="str">
        <f t="shared" si="32"/>
        <v/>
      </c>
      <c r="E452" s="98" t="str">
        <f t="shared" si="33"/>
        <v/>
      </c>
      <c r="F452" s="31"/>
      <c r="G452" s="119"/>
      <c r="H452" s="31"/>
      <c r="I452" s="32"/>
      <c r="J452" s="114" t="str">
        <f t="shared" si="34"/>
        <v/>
      </c>
      <c r="K452" s="36"/>
      <c r="L452" s="18"/>
      <c r="M452" s="1"/>
      <c r="U452" s="1"/>
      <c r="V452" s="1"/>
      <c r="W452" s="1"/>
      <c r="X452" s="1"/>
      <c r="Y452" s="1"/>
      <c r="Z452" s="1"/>
    </row>
    <row r="453" spans="1:26" x14ac:dyDescent="0.25">
      <c r="A453" s="1"/>
      <c r="B453" s="16" t="str">
        <f t="shared" si="30"/>
        <v/>
      </c>
      <c r="C453" s="17" t="str">
        <f t="shared" si="31"/>
        <v/>
      </c>
      <c r="D453" s="98" t="str">
        <f t="shared" si="32"/>
        <v/>
      </c>
      <c r="E453" s="98" t="str">
        <f t="shared" si="33"/>
        <v/>
      </c>
      <c r="F453" s="31"/>
      <c r="G453" s="119"/>
      <c r="H453" s="31"/>
      <c r="I453" s="32"/>
      <c r="J453" s="114" t="str">
        <f t="shared" si="34"/>
        <v/>
      </c>
      <c r="K453" s="36"/>
      <c r="L453" s="18"/>
      <c r="M453" s="1"/>
      <c r="U453" s="1"/>
      <c r="V453" s="1"/>
      <c r="W453" s="1"/>
      <c r="X453" s="1"/>
      <c r="Y453" s="1"/>
      <c r="Z453" s="1"/>
    </row>
    <row r="454" spans="1:26" x14ac:dyDescent="0.25">
      <c r="A454" s="1"/>
      <c r="B454" s="16" t="str">
        <f t="shared" si="30"/>
        <v/>
      </c>
      <c r="C454" s="17" t="str">
        <f t="shared" si="31"/>
        <v/>
      </c>
      <c r="D454" s="98" t="str">
        <f t="shared" si="32"/>
        <v/>
      </c>
      <c r="E454" s="98" t="str">
        <f t="shared" si="33"/>
        <v/>
      </c>
      <c r="F454" s="31"/>
      <c r="G454" s="119"/>
      <c r="H454" s="31"/>
      <c r="I454" s="32"/>
      <c r="J454" s="114" t="str">
        <f t="shared" si="34"/>
        <v/>
      </c>
      <c r="K454" s="36"/>
      <c r="L454" s="18"/>
      <c r="M454" s="1"/>
      <c r="U454" s="1"/>
      <c r="V454" s="1"/>
      <c r="W454" s="1"/>
      <c r="X454" s="1"/>
      <c r="Y454" s="1"/>
      <c r="Z454" s="1"/>
    </row>
    <row r="455" spans="1:26" x14ac:dyDescent="0.25">
      <c r="A455" s="1"/>
      <c r="B455" s="16" t="str">
        <f t="shared" si="30"/>
        <v/>
      </c>
      <c r="C455" s="17" t="str">
        <f t="shared" si="31"/>
        <v/>
      </c>
      <c r="D455" s="98" t="str">
        <f t="shared" si="32"/>
        <v/>
      </c>
      <c r="E455" s="98" t="str">
        <f t="shared" si="33"/>
        <v/>
      </c>
      <c r="F455" s="31"/>
      <c r="G455" s="119"/>
      <c r="H455" s="31"/>
      <c r="I455" s="32"/>
      <c r="J455" s="114" t="str">
        <f t="shared" si="34"/>
        <v/>
      </c>
      <c r="K455" s="36"/>
      <c r="L455" s="18"/>
      <c r="M455" s="1"/>
      <c r="U455" s="1"/>
      <c r="V455" s="1"/>
      <c r="W455" s="1"/>
      <c r="X455" s="1"/>
      <c r="Y455" s="1"/>
      <c r="Z455" s="1"/>
    </row>
    <row r="456" spans="1:26" x14ac:dyDescent="0.25">
      <c r="A456" s="1"/>
      <c r="B456" s="16" t="str">
        <f t="shared" si="30"/>
        <v/>
      </c>
      <c r="C456" s="17" t="str">
        <f t="shared" si="31"/>
        <v/>
      </c>
      <c r="D456" s="98" t="str">
        <f t="shared" si="32"/>
        <v/>
      </c>
      <c r="E456" s="98" t="str">
        <f t="shared" si="33"/>
        <v/>
      </c>
      <c r="F456" s="31"/>
      <c r="G456" s="119"/>
      <c r="H456" s="31"/>
      <c r="I456" s="32"/>
      <c r="J456" s="114" t="str">
        <f t="shared" si="34"/>
        <v/>
      </c>
      <c r="K456" s="36"/>
      <c r="L456" s="18"/>
      <c r="M456" s="1"/>
      <c r="U456" s="1"/>
      <c r="V456" s="1"/>
      <c r="W456" s="1"/>
      <c r="X456" s="1"/>
      <c r="Y456" s="1"/>
      <c r="Z456" s="1"/>
    </row>
    <row r="457" spans="1:26" x14ac:dyDescent="0.25">
      <c r="A457" s="1"/>
      <c r="B457" s="16" t="str">
        <f t="shared" si="30"/>
        <v/>
      </c>
      <c r="C457" s="17" t="str">
        <f t="shared" si="31"/>
        <v/>
      </c>
      <c r="D457" s="98" t="str">
        <f t="shared" si="32"/>
        <v/>
      </c>
      <c r="E457" s="98" t="str">
        <f t="shared" si="33"/>
        <v/>
      </c>
      <c r="F457" s="31"/>
      <c r="G457" s="119"/>
      <c r="H457" s="31"/>
      <c r="I457" s="32"/>
      <c r="J457" s="114" t="str">
        <f t="shared" si="34"/>
        <v/>
      </c>
      <c r="K457" s="36"/>
      <c r="L457" s="18"/>
      <c r="M457" s="1"/>
      <c r="U457" s="1"/>
      <c r="V457" s="1"/>
      <c r="W457" s="1"/>
      <c r="X457" s="1"/>
      <c r="Y457" s="1"/>
      <c r="Z457" s="1"/>
    </row>
    <row r="458" spans="1:26" x14ac:dyDescent="0.25">
      <c r="A458" s="1"/>
      <c r="B458" s="16" t="str">
        <f t="shared" si="30"/>
        <v/>
      </c>
      <c r="C458" s="17" t="str">
        <f t="shared" si="31"/>
        <v/>
      </c>
      <c r="D458" s="98" t="str">
        <f t="shared" si="32"/>
        <v/>
      </c>
      <c r="E458" s="98" t="str">
        <f t="shared" si="33"/>
        <v/>
      </c>
      <c r="F458" s="31"/>
      <c r="G458" s="119"/>
      <c r="H458" s="31"/>
      <c r="I458" s="32"/>
      <c r="J458" s="114" t="str">
        <f t="shared" si="34"/>
        <v/>
      </c>
      <c r="K458" s="36"/>
      <c r="L458" s="18"/>
      <c r="M458" s="1"/>
      <c r="U458" s="1"/>
      <c r="V458" s="1"/>
      <c r="W458" s="1"/>
      <c r="X458" s="1"/>
      <c r="Y458" s="1"/>
      <c r="Z458" s="1"/>
    </row>
    <row r="459" spans="1:26" x14ac:dyDescent="0.25">
      <c r="A459" s="1"/>
      <c r="B459" s="16" t="str">
        <f t="shared" si="30"/>
        <v/>
      </c>
      <c r="C459" s="17" t="str">
        <f t="shared" si="31"/>
        <v/>
      </c>
      <c r="D459" s="98" t="str">
        <f t="shared" si="32"/>
        <v/>
      </c>
      <c r="E459" s="98" t="str">
        <f t="shared" si="33"/>
        <v/>
      </c>
      <c r="F459" s="31"/>
      <c r="G459" s="119"/>
      <c r="H459" s="31"/>
      <c r="I459" s="32"/>
      <c r="J459" s="114"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98" t="str">
        <f t="shared" ref="D460:D523" si="37">IF(C460="","","Pillar 2")</f>
        <v/>
      </c>
      <c r="E460" s="98" t="str">
        <f t="shared" ref="E460:E523" si="38">IF(ISERROR(VLOOKUP(G460,$O$11:$Q$1000,2,FALSE)),"",VLOOKUP(G460,$O$11:$Q$1000,2,FALSE))</f>
        <v/>
      </c>
      <c r="F460" s="31"/>
      <c r="G460" s="119"/>
      <c r="H460" s="31"/>
      <c r="I460" s="32"/>
      <c r="J460" s="114"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98" t="str">
        <f t="shared" si="37"/>
        <v/>
      </c>
      <c r="E461" s="98" t="str">
        <f t="shared" si="38"/>
        <v/>
      </c>
      <c r="F461" s="31"/>
      <c r="G461" s="119"/>
      <c r="H461" s="31"/>
      <c r="I461" s="32"/>
      <c r="J461" s="114" t="str">
        <f t="shared" si="39"/>
        <v/>
      </c>
      <c r="K461" s="36"/>
      <c r="L461" s="18"/>
      <c r="M461" s="1"/>
      <c r="U461" s="1"/>
      <c r="V461" s="1"/>
      <c r="W461" s="1"/>
      <c r="X461" s="1"/>
      <c r="Y461" s="1"/>
      <c r="Z461" s="1"/>
    </row>
    <row r="462" spans="1:26" x14ac:dyDescent="0.25">
      <c r="A462" s="1"/>
      <c r="B462" s="16" t="str">
        <f t="shared" si="35"/>
        <v/>
      </c>
      <c r="C462" s="17" t="str">
        <f t="shared" si="36"/>
        <v/>
      </c>
      <c r="D462" s="98" t="str">
        <f t="shared" si="37"/>
        <v/>
      </c>
      <c r="E462" s="98" t="str">
        <f t="shared" si="38"/>
        <v/>
      </c>
      <c r="F462" s="31"/>
      <c r="G462" s="119"/>
      <c r="H462" s="31"/>
      <c r="I462" s="32"/>
      <c r="J462" s="114" t="str">
        <f t="shared" si="39"/>
        <v/>
      </c>
      <c r="K462" s="36"/>
      <c r="L462" s="18"/>
      <c r="M462" s="1"/>
      <c r="U462" s="1"/>
      <c r="V462" s="1"/>
      <c r="W462" s="1"/>
      <c r="X462" s="1"/>
      <c r="Y462" s="1"/>
      <c r="Z462" s="1"/>
    </row>
    <row r="463" spans="1:26" x14ac:dyDescent="0.25">
      <c r="A463" s="1"/>
      <c r="B463" s="16" t="str">
        <f t="shared" si="35"/>
        <v/>
      </c>
      <c r="C463" s="17" t="str">
        <f t="shared" si="36"/>
        <v/>
      </c>
      <c r="D463" s="98" t="str">
        <f t="shared" si="37"/>
        <v/>
      </c>
      <c r="E463" s="98" t="str">
        <f t="shared" si="38"/>
        <v/>
      </c>
      <c r="F463" s="31"/>
      <c r="G463" s="119"/>
      <c r="H463" s="31"/>
      <c r="I463" s="32"/>
      <c r="J463" s="114" t="str">
        <f t="shared" si="39"/>
        <v/>
      </c>
      <c r="K463" s="36"/>
      <c r="L463" s="18"/>
      <c r="M463" s="1"/>
      <c r="U463" s="1"/>
      <c r="V463" s="1"/>
      <c r="W463" s="1"/>
      <c r="X463" s="1"/>
      <c r="Y463" s="1"/>
      <c r="Z463" s="1"/>
    </row>
    <row r="464" spans="1:26" x14ac:dyDescent="0.25">
      <c r="A464" s="1"/>
      <c r="B464" s="16" t="str">
        <f t="shared" si="35"/>
        <v/>
      </c>
      <c r="C464" s="17" t="str">
        <f t="shared" si="36"/>
        <v/>
      </c>
      <c r="D464" s="98" t="str">
        <f t="shared" si="37"/>
        <v/>
      </c>
      <c r="E464" s="98" t="str">
        <f t="shared" si="38"/>
        <v/>
      </c>
      <c r="F464" s="31"/>
      <c r="G464" s="119"/>
      <c r="H464" s="31"/>
      <c r="I464" s="32"/>
      <c r="J464" s="114" t="str">
        <f t="shared" si="39"/>
        <v/>
      </c>
      <c r="K464" s="36"/>
      <c r="L464" s="18"/>
      <c r="M464" s="1"/>
      <c r="U464" s="1"/>
      <c r="V464" s="1"/>
      <c r="W464" s="1"/>
      <c r="X464" s="1"/>
      <c r="Y464" s="1"/>
      <c r="Z464" s="1"/>
    </row>
    <row r="465" spans="1:26" x14ac:dyDescent="0.25">
      <c r="A465" s="1"/>
      <c r="B465" s="16" t="str">
        <f t="shared" si="35"/>
        <v/>
      </c>
      <c r="C465" s="17" t="str">
        <f t="shared" si="36"/>
        <v/>
      </c>
      <c r="D465" s="98" t="str">
        <f t="shared" si="37"/>
        <v/>
      </c>
      <c r="E465" s="98" t="str">
        <f t="shared" si="38"/>
        <v/>
      </c>
      <c r="F465" s="31"/>
      <c r="G465" s="119"/>
      <c r="H465" s="31"/>
      <c r="I465" s="32"/>
      <c r="J465" s="114" t="str">
        <f t="shared" si="39"/>
        <v/>
      </c>
      <c r="K465" s="36"/>
      <c r="L465" s="18"/>
      <c r="M465" s="1"/>
      <c r="U465" s="1"/>
      <c r="V465" s="1"/>
      <c r="W465" s="1"/>
      <c r="X465" s="1"/>
      <c r="Y465" s="1"/>
      <c r="Z465" s="1"/>
    </row>
    <row r="466" spans="1:26" x14ac:dyDescent="0.25">
      <c r="A466" s="1"/>
      <c r="B466" s="16" t="str">
        <f t="shared" si="35"/>
        <v/>
      </c>
      <c r="C466" s="17" t="str">
        <f t="shared" si="36"/>
        <v/>
      </c>
      <c r="D466" s="98" t="str">
        <f t="shared" si="37"/>
        <v/>
      </c>
      <c r="E466" s="98" t="str">
        <f t="shared" si="38"/>
        <v/>
      </c>
      <c r="F466" s="31"/>
      <c r="G466" s="119"/>
      <c r="H466" s="31"/>
      <c r="I466" s="32"/>
      <c r="J466" s="114" t="str">
        <f t="shared" si="39"/>
        <v/>
      </c>
      <c r="K466" s="36"/>
      <c r="L466" s="18"/>
      <c r="M466" s="1"/>
      <c r="U466" s="1"/>
      <c r="V466" s="1"/>
      <c r="W466" s="1"/>
      <c r="X466" s="1"/>
      <c r="Y466" s="1"/>
      <c r="Z466" s="1"/>
    </row>
    <row r="467" spans="1:26" x14ac:dyDescent="0.25">
      <c r="A467" s="1"/>
      <c r="B467" s="16" t="str">
        <f t="shared" si="35"/>
        <v/>
      </c>
      <c r="C467" s="17" t="str">
        <f t="shared" si="36"/>
        <v/>
      </c>
      <c r="D467" s="98" t="str">
        <f t="shared" si="37"/>
        <v/>
      </c>
      <c r="E467" s="98" t="str">
        <f t="shared" si="38"/>
        <v/>
      </c>
      <c r="F467" s="31"/>
      <c r="G467" s="119"/>
      <c r="H467" s="31"/>
      <c r="I467" s="32"/>
      <c r="J467" s="114" t="str">
        <f t="shared" si="39"/>
        <v/>
      </c>
      <c r="K467" s="36"/>
      <c r="L467" s="18"/>
      <c r="M467" s="1"/>
      <c r="U467" s="1"/>
      <c r="V467" s="1"/>
      <c r="W467" s="1"/>
      <c r="X467" s="1"/>
      <c r="Y467" s="1"/>
      <c r="Z467" s="1"/>
    </row>
    <row r="468" spans="1:26" x14ac:dyDescent="0.25">
      <c r="A468" s="1"/>
      <c r="B468" s="16" t="str">
        <f t="shared" si="35"/>
        <v/>
      </c>
      <c r="C468" s="17" t="str">
        <f t="shared" si="36"/>
        <v/>
      </c>
      <c r="D468" s="98" t="str">
        <f t="shared" si="37"/>
        <v/>
      </c>
      <c r="E468" s="98" t="str">
        <f t="shared" si="38"/>
        <v/>
      </c>
      <c r="F468" s="31"/>
      <c r="G468" s="119"/>
      <c r="H468" s="31"/>
      <c r="I468" s="32"/>
      <c r="J468" s="114" t="str">
        <f t="shared" si="39"/>
        <v/>
      </c>
      <c r="K468" s="36"/>
      <c r="L468" s="18"/>
      <c r="M468" s="1"/>
      <c r="U468" s="1"/>
      <c r="V468" s="1"/>
      <c r="W468" s="1"/>
      <c r="X468" s="1"/>
      <c r="Y468" s="1"/>
      <c r="Z468" s="1"/>
    </row>
    <row r="469" spans="1:26" x14ac:dyDescent="0.25">
      <c r="A469" s="1"/>
      <c r="B469" s="16" t="str">
        <f t="shared" si="35"/>
        <v/>
      </c>
      <c r="C469" s="17" t="str">
        <f t="shared" si="36"/>
        <v/>
      </c>
      <c r="D469" s="98" t="str">
        <f t="shared" si="37"/>
        <v/>
      </c>
      <c r="E469" s="98" t="str">
        <f t="shared" si="38"/>
        <v/>
      </c>
      <c r="F469" s="31"/>
      <c r="G469" s="119"/>
      <c r="H469" s="31"/>
      <c r="I469" s="32"/>
      <c r="J469" s="114" t="str">
        <f t="shared" si="39"/>
        <v/>
      </c>
      <c r="K469" s="36"/>
      <c r="L469" s="18"/>
      <c r="M469" s="1"/>
      <c r="U469" s="1"/>
      <c r="V469" s="1"/>
      <c r="W469" s="1"/>
      <c r="X469" s="1"/>
      <c r="Y469" s="1"/>
      <c r="Z469" s="1"/>
    </row>
    <row r="470" spans="1:26" x14ac:dyDescent="0.25">
      <c r="A470" s="1"/>
      <c r="B470" s="16" t="str">
        <f t="shared" si="35"/>
        <v/>
      </c>
      <c r="C470" s="17" t="str">
        <f t="shared" si="36"/>
        <v/>
      </c>
      <c r="D470" s="98" t="str">
        <f t="shared" si="37"/>
        <v/>
      </c>
      <c r="E470" s="98" t="str">
        <f t="shared" si="38"/>
        <v/>
      </c>
      <c r="F470" s="31"/>
      <c r="G470" s="119"/>
      <c r="H470" s="31"/>
      <c r="I470" s="32"/>
      <c r="J470" s="114" t="str">
        <f t="shared" si="39"/>
        <v/>
      </c>
      <c r="K470" s="36"/>
      <c r="L470" s="18"/>
      <c r="M470" s="1"/>
      <c r="U470" s="1"/>
      <c r="V470" s="1"/>
      <c r="W470" s="1"/>
      <c r="X470" s="1"/>
      <c r="Y470" s="1"/>
      <c r="Z470" s="1"/>
    </row>
    <row r="471" spans="1:26" x14ac:dyDescent="0.25">
      <c r="A471" s="1"/>
      <c r="B471" s="16" t="str">
        <f t="shared" si="35"/>
        <v/>
      </c>
      <c r="C471" s="17" t="str">
        <f t="shared" si="36"/>
        <v/>
      </c>
      <c r="D471" s="98" t="str">
        <f t="shared" si="37"/>
        <v/>
      </c>
      <c r="E471" s="98" t="str">
        <f t="shared" si="38"/>
        <v/>
      </c>
      <c r="F471" s="31"/>
      <c r="G471" s="119"/>
      <c r="H471" s="31"/>
      <c r="I471" s="32"/>
      <c r="J471" s="114" t="str">
        <f t="shared" si="39"/>
        <v/>
      </c>
      <c r="K471" s="36"/>
      <c r="L471" s="18"/>
      <c r="M471" s="1"/>
      <c r="U471" s="1"/>
      <c r="V471" s="1"/>
      <c r="W471" s="1"/>
      <c r="X471" s="1"/>
      <c r="Y471" s="1"/>
      <c r="Z471" s="1"/>
    </row>
    <row r="472" spans="1:26" x14ac:dyDescent="0.25">
      <c r="A472" s="1"/>
      <c r="B472" s="16" t="str">
        <f t="shared" si="35"/>
        <v/>
      </c>
      <c r="C472" s="17" t="str">
        <f t="shared" si="36"/>
        <v/>
      </c>
      <c r="D472" s="98" t="str">
        <f t="shared" si="37"/>
        <v/>
      </c>
      <c r="E472" s="98" t="str">
        <f t="shared" si="38"/>
        <v/>
      </c>
      <c r="F472" s="31"/>
      <c r="G472" s="119"/>
      <c r="H472" s="31"/>
      <c r="I472" s="32"/>
      <c r="J472" s="114" t="str">
        <f t="shared" si="39"/>
        <v/>
      </c>
      <c r="K472" s="36"/>
      <c r="L472" s="18"/>
      <c r="M472" s="1"/>
      <c r="U472" s="1"/>
      <c r="V472" s="1"/>
      <c r="W472" s="1"/>
      <c r="X472" s="1"/>
      <c r="Y472" s="1"/>
      <c r="Z472" s="1"/>
    </row>
    <row r="473" spans="1:26" x14ac:dyDescent="0.25">
      <c r="A473" s="1"/>
      <c r="B473" s="16" t="str">
        <f t="shared" si="35"/>
        <v/>
      </c>
      <c r="C473" s="17" t="str">
        <f t="shared" si="36"/>
        <v/>
      </c>
      <c r="D473" s="98" t="str">
        <f t="shared" si="37"/>
        <v/>
      </c>
      <c r="E473" s="98" t="str">
        <f t="shared" si="38"/>
        <v/>
      </c>
      <c r="F473" s="31"/>
      <c r="G473" s="119"/>
      <c r="H473" s="31"/>
      <c r="I473" s="32"/>
      <c r="J473" s="114" t="str">
        <f t="shared" si="39"/>
        <v/>
      </c>
      <c r="K473" s="36"/>
      <c r="L473" s="18"/>
      <c r="M473" s="1"/>
      <c r="U473" s="1"/>
      <c r="V473" s="1"/>
      <c r="W473" s="1"/>
      <c r="X473" s="1"/>
      <c r="Y473" s="1"/>
      <c r="Z473" s="1"/>
    </row>
    <row r="474" spans="1:26" x14ac:dyDescent="0.25">
      <c r="A474" s="1"/>
      <c r="B474" s="16" t="str">
        <f t="shared" si="35"/>
        <v/>
      </c>
      <c r="C474" s="17" t="str">
        <f t="shared" si="36"/>
        <v/>
      </c>
      <c r="D474" s="98" t="str">
        <f t="shared" si="37"/>
        <v/>
      </c>
      <c r="E474" s="98" t="str">
        <f t="shared" si="38"/>
        <v/>
      </c>
      <c r="F474" s="31"/>
      <c r="G474" s="119"/>
      <c r="H474" s="31"/>
      <c r="I474" s="32"/>
      <c r="J474" s="114" t="str">
        <f t="shared" si="39"/>
        <v/>
      </c>
      <c r="K474" s="36"/>
      <c r="L474" s="18"/>
      <c r="M474" s="1"/>
      <c r="U474" s="1"/>
      <c r="V474" s="1"/>
      <c r="W474" s="1"/>
      <c r="X474" s="1"/>
      <c r="Y474" s="1"/>
      <c r="Z474" s="1"/>
    </row>
    <row r="475" spans="1:26" x14ac:dyDescent="0.25">
      <c r="A475" s="1"/>
      <c r="B475" s="16" t="str">
        <f t="shared" si="35"/>
        <v/>
      </c>
      <c r="C475" s="17" t="str">
        <f t="shared" si="36"/>
        <v/>
      </c>
      <c r="D475" s="98" t="str">
        <f t="shared" si="37"/>
        <v/>
      </c>
      <c r="E475" s="98" t="str">
        <f t="shared" si="38"/>
        <v/>
      </c>
      <c r="F475" s="31"/>
      <c r="G475" s="119"/>
      <c r="H475" s="31"/>
      <c r="I475" s="32"/>
      <c r="J475" s="114" t="str">
        <f t="shared" si="39"/>
        <v/>
      </c>
      <c r="K475" s="36"/>
      <c r="L475" s="18"/>
      <c r="M475" s="1"/>
      <c r="U475" s="1"/>
      <c r="V475" s="1"/>
      <c r="W475" s="1"/>
      <c r="X475" s="1"/>
      <c r="Y475" s="1"/>
      <c r="Z475" s="1"/>
    </row>
    <row r="476" spans="1:26" x14ac:dyDescent="0.25">
      <c r="A476" s="1"/>
      <c r="B476" s="16" t="str">
        <f t="shared" si="35"/>
        <v/>
      </c>
      <c r="C476" s="17" t="str">
        <f t="shared" si="36"/>
        <v/>
      </c>
      <c r="D476" s="98" t="str">
        <f t="shared" si="37"/>
        <v/>
      </c>
      <c r="E476" s="98" t="str">
        <f t="shared" si="38"/>
        <v/>
      </c>
      <c r="F476" s="31"/>
      <c r="G476" s="119"/>
      <c r="H476" s="31"/>
      <c r="I476" s="32"/>
      <c r="J476" s="114" t="str">
        <f t="shared" si="39"/>
        <v/>
      </c>
      <c r="K476" s="36"/>
      <c r="L476" s="18"/>
      <c r="M476" s="1"/>
      <c r="U476" s="1"/>
      <c r="V476" s="1"/>
      <c r="W476" s="1"/>
      <c r="X476" s="1"/>
      <c r="Y476" s="1"/>
      <c r="Z476" s="1"/>
    </row>
    <row r="477" spans="1:26" x14ac:dyDescent="0.25">
      <c r="A477" s="1"/>
      <c r="B477" s="16" t="str">
        <f t="shared" si="35"/>
        <v/>
      </c>
      <c r="C477" s="17" t="str">
        <f t="shared" si="36"/>
        <v/>
      </c>
      <c r="D477" s="98" t="str">
        <f t="shared" si="37"/>
        <v/>
      </c>
      <c r="E477" s="98" t="str">
        <f t="shared" si="38"/>
        <v/>
      </c>
      <c r="F477" s="31"/>
      <c r="G477" s="119"/>
      <c r="H477" s="31"/>
      <c r="I477" s="32"/>
      <c r="J477" s="114" t="str">
        <f t="shared" si="39"/>
        <v/>
      </c>
      <c r="K477" s="36"/>
      <c r="L477" s="18"/>
      <c r="M477" s="1"/>
      <c r="U477" s="1"/>
      <c r="V477" s="1"/>
      <c r="W477" s="1"/>
      <c r="X477" s="1"/>
      <c r="Y477" s="1"/>
      <c r="Z477" s="1"/>
    </row>
    <row r="478" spans="1:26" x14ac:dyDescent="0.25">
      <c r="A478" s="1"/>
      <c r="B478" s="16" t="str">
        <f t="shared" si="35"/>
        <v/>
      </c>
      <c r="C478" s="17" t="str">
        <f t="shared" si="36"/>
        <v/>
      </c>
      <c r="D478" s="98" t="str">
        <f t="shared" si="37"/>
        <v/>
      </c>
      <c r="E478" s="98" t="str">
        <f t="shared" si="38"/>
        <v/>
      </c>
      <c r="F478" s="31"/>
      <c r="G478" s="119"/>
      <c r="H478" s="31"/>
      <c r="I478" s="32"/>
      <c r="J478" s="114" t="str">
        <f t="shared" si="39"/>
        <v/>
      </c>
      <c r="K478" s="36"/>
      <c r="L478" s="18"/>
      <c r="M478" s="1"/>
      <c r="U478" s="1"/>
      <c r="V478" s="1"/>
      <c r="W478" s="1"/>
      <c r="X478" s="1"/>
      <c r="Y478" s="1"/>
      <c r="Z478" s="1"/>
    </row>
    <row r="479" spans="1:26" x14ac:dyDescent="0.25">
      <c r="A479" s="1"/>
      <c r="B479" s="16" t="str">
        <f t="shared" si="35"/>
        <v/>
      </c>
      <c r="C479" s="17" t="str">
        <f t="shared" si="36"/>
        <v/>
      </c>
      <c r="D479" s="98" t="str">
        <f t="shared" si="37"/>
        <v/>
      </c>
      <c r="E479" s="98" t="str">
        <f t="shared" si="38"/>
        <v/>
      </c>
      <c r="F479" s="31"/>
      <c r="G479" s="119"/>
      <c r="H479" s="31"/>
      <c r="I479" s="32"/>
      <c r="J479" s="114" t="str">
        <f t="shared" si="39"/>
        <v/>
      </c>
      <c r="K479" s="36"/>
      <c r="L479" s="18"/>
      <c r="M479" s="1"/>
      <c r="U479" s="1"/>
      <c r="V479" s="1"/>
      <c r="W479" s="1"/>
      <c r="X479" s="1"/>
      <c r="Y479" s="1"/>
      <c r="Z479" s="1"/>
    </row>
    <row r="480" spans="1:26" x14ac:dyDescent="0.25">
      <c r="A480" s="1"/>
      <c r="B480" s="16" t="str">
        <f t="shared" si="35"/>
        <v/>
      </c>
      <c r="C480" s="17" t="str">
        <f t="shared" si="36"/>
        <v/>
      </c>
      <c r="D480" s="98" t="str">
        <f t="shared" si="37"/>
        <v/>
      </c>
      <c r="E480" s="98" t="str">
        <f t="shared" si="38"/>
        <v/>
      </c>
      <c r="F480" s="31"/>
      <c r="G480" s="119"/>
      <c r="H480" s="31"/>
      <c r="I480" s="32"/>
      <c r="J480" s="114" t="str">
        <f t="shared" si="39"/>
        <v/>
      </c>
      <c r="K480" s="36"/>
      <c r="L480" s="18"/>
      <c r="M480" s="1"/>
      <c r="U480" s="1"/>
      <c r="V480" s="1"/>
      <c r="W480" s="1"/>
      <c r="X480" s="1"/>
      <c r="Y480" s="1"/>
      <c r="Z480" s="1"/>
    </row>
    <row r="481" spans="1:26" x14ac:dyDescent="0.25">
      <c r="A481" s="1"/>
      <c r="B481" s="16" t="str">
        <f t="shared" si="35"/>
        <v/>
      </c>
      <c r="C481" s="17" t="str">
        <f t="shared" si="36"/>
        <v/>
      </c>
      <c r="D481" s="98" t="str">
        <f t="shared" si="37"/>
        <v/>
      </c>
      <c r="E481" s="98" t="str">
        <f t="shared" si="38"/>
        <v/>
      </c>
      <c r="F481" s="31"/>
      <c r="G481" s="119"/>
      <c r="H481" s="31"/>
      <c r="I481" s="32"/>
      <c r="J481" s="114" t="str">
        <f t="shared" si="39"/>
        <v/>
      </c>
      <c r="K481" s="36"/>
      <c r="L481" s="18"/>
      <c r="M481" s="1"/>
      <c r="U481" s="1"/>
      <c r="V481" s="1"/>
      <c r="W481" s="1"/>
      <c r="X481" s="1"/>
      <c r="Y481" s="1"/>
      <c r="Z481" s="1"/>
    </row>
    <row r="482" spans="1:26" x14ac:dyDescent="0.25">
      <c r="A482" s="1"/>
      <c r="B482" s="16" t="str">
        <f t="shared" si="35"/>
        <v/>
      </c>
      <c r="C482" s="17" t="str">
        <f t="shared" si="36"/>
        <v/>
      </c>
      <c r="D482" s="98" t="str">
        <f t="shared" si="37"/>
        <v/>
      </c>
      <c r="E482" s="98" t="str">
        <f t="shared" si="38"/>
        <v/>
      </c>
      <c r="F482" s="31"/>
      <c r="G482" s="119"/>
      <c r="H482" s="31"/>
      <c r="I482" s="32"/>
      <c r="J482" s="114" t="str">
        <f t="shared" si="39"/>
        <v/>
      </c>
      <c r="K482" s="36"/>
      <c r="L482" s="18"/>
      <c r="M482" s="1"/>
      <c r="U482" s="1"/>
      <c r="V482" s="1"/>
      <c r="W482" s="1"/>
      <c r="X482" s="1"/>
      <c r="Y482" s="1"/>
      <c r="Z482" s="1"/>
    </row>
    <row r="483" spans="1:26" x14ac:dyDescent="0.25">
      <c r="A483" s="1"/>
      <c r="B483" s="16" t="str">
        <f t="shared" si="35"/>
        <v/>
      </c>
      <c r="C483" s="17" t="str">
        <f t="shared" si="36"/>
        <v/>
      </c>
      <c r="D483" s="98" t="str">
        <f t="shared" si="37"/>
        <v/>
      </c>
      <c r="E483" s="98" t="str">
        <f t="shared" si="38"/>
        <v/>
      </c>
      <c r="F483" s="31"/>
      <c r="G483" s="119"/>
      <c r="H483" s="31"/>
      <c r="I483" s="32"/>
      <c r="J483" s="114" t="str">
        <f t="shared" si="39"/>
        <v/>
      </c>
      <c r="K483" s="36"/>
      <c r="L483" s="18"/>
      <c r="M483" s="1"/>
      <c r="U483" s="1"/>
      <c r="V483" s="1"/>
      <c r="W483" s="1"/>
      <c r="X483" s="1"/>
      <c r="Y483" s="1"/>
      <c r="Z483" s="1"/>
    </row>
    <row r="484" spans="1:26" x14ac:dyDescent="0.25">
      <c r="A484" s="1"/>
      <c r="B484" s="16" t="str">
        <f t="shared" si="35"/>
        <v/>
      </c>
      <c r="C484" s="17" t="str">
        <f t="shared" si="36"/>
        <v/>
      </c>
      <c r="D484" s="98" t="str">
        <f t="shared" si="37"/>
        <v/>
      </c>
      <c r="E484" s="98" t="str">
        <f t="shared" si="38"/>
        <v/>
      </c>
      <c r="F484" s="31"/>
      <c r="G484" s="119"/>
      <c r="H484" s="31"/>
      <c r="I484" s="32"/>
      <c r="J484" s="114" t="str">
        <f t="shared" si="39"/>
        <v/>
      </c>
      <c r="K484" s="36"/>
      <c r="L484" s="18"/>
      <c r="M484" s="1"/>
      <c r="U484" s="1"/>
      <c r="V484" s="1"/>
      <c r="W484" s="1"/>
      <c r="X484" s="1"/>
      <c r="Y484" s="1"/>
      <c r="Z484" s="1"/>
    </row>
    <row r="485" spans="1:26" x14ac:dyDescent="0.25">
      <c r="A485" s="1"/>
      <c r="B485" s="16" t="str">
        <f t="shared" si="35"/>
        <v/>
      </c>
      <c r="C485" s="17" t="str">
        <f t="shared" si="36"/>
        <v/>
      </c>
      <c r="D485" s="98" t="str">
        <f t="shared" si="37"/>
        <v/>
      </c>
      <c r="E485" s="98" t="str">
        <f t="shared" si="38"/>
        <v/>
      </c>
      <c r="F485" s="31"/>
      <c r="G485" s="119"/>
      <c r="H485" s="31"/>
      <c r="I485" s="32"/>
      <c r="J485" s="114" t="str">
        <f t="shared" si="39"/>
        <v/>
      </c>
      <c r="K485" s="36"/>
      <c r="L485" s="18"/>
      <c r="M485" s="1"/>
      <c r="U485" s="1"/>
      <c r="V485" s="1"/>
      <c r="W485" s="1"/>
      <c r="X485" s="1"/>
      <c r="Y485" s="1"/>
      <c r="Z485" s="1"/>
    </row>
    <row r="486" spans="1:26" x14ac:dyDescent="0.25">
      <c r="A486" s="1"/>
      <c r="B486" s="16" t="str">
        <f t="shared" si="35"/>
        <v/>
      </c>
      <c r="C486" s="17" t="str">
        <f t="shared" si="36"/>
        <v/>
      </c>
      <c r="D486" s="98" t="str">
        <f t="shared" si="37"/>
        <v/>
      </c>
      <c r="E486" s="98" t="str">
        <f t="shared" si="38"/>
        <v/>
      </c>
      <c r="F486" s="31"/>
      <c r="G486" s="119"/>
      <c r="H486" s="31"/>
      <c r="I486" s="32"/>
      <c r="J486" s="114" t="str">
        <f t="shared" si="39"/>
        <v/>
      </c>
      <c r="K486" s="36"/>
      <c r="L486" s="18"/>
      <c r="M486" s="1"/>
      <c r="U486" s="1"/>
      <c r="V486" s="1"/>
      <c r="W486" s="1"/>
      <c r="X486" s="1"/>
      <c r="Y486" s="1"/>
      <c r="Z486" s="1"/>
    </row>
    <row r="487" spans="1:26" x14ac:dyDescent="0.25">
      <c r="A487" s="1"/>
      <c r="B487" s="16" t="str">
        <f t="shared" si="35"/>
        <v/>
      </c>
      <c r="C487" s="17" t="str">
        <f t="shared" si="36"/>
        <v/>
      </c>
      <c r="D487" s="98" t="str">
        <f t="shared" si="37"/>
        <v/>
      </c>
      <c r="E487" s="98" t="str">
        <f t="shared" si="38"/>
        <v/>
      </c>
      <c r="F487" s="31"/>
      <c r="G487" s="119"/>
      <c r="H487" s="31"/>
      <c r="I487" s="32"/>
      <c r="J487" s="114" t="str">
        <f t="shared" si="39"/>
        <v/>
      </c>
      <c r="K487" s="36"/>
      <c r="L487" s="18"/>
      <c r="M487" s="1"/>
      <c r="U487" s="1"/>
      <c r="V487" s="1"/>
      <c r="W487" s="1"/>
      <c r="X487" s="1"/>
      <c r="Y487" s="1"/>
      <c r="Z487" s="1"/>
    </row>
    <row r="488" spans="1:26" x14ac:dyDescent="0.25">
      <c r="A488" s="1"/>
      <c r="B488" s="16" t="str">
        <f t="shared" si="35"/>
        <v/>
      </c>
      <c r="C488" s="17" t="str">
        <f t="shared" si="36"/>
        <v/>
      </c>
      <c r="D488" s="98" t="str">
        <f t="shared" si="37"/>
        <v/>
      </c>
      <c r="E488" s="98" t="str">
        <f t="shared" si="38"/>
        <v/>
      </c>
      <c r="F488" s="31"/>
      <c r="G488" s="119"/>
      <c r="H488" s="31"/>
      <c r="I488" s="32"/>
      <c r="J488" s="114" t="str">
        <f t="shared" si="39"/>
        <v/>
      </c>
      <c r="K488" s="36"/>
      <c r="L488" s="18"/>
      <c r="M488" s="1"/>
      <c r="U488" s="1"/>
      <c r="V488" s="1"/>
      <c r="W488" s="1"/>
      <c r="X488" s="1"/>
      <c r="Y488" s="1"/>
      <c r="Z488" s="1"/>
    </row>
    <row r="489" spans="1:26" x14ac:dyDescent="0.25">
      <c r="A489" s="1"/>
      <c r="B489" s="16" t="str">
        <f t="shared" si="35"/>
        <v/>
      </c>
      <c r="C489" s="17" t="str">
        <f t="shared" si="36"/>
        <v/>
      </c>
      <c r="D489" s="98" t="str">
        <f t="shared" si="37"/>
        <v/>
      </c>
      <c r="E489" s="98" t="str">
        <f t="shared" si="38"/>
        <v/>
      </c>
      <c r="F489" s="31"/>
      <c r="G489" s="119"/>
      <c r="H489" s="31"/>
      <c r="I489" s="32"/>
      <c r="J489" s="114" t="str">
        <f t="shared" si="39"/>
        <v/>
      </c>
      <c r="K489" s="36"/>
      <c r="L489" s="18"/>
      <c r="M489" s="1"/>
      <c r="U489" s="1"/>
      <c r="V489" s="1"/>
      <c r="W489" s="1"/>
      <c r="X489" s="1"/>
      <c r="Y489" s="1"/>
      <c r="Z489" s="1"/>
    </row>
    <row r="490" spans="1:26" x14ac:dyDescent="0.25">
      <c r="A490" s="1"/>
      <c r="B490" s="16" t="str">
        <f t="shared" si="35"/>
        <v/>
      </c>
      <c r="C490" s="17" t="str">
        <f t="shared" si="36"/>
        <v/>
      </c>
      <c r="D490" s="98" t="str">
        <f t="shared" si="37"/>
        <v/>
      </c>
      <c r="E490" s="98" t="str">
        <f t="shared" si="38"/>
        <v/>
      </c>
      <c r="F490" s="31"/>
      <c r="G490" s="119"/>
      <c r="H490" s="31"/>
      <c r="I490" s="32"/>
      <c r="J490" s="114" t="str">
        <f t="shared" si="39"/>
        <v/>
      </c>
      <c r="K490" s="36"/>
      <c r="L490" s="18"/>
      <c r="M490" s="1"/>
      <c r="U490" s="1"/>
      <c r="V490" s="1"/>
      <c r="W490" s="1"/>
      <c r="X490" s="1"/>
      <c r="Y490" s="1"/>
      <c r="Z490" s="1"/>
    </row>
    <row r="491" spans="1:26" x14ac:dyDescent="0.25">
      <c r="A491" s="1"/>
      <c r="B491" s="16" t="str">
        <f t="shared" si="35"/>
        <v/>
      </c>
      <c r="C491" s="17" t="str">
        <f t="shared" si="36"/>
        <v/>
      </c>
      <c r="D491" s="98" t="str">
        <f t="shared" si="37"/>
        <v/>
      </c>
      <c r="E491" s="98" t="str">
        <f t="shared" si="38"/>
        <v/>
      </c>
      <c r="F491" s="31"/>
      <c r="G491" s="119"/>
      <c r="H491" s="31"/>
      <c r="I491" s="32"/>
      <c r="J491" s="114" t="str">
        <f t="shared" si="39"/>
        <v/>
      </c>
      <c r="K491" s="36"/>
      <c r="L491" s="18"/>
      <c r="M491" s="1"/>
      <c r="U491" s="1"/>
      <c r="V491" s="1"/>
      <c r="W491" s="1"/>
      <c r="X491" s="1"/>
      <c r="Y491" s="1"/>
      <c r="Z491" s="1"/>
    </row>
    <row r="492" spans="1:26" x14ac:dyDescent="0.25">
      <c r="A492" s="1"/>
      <c r="B492" s="16" t="str">
        <f t="shared" si="35"/>
        <v/>
      </c>
      <c r="C492" s="17" t="str">
        <f t="shared" si="36"/>
        <v/>
      </c>
      <c r="D492" s="98" t="str">
        <f t="shared" si="37"/>
        <v/>
      </c>
      <c r="E492" s="98" t="str">
        <f t="shared" si="38"/>
        <v/>
      </c>
      <c r="F492" s="31"/>
      <c r="G492" s="119"/>
      <c r="H492" s="31"/>
      <c r="I492" s="32"/>
      <c r="J492" s="114" t="str">
        <f t="shared" si="39"/>
        <v/>
      </c>
      <c r="K492" s="36"/>
      <c r="L492" s="18"/>
      <c r="M492" s="1"/>
      <c r="U492" s="1"/>
      <c r="V492" s="1"/>
      <c r="W492" s="1"/>
      <c r="X492" s="1"/>
      <c r="Y492" s="1"/>
      <c r="Z492" s="1"/>
    </row>
    <row r="493" spans="1:26" x14ac:dyDescent="0.25">
      <c r="A493" s="1"/>
      <c r="B493" s="16" t="str">
        <f t="shared" si="35"/>
        <v/>
      </c>
      <c r="C493" s="17" t="str">
        <f t="shared" si="36"/>
        <v/>
      </c>
      <c r="D493" s="98" t="str">
        <f t="shared" si="37"/>
        <v/>
      </c>
      <c r="E493" s="98" t="str">
        <f t="shared" si="38"/>
        <v/>
      </c>
      <c r="F493" s="31"/>
      <c r="G493" s="119"/>
      <c r="H493" s="31"/>
      <c r="I493" s="32"/>
      <c r="J493" s="114" t="str">
        <f t="shared" si="39"/>
        <v/>
      </c>
      <c r="K493" s="36"/>
      <c r="L493" s="18"/>
      <c r="M493" s="1"/>
      <c r="U493" s="1"/>
      <c r="V493" s="1"/>
      <c r="W493" s="1"/>
      <c r="X493" s="1"/>
      <c r="Y493" s="1"/>
      <c r="Z493" s="1"/>
    </row>
    <row r="494" spans="1:26" x14ac:dyDescent="0.25">
      <c r="A494" s="1"/>
      <c r="B494" s="16" t="str">
        <f t="shared" si="35"/>
        <v/>
      </c>
      <c r="C494" s="17" t="str">
        <f t="shared" si="36"/>
        <v/>
      </c>
      <c r="D494" s="98" t="str">
        <f t="shared" si="37"/>
        <v/>
      </c>
      <c r="E494" s="98" t="str">
        <f t="shared" si="38"/>
        <v/>
      </c>
      <c r="F494" s="31"/>
      <c r="G494" s="119"/>
      <c r="H494" s="31"/>
      <c r="I494" s="32"/>
      <c r="J494" s="114" t="str">
        <f t="shared" si="39"/>
        <v/>
      </c>
      <c r="K494" s="36"/>
      <c r="L494" s="18"/>
      <c r="M494" s="1"/>
      <c r="U494" s="1"/>
      <c r="V494" s="1"/>
      <c r="W494" s="1"/>
      <c r="X494" s="1"/>
      <c r="Y494" s="1"/>
      <c r="Z494" s="1"/>
    </row>
    <row r="495" spans="1:26" x14ac:dyDescent="0.25">
      <c r="A495" s="1"/>
      <c r="B495" s="16" t="str">
        <f t="shared" si="35"/>
        <v/>
      </c>
      <c r="C495" s="17" t="str">
        <f t="shared" si="36"/>
        <v/>
      </c>
      <c r="D495" s="98" t="str">
        <f t="shared" si="37"/>
        <v/>
      </c>
      <c r="E495" s="98" t="str">
        <f t="shared" si="38"/>
        <v/>
      </c>
      <c r="F495" s="31"/>
      <c r="G495" s="119"/>
      <c r="H495" s="31"/>
      <c r="I495" s="32"/>
      <c r="J495" s="114" t="str">
        <f t="shared" si="39"/>
        <v/>
      </c>
      <c r="K495" s="36"/>
      <c r="L495" s="18"/>
      <c r="M495" s="1"/>
      <c r="U495" s="1"/>
      <c r="V495" s="1"/>
      <c r="W495" s="1"/>
      <c r="X495" s="1"/>
      <c r="Y495" s="1"/>
      <c r="Z495" s="1"/>
    </row>
    <row r="496" spans="1:26" x14ac:dyDescent="0.25">
      <c r="A496" s="1"/>
      <c r="B496" s="16" t="str">
        <f t="shared" si="35"/>
        <v/>
      </c>
      <c r="C496" s="17" t="str">
        <f t="shared" si="36"/>
        <v/>
      </c>
      <c r="D496" s="98" t="str">
        <f t="shared" si="37"/>
        <v/>
      </c>
      <c r="E496" s="98" t="str">
        <f t="shared" si="38"/>
        <v/>
      </c>
      <c r="F496" s="31"/>
      <c r="G496" s="119"/>
      <c r="H496" s="31"/>
      <c r="I496" s="32"/>
      <c r="J496" s="114" t="str">
        <f t="shared" si="39"/>
        <v/>
      </c>
      <c r="K496" s="36"/>
      <c r="L496" s="18"/>
      <c r="M496" s="1"/>
      <c r="U496" s="1"/>
      <c r="V496" s="1"/>
      <c r="W496" s="1"/>
      <c r="X496" s="1"/>
      <c r="Y496" s="1"/>
      <c r="Z496" s="1"/>
    </row>
    <row r="497" spans="1:26" x14ac:dyDescent="0.25">
      <c r="A497" s="1"/>
      <c r="B497" s="16" t="str">
        <f t="shared" si="35"/>
        <v/>
      </c>
      <c r="C497" s="17" t="str">
        <f t="shared" si="36"/>
        <v/>
      </c>
      <c r="D497" s="98" t="str">
        <f t="shared" si="37"/>
        <v/>
      </c>
      <c r="E497" s="98" t="str">
        <f t="shared" si="38"/>
        <v/>
      </c>
      <c r="F497" s="31"/>
      <c r="G497" s="119"/>
      <c r="H497" s="31"/>
      <c r="I497" s="32"/>
      <c r="J497" s="114" t="str">
        <f t="shared" si="39"/>
        <v/>
      </c>
      <c r="K497" s="36"/>
      <c r="L497" s="18"/>
      <c r="M497" s="1"/>
      <c r="U497" s="1"/>
      <c r="V497" s="1"/>
      <c r="W497" s="1"/>
      <c r="X497" s="1"/>
      <c r="Y497" s="1"/>
      <c r="Z497" s="1"/>
    </row>
    <row r="498" spans="1:26" x14ac:dyDescent="0.25">
      <c r="A498" s="1"/>
      <c r="B498" s="16" t="str">
        <f t="shared" si="35"/>
        <v/>
      </c>
      <c r="C498" s="17" t="str">
        <f t="shared" si="36"/>
        <v/>
      </c>
      <c r="D498" s="98" t="str">
        <f t="shared" si="37"/>
        <v/>
      </c>
      <c r="E498" s="98" t="str">
        <f t="shared" si="38"/>
        <v/>
      </c>
      <c r="F498" s="31"/>
      <c r="G498" s="119"/>
      <c r="H498" s="31"/>
      <c r="I498" s="32"/>
      <c r="J498" s="114" t="str">
        <f t="shared" si="39"/>
        <v/>
      </c>
      <c r="K498" s="36"/>
      <c r="L498" s="18"/>
      <c r="M498" s="1"/>
      <c r="U498" s="1"/>
      <c r="V498" s="1"/>
      <c r="W498" s="1"/>
      <c r="X498" s="1"/>
      <c r="Y498" s="1"/>
      <c r="Z498" s="1"/>
    </row>
    <row r="499" spans="1:26" x14ac:dyDescent="0.25">
      <c r="A499" s="1"/>
      <c r="B499" s="16" t="str">
        <f t="shared" si="35"/>
        <v/>
      </c>
      <c r="C499" s="17" t="str">
        <f t="shared" si="36"/>
        <v/>
      </c>
      <c r="D499" s="98" t="str">
        <f t="shared" si="37"/>
        <v/>
      </c>
      <c r="E499" s="98" t="str">
        <f t="shared" si="38"/>
        <v/>
      </c>
      <c r="F499" s="31"/>
      <c r="G499" s="119"/>
      <c r="H499" s="31"/>
      <c r="I499" s="32"/>
      <c r="J499" s="114" t="str">
        <f t="shared" si="39"/>
        <v/>
      </c>
      <c r="K499" s="36"/>
      <c r="L499" s="18"/>
      <c r="M499" s="1"/>
      <c r="U499" s="1"/>
      <c r="V499" s="1"/>
      <c r="W499" s="1"/>
      <c r="X499" s="1"/>
      <c r="Y499" s="1"/>
      <c r="Z499" s="1"/>
    </row>
    <row r="500" spans="1:26" x14ac:dyDescent="0.25">
      <c r="A500" s="1"/>
      <c r="B500" s="16" t="str">
        <f t="shared" si="35"/>
        <v/>
      </c>
      <c r="C500" s="17" t="str">
        <f t="shared" si="36"/>
        <v/>
      </c>
      <c r="D500" s="98" t="str">
        <f t="shared" si="37"/>
        <v/>
      </c>
      <c r="E500" s="98" t="str">
        <f t="shared" si="38"/>
        <v/>
      </c>
      <c r="F500" s="31"/>
      <c r="G500" s="119"/>
      <c r="H500" s="31"/>
      <c r="I500" s="32"/>
      <c r="J500" s="114" t="str">
        <f t="shared" si="39"/>
        <v/>
      </c>
      <c r="K500" s="36"/>
      <c r="L500" s="18"/>
      <c r="M500" s="1"/>
      <c r="U500" s="1"/>
      <c r="V500" s="1"/>
      <c r="W500" s="1"/>
      <c r="X500" s="1"/>
      <c r="Y500" s="1"/>
      <c r="Z500" s="1"/>
    </row>
    <row r="501" spans="1:26" x14ac:dyDescent="0.25">
      <c r="A501" s="1"/>
      <c r="B501" s="16" t="str">
        <f t="shared" si="35"/>
        <v/>
      </c>
      <c r="C501" s="17" t="str">
        <f t="shared" si="36"/>
        <v/>
      </c>
      <c r="D501" s="98" t="str">
        <f t="shared" si="37"/>
        <v/>
      </c>
      <c r="E501" s="98" t="str">
        <f t="shared" si="38"/>
        <v/>
      </c>
      <c r="F501" s="31"/>
      <c r="G501" s="119"/>
      <c r="H501" s="31"/>
      <c r="I501" s="32"/>
      <c r="J501" s="114" t="str">
        <f t="shared" si="39"/>
        <v/>
      </c>
      <c r="K501" s="36"/>
      <c r="L501" s="18"/>
      <c r="M501" s="1"/>
      <c r="U501" s="1"/>
      <c r="V501" s="1"/>
      <c r="W501" s="1"/>
      <c r="X501" s="1"/>
      <c r="Y501" s="1"/>
      <c r="Z501" s="1"/>
    </row>
    <row r="502" spans="1:26" x14ac:dyDescent="0.25">
      <c r="A502" s="1"/>
      <c r="B502" s="16" t="str">
        <f t="shared" si="35"/>
        <v/>
      </c>
      <c r="C502" s="17" t="str">
        <f t="shared" si="36"/>
        <v/>
      </c>
      <c r="D502" s="98" t="str">
        <f t="shared" si="37"/>
        <v/>
      </c>
      <c r="E502" s="98" t="str">
        <f t="shared" si="38"/>
        <v/>
      </c>
      <c r="F502" s="31"/>
      <c r="G502" s="119"/>
      <c r="H502" s="31"/>
      <c r="I502" s="32"/>
      <c r="J502" s="114" t="str">
        <f t="shared" si="39"/>
        <v/>
      </c>
      <c r="K502" s="36"/>
      <c r="L502" s="18"/>
      <c r="M502" s="1"/>
      <c r="U502" s="1"/>
      <c r="V502" s="1"/>
      <c r="W502" s="1"/>
      <c r="X502" s="1"/>
      <c r="Y502" s="1"/>
      <c r="Z502" s="1"/>
    </row>
    <row r="503" spans="1:26" x14ac:dyDescent="0.25">
      <c r="A503" s="1"/>
      <c r="B503" s="16" t="str">
        <f t="shared" si="35"/>
        <v/>
      </c>
      <c r="C503" s="17" t="str">
        <f t="shared" si="36"/>
        <v/>
      </c>
      <c r="D503" s="98" t="str">
        <f t="shared" si="37"/>
        <v/>
      </c>
      <c r="E503" s="98" t="str">
        <f t="shared" si="38"/>
        <v/>
      </c>
      <c r="F503" s="31"/>
      <c r="G503" s="119"/>
      <c r="H503" s="31"/>
      <c r="I503" s="32"/>
      <c r="J503" s="114" t="str">
        <f t="shared" si="39"/>
        <v/>
      </c>
      <c r="K503" s="36"/>
      <c r="L503" s="18"/>
      <c r="M503" s="1"/>
      <c r="U503" s="1"/>
      <c r="V503" s="1"/>
      <c r="W503" s="1"/>
      <c r="X503" s="1"/>
      <c r="Y503" s="1"/>
      <c r="Z503" s="1"/>
    </row>
    <row r="504" spans="1:26" x14ac:dyDescent="0.25">
      <c r="A504" s="1"/>
      <c r="B504" s="16" t="str">
        <f t="shared" si="35"/>
        <v/>
      </c>
      <c r="C504" s="17" t="str">
        <f t="shared" si="36"/>
        <v/>
      </c>
      <c r="D504" s="98" t="str">
        <f t="shared" si="37"/>
        <v/>
      </c>
      <c r="E504" s="98" t="str">
        <f t="shared" si="38"/>
        <v/>
      </c>
      <c r="F504" s="31"/>
      <c r="G504" s="119"/>
      <c r="H504" s="31"/>
      <c r="I504" s="32"/>
      <c r="J504" s="114" t="str">
        <f t="shared" si="39"/>
        <v/>
      </c>
      <c r="K504" s="36"/>
      <c r="L504" s="18"/>
      <c r="M504" s="1"/>
      <c r="U504" s="1"/>
      <c r="V504" s="1"/>
      <c r="W504" s="1"/>
      <c r="X504" s="1"/>
      <c r="Y504" s="1"/>
      <c r="Z504" s="1"/>
    </row>
    <row r="505" spans="1:26" x14ac:dyDescent="0.25">
      <c r="A505" s="1"/>
      <c r="B505" s="16" t="str">
        <f t="shared" si="35"/>
        <v/>
      </c>
      <c r="C505" s="17" t="str">
        <f t="shared" si="36"/>
        <v/>
      </c>
      <c r="D505" s="98" t="str">
        <f t="shared" si="37"/>
        <v/>
      </c>
      <c r="E505" s="98" t="str">
        <f t="shared" si="38"/>
        <v/>
      </c>
      <c r="F505" s="31"/>
      <c r="G505" s="119"/>
      <c r="H505" s="31"/>
      <c r="I505" s="32"/>
      <c r="J505" s="114" t="str">
        <f t="shared" si="39"/>
        <v/>
      </c>
      <c r="K505" s="36"/>
      <c r="L505" s="18"/>
      <c r="M505" s="1"/>
      <c r="U505" s="1"/>
      <c r="V505" s="1"/>
      <c r="W505" s="1"/>
      <c r="X505" s="1"/>
      <c r="Y505" s="1"/>
      <c r="Z505" s="1"/>
    </row>
    <row r="506" spans="1:26" x14ac:dyDescent="0.25">
      <c r="A506" s="1"/>
      <c r="B506" s="16" t="str">
        <f t="shared" si="35"/>
        <v/>
      </c>
      <c r="C506" s="17" t="str">
        <f t="shared" si="36"/>
        <v/>
      </c>
      <c r="D506" s="98" t="str">
        <f t="shared" si="37"/>
        <v/>
      </c>
      <c r="E506" s="98" t="str">
        <f t="shared" si="38"/>
        <v/>
      </c>
      <c r="F506" s="31"/>
      <c r="G506" s="119"/>
      <c r="H506" s="31"/>
      <c r="I506" s="32"/>
      <c r="J506" s="114" t="str">
        <f t="shared" si="39"/>
        <v/>
      </c>
      <c r="K506" s="36"/>
      <c r="L506" s="18"/>
      <c r="M506" s="1"/>
      <c r="U506" s="1"/>
      <c r="V506" s="1"/>
      <c r="W506" s="1"/>
      <c r="X506" s="1"/>
      <c r="Y506" s="1"/>
      <c r="Z506" s="1"/>
    </row>
    <row r="507" spans="1:26" x14ac:dyDescent="0.25">
      <c r="A507" s="1"/>
      <c r="B507" s="16" t="str">
        <f t="shared" si="35"/>
        <v/>
      </c>
      <c r="C507" s="17" t="str">
        <f t="shared" si="36"/>
        <v/>
      </c>
      <c r="D507" s="98" t="str">
        <f t="shared" si="37"/>
        <v/>
      </c>
      <c r="E507" s="98" t="str">
        <f t="shared" si="38"/>
        <v/>
      </c>
      <c r="F507" s="31"/>
      <c r="G507" s="119"/>
      <c r="H507" s="31"/>
      <c r="I507" s="32"/>
      <c r="J507" s="114" t="str">
        <f t="shared" si="39"/>
        <v/>
      </c>
      <c r="K507" s="36"/>
      <c r="L507" s="18"/>
      <c r="M507" s="1"/>
      <c r="U507" s="1"/>
      <c r="V507" s="1"/>
      <c r="W507" s="1"/>
      <c r="X507" s="1"/>
      <c r="Y507" s="1"/>
      <c r="Z507" s="1"/>
    </row>
    <row r="508" spans="1:26" x14ac:dyDescent="0.25">
      <c r="A508" s="1"/>
      <c r="B508" s="16" t="str">
        <f t="shared" si="35"/>
        <v/>
      </c>
      <c r="C508" s="17" t="str">
        <f t="shared" si="36"/>
        <v/>
      </c>
      <c r="D508" s="98" t="str">
        <f t="shared" si="37"/>
        <v/>
      </c>
      <c r="E508" s="98" t="str">
        <f t="shared" si="38"/>
        <v/>
      </c>
      <c r="F508" s="31"/>
      <c r="G508" s="119"/>
      <c r="H508" s="31"/>
      <c r="I508" s="32"/>
      <c r="J508" s="114" t="str">
        <f t="shared" si="39"/>
        <v/>
      </c>
      <c r="K508" s="36"/>
      <c r="L508" s="18"/>
      <c r="M508" s="1"/>
      <c r="U508" s="1"/>
      <c r="V508" s="1"/>
      <c r="W508" s="1"/>
      <c r="X508" s="1"/>
      <c r="Y508" s="1"/>
      <c r="Z508" s="1"/>
    </row>
    <row r="509" spans="1:26" x14ac:dyDescent="0.25">
      <c r="A509" s="1"/>
      <c r="B509" s="16" t="str">
        <f t="shared" si="35"/>
        <v/>
      </c>
      <c r="C509" s="17" t="str">
        <f t="shared" si="36"/>
        <v/>
      </c>
      <c r="D509" s="98" t="str">
        <f t="shared" si="37"/>
        <v/>
      </c>
      <c r="E509" s="98" t="str">
        <f t="shared" si="38"/>
        <v/>
      </c>
      <c r="F509" s="31"/>
      <c r="G509" s="119"/>
      <c r="H509" s="31"/>
      <c r="I509" s="32"/>
      <c r="J509" s="114" t="str">
        <f t="shared" si="39"/>
        <v/>
      </c>
      <c r="K509" s="36"/>
      <c r="L509" s="18"/>
      <c r="M509" s="1"/>
      <c r="U509" s="1"/>
      <c r="V509" s="1"/>
      <c r="W509" s="1"/>
      <c r="X509" s="1"/>
      <c r="Y509" s="1"/>
      <c r="Z509" s="1"/>
    </row>
    <row r="510" spans="1:26" x14ac:dyDescent="0.25">
      <c r="A510" s="1"/>
      <c r="B510" s="16" t="str">
        <f t="shared" si="35"/>
        <v/>
      </c>
      <c r="C510" s="17" t="str">
        <f t="shared" si="36"/>
        <v/>
      </c>
      <c r="D510" s="98" t="str">
        <f t="shared" si="37"/>
        <v/>
      </c>
      <c r="E510" s="98" t="str">
        <f t="shared" si="38"/>
        <v/>
      </c>
      <c r="F510" s="31"/>
      <c r="G510" s="119"/>
      <c r="H510" s="31"/>
      <c r="I510" s="32"/>
      <c r="J510" s="114" t="str">
        <f t="shared" si="39"/>
        <v/>
      </c>
      <c r="K510" s="36"/>
      <c r="L510" s="18"/>
      <c r="M510" s="1"/>
      <c r="U510" s="1"/>
      <c r="V510" s="1"/>
      <c r="W510" s="1"/>
      <c r="X510" s="1"/>
      <c r="Y510" s="1"/>
      <c r="Z510" s="1"/>
    </row>
    <row r="511" spans="1:26" x14ac:dyDescent="0.25">
      <c r="A511" s="1"/>
      <c r="B511" s="16" t="str">
        <f t="shared" si="35"/>
        <v/>
      </c>
      <c r="C511" s="17" t="str">
        <f t="shared" si="36"/>
        <v/>
      </c>
      <c r="D511" s="98" t="str">
        <f t="shared" si="37"/>
        <v/>
      </c>
      <c r="E511" s="98" t="str">
        <f t="shared" si="38"/>
        <v/>
      </c>
      <c r="F511" s="31"/>
      <c r="G511" s="119"/>
      <c r="H511" s="31"/>
      <c r="I511" s="32"/>
      <c r="J511" s="114" t="str">
        <f t="shared" si="39"/>
        <v/>
      </c>
      <c r="K511" s="36"/>
      <c r="L511" s="18"/>
      <c r="M511" s="1"/>
      <c r="U511" s="1"/>
      <c r="V511" s="1"/>
      <c r="W511" s="1"/>
      <c r="X511" s="1"/>
      <c r="Y511" s="1"/>
      <c r="Z511" s="1"/>
    </row>
    <row r="512" spans="1:26" x14ac:dyDescent="0.25">
      <c r="A512" s="1"/>
      <c r="B512" s="16" t="str">
        <f t="shared" si="35"/>
        <v/>
      </c>
      <c r="C512" s="17" t="str">
        <f t="shared" si="36"/>
        <v/>
      </c>
      <c r="D512" s="98" t="str">
        <f t="shared" si="37"/>
        <v/>
      </c>
      <c r="E512" s="98" t="str">
        <f t="shared" si="38"/>
        <v/>
      </c>
      <c r="F512" s="31"/>
      <c r="G512" s="119"/>
      <c r="H512" s="31"/>
      <c r="I512" s="32"/>
      <c r="J512" s="114" t="str">
        <f t="shared" si="39"/>
        <v/>
      </c>
      <c r="K512" s="36"/>
      <c r="L512" s="18"/>
      <c r="M512" s="1"/>
      <c r="U512" s="1"/>
      <c r="V512" s="1"/>
      <c r="W512" s="1"/>
      <c r="X512" s="1"/>
      <c r="Y512" s="1"/>
      <c r="Z512" s="1"/>
    </row>
    <row r="513" spans="1:26" x14ac:dyDescent="0.25">
      <c r="A513" s="1"/>
      <c r="B513" s="16" t="str">
        <f t="shared" si="35"/>
        <v/>
      </c>
      <c r="C513" s="17" t="str">
        <f t="shared" si="36"/>
        <v/>
      </c>
      <c r="D513" s="98" t="str">
        <f t="shared" si="37"/>
        <v/>
      </c>
      <c r="E513" s="98" t="str">
        <f t="shared" si="38"/>
        <v/>
      </c>
      <c r="F513" s="31"/>
      <c r="G513" s="119"/>
      <c r="H513" s="31"/>
      <c r="I513" s="32"/>
      <c r="J513" s="114" t="str">
        <f t="shared" si="39"/>
        <v/>
      </c>
      <c r="K513" s="36"/>
      <c r="L513" s="18"/>
      <c r="M513" s="1"/>
      <c r="U513" s="1"/>
      <c r="V513" s="1"/>
      <c r="W513" s="1"/>
      <c r="X513" s="1"/>
      <c r="Y513" s="1"/>
      <c r="Z513" s="1"/>
    </row>
    <row r="514" spans="1:26" x14ac:dyDescent="0.25">
      <c r="A514" s="1"/>
      <c r="B514" s="16" t="str">
        <f t="shared" si="35"/>
        <v/>
      </c>
      <c r="C514" s="17" t="str">
        <f t="shared" si="36"/>
        <v/>
      </c>
      <c r="D514" s="98" t="str">
        <f t="shared" si="37"/>
        <v/>
      </c>
      <c r="E514" s="98" t="str">
        <f t="shared" si="38"/>
        <v/>
      </c>
      <c r="F514" s="31"/>
      <c r="G514" s="119"/>
      <c r="H514" s="31"/>
      <c r="I514" s="32"/>
      <c r="J514" s="114" t="str">
        <f t="shared" si="39"/>
        <v/>
      </c>
      <c r="K514" s="36"/>
      <c r="L514" s="18"/>
      <c r="M514" s="1"/>
      <c r="U514" s="1"/>
      <c r="V514" s="1"/>
      <c r="W514" s="1"/>
      <c r="X514" s="1"/>
      <c r="Y514" s="1"/>
      <c r="Z514" s="1"/>
    </row>
    <row r="515" spans="1:26" x14ac:dyDescent="0.25">
      <c r="A515" s="1"/>
      <c r="B515" s="16" t="str">
        <f t="shared" si="35"/>
        <v/>
      </c>
      <c r="C515" s="17" t="str">
        <f t="shared" si="36"/>
        <v/>
      </c>
      <c r="D515" s="98" t="str">
        <f t="shared" si="37"/>
        <v/>
      </c>
      <c r="E515" s="98" t="str">
        <f t="shared" si="38"/>
        <v/>
      </c>
      <c r="F515" s="31"/>
      <c r="G515" s="119"/>
      <c r="H515" s="31"/>
      <c r="I515" s="32"/>
      <c r="J515" s="114" t="str">
        <f t="shared" si="39"/>
        <v/>
      </c>
      <c r="K515" s="36"/>
      <c r="L515" s="18"/>
      <c r="M515" s="1"/>
      <c r="U515" s="1"/>
      <c r="V515" s="1"/>
      <c r="W515" s="1"/>
      <c r="X515" s="1"/>
      <c r="Y515" s="1"/>
      <c r="Z515" s="1"/>
    </row>
    <row r="516" spans="1:26" x14ac:dyDescent="0.25">
      <c r="A516" s="1"/>
      <c r="B516" s="16" t="str">
        <f t="shared" si="35"/>
        <v/>
      </c>
      <c r="C516" s="17" t="str">
        <f t="shared" si="36"/>
        <v/>
      </c>
      <c r="D516" s="98" t="str">
        <f t="shared" si="37"/>
        <v/>
      </c>
      <c r="E516" s="98" t="str">
        <f t="shared" si="38"/>
        <v/>
      </c>
      <c r="F516" s="31"/>
      <c r="G516" s="119"/>
      <c r="H516" s="31"/>
      <c r="I516" s="32"/>
      <c r="J516" s="114" t="str">
        <f t="shared" si="39"/>
        <v/>
      </c>
      <c r="K516" s="36"/>
      <c r="L516" s="18"/>
      <c r="M516" s="1"/>
      <c r="U516" s="1"/>
      <c r="V516" s="1"/>
      <c r="W516" s="1"/>
      <c r="X516" s="1"/>
      <c r="Y516" s="1"/>
      <c r="Z516" s="1"/>
    </row>
    <row r="517" spans="1:26" x14ac:dyDescent="0.25">
      <c r="A517" s="1"/>
      <c r="B517" s="16" t="str">
        <f t="shared" si="35"/>
        <v/>
      </c>
      <c r="C517" s="17" t="str">
        <f t="shared" si="36"/>
        <v/>
      </c>
      <c r="D517" s="98" t="str">
        <f t="shared" si="37"/>
        <v/>
      </c>
      <c r="E517" s="98" t="str">
        <f t="shared" si="38"/>
        <v/>
      </c>
      <c r="F517" s="31"/>
      <c r="G517" s="119"/>
      <c r="H517" s="31"/>
      <c r="I517" s="32"/>
      <c r="J517" s="114" t="str">
        <f t="shared" si="39"/>
        <v/>
      </c>
      <c r="K517" s="36"/>
      <c r="L517" s="18"/>
      <c r="M517" s="1"/>
      <c r="U517" s="1"/>
      <c r="V517" s="1"/>
      <c r="W517" s="1"/>
      <c r="X517" s="1"/>
      <c r="Y517" s="1"/>
      <c r="Z517" s="1"/>
    </row>
    <row r="518" spans="1:26" x14ac:dyDescent="0.25">
      <c r="A518" s="1"/>
      <c r="B518" s="16" t="str">
        <f t="shared" si="35"/>
        <v/>
      </c>
      <c r="C518" s="17" t="str">
        <f t="shared" si="36"/>
        <v/>
      </c>
      <c r="D518" s="98" t="str">
        <f t="shared" si="37"/>
        <v/>
      </c>
      <c r="E518" s="98" t="str">
        <f t="shared" si="38"/>
        <v/>
      </c>
      <c r="F518" s="31"/>
      <c r="G518" s="119"/>
      <c r="H518" s="31"/>
      <c r="I518" s="32"/>
      <c r="J518" s="114" t="str">
        <f t="shared" si="39"/>
        <v/>
      </c>
      <c r="K518" s="36"/>
      <c r="L518" s="18"/>
      <c r="M518" s="1"/>
      <c r="U518" s="1"/>
      <c r="V518" s="1"/>
      <c r="W518" s="1"/>
      <c r="X518" s="1"/>
      <c r="Y518" s="1"/>
      <c r="Z518" s="1"/>
    </row>
    <row r="519" spans="1:26" x14ac:dyDescent="0.25">
      <c r="A519" s="1"/>
      <c r="B519" s="16" t="str">
        <f t="shared" si="35"/>
        <v/>
      </c>
      <c r="C519" s="17" t="str">
        <f t="shared" si="36"/>
        <v/>
      </c>
      <c r="D519" s="98" t="str">
        <f t="shared" si="37"/>
        <v/>
      </c>
      <c r="E519" s="98" t="str">
        <f t="shared" si="38"/>
        <v/>
      </c>
      <c r="F519" s="31"/>
      <c r="G519" s="119"/>
      <c r="H519" s="31"/>
      <c r="I519" s="32"/>
      <c r="J519" s="114" t="str">
        <f t="shared" si="39"/>
        <v/>
      </c>
      <c r="K519" s="36"/>
      <c r="L519" s="18"/>
      <c r="M519" s="1"/>
      <c r="U519" s="1"/>
      <c r="V519" s="1"/>
      <c r="W519" s="1"/>
      <c r="X519" s="1"/>
      <c r="Y519" s="1"/>
      <c r="Z519" s="1"/>
    </row>
    <row r="520" spans="1:26" x14ac:dyDescent="0.25">
      <c r="A520" s="1"/>
      <c r="B520" s="16" t="str">
        <f t="shared" si="35"/>
        <v/>
      </c>
      <c r="C520" s="17" t="str">
        <f t="shared" si="36"/>
        <v/>
      </c>
      <c r="D520" s="98" t="str">
        <f t="shared" si="37"/>
        <v/>
      </c>
      <c r="E520" s="98" t="str">
        <f t="shared" si="38"/>
        <v/>
      </c>
      <c r="F520" s="31"/>
      <c r="G520" s="119"/>
      <c r="H520" s="31"/>
      <c r="I520" s="32"/>
      <c r="J520" s="114" t="str">
        <f t="shared" si="39"/>
        <v/>
      </c>
      <c r="K520" s="36"/>
      <c r="L520" s="18"/>
      <c r="M520" s="1"/>
      <c r="U520" s="1"/>
      <c r="V520" s="1"/>
      <c r="W520" s="1"/>
      <c r="X520" s="1"/>
      <c r="Y520" s="1"/>
      <c r="Z520" s="1"/>
    </row>
    <row r="521" spans="1:26" x14ac:dyDescent="0.25">
      <c r="A521" s="1"/>
      <c r="B521" s="16" t="str">
        <f t="shared" si="35"/>
        <v/>
      </c>
      <c r="C521" s="17" t="str">
        <f t="shared" si="36"/>
        <v/>
      </c>
      <c r="D521" s="98" t="str">
        <f t="shared" si="37"/>
        <v/>
      </c>
      <c r="E521" s="98" t="str">
        <f t="shared" si="38"/>
        <v/>
      </c>
      <c r="F521" s="31"/>
      <c r="G521" s="119"/>
      <c r="H521" s="31"/>
      <c r="I521" s="32"/>
      <c r="J521" s="114" t="str">
        <f t="shared" si="39"/>
        <v/>
      </c>
      <c r="K521" s="36"/>
      <c r="L521" s="18"/>
      <c r="M521" s="1"/>
      <c r="U521" s="1"/>
      <c r="V521" s="1"/>
      <c r="W521" s="1"/>
      <c r="X521" s="1"/>
      <c r="Y521" s="1"/>
      <c r="Z521" s="1"/>
    </row>
    <row r="522" spans="1:26" x14ac:dyDescent="0.25">
      <c r="A522" s="1"/>
      <c r="B522" s="16" t="str">
        <f t="shared" si="35"/>
        <v/>
      </c>
      <c r="C522" s="17" t="str">
        <f t="shared" si="36"/>
        <v/>
      </c>
      <c r="D522" s="98" t="str">
        <f t="shared" si="37"/>
        <v/>
      </c>
      <c r="E522" s="98" t="str">
        <f t="shared" si="38"/>
        <v/>
      </c>
      <c r="F522" s="31"/>
      <c r="G522" s="119"/>
      <c r="H522" s="31"/>
      <c r="I522" s="32"/>
      <c r="J522" s="114" t="str">
        <f t="shared" si="39"/>
        <v/>
      </c>
      <c r="K522" s="36"/>
      <c r="L522" s="18"/>
      <c r="M522" s="1"/>
      <c r="U522" s="1"/>
      <c r="V522" s="1"/>
      <c r="W522" s="1"/>
      <c r="X522" s="1"/>
      <c r="Y522" s="1"/>
      <c r="Z522" s="1"/>
    </row>
    <row r="523" spans="1:26" x14ac:dyDescent="0.25">
      <c r="A523" s="1"/>
      <c r="B523" s="16" t="str">
        <f t="shared" si="35"/>
        <v/>
      </c>
      <c r="C523" s="17" t="str">
        <f t="shared" si="36"/>
        <v/>
      </c>
      <c r="D523" s="98" t="str">
        <f t="shared" si="37"/>
        <v/>
      </c>
      <c r="E523" s="98" t="str">
        <f t="shared" si="38"/>
        <v/>
      </c>
      <c r="F523" s="31"/>
      <c r="G523" s="119"/>
      <c r="H523" s="31"/>
      <c r="I523" s="32"/>
      <c r="J523" s="114"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98" t="str">
        <f t="shared" ref="D524:D587" si="42">IF(C524="","","Pillar 2")</f>
        <v/>
      </c>
      <c r="E524" s="98" t="str">
        <f t="shared" ref="E524:E587" si="43">IF(ISERROR(VLOOKUP(G524,$O$11:$Q$1000,2,FALSE)),"",VLOOKUP(G524,$O$11:$Q$1000,2,FALSE))</f>
        <v/>
      </c>
      <c r="F524" s="31"/>
      <c r="G524" s="119"/>
      <c r="H524" s="31"/>
      <c r="I524" s="32"/>
      <c r="J524" s="114"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98" t="str">
        <f t="shared" si="42"/>
        <v/>
      </c>
      <c r="E525" s="98" t="str">
        <f t="shared" si="43"/>
        <v/>
      </c>
      <c r="F525" s="31"/>
      <c r="G525" s="119"/>
      <c r="H525" s="31"/>
      <c r="I525" s="32"/>
      <c r="J525" s="114" t="str">
        <f t="shared" si="44"/>
        <v/>
      </c>
      <c r="K525" s="36"/>
      <c r="L525" s="18"/>
      <c r="M525" s="1"/>
      <c r="U525" s="1"/>
      <c r="V525" s="1"/>
      <c r="W525" s="1"/>
      <c r="X525" s="1"/>
      <c r="Y525" s="1"/>
      <c r="Z525" s="1"/>
    </row>
    <row r="526" spans="1:26" x14ac:dyDescent="0.25">
      <c r="A526" s="1"/>
      <c r="B526" s="16" t="str">
        <f t="shared" si="40"/>
        <v/>
      </c>
      <c r="C526" s="17" t="str">
        <f t="shared" si="41"/>
        <v/>
      </c>
      <c r="D526" s="98" t="str">
        <f t="shared" si="42"/>
        <v/>
      </c>
      <c r="E526" s="98" t="str">
        <f t="shared" si="43"/>
        <v/>
      </c>
      <c r="F526" s="31"/>
      <c r="G526" s="119"/>
      <c r="H526" s="31"/>
      <c r="I526" s="32"/>
      <c r="J526" s="114" t="str">
        <f t="shared" si="44"/>
        <v/>
      </c>
      <c r="K526" s="36"/>
      <c r="L526" s="18"/>
      <c r="M526" s="1"/>
      <c r="U526" s="1"/>
      <c r="V526" s="1"/>
      <c r="W526" s="1"/>
      <c r="X526" s="1"/>
      <c r="Y526" s="1"/>
      <c r="Z526" s="1"/>
    </row>
    <row r="527" spans="1:26" x14ac:dyDescent="0.25">
      <c r="A527" s="1"/>
      <c r="B527" s="16" t="str">
        <f t="shared" si="40"/>
        <v/>
      </c>
      <c r="C527" s="17" t="str">
        <f t="shared" si="41"/>
        <v/>
      </c>
      <c r="D527" s="98" t="str">
        <f t="shared" si="42"/>
        <v/>
      </c>
      <c r="E527" s="98" t="str">
        <f t="shared" si="43"/>
        <v/>
      </c>
      <c r="F527" s="31"/>
      <c r="G527" s="119"/>
      <c r="H527" s="31"/>
      <c r="I527" s="32"/>
      <c r="J527" s="114" t="str">
        <f t="shared" si="44"/>
        <v/>
      </c>
      <c r="K527" s="36"/>
      <c r="L527" s="18"/>
      <c r="M527" s="1"/>
      <c r="U527" s="1"/>
      <c r="V527" s="1"/>
      <c r="W527" s="1"/>
      <c r="X527" s="1"/>
      <c r="Y527" s="1"/>
      <c r="Z527" s="1"/>
    </row>
    <row r="528" spans="1:26" x14ac:dyDescent="0.25">
      <c r="A528" s="1"/>
      <c r="B528" s="16" t="str">
        <f t="shared" si="40"/>
        <v/>
      </c>
      <c r="C528" s="17" t="str">
        <f t="shared" si="41"/>
        <v/>
      </c>
      <c r="D528" s="98" t="str">
        <f t="shared" si="42"/>
        <v/>
      </c>
      <c r="E528" s="98" t="str">
        <f t="shared" si="43"/>
        <v/>
      </c>
      <c r="F528" s="31"/>
      <c r="G528" s="119"/>
      <c r="H528" s="31"/>
      <c r="I528" s="32"/>
      <c r="J528" s="114" t="str">
        <f t="shared" si="44"/>
        <v/>
      </c>
      <c r="K528" s="36"/>
      <c r="L528" s="18"/>
      <c r="M528" s="1"/>
      <c r="U528" s="1"/>
      <c r="V528" s="1"/>
      <c r="W528" s="1"/>
      <c r="X528" s="1"/>
      <c r="Y528" s="1"/>
      <c r="Z528" s="1"/>
    </row>
    <row r="529" spans="1:26" x14ac:dyDescent="0.25">
      <c r="A529" s="1"/>
      <c r="B529" s="16" t="str">
        <f t="shared" si="40"/>
        <v/>
      </c>
      <c r="C529" s="17" t="str">
        <f t="shared" si="41"/>
        <v/>
      </c>
      <c r="D529" s="98" t="str">
        <f t="shared" si="42"/>
        <v/>
      </c>
      <c r="E529" s="98" t="str">
        <f t="shared" si="43"/>
        <v/>
      </c>
      <c r="F529" s="31"/>
      <c r="G529" s="119"/>
      <c r="H529" s="31"/>
      <c r="I529" s="32"/>
      <c r="J529" s="114" t="str">
        <f t="shared" si="44"/>
        <v/>
      </c>
      <c r="K529" s="36"/>
      <c r="L529" s="18"/>
      <c r="M529" s="1"/>
      <c r="U529" s="1"/>
      <c r="V529" s="1"/>
      <c r="W529" s="1"/>
      <c r="X529" s="1"/>
      <c r="Y529" s="1"/>
      <c r="Z529" s="1"/>
    </row>
    <row r="530" spans="1:26" x14ac:dyDescent="0.25">
      <c r="A530" s="1"/>
      <c r="B530" s="16" t="str">
        <f t="shared" si="40"/>
        <v/>
      </c>
      <c r="C530" s="17" t="str">
        <f t="shared" si="41"/>
        <v/>
      </c>
      <c r="D530" s="98" t="str">
        <f t="shared" si="42"/>
        <v/>
      </c>
      <c r="E530" s="98" t="str">
        <f t="shared" si="43"/>
        <v/>
      </c>
      <c r="F530" s="31"/>
      <c r="G530" s="119"/>
      <c r="H530" s="31"/>
      <c r="I530" s="32"/>
      <c r="J530" s="114" t="str">
        <f t="shared" si="44"/>
        <v/>
      </c>
      <c r="K530" s="36"/>
      <c r="L530" s="18"/>
      <c r="M530" s="1"/>
      <c r="U530" s="1"/>
      <c r="V530" s="1"/>
      <c r="W530" s="1"/>
      <c r="X530" s="1"/>
      <c r="Y530" s="1"/>
      <c r="Z530" s="1"/>
    </row>
    <row r="531" spans="1:26" x14ac:dyDescent="0.25">
      <c r="A531" s="1"/>
      <c r="B531" s="16" t="str">
        <f t="shared" si="40"/>
        <v/>
      </c>
      <c r="C531" s="17" t="str">
        <f t="shared" si="41"/>
        <v/>
      </c>
      <c r="D531" s="98" t="str">
        <f t="shared" si="42"/>
        <v/>
      </c>
      <c r="E531" s="98" t="str">
        <f t="shared" si="43"/>
        <v/>
      </c>
      <c r="F531" s="31"/>
      <c r="G531" s="119"/>
      <c r="H531" s="31"/>
      <c r="I531" s="32"/>
      <c r="J531" s="114" t="str">
        <f t="shared" si="44"/>
        <v/>
      </c>
      <c r="K531" s="36"/>
      <c r="L531" s="18"/>
      <c r="M531" s="1"/>
      <c r="U531" s="1"/>
      <c r="V531" s="1"/>
      <c r="W531" s="1"/>
      <c r="X531" s="1"/>
      <c r="Y531" s="1"/>
      <c r="Z531" s="1"/>
    </row>
    <row r="532" spans="1:26" x14ac:dyDescent="0.25">
      <c r="A532" s="1"/>
      <c r="B532" s="16" t="str">
        <f t="shared" si="40"/>
        <v/>
      </c>
      <c r="C532" s="17" t="str">
        <f t="shared" si="41"/>
        <v/>
      </c>
      <c r="D532" s="98" t="str">
        <f t="shared" si="42"/>
        <v/>
      </c>
      <c r="E532" s="98" t="str">
        <f t="shared" si="43"/>
        <v/>
      </c>
      <c r="F532" s="31"/>
      <c r="G532" s="119"/>
      <c r="H532" s="31"/>
      <c r="I532" s="32"/>
      <c r="J532" s="114" t="str">
        <f t="shared" si="44"/>
        <v/>
      </c>
      <c r="K532" s="36"/>
      <c r="L532" s="18"/>
      <c r="M532" s="1"/>
      <c r="U532" s="1"/>
      <c r="V532" s="1"/>
      <c r="W532" s="1"/>
      <c r="X532" s="1"/>
      <c r="Y532" s="1"/>
      <c r="Z532" s="1"/>
    </row>
    <row r="533" spans="1:26" x14ac:dyDescent="0.25">
      <c r="A533" s="1"/>
      <c r="B533" s="16" t="str">
        <f t="shared" si="40"/>
        <v/>
      </c>
      <c r="C533" s="17" t="str">
        <f t="shared" si="41"/>
        <v/>
      </c>
      <c r="D533" s="98" t="str">
        <f t="shared" si="42"/>
        <v/>
      </c>
      <c r="E533" s="98" t="str">
        <f t="shared" si="43"/>
        <v/>
      </c>
      <c r="F533" s="31"/>
      <c r="G533" s="119"/>
      <c r="H533" s="31"/>
      <c r="I533" s="32"/>
      <c r="J533" s="114" t="str">
        <f t="shared" si="44"/>
        <v/>
      </c>
      <c r="K533" s="36"/>
      <c r="L533" s="18"/>
      <c r="M533" s="1"/>
      <c r="U533" s="1"/>
      <c r="V533" s="1"/>
      <c r="W533" s="1"/>
      <c r="X533" s="1"/>
      <c r="Y533" s="1"/>
      <c r="Z533" s="1"/>
    </row>
    <row r="534" spans="1:26" x14ac:dyDescent="0.25">
      <c r="A534" s="1"/>
      <c r="B534" s="16" t="str">
        <f t="shared" si="40"/>
        <v/>
      </c>
      <c r="C534" s="17" t="str">
        <f t="shared" si="41"/>
        <v/>
      </c>
      <c r="D534" s="98" t="str">
        <f t="shared" si="42"/>
        <v/>
      </c>
      <c r="E534" s="98" t="str">
        <f t="shared" si="43"/>
        <v/>
      </c>
      <c r="F534" s="31"/>
      <c r="G534" s="119"/>
      <c r="H534" s="31"/>
      <c r="I534" s="32"/>
      <c r="J534" s="114" t="str">
        <f t="shared" si="44"/>
        <v/>
      </c>
      <c r="K534" s="36"/>
      <c r="L534" s="18"/>
      <c r="M534" s="1"/>
      <c r="U534" s="1"/>
      <c r="V534" s="1"/>
      <c r="W534" s="1"/>
      <c r="X534" s="1"/>
      <c r="Y534" s="1"/>
      <c r="Z534" s="1"/>
    </row>
    <row r="535" spans="1:26" x14ac:dyDescent="0.25">
      <c r="A535" s="1"/>
      <c r="B535" s="16" t="str">
        <f t="shared" si="40"/>
        <v/>
      </c>
      <c r="C535" s="17" t="str">
        <f t="shared" si="41"/>
        <v/>
      </c>
      <c r="D535" s="98" t="str">
        <f t="shared" si="42"/>
        <v/>
      </c>
      <c r="E535" s="98" t="str">
        <f t="shared" si="43"/>
        <v/>
      </c>
      <c r="F535" s="31"/>
      <c r="G535" s="119"/>
      <c r="H535" s="31"/>
      <c r="I535" s="32"/>
      <c r="J535" s="114" t="str">
        <f t="shared" si="44"/>
        <v/>
      </c>
      <c r="K535" s="36"/>
      <c r="L535" s="18"/>
      <c r="M535" s="1"/>
      <c r="U535" s="1"/>
      <c r="V535" s="1"/>
      <c r="W535" s="1"/>
      <c r="X535" s="1"/>
      <c r="Y535" s="1"/>
      <c r="Z535" s="1"/>
    </row>
    <row r="536" spans="1:26" x14ac:dyDescent="0.25">
      <c r="A536" s="1"/>
      <c r="B536" s="16" t="str">
        <f t="shared" si="40"/>
        <v/>
      </c>
      <c r="C536" s="17" t="str">
        <f t="shared" si="41"/>
        <v/>
      </c>
      <c r="D536" s="98" t="str">
        <f t="shared" si="42"/>
        <v/>
      </c>
      <c r="E536" s="98" t="str">
        <f t="shared" si="43"/>
        <v/>
      </c>
      <c r="F536" s="31"/>
      <c r="G536" s="119"/>
      <c r="H536" s="31"/>
      <c r="I536" s="32"/>
      <c r="J536" s="114" t="str">
        <f t="shared" si="44"/>
        <v/>
      </c>
      <c r="K536" s="36"/>
      <c r="L536" s="18"/>
      <c r="M536" s="1"/>
      <c r="U536" s="1"/>
      <c r="V536" s="1"/>
      <c r="W536" s="1"/>
      <c r="X536" s="1"/>
      <c r="Y536" s="1"/>
      <c r="Z536" s="1"/>
    </row>
    <row r="537" spans="1:26" x14ac:dyDescent="0.25">
      <c r="A537" s="1"/>
      <c r="B537" s="16" t="str">
        <f t="shared" si="40"/>
        <v/>
      </c>
      <c r="C537" s="17" t="str">
        <f t="shared" si="41"/>
        <v/>
      </c>
      <c r="D537" s="98" t="str">
        <f t="shared" si="42"/>
        <v/>
      </c>
      <c r="E537" s="98" t="str">
        <f t="shared" si="43"/>
        <v/>
      </c>
      <c r="F537" s="31"/>
      <c r="G537" s="119"/>
      <c r="H537" s="31"/>
      <c r="I537" s="32"/>
      <c r="J537" s="114" t="str">
        <f t="shared" si="44"/>
        <v/>
      </c>
      <c r="K537" s="36"/>
      <c r="L537" s="18"/>
      <c r="M537" s="1"/>
      <c r="U537" s="1"/>
      <c r="V537" s="1"/>
      <c r="W537" s="1"/>
      <c r="X537" s="1"/>
      <c r="Y537" s="1"/>
      <c r="Z537" s="1"/>
    </row>
    <row r="538" spans="1:26" x14ac:dyDescent="0.25">
      <c r="A538" s="1"/>
      <c r="B538" s="16" t="str">
        <f t="shared" si="40"/>
        <v/>
      </c>
      <c r="C538" s="17" t="str">
        <f t="shared" si="41"/>
        <v/>
      </c>
      <c r="D538" s="98" t="str">
        <f t="shared" si="42"/>
        <v/>
      </c>
      <c r="E538" s="98" t="str">
        <f t="shared" si="43"/>
        <v/>
      </c>
      <c r="F538" s="31"/>
      <c r="G538" s="119"/>
      <c r="H538" s="31"/>
      <c r="I538" s="32"/>
      <c r="J538" s="114" t="str">
        <f t="shared" si="44"/>
        <v/>
      </c>
      <c r="K538" s="36"/>
      <c r="L538" s="18"/>
      <c r="M538" s="1"/>
      <c r="U538" s="1"/>
      <c r="V538" s="1"/>
      <c r="W538" s="1"/>
      <c r="X538" s="1"/>
      <c r="Y538" s="1"/>
      <c r="Z538" s="1"/>
    </row>
    <row r="539" spans="1:26" x14ac:dyDescent="0.25">
      <c r="A539" s="1"/>
      <c r="B539" s="16" t="str">
        <f t="shared" si="40"/>
        <v/>
      </c>
      <c r="C539" s="17" t="str">
        <f t="shared" si="41"/>
        <v/>
      </c>
      <c r="D539" s="98" t="str">
        <f t="shared" si="42"/>
        <v/>
      </c>
      <c r="E539" s="98" t="str">
        <f t="shared" si="43"/>
        <v/>
      </c>
      <c r="F539" s="31"/>
      <c r="G539" s="119"/>
      <c r="H539" s="31"/>
      <c r="I539" s="32"/>
      <c r="J539" s="114" t="str">
        <f t="shared" si="44"/>
        <v/>
      </c>
      <c r="K539" s="36"/>
      <c r="L539" s="18"/>
      <c r="M539" s="1"/>
      <c r="U539" s="1"/>
      <c r="V539" s="1"/>
      <c r="W539" s="1"/>
      <c r="X539" s="1"/>
      <c r="Y539" s="1"/>
      <c r="Z539" s="1"/>
    </row>
    <row r="540" spans="1:26" x14ac:dyDescent="0.25">
      <c r="A540" s="1"/>
      <c r="B540" s="16" t="str">
        <f t="shared" si="40"/>
        <v/>
      </c>
      <c r="C540" s="17" t="str">
        <f t="shared" si="41"/>
        <v/>
      </c>
      <c r="D540" s="98" t="str">
        <f t="shared" si="42"/>
        <v/>
      </c>
      <c r="E540" s="98" t="str">
        <f t="shared" si="43"/>
        <v/>
      </c>
      <c r="F540" s="31"/>
      <c r="G540" s="119"/>
      <c r="H540" s="31"/>
      <c r="I540" s="32"/>
      <c r="J540" s="114" t="str">
        <f t="shared" si="44"/>
        <v/>
      </c>
      <c r="K540" s="36"/>
      <c r="L540" s="18"/>
      <c r="M540" s="1"/>
      <c r="U540" s="1"/>
      <c r="V540" s="1"/>
      <c r="W540" s="1"/>
      <c r="X540" s="1"/>
      <c r="Y540" s="1"/>
      <c r="Z540" s="1"/>
    </row>
    <row r="541" spans="1:26" x14ac:dyDescent="0.25">
      <c r="A541" s="1"/>
      <c r="B541" s="16" t="str">
        <f t="shared" si="40"/>
        <v/>
      </c>
      <c r="C541" s="17" t="str">
        <f t="shared" si="41"/>
        <v/>
      </c>
      <c r="D541" s="98" t="str">
        <f t="shared" si="42"/>
        <v/>
      </c>
      <c r="E541" s="98" t="str">
        <f t="shared" si="43"/>
        <v/>
      </c>
      <c r="F541" s="31"/>
      <c r="G541" s="119"/>
      <c r="H541" s="31"/>
      <c r="I541" s="32"/>
      <c r="J541" s="114" t="str">
        <f t="shared" si="44"/>
        <v/>
      </c>
      <c r="K541" s="36"/>
      <c r="L541" s="18"/>
      <c r="M541" s="1"/>
      <c r="U541" s="1"/>
      <c r="V541" s="1"/>
      <c r="W541" s="1"/>
      <c r="X541" s="1"/>
      <c r="Y541" s="1"/>
      <c r="Z541" s="1"/>
    </row>
    <row r="542" spans="1:26" x14ac:dyDescent="0.25">
      <c r="A542" s="1"/>
      <c r="B542" s="16" t="str">
        <f t="shared" si="40"/>
        <v/>
      </c>
      <c r="C542" s="17" t="str">
        <f t="shared" si="41"/>
        <v/>
      </c>
      <c r="D542" s="98" t="str">
        <f t="shared" si="42"/>
        <v/>
      </c>
      <c r="E542" s="98" t="str">
        <f t="shared" si="43"/>
        <v/>
      </c>
      <c r="F542" s="31"/>
      <c r="G542" s="119"/>
      <c r="H542" s="31"/>
      <c r="I542" s="32"/>
      <c r="J542" s="114" t="str">
        <f t="shared" si="44"/>
        <v/>
      </c>
      <c r="K542" s="36"/>
      <c r="L542" s="18"/>
      <c r="M542" s="1"/>
      <c r="U542" s="1"/>
      <c r="V542" s="1"/>
      <c r="W542" s="1"/>
      <c r="X542" s="1"/>
      <c r="Y542" s="1"/>
      <c r="Z542" s="1"/>
    </row>
    <row r="543" spans="1:26" x14ac:dyDescent="0.25">
      <c r="A543" s="1"/>
      <c r="B543" s="16" t="str">
        <f t="shared" si="40"/>
        <v/>
      </c>
      <c r="C543" s="17" t="str">
        <f t="shared" si="41"/>
        <v/>
      </c>
      <c r="D543" s="98" t="str">
        <f t="shared" si="42"/>
        <v/>
      </c>
      <c r="E543" s="98" t="str">
        <f t="shared" si="43"/>
        <v/>
      </c>
      <c r="F543" s="31"/>
      <c r="G543" s="119"/>
      <c r="H543" s="31"/>
      <c r="I543" s="32"/>
      <c r="J543" s="114" t="str">
        <f t="shared" si="44"/>
        <v/>
      </c>
      <c r="K543" s="36"/>
      <c r="L543" s="18"/>
      <c r="M543" s="1"/>
      <c r="U543" s="1"/>
      <c r="V543" s="1"/>
      <c r="W543" s="1"/>
      <c r="X543" s="1"/>
      <c r="Y543" s="1"/>
      <c r="Z543" s="1"/>
    </row>
    <row r="544" spans="1:26" x14ac:dyDescent="0.25">
      <c r="A544" s="1"/>
      <c r="B544" s="16" t="str">
        <f t="shared" si="40"/>
        <v/>
      </c>
      <c r="C544" s="17" t="str">
        <f t="shared" si="41"/>
        <v/>
      </c>
      <c r="D544" s="98" t="str">
        <f t="shared" si="42"/>
        <v/>
      </c>
      <c r="E544" s="98" t="str">
        <f t="shared" si="43"/>
        <v/>
      </c>
      <c r="F544" s="31"/>
      <c r="G544" s="119"/>
      <c r="H544" s="31"/>
      <c r="I544" s="32"/>
      <c r="J544" s="114" t="str">
        <f t="shared" si="44"/>
        <v/>
      </c>
      <c r="K544" s="36"/>
      <c r="L544" s="18"/>
      <c r="M544" s="1"/>
      <c r="U544" s="1"/>
      <c r="V544" s="1"/>
      <c r="W544" s="1"/>
      <c r="X544" s="1"/>
      <c r="Y544" s="1"/>
      <c r="Z544" s="1"/>
    </row>
    <row r="545" spans="1:26" x14ac:dyDescent="0.25">
      <c r="A545" s="1"/>
      <c r="B545" s="16" t="str">
        <f t="shared" si="40"/>
        <v/>
      </c>
      <c r="C545" s="17" t="str">
        <f t="shared" si="41"/>
        <v/>
      </c>
      <c r="D545" s="98" t="str">
        <f t="shared" si="42"/>
        <v/>
      </c>
      <c r="E545" s="98" t="str">
        <f t="shared" si="43"/>
        <v/>
      </c>
      <c r="F545" s="31"/>
      <c r="G545" s="119"/>
      <c r="H545" s="31"/>
      <c r="I545" s="32"/>
      <c r="J545" s="114" t="str">
        <f t="shared" si="44"/>
        <v/>
      </c>
      <c r="K545" s="36"/>
      <c r="L545" s="18"/>
      <c r="M545" s="1"/>
      <c r="U545" s="1"/>
      <c r="V545" s="1"/>
      <c r="W545" s="1"/>
      <c r="X545" s="1"/>
      <c r="Y545" s="1"/>
      <c r="Z545" s="1"/>
    </row>
    <row r="546" spans="1:26" x14ac:dyDescent="0.25">
      <c r="A546" s="1"/>
      <c r="B546" s="16" t="str">
        <f t="shared" si="40"/>
        <v/>
      </c>
      <c r="C546" s="17" t="str">
        <f t="shared" si="41"/>
        <v/>
      </c>
      <c r="D546" s="98" t="str">
        <f t="shared" si="42"/>
        <v/>
      </c>
      <c r="E546" s="98" t="str">
        <f t="shared" si="43"/>
        <v/>
      </c>
      <c r="F546" s="31"/>
      <c r="G546" s="119"/>
      <c r="H546" s="31"/>
      <c r="I546" s="32"/>
      <c r="J546" s="114" t="str">
        <f t="shared" si="44"/>
        <v/>
      </c>
      <c r="K546" s="36"/>
      <c r="L546" s="18"/>
      <c r="M546" s="1"/>
      <c r="U546" s="1"/>
      <c r="V546" s="1"/>
      <c r="W546" s="1"/>
      <c r="X546" s="1"/>
      <c r="Y546" s="1"/>
      <c r="Z546" s="1"/>
    </row>
    <row r="547" spans="1:26" x14ac:dyDescent="0.25">
      <c r="A547" s="1"/>
      <c r="B547" s="16" t="str">
        <f t="shared" si="40"/>
        <v/>
      </c>
      <c r="C547" s="17" t="str">
        <f t="shared" si="41"/>
        <v/>
      </c>
      <c r="D547" s="98" t="str">
        <f t="shared" si="42"/>
        <v/>
      </c>
      <c r="E547" s="98" t="str">
        <f t="shared" si="43"/>
        <v/>
      </c>
      <c r="F547" s="31"/>
      <c r="G547" s="119"/>
      <c r="H547" s="31"/>
      <c r="I547" s="32"/>
      <c r="J547" s="114" t="str">
        <f t="shared" si="44"/>
        <v/>
      </c>
      <c r="K547" s="36"/>
      <c r="L547" s="18"/>
      <c r="M547" s="1"/>
      <c r="U547" s="1"/>
      <c r="V547" s="1"/>
      <c r="W547" s="1"/>
      <c r="X547" s="1"/>
      <c r="Y547" s="1"/>
      <c r="Z547" s="1"/>
    </row>
    <row r="548" spans="1:26" x14ac:dyDescent="0.25">
      <c r="A548" s="1"/>
      <c r="B548" s="16" t="str">
        <f t="shared" si="40"/>
        <v/>
      </c>
      <c r="C548" s="17" t="str">
        <f t="shared" si="41"/>
        <v/>
      </c>
      <c r="D548" s="98" t="str">
        <f t="shared" si="42"/>
        <v/>
      </c>
      <c r="E548" s="98" t="str">
        <f t="shared" si="43"/>
        <v/>
      </c>
      <c r="F548" s="31"/>
      <c r="G548" s="119"/>
      <c r="H548" s="31"/>
      <c r="I548" s="32"/>
      <c r="J548" s="114" t="str">
        <f t="shared" si="44"/>
        <v/>
      </c>
      <c r="K548" s="36"/>
      <c r="L548" s="18"/>
      <c r="M548" s="1"/>
      <c r="U548" s="1"/>
      <c r="V548" s="1"/>
      <c r="W548" s="1"/>
      <c r="X548" s="1"/>
      <c r="Y548" s="1"/>
      <c r="Z548" s="1"/>
    </row>
    <row r="549" spans="1:26" x14ac:dyDescent="0.25">
      <c r="A549" s="1"/>
      <c r="B549" s="16" t="str">
        <f t="shared" si="40"/>
        <v/>
      </c>
      <c r="C549" s="17" t="str">
        <f t="shared" si="41"/>
        <v/>
      </c>
      <c r="D549" s="98" t="str">
        <f t="shared" si="42"/>
        <v/>
      </c>
      <c r="E549" s="98" t="str">
        <f t="shared" si="43"/>
        <v/>
      </c>
      <c r="F549" s="31"/>
      <c r="G549" s="119"/>
      <c r="H549" s="31"/>
      <c r="I549" s="32"/>
      <c r="J549" s="114" t="str">
        <f t="shared" si="44"/>
        <v/>
      </c>
      <c r="K549" s="36"/>
      <c r="L549" s="18"/>
      <c r="M549" s="1"/>
      <c r="U549" s="1"/>
      <c r="V549" s="1"/>
      <c r="W549" s="1"/>
      <c r="X549" s="1"/>
      <c r="Y549" s="1"/>
      <c r="Z549" s="1"/>
    </row>
    <row r="550" spans="1:26" x14ac:dyDescent="0.25">
      <c r="A550" s="1"/>
      <c r="B550" s="16" t="str">
        <f t="shared" si="40"/>
        <v/>
      </c>
      <c r="C550" s="17" t="str">
        <f t="shared" si="41"/>
        <v/>
      </c>
      <c r="D550" s="98" t="str">
        <f t="shared" si="42"/>
        <v/>
      </c>
      <c r="E550" s="98" t="str">
        <f t="shared" si="43"/>
        <v/>
      </c>
      <c r="F550" s="31"/>
      <c r="G550" s="119"/>
      <c r="H550" s="31"/>
      <c r="I550" s="32"/>
      <c r="J550" s="114" t="str">
        <f t="shared" si="44"/>
        <v/>
      </c>
      <c r="K550" s="36"/>
      <c r="L550" s="18"/>
      <c r="M550" s="1"/>
      <c r="U550" s="1"/>
      <c r="V550" s="1"/>
      <c r="W550" s="1"/>
      <c r="X550" s="1"/>
      <c r="Y550" s="1"/>
      <c r="Z550" s="1"/>
    </row>
    <row r="551" spans="1:26" x14ac:dyDescent="0.25">
      <c r="A551" s="1"/>
      <c r="B551" s="16" t="str">
        <f t="shared" si="40"/>
        <v/>
      </c>
      <c r="C551" s="17" t="str">
        <f t="shared" si="41"/>
        <v/>
      </c>
      <c r="D551" s="98" t="str">
        <f t="shared" si="42"/>
        <v/>
      </c>
      <c r="E551" s="98" t="str">
        <f t="shared" si="43"/>
        <v/>
      </c>
      <c r="F551" s="31"/>
      <c r="G551" s="119"/>
      <c r="H551" s="31"/>
      <c r="I551" s="32"/>
      <c r="J551" s="114" t="str">
        <f t="shared" si="44"/>
        <v/>
      </c>
      <c r="K551" s="36"/>
      <c r="L551" s="18"/>
      <c r="M551" s="1"/>
      <c r="U551" s="1"/>
      <c r="V551" s="1"/>
      <c r="W551" s="1"/>
      <c r="X551" s="1"/>
      <c r="Y551" s="1"/>
      <c r="Z551" s="1"/>
    </row>
    <row r="552" spans="1:26" x14ac:dyDescent="0.25">
      <c r="A552" s="1"/>
      <c r="B552" s="16" t="str">
        <f t="shared" si="40"/>
        <v/>
      </c>
      <c r="C552" s="17" t="str">
        <f t="shared" si="41"/>
        <v/>
      </c>
      <c r="D552" s="98" t="str">
        <f t="shared" si="42"/>
        <v/>
      </c>
      <c r="E552" s="98" t="str">
        <f t="shared" si="43"/>
        <v/>
      </c>
      <c r="F552" s="31"/>
      <c r="G552" s="119"/>
      <c r="H552" s="31"/>
      <c r="I552" s="32"/>
      <c r="J552" s="114" t="str">
        <f t="shared" si="44"/>
        <v/>
      </c>
      <c r="K552" s="36"/>
      <c r="L552" s="18"/>
      <c r="M552" s="1"/>
      <c r="U552" s="1"/>
      <c r="V552" s="1"/>
      <c r="W552" s="1"/>
      <c r="X552" s="1"/>
      <c r="Y552" s="1"/>
      <c r="Z552" s="1"/>
    </row>
    <row r="553" spans="1:26" x14ac:dyDescent="0.25">
      <c r="A553" s="1"/>
      <c r="B553" s="16" t="str">
        <f t="shared" si="40"/>
        <v/>
      </c>
      <c r="C553" s="17" t="str">
        <f t="shared" si="41"/>
        <v/>
      </c>
      <c r="D553" s="98" t="str">
        <f t="shared" si="42"/>
        <v/>
      </c>
      <c r="E553" s="98" t="str">
        <f t="shared" si="43"/>
        <v/>
      </c>
      <c r="F553" s="31"/>
      <c r="G553" s="119"/>
      <c r="H553" s="31"/>
      <c r="I553" s="32"/>
      <c r="J553" s="114" t="str">
        <f t="shared" si="44"/>
        <v/>
      </c>
      <c r="K553" s="36"/>
      <c r="L553" s="18"/>
      <c r="M553" s="1"/>
      <c r="U553" s="1"/>
      <c r="V553" s="1"/>
      <c r="W553" s="1"/>
      <c r="X553" s="1"/>
      <c r="Y553" s="1"/>
      <c r="Z553" s="1"/>
    </row>
    <row r="554" spans="1:26" x14ac:dyDescent="0.25">
      <c r="A554" s="1"/>
      <c r="B554" s="16" t="str">
        <f t="shared" si="40"/>
        <v/>
      </c>
      <c r="C554" s="17" t="str">
        <f t="shared" si="41"/>
        <v/>
      </c>
      <c r="D554" s="98" t="str">
        <f t="shared" si="42"/>
        <v/>
      </c>
      <c r="E554" s="98" t="str">
        <f t="shared" si="43"/>
        <v/>
      </c>
      <c r="F554" s="31"/>
      <c r="G554" s="119"/>
      <c r="H554" s="31"/>
      <c r="I554" s="32"/>
      <c r="J554" s="114" t="str">
        <f t="shared" si="44"/>
        <v/>
      </c>
      <c r="K554" s="36"/>
      <c r="L554" s="18"/>
      <c r="M554" s="1"/>
      <c r="U554" s="1"/>
      <c r="V554" s="1"/>
      <c r="W554" s="1"/>
      <c r="X554" s="1"/>
      <c r="Y554" s="1"/>
      <c r="Z554" s="1"/>
    </row>
    <row r="555" spans="1:26" x14ac:dyDescent="0.25">
      <c r="A555" s="1"/>
      <c r="B555" s="16" t="str">
        <f t="shared" si="40"/>
        <v/>
      </c>
      <c r="C555" s="17" t="str">
        <f t="shared" si="41"/>
        <v/>
      </c>
      <c r="D555" s="98" t="str">
        <f t="shared" si="42"/>
        <v/>
      </c>
      <c r="E555" s="98" t="str">
        <f t="shared" si="43"/>
        <v/>
      </c>
      <c r="F555" s="31"/>
      <c r="G555" s="119"/>
      <c r="H555" s="31"/>
      <c r="I555" s="32"/>
      <c r="J555" s="114" t="str">
        <f t="shared" si="44"/>
        <v/>
      </c>
      <c r="K555" s="36"/>
      <c r="L555" s="18"/>
      <c r="M555" s="1"/>
      <c r="U555" s="1"/>
      <c r="V555" s="1"/>
      <c r="W555" s="1"/>
      <c r="X555" s="1"/>
      <c r="Y555" s="1"/>
      <c r="Z555" s="1"/>
    </row>
    <row r="556" spans="1:26" x14ac:dyDescent="0.25">
      <c r="A556" s="1"/>
      <c r="B556" s="16" t="str">
        <f t="shared" si="40"/>
        <v/>
      </c>
      <c r="C556" s="17" t="str">
        <f t="shared" si="41"/>
        <v/>
      </c>
      <c r="D556" s="98" t="str">
        <f t="shared" si="42"/>
        <v/>
      </c>
      <c r="E556" s="98" t="str">
        <f t="shared" si="43"/>
        <v/>
      </c>
      <c r="F556" s="31"/>
      <c r="G556" s="119"/>
      <c r="H556" s="31"/>
      <c r="I556" s="32"/>
      <c r="J556" s="114" t="str">
        <f t="shared" si="44"/>
        <v/>
      </c>
      <c r="K556" s="36"/>
      <c r="L556" s="18"/>
      <c r="M556" s="1"/>
      <c r="U556" s="1"/>
      <c r="V556" s="1"/>
      <c r="W556" s="1"/>
      <c r="X556" s="1"/>
      <c r="Y556" s="1"/>
      <c r="Z556" s="1"/>
    </row>
    <row r="557" spans="1:26" x14ac:dyDescent="0.25">
      <c r="A557" s="1"/>
      <c r="B557" s="16" t="str">
        <f t="shared" si="40"/>
        <v/>
      </c>
      <c r="C557" s="17" t="str">
        <f t="shared" si="41"/>
        <v/>
      </c>
      <c r="D557" s="98" t="str">
        <f t="shared" si="42"/>
        <v/>
      </c>
      <c r="E557" s="98" t="str">
        <f t="shared" si="43"/>
        <v/>
      </c>
      <c r="F557" s="31"/>
      <c r="G557" s="119"/>
      <c r="H557" s="31"/>
      <c r="I557" s="32"/>
      <c r="J557" s="114" t="str">
        <f t="shared" si="44"/>
        <v/>
      </c>
      <c r="K557" s="36"/>
      <c r="L557" s="18"/>
      <c r="M557" s="1"/>
      <c r="U557" s="1"/>
      <c r="V557" s="1"/>
      <c r="W557" s="1"/>
      <c r="X557" s="1"/>
      <c r="Y557" s="1"/>
      <c r="Z557" s="1"/>
    </row>
    <row r="558" spans="1:26" x14ac:dyDescent="0.25">
      <c r="A558" s="1"/>
      <c r="B558" s="16" t="str">
        <f t="shared" si="40"/>
        <v/>
      </c>
      <c r="C558" s="17" t="str">
        <f t="shared" si="41"/>
        <v/>
      </c>
      <c r="D558" s="98" t="str">
        <f t="shared" si="42"/>
        <v/>
      </c>
      <c r="E558" s="98" t="str">
        <f t="shared" si="43"/>
        <v/>
      </c>
      <c r="F558" s="31"/>
      <c r="G558" s="119"/>
      <c r="H558" s="31"/>
      <c r="I558" s="32"/>
      <c r="J558" s="114" t="str">
        <f t="shared" si="44"/>
        <v/>
      </c>
      <c r="K558" s="36"/>
      <c r="L558" s="18"/>
      <c r="M558" s="1"/>
      <c r="U558" s="1"/>
      <c r="V558" s="1"/>
      <c r="W558" s="1"/>
      <c r="X558" s="1"/>
      <c r="Y558" s="1"/>
      <c r="Z558" s="1"/>
    </row>
    <row r="559" spans="1:26" x14ac:dyDescent="0.25">
      <c r="A559" s="1"/>
      <c r="B559" s="16" t="str">
        <f t="shared" si="40"/>
        <v/>
      </c>
      <c r="C559" s="17" t="str">
        <f t="shared" si="41"/>
        <v/>
      </c>
      <c r="D559" s="98" t="str">
        <f t="shared" si="42"/>
        <v/>
      </c>
      <c r="E559" s="98" t="str">
        <f t="shared" si="43"/>
        <v/>
      </c>
      <c r="F559" s="31"/>
      <c r="G559" s="119"/>
      <c r="H559" s="31"/>
      <c r="I559" s="32"/>
      <c r="J559" s="114" t="str">
        <f t="shared" si="44"/>
        <v/>
      </c>
      <c r="K559" s="36"/>
      <c r="L559" s="18"/>
      <c r="M559" s="1"/>
      <c r="U559" s="1"/>
      <c r="V559" s="1"/>
      <c r="W559" s="1"/>
      <c r="X559" s="1"/>
      <c r="Y559" s="1"/>
      <c r="Z559" s="1"/>
    </row>
    <row r="560" spans="1:26" x14ac:dyDescent="0.25">
      <c r="A560" s="1"/>
      <c r="B560" s="16" t="str">
        <f t="shared" si="40"/>
        <v/>
      </c>
      <c r="C560" s="17" t="str">
        <f t="shared" si="41"/>
        <v/>
      </c>
      <c r="D560" s="98" t="str">
        <f t="shared" si="42"/>
        <v/>
      </c>
      <c r="E560" s="98" t="str">
        <f t="shared" si="43"/>
        <v/>
      </c>
      <c r="F560" s="31"/>
      <c r="G560" s="119"/>
      <c r="H560" s="31"/>
      <c r="I560" s="32"/>
      <c r="J560" s="114" t="str">
        <f t="shared" si="44"/>
        <v/>
      </c>
      <c r="K560" s="36"/>
      <c r="L560" s="18"/>
      <c r="M560" s="1"/>
      <c r="U560" s="1"/>
      <c r="V560" s="1"/>
      <c r="W560" s="1"/>
      <c r="X560" s="1"/>
      <c r="Y560" s="1"/>
      <c r="Z560" s="1"/>
    </row>
    <row r="561" spans="1:26" x14ac:dyDescent="0.25">
      <c r="A561" s="1"/>
      <c r="B561" s="16" t="str">
        <f t="shared" si="40"/>
        <v/>
      </c>
      <c r="C561" s="17" t="str">
        <f t="shared" si="41"/>
        <v/>
      </c>
      <c r="D561" s="98" t="str">
        <f t="shared" si="42"/>
        <v/>
      </c>
      <c r="E561" s="98" t="str">
        <f t="shared" si="43"/>
        <v/>
      </c>
      <c r="F561" s="31"/>
      <c r="G561" s="119"/>
      <c r="H561" s="31"/>
      <c r="I561" s="32"/>
      <c r="J561" s="114" t="str">
        <f t="shared" si="44"/>
        <v/>
      </c>
      <c r="K561" s="36"/>
      <c r="L561" s="18"/>
      <c r="M561" s="1"/>
      <c r="U561" s="1"/>
      <c r="V561" s="1"/>
      <c r="W561" s="1"/>
      <c r="X561" s="1"/>
      <c r="Y561" s="1"/>
      <c r="Z561" s="1"/>
    </row>
    <row r="562" spans="1:26" x14ac:dyDescent="0.25">
      <c r="A562" s="1"/>
      <c r="B562" s="16" t="str">
        <f t="shared" si="40"/>
        <v/>
      </c>
      <c r="C562" s="17" t="str">
        <f t="shared" si="41"/>
        <v/>
      </c>
      <c r="D562" s="98" t="str">
        <f t="shared" si="42"/>
        <v/>
      </c>
      <c r="E562" s="98" t="str">
        <f t="shared" si="43"/>
        <v/>
      </c>
      <c r="F562" s="31"/>
      <c r="G562" s="119"/>
      <c r="H562" s="31"/>
      <c r="I562" s="32"/>
      <c r="J562" s="114" t="str">
        <f t="shared" si="44"/>
        <v/>
      </c>
      <c r="K562" s="36"/>
      <c r="L562" s="18"/>
      <c r="M562" s="1"/>
      <c r="U562" s="1"/>
      <c r="V562" s="1"/>
      <c r="W562" s="1"/>
      <c r="X562" s="1"/>
      <c r="Y562" s="1"/>
      <c r="Z562" s="1"/>
    </row>
    <row r="563" spans="1:26" x14ac:dyDescent="0.25">
      <c r="A563" s="1"/>
      <c r="B563" s="16" t="str">
        <f t="shared" si="40"/>
        <v/>
      </c>
      <c r="C563" s="17" t="str">
        <f t="shared" si="41"/>
        <v/>
      </c>
      <c r="D563" s="98" t="str">
        <f t="shared" si="42"/>
        <v/>
      </c>
      <c r="E563" s="98" t="str">
        <f t="shared" si="43"/>
        <v/>
      </c>
      <c r="F563" s="31"/>
      <c r="G563" s="119"/>
      <c r="H563" s="31"/>
      <c r="I563" s="32"/>
      <c r="J563" s="114" t="str">
        <f t="shared" si="44"/>
        <v/>
      </c>
      <c r="K563" s="36"/>
      <c r="L563" s="18"/>
      <c r="M563" s="1"/>
      <c r="U563" s="1"/>
      <c r="V563" s="1"/>
      <c r="W563" s="1"/>
      <c r="X563" s="1"/>
      <c r="Y563" s="1"/>
      <c r="Z563" s="1"/>
    </row>
    <row r="564" spans="1:26" x14ac:dyDescent="0.25">
      <c r="A564" s="1"/>
      <c r="B564" s="16" t="str">
        <f t="shared" si="40"/>
        <v/>
      </c>
      <c r="C564" s="17" t="str">
        <f t="shared" si="41"/>
        <v/>
      </c>
      <c r="D564" s="98" t="str">
        <f t="shared" si="42"/>
        <v/>
      </c>
      <c r="E564" s="98" t="str">
        <f t="shared" si="43"/>
        <v/>
      </c>
      <c r="F564" s="31"/>
      <c r="G564" s="119"/>
      <c r="H564" s="31"/>
      <c r="I564" s="32"/>
      <c r="J564" s="114" t="str">
        <f t="shared" si="44"/>
        <v/>
      </c>
      <c r="K564" s="36"/>
      <c r="L564" s="18"/>
      <c r="M564" s="1"/>
      <c r="U564" s="1"/>
      <c r="V564" s="1"/>
      <c r="W564" s="1"/>
      <c r="X564" s="1"/>
      <c r="Y564" s="1"/>
      <c r="Z564" s="1"/>
    </row>
    <row r="565" spans="1:26" x14ac:dyDescent="0.25">
      <c r="A565" s="1"/>
      <c r="B565" s="16" t="str">
        <f t="shared" si="40"/>
        <v/>
      </c>
      <c r="C565" s="17" t="str">
        <f t="shared" si="41"/>
        <v/>
      </c>
      <c r="D565" s="98" t="str">
        <f t="shared" si="42"/>
        <v/>
      </c>
      <c r="E565" s="98" t="str">
        <f t="shared" si="43"/>
        <v/>
      </c>
      <c r="F565" s="31"/>
      <c r="G565" s="119"/>
      <c r="H565" s="31"/>
      <c r="I565" s="32"/>
      <c r="J565" s="114" t="str">
        <f t="shared" si="44"/>
        <v/>
      </c>
      <c r="K565" s="36"/>
      <c r="L565" s="18"/>
      <c r="M565" s="1"/>
      <c r="U565" s="1"/>
      <c r="V565" s="1"/>
      <c r="W565" s="1"/>
      <c r="X565" s="1"/>
      <c r="Y565" s="1"/>
      <c r="Z565" s="1"/>
    </row>
    <row r="566" spans="1:26" x14ac:dyDescent="0.25">
      <c r="A566" s="1"/>
      <c r="B566" s="16" t="str">
        <f t="shared" si="40"/>
        <v/>
      </c>
      <c r="C566" s="17" t="str">
        <f t="shared" si="41"/>
        <v/>
      </c>
      <c r="D566" s="98" t="str">
        <f t="shared" si="42"/>
        <v/>
      </c>
      <c r="E566" s="98" t="str">
        <f t="shared" si="43"/>
        <v/>
      </c>
      <c r="F566" s="31"/>
      <c r="G566" s="119"/>
      <c r="H566" s="31"/>
      <c r="I566" s="32"/>
      <c r="J566" s="114" t="str">
        <f t="shared" si="44"/>
        <v/>
      </c>
      <c r="K566" s="36"/>
      <c r="L566" s="18"/>
      <c r="M566" s="1"/>
      <c r="U566" s="1"/>
      <c r="V566" s="1"/>
      <c r="W566" s="1"/>
      <c r="X566" s="1"/>
      <c r="Y566" s="1"/>
      <c r="Z566" s="1"/>
    </row>
    <row r="567" spans="1:26" x14ac:dyDescent="0.25">
      <c r="A567" s="1"/>
      <c r="B567" s="16" t="str">
        <f t="shared" si="40"/>
        <v/>
      </c>
      <c r="C567" s="17" t="str">
        <f t="shared" si="41"/>
        <v/>
      </c>
      <c r="D567" s="98" t="str">
        <f t="shared" si="42"/>
        <v/>
      </c>
      <c r="E567" s="98" t="str">
        <f t="shared" si="43"/>
        <v/>
      </c>
      <c r="F567" s="31"/>
      <c r="G567" s="119"/>
      <c r="H567" s="31"/>
      <c r="I567" s="32"/>
      <c r="J567" s="114" t="str">
        <f t="shared" si="44"/>
        <v/>
      </c>
      <c r="K567" s="36"/>
      <c r="L567" s="18"/>
      <c r="M567" s="1"/>
      <c r="U567" s="1"/>
      <c r="V567" s="1"/>
      <c r="W567" s="1"/>
      <c r="X567" s="1"/>
      <c r="Y567" s="1"/>
      <c r="Z567" s="1"/>
    </row>
    <row r="568" spans="1:26" x14ac:dyDescent="0.25">
      <c r="A568" s="1"/>
      <c r="B568" s="16" t="str">
        <f t="shared" si="40"/>
        <v/>
      </c>
      <c r="C568" s="17" t="str">
        <f t="shared" si="41"/>
        <v/>
      </c>
      <c r="D568" s="98" t="str">
        <f t="shared" si="42"/>
        <v/>
      </c>
      <c r="E568" s="98" t="str">
        <f t="shared" si="43"/>
        <v/>
      </c>
      <c r="F568" s="31"/>
      <c r="G568" s="119"/>
      <c r="H568" s="31"/>
      <c r="I568" s="32"/>
      <c r="J568" s="114" t="str">
        <f t="shared" si="44"/>
        <v/>
      </c>
      <c r="K568" s="36"/>
      <c r="L568" s="18"/>
      <c r="M568" s="1"/>
      <c r="U568" s="1"/>
      <c r="V568" s="1"/>
      <c r="W568" s="1"/>
      <c r="X568" s="1"/>
      <c r="Y568" s="1"/>
      <c r="Z568" s="1"/>
    </row>
    <row r="569" spans="1:26" x14ac:dyDescent="0.25">
      <c r="A569" s="1"/>
      <c r="B569" s="16" t="str">
        <f t="shared" si="40"/>
        <v/>
      </c>
      <c r="C569" s="17" t="str">
        <f t="shared" si="41"/>
        <v/>
      </c>
      <c r="D569" s="98" t="str">
        <f t="shared" si="42"/>
        <v/>
      </c>
      <c r="E569" s="98" t="str">
        <f t="shared" si="43"/>
        <v/>
      </c>
      <c r="F569" s="31"/>
      <c r="G569" s="119"/>
      <c r="H569" s="31"/>
      <c r="I569" s="32"/>
      <c r="J569" s="114" t="str">
        <f t="shared" si="44"/>
        <v/>
      </c>
      <c r="K569" s="36"/>
      <c r="L569" s="18"/>
      <c r="M569" s="1"/>
      <c r="U569" s="1"/>
      <c r="V569" s="1"/>
      <c r="W569" s="1"/>
      <c r="X569" s="1"/>
      <c r="Y569" s="1"/>
      <c r="Z569" s="1"/>
    </row>
    <row r="570" spans="1:26" x14ac:dyDescent="0.25">
      <c r="A570" s="1"/>
      <c r="B570" s="16" t="str">
        <f t="shared" si="40"/>
        <v/>
      </c>
      <c r="C570" s="17" t="str">
        <f t="shared" si="41"/>
        <v/>
      </c>
      <c r="D570" s="98" t="str">
        <f t="shared" si="42"/>
        <v/>
      </c>
      <c r="E570" s="98" t="str">
        <f t="shared" si="43"/>
        <v/>
      </c>
      <c r="F570" s="31"/>
      <c r="G570" s="119"/>
      <c r="H570" s="31"/>
      <c r="I570" s="32"/>
      <c r="J570" s="114" t="str">
        <f t="shared" si="44"/>
        <v/>
      </c>
      <c r="K570" s="36"/>
      <c r="L570" s="18"/>
      <c r="M570" s="1"/>
      <c r="U570" s="1"/>
      <c r="V570" s="1"/>
      <c r="W570" s="1"/>
      <c r="X570" s="1"/>
      <c r="Y570" s="1"/>
      <c r="Z570" s="1"/>
    </row>
    <row r="571" spans="1:26" x14ac:dyDescent="0.25">
      <c r="A571" s="1"/>
      <c r="B571" s="16" t="str">
        <f t="shared" si="40"/>
        <v/>
      </c>
      <c r="C571" s="17" t="str">
        <f t="shared" si="41"/>
        <v/>
      </c>
      <c r="D571" s="98" t="str">
        <f t="shared" si="42"/>
        <v/>
      </c>
      <c r="E571" s="98" t="str">
        <f t="shared" si="43"/>
        <v/>
      </c>
      <c r="F571" s="31"/>
      <c r="G571" s="119"/>
      <c r="H571" s="31"/>
      <c r="I571" s="32"/>
      <c r="J571" s="114" t="str">
        <f t="shared" si="44"/>
        <v/>
      </c>
      <c r="K571" s="36"/>
      <c r="L571" s="18"/>
      <c r="M571" s="1"/>
      <c r="U571" s="1"/>
      <c r="V571" s="1"/>
      <c r="W571" s="1"/>
      <c r="X571" s="1"/>
      <c r="Y571" s="1"/>
      <c r="Z571" s="1"/>
    </row>
    <row r="572" spans="1:26" x14ac:dyDescent="0.25">
      <c r="A572" s="1"/>
      <c r="B572" s="16" t="str">
        <f t="shared" si="40"/>
        <v/>
      </c>
      <c r="C572" s="17" t="str">
        <f t="shared" si="41"/>
        <v/>
      </c>
      <c r="D572" s="98" t="str">
        <f t="shared" si="42"/>
        <v/>
      </c>
      <c r="E572" s="98" t="str">
        <f t="shared" si="43"/>
        <v/>
      </c>
      <c r="F572" s="31"/>
      <c r="G572" s="119"/>
      <c r="H572" s="31"/>
      <c r="I572" s="32"/>
      <c r="J572" s="114" t="str">
        <f t="shared" si="44"/>
        <v/>
      </c>
      <c r="K572" s="36"/>
      <c r="L572" s="18"/>
      <c r="M572" s="1"/>
      <c r="U572" s="1"/>
      <c r="V572" s="1"/>
      <c r="W572" s="1"/>
      <c r="X572" s="1"/>
      <c r="Y572" s="1"/>
      <c r="Z572" s="1"/>
    </row>
    <row r="573" spans="1:26" x14ac:dyDescent="0.25">
      <c r="A573" s="1"/>
      <c r="B573" s="16" t="str">
        <f t="shared" si="40"/>
        <v/>
      </c>
      <c r="C573" s="17" t="str">
        <f t="shared" si="41"/>
        <v/>
      </c>
      <c r="D573" s="98" t="str">
        <f t="shared" si="42"/>
        <v/>
      </c>
      <c r="E573" s="98" t="str">
        <f t="shared" si="43"/>
        <v/>
      </c>
      <c r="F573" s="31"/>
      <c r="G573" s="119"/>
      <c r="H573" s="31"/>
      <c r="I573" s="32"/>
      <c r="J573" s="114" t="str">
        <f t="shared" si="44"/>
        <v/>
      </c>
      <c r="K573" s="36"/>
      <c r="L573" s="18"/>
      <c r="M573" s="1"/>
      <c r="U573" s="1"/>
      <c r="V573" s="1"/>
      <c r="W573" s="1"/>
      <c r="X573" s="1"/>
      <c r="Y573" s="1"/>
      <c r="Z573" s="1"/>
    </row>
    <row r="574" spans="1:26" x14ac:dyDescent="0.25">
      <c r="A574" s="1"/>
      <c r="B574" s="16" t="str">
        <f t="shared" si="40"/>
        <v/>
      </c>
      <c r="C574" s="17" t="str">
        <f t="shared" si="41"/>
        <v/>
      </c>
      <c r="D574" s="98" t="str">
        <f t="shared" si="42"/>
        <v/>
      </c>
      <c r="E574" s="98" t="str">
        <f t="shared" si="43"/>
        <v/>
      </c>
      <c r="F574" s="31"/>
      <c r="G574" s="119"/>
      <c r="H574" s="31"/>
      <c r="I574" s="32"/>
      <c r="J574" s="114" t="str">
        <f t="shared" si="44"/>
        <v/>
      </c>
      <c r="K574" s="36"/>
      <c r="L574" s="18"/>
      <c r="M574" s="1"/>
      <c r="U574" s="1"/>
      <c r="V574" s="1"/>
      <c r="W574" s="1"/>
      <c r="X574" s="1"/>
      <c r="Y574" s="1"/>
      <c r="Z574" s="1"/>
    </row>
    <row r="575" spans="1:26" x14ac:dyDescent="0.25">
      <c r="A575" s="1"/>
      <c r="B575" s="16" t="str">
        <f t="shared" si="40"/>
        <v/>
      </c>
      <c r="C575" s="17" t="str">
        <f t="shared" si="41"/>
        <v/>
      </c>
      <c r="D575" s="98" t="str">
        <f t="shared" si="42"/>
        <v/>
      </c>
      <c r="E575" s="98" t="str">
        <f t="shared" si="43"/>
        <v/>
      </c>
      <c r="F575" s="31"/>
      <c r="G575" s="119"/>
      <c r="H575" s="31"/>
      <c r="I575" s="32"/>
      <c r="J575" s="114" t="str">
        <f t="shared" si="44"/>
        <v/>
      </c>
      <c r="K575" s="36"/>
      <c r="L575" s="18"/>
      <c r="M575" s="1"/>
      <c r="U575" s="1"/>
      <c r="V575" s="1"/>
      <c r="W575" s="1"/>
      <c r="X575" s="1"/>
      <c r="Y575" s="1"/>
      <c r="Z575" s="1"/>
    </row>
    <row r="576" spans="1:26" x14ac:dyDescent="0.25">
      <c r="A576" s="1"/>
      <c r="B576" s="16" t="str">
        <f t="shared" si="40"/>
        <v/>
      </c>
      <c r="C576" s="17" t="str">
        <f t="shared" si="41"/>
        <v/>
      </c>
      <c r="D576" s="98" t="str">
        <f t="shared" si="42"/>
        <v/>
      </c>
      <c r="E576" s="98" t="str">
        <f t="shared" si="43"/>
        <v/>
      </c>
      <c r="F576" s="31"/>
      <c r="G576" s="119"/>
      <c r="H576" s="31"/>
      <c r="I576" s="32"/>
      <c r="J576" s="114" t="str">
        <f t="shared" si="44"/>
        <v/>
      </c>
      <c r="K576" s="36"/>
      <c r="L576" s="18"/>
      <c r="M576" s="1"/>
      <c r="U576" s="1"/>
      <c r="V576" s="1"/>
      <c r="W576" s="1"/>
      <c r="X576" s="1"/>
      <c r="Y576" s="1"/>
      <c r="Z576" s="1"/>
    </row>
    <row r="577" spans="1:26" x14ac:dyDescent="0.25">
      <c r="A577" s="1"/>
      <c r="B577" s="16" t="str">
        <f t="shared" si="40"/>
        <v/>
      </c>
      <c r="C577" s="17" t="str">
        <f t="shared" si="41"/>
        <v/>
      </c>
      <c r="D577" s="98" t="str">
        <f t="shared" si="42"/>
        <v/>
      </c>
      <c r="E577" s="98" t="str">
        <f t="shared" si="43"/>
        <v/>
      </c>
      <c r="F577" s="31"/>
      <c r="G577" s="119"/>
      <c r="H577" s="31"/>
      <c r="I577" s="32"/>
      <c r="J577" s="114" t="str">
        <f t="shared" si="44"/>
        <v/>
      </c>
      <c r="K577" s="36"/>
      <c r="L577" s="18"/>
      <c r="M577" s="1"/>
      <c r="U577" s="1"/>
      <c r="V577" s="1"/>
      <c r="W577" s="1"/>
      <c r="X577" s="1"/>
      <c r="Y577" s="1"/>
      <c r="Z577" s="1"/>
    </row>
    <row r="578" spans="1:26" x14ac:dyDescent="0.25">
      <c r="A578" s="1"/>
      <c r="B578" s="16" t="str">
        <f t="shared" si="40"/>
        <v/>
      </c>
      <c r="C578" s="17" t="str">
        <f t="shared" si="41"/>
        <v/>
      </c>
      <c r="D578" s="98" t="str">
        <f t="shared" si="42"/>
        <v/>
      </c>
      <c r="E578" s="98" t="str">
        <f t="shared" si="43"/>
        <v/>
      </c>
      <c r="F578" s="31"/>
      <c r="G578" s="119"/>
      <c r="H578" s="31"/>
      <c r="I578" s="32"/>
      <c r="J578" s="114" t="str">
        <f t="shared" si="44"/>
        <v/>
      </c>
      <c r="K578" s="36"/>
      <c r="L578" s="18"/>
      <c r="M578" s="1"/>
      <c r="U578" s="1"/>
      <c r="V578" s="1"/>
      <c r="W578" s="1"/>
      <c r="X578" s="1"/>
      <c r="Y578" s="1"/>
      <c r="Z578" s="1"/>
    </row>
    <row r="579" spans="1:26" x14ac:dyDescent="0.25">
      <c r="A579" s="1"/>
      <c r="B579" s="16" t="str">
        <f t="shared" si="40"/>
        <v/>
      </c>
      <c r="C579" s="17" t="str">
        <f t="shared" si="41"/>
        <v/>
      </c>
      <c r="D579" s="98" t="str">
        <f t="shared" si="42"/>
        <v/>
      </c>
      <c r="E579" s="98" t="str">
        <f t="shared" si="43"/>
        <v/>
      </c>
      <c r="F579" s="31"/>
      <c r="G579" s="119"/>
      <c r="H579" s="31"/>
      <c r="I579" s="32"/>
      <c r="J579" s="114" t="str">
        <f t="shared" si="44"/>
        <v/>
      </c>
      <c r="K579" s="36"/>
      <c r="L579" s="18"/>
      <c r="M579" s="1"/>
      <c r="U579" s="1"/>
      <c r="V579" s="1"/>
      <c r="W579" s="1"/>
      <c r="X579" s="1"/>
      <c r="Y579" s="1"/>
      <c r="Z579" s="1"/>
    </row>
    <row r="580" spans="1:26" x14ac:dyDescent="0.25">
      <c r="A580" s="1"/>
      <c r="B580" s="16" t="str">
        <f t="shared" si="40"/>
        <v/>
      </c>
      <c r="C580" s="17" t="str">
        <f t="shared" si="41"/>
        <v/>
      </c>
      <c r="D580" s="98" t="str">
        <f t="shared" si="42"/>
        <v/>
      </c>
      <c r="E580" s="98" t="str">
        <f t="shared" si="43"/>
        <v/>
      </c>
      <c r="F580" s="31"/>
      <c r="G580" s="119"/>
      <c r="H580" s="31"/>
      <c r="I580" s="32"/>
      <c r="J580" s="114" t="str">
        <f t="shared" si="44"/>
        <v/>
      </c>
      <c r="K580" s="36"/>
      <c r="L580" s="18"/>
      <c r="M580" s="1"/>
      <c r="U580" s="1"/>
      <c r="V580" s="1"/>
      <c r="W580" s="1"/>
      <c r="X580" s="1"/>
      <c r="Y580" s="1"/>
      <c r="Z580" s="1"/>
    </row>
    <row r="581" spans="1:26" x14ac:dyDescent="0.25">
      <c r="A581" s="1"/>
      <c r="B581" s="16" t="str">
        <f t="shared" si="40"/>
        <v/>
      </c>
      <c r="C581" s="17" t="str">
        <f t="shared" si="41"/>
        <v/>
      </c>
      <c r="D581" s="98" t="str">
        <f t="shared" si="42"/>
        <v/>
      </c>
      <c r="E581" s="98" t="str">
        <f t="shared" si="43"/>
        <v/>
      </c>
      <c r="F581" s="31"/>
      <c r="G581" s="119"/>
      <c r="H581" s="31"/>
      <c r="I581" s="32"/>
      <c r="J581" s="114" t="str">
        <f t="shared" si="44"/>
        <v/>
      </c>
      <c r="K581" s="36"/>
      <c r="L581" s="18"/>
      <c r="M581" s="1"/>
      <c r="U581" s="1"/>
      <c r="V581" s="1"/>
      <c r="W581" s="1"/>
      <c r="X581" s="1"/>
      <c r="Y581" s="1"/>
      <c r="Z581" s="1"/>
    </row>
    <row r="582" spans="1:26" x14ac:dyDescent="0.25">
      <c r="A582" s="1"/>
      <c r="B582" s="16" t="str">
        <f t="shared" si="40"/>
        <v/>
      </c>
      <c r="C582" s="17" t="str">
        <f t="shared" si="41"/>
        <v/>
      </c>
      <c r="D582" s="98" t="str">
        <f t="shared" si="42"/>
        <v/>
      </c>
      <c r="E582" s="98" t="str">
        <f t="shared" si="43"/>
        <v/>
      </c>
      <c r="F582" s="31"/>
      <c r="G582" s="119"/>
      <c r="H582" s="31"/>
      <c r="I582" s="32"/>
      <c r="J582" s="114" t="str">
        <f t="shared" si="44"/>
        <v/>
      </c>
      <c r="K582" s="36"/>
      <c r="L582" s="18"/>
      <c r="M582" s="1"/>
      <c r="U582" s="1"/>
      <c r="V582" s="1"/>
      <c r="W582" s="1"/>
      <c r="X582" s="1"/>
      <c r="Y582" s="1"/>
      <c r="Z582" s="1"/>
    </row>
    <row r="583" spans="1:26" x14ac:dyDescent="0.25">
      <c r="A583" s="1"/>
      <c r="B583" s="16" t="str">
        <f t="shared" si="40"/>
        <v/>
      </c>
      <c r="C583" s="17" t="str">
        <f t="shared" si="41"/>
        <v/>
      </c>
      <c r="D583" s="98" t="str">
        <f t="shared" si="42"/>
        <v/>
      </c>
      <c r="E583" s="98" t="str">
        <f t="shared" si="43"/>
        <v/>
      </c>
      <c r="F583" s="31"/>
      <c r="G583" s="119"/>
      <c r="H583" s="31"/>
      <c r="I583" s="32"/>
      <c r="J583" s="114" t="str">
        <f t="shared" si="44"/>
        <v/>
      </c>
      <c r="K583" s="36"/>
      <c r="L583" s="18"/>
      <c r="M583" s="1"/>
      <c r="U583" s="1"/>
      <c r="V583" s="1"/>
      <c r="W583" s="1"/>
      <c r="X583" s="1"/>
      <c r="Y583" s="1"/>
      <c r="Z583" s="1"/>
    </row>
    <row r="584" spans="1:26" x14ac:dyDescent="0.25">
      <c r="A584" s="1"/>
      <c r="B584" s="16" t="str">
        <f t="shared" si="40"/>
        <v/>
      </c>
      <c r="C584" s="17" t="str">
        <f t="shared" si="41"/>
        <v/>
      </c>
      <c r="D584" s="98" t="str">
        <f t="shared" si="42"/>
        <v/>
      </c>
      <c r="E584" s="98" t="str">
        <f t="shared" si="43"/>
        <v/>
      </c>
      <c r="F584" s="31"/>
      <c r="G584" s="119"/>
      <c r="H584" s="31"/>
      <c r="I584" s="32"/>
      <c r="J584" s="114" t="str">
        <f t="shared" si="44"/>
        <v/>
      </c>
      <c r="K584" s="36"/>
      <c r="L584" s="18"/>
      <c r="M584" s="1"/>
      <c r="U584" s="1"/>
      <c r="V584" s="1"/>
      <c r="W584" s="1"/>
      <c r="X584" s="1"/>
      <c r="Y584" s="1"/>
      <c r="Z584" s="1"/>
    </row>
    <row r="585" spans="1:26" x14ac:dyDescent="0.25">
      <c r="A585" s="1"/>
      <c r="B585" s="16" t="str">
        <f t="shared" si="40"/>
        <v/>
      </c>
      <c r="C585" s="17" t="str">
        <f t="shared" si="41"/>
        <v/>
      </c>
      <c r="D585" s="98" t="str">
        <f t="shared" si="42"/>
        <v/>
      </c>
      <c r="E585" s="98" t="str">
        <f t="shared" si="43"/>
        <v/>
      </c>
      <c r="F585" s="31"/>
      <c r="G585" s="119"/>
      <c r="H585" s="31"/>
      <c r="I585" s="32"/>
      <c r="J585" s="114" t="str">
        <f t="shared" si="44"/>
        <v/>
      </c>
      <c r="K585" s="36"/>
      <c r="L585" s="18"/>
      <c r="M585" s="1"/>
      <c r="U585" s="1"/>
      <c r="V585" s="1"/>
      <c r="W585" s="1"/>
      <c r="X585" s="1"/>
      <c r="Y585" s="1"/>
      <c r="Z585" s="1"/>
    </row>
    <row r="586" spans="1:26" x14ac:dyDescent="0.25">
      <c r="A586" s="1"/>
      <c r="B586" s="16" t="str">
        <f t="shared" si="40"/>
        <v/>
      </c>
      <c r="C586" s="17" t="str">
        <f t="shared" si="41"/>
        <v/>
      </c>
      <c r="D586" s="98" t="str">
        <f t="shared" si="42"/>
        <v/>
      </c>
      <c r="E586" s="98" t="str">
        <f t="shared" si="43"/>
        <v/>
      </c>
      <c r="F586" s="31"/>
      <c r="G586" s="119"/>
      <c r="H586" s="31"/>
      <c r="I586" s="32"/>
      <c r="J586" s="114" t="str">
        <f t="shared" si="44"/>
        <v/>
      </c>
      <c r="K586" s="36"/>
      <c r="L586" s="18"/>
      <c r="M586" s="1"/>
      <c r="U586" s="1"/>
      <c r="V586" s="1"/>
      <c r="W586" s="1"/>
      <c r="X586" s="1"/>
      <c r="Y586" s="1"/>
      <c r="Z586" s="1"/>
    </row>
    <row r="587" spans="1:26" x14ac:dyDescent="0.25">
      <c r="A587" s="1"/>
      <c r="B587" s="16" t="str">
        <f t="shared" si="40"/>
        <v/>
      </c>
      <c r="C587" s="17" t="str">
        <f t="shared" si="41"/>
        <v/>
      </c>
      <c r="D587" s="98" t="str">
        <f t="shared" si="42"/>
        <v/>
      </c>
      <c r="E587" s="98" t="str">
        <f t="shared" si="43"/>
        <v/>
      </c>
      <c r="F587" s="31"/>
      <c r="G587" s="119"/>
      <c r="H587" s="31"/>
      <c r="I587" s="32"/>
      <c r="J587" s="114"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98" t="str">
        <f t="shared" ref="D588:D651" si="47">IF(C588="","","Pillar 2")</f>
        <v/>
      </c>
      <c r="E588" s="98" t="str">
        <f t="shared" ref="E588:E651" si="48">IF(ISERROR(VLOOKUP(G588,$O$11:$Q$1000,2,FALSE)),"",VLOOKUP(G588,$O$11:$Q$1000,2,FALSE))</f>
        <v/>
      </c>
      <c r="F588" s="31"/>
      <c r="G588" s="119"/>
      <c r="H588" s="31"/>
      <c r="I588" s="32"/>
      <c r="J588" s="114"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98" t="str">
        <f t="shared" si="47"/>
        <v/>
      </c>
      <c r="E589" s="98" t="str">
        <f t="shared" si="48"/>
        <v/>
      </c>
      <c r="F589" s="31"/>
      <c r="G589" s="119"/>
      <c r="H589" s="31"/>
      <c r="I589" s="32"/>
      <c r="J589" s="114" t="str">
        <f t="shared" si="49"/>
        <v/>
      </c>
      <c r="K589" s="36"/>
      <c r="L589" s="18"/>
      <c r="M589" s="1"/>
      <c r="U589" s="1"/>
      <c r="V589" s="1"/>
      <c r="W589" s="1"/>
      <c r="X589" s="1"/>
      <c r="Y589" s="1"/>
      <c r="Z589" s="1"/>
    </row>
    <row r="590" spans="1:26" x14ac:dyDescent="0.25">
      <c r="A590" s="1"/>
      <c r="B590" s="16" t="str">
        <f t="shared" si="45"/>
        <v/>
      </c>
      <c r="C590" s="17" t="str">
        <f t="shared" si="46"/>
        <v/>
      </c>
      <c r="D590" s="98" t="str">
        <f t="shared" si="47"/>
        <v/>
      </c>
      <c r="E590" s="98" t="str">
        <f t="shared" si="48"/>
        <v/>
      </c>
      <c r="F590" s="31"/>
      <c r="G590" s="119"/>
      <c r="H590" s="31"/>
      <c r="I590" s="32"/>
      <c r="J590" s="114" t="str">
        <f t="shared" si="49"/>
        <v/>
      </c>
      <c r="K590" s="36"/>
      <c r="L590" s="18"/>
      <c r="M590" s="1"/>
      <c r="U590" s="1"/>
      <c r="V590" s="1"/>
      <c r="W590" s="1"/>
      <c r="X590" s="1"/>
      <c r="Y590" s="1"/>
      <c r="Z590" s="1"/>
    </row>
    <row r="591" spans="1:26" x14ac:dyDescent="0.25">
      <c r="A591" s="1"/>
      <c r="B591" s="16" t="str">
        <f t="shared" si="45"/>
        <v/>
      </c>
      <c r="C591" s="17" t="str">
        <f t="shared" si="46"/>
        <v/>
      </c>
      <c r="D591" s="98" t="str">
        <f t="shared" si="47"/>
        <v/>
      </c>
      <c r="E591" s="98" t="str">
        <f t="shared" si="48"/>
        <v/>
      </c>
      <c r="F591" s="31"/>
      <c r="G591" s="119"/>
      <c r="H591" s="31"/>
      <c r="I591" s="32"/>
      <c r="J591" s="114" t="str">
        <f t="shared" si="49"/>
        <v/>
      </c>
      <c r="K591" s="36"/>
      <c r="L591" s="18"/>
      <c r="M591" s="1"/>
      <c r="U591" s="1"/>
      <c r="V591" s="1"/>
      <c r="W591" s="1"/>
      <c r="X591" s="1"/>
      <c r="Y591" s="1"/>
      <c r="Z591" s="1"/>
    </row>
    <row r="592" spans="1:26" x14ac:dyDescent="0.25">
      <c r="A592" s="1"/>
      <c r="B592" s="16" t="str">
        <f t="shared" si="45"/>
        <v/>
      </c>
      <c r="C592" s="17" t="str">
        <f t="shared" si="46"/>
        <v/>
      </c>
      <c r="D592" s="98" t="str">
        <f t="shared" si="47"/>
        <v/>
      </c>
      <c r="E592" s="98" t="str">
        <f t="shared" si="48"/>
        <v/>
      </c>
      <c r="F592" s="31"/>
      <c r="G592" s="119"/>
      <c r="H592" s="31"/>
      <c r="I592" s="32"/>
      <c r="J592" s="114" t="str">
        <f t="shared" si="49"/>
        <v/>
      </c>
      <c r="K592" s="36"/>
      <c r="L592" s="18"/>
      <c r="M592" s="1"/>
      <c r="U592" s="1"/>
      <c r="V592" s="1"/>
      <c r="W592" s="1"/>
      <c r="X592" s="1"/>
      <c r="Y592" s="1"/>
      <c r="Z592" s="1"/>
    </row>
    <row r="593" spans="1:26" x14ac:dyDescent="0.25">
      <c r="A593" s="1"/>
      <c r="B593" s="16" t="str">
        <f t="shared" si="45"/>
        <v/>
      </c>
      <c r="C593" s="17" t="str">
        <f t="shared" si="46"/>
        <v/>
      </c>
      <c r="D593" s="98" t="str">
        <f t="shared" si="47"/>
        <v/>
      </c>
      <c r="E593" s="98" t="str">
        <f t="shared" si="48"/>
        <v/>
      </c>
      <c r="F593" s="31"/>
      <c r="G593" s="119"/>
      <c r="H593" s="31"/>
      <c r="I593" s="32"/>
      <c r="J593" s="114" t="str">
        <f t="shared" si="49"/>
        <v/>
      </c>
      <c r="K593" s="36"/>
      <c r="L593" s="18"/>
      <c r="M593" s="1"/>
      <c r="U593" s="1"/>
      <c r="V593" s="1"/>
      <c r="W593" s="1"/>
      <c r="X593" s="1"/>
      <c r="Y593" s="1"/>
      <c r="Z593" s="1"/>
    </row>
    <row r="594" spans="1:26" x14ac:dyDescent="0.25">
      <c r="A594" s="1"/>
      <c r="B594" s="16" t="str">
        <f t="shared" si="45"/>
        <v/>
      </c>
      <c r="C594" s="17" t="str">
        <f t="shared" si="46"/>
        <v/>
      </c>
      <c r="D594" s="98" t="str">
        <f t="shared" si="47"/>
        <v/>
      </c>
      <c r="E594" s="98" t="str">
        <f t="shared" si="48"/>
        <v/>
      </c>
      <c r="F594" s="31"/>
      <c r="G594" s="119"/>
      <c r="H594" s="31"/>
      <c r="I594" s="32"/>
      <c r="J594" s="114" t="str">
        <f t="shared" si="49"/>
        <v/>
      </c>
      <c r="K594" s="36"/>
      <c r="L594" s="18"/>
      <c r="M594" s="1"/>
      <c r="U594" s="1"/>
      <c r="V594" s="1"/>
      <c r="W594" s="1"/>
      <c r="X594" s="1"/>
      <c r="Y594" s="1"/>
      <c r="Z594" s="1"/>
    </row>
    <row r="595" spans="1:26" x14ac:dyDescent="0.25">
      <c r="A595" s="1"/>
      <c r="B595" s="16" t="str">
        <f t="shared" si="45"/>
        <v/>
      </c>
      <c r="C595" s="17" t="str">
        <f t="shared" si="46"/>
        <v/>
      </c>
      <c r="D595" s="98" t="str">
        <f t="shared" si="47"/>
        <v/>
      </c>
      <c r="E595" s="98" t="str">
        <f t="shared" si="48"/>
        <v/>
      </c>
      <c r="F595" s="31"/>
      <c r="G595" s="119"/>
      <c r="H595" s="31"/>
      <c r="I595" s="32"/>
      <c r="J595" s="114" t="str">
        <f t="shared" si="49"/>
        <v/>
      </c>
      <c r="K595" s="36"/>
      <c r="L595" s="18"/>
      <c r="M595" s="1"/>
      <c r="U595" s="1"/>
      <c r="V595" s="1"/>
      <c r="W595" s="1"/>
      <c r="X595" s="1"/>
      <c r="Y595" s="1"/>
      <c r="Z595" s="1"/>
    </row>
    <row r="596" spans="1:26" x14ac:dyDescent="0.25">
      <c r="A596" s="1"/>
      <c r="B596" s="16" t="str">
        <f t="shared" si="45"/>
        <v/>
      </c>
      <c r="C596" s="17" t="str">
        <f t="shared" si="46"/>
        <v/>
      </c>
      <c r="D596" s="98" t="str">
        <f t="shared" si="47"/>
        <v/>
      </c>
      <c r="E596" s="98" t="str">
        <f t="shared" si="48"/>
        <v/>
      </c>
      <c r="F596" s="31"/>
      <c r="G596" s="119"/>
      <c r="H596" s="31"/>
      <c r="I596" s="32"/>
      <c r="J596" s="114" t="str">
        <f t="shared" si="49"/>
        <v/>
      </c>
      <c r="K596" s="36"/>
      <c r="L596" s="18"/>
      <c r="M596" s="1"/>
      <c r="U596" s="1"/>
      <c r="V596" s="1"/>
      <c r="W596" s="1"/>
      <c r="X596" s="1"/>
      <c r="Y596" s="1"/>
      <c r="Z596" s="1"/>
    </row>
    <row r="597" spans="1:26" x14ac:dyDescent="0.25">
      <c r="A597" s="1"/>
      <c r="B597" s="16" t="str">
        <f t="shared" si="45"/>
        <v/>
      </c>
      <c r="C597" s="17" t="str">
        <f t="shared" si="46"/>
        <v/>
      </c>
      <c r="D597" s="98" t="str">
        <f t="shared" si="47"/>
        <v/>
      </c>
      <c r="E597" s="98" t="str">
        <f t="shared" si="48"/>
        <v/>
      </c>
      <c r="F597" s="31"/>
      <c r="G597" s="119"/>
      <c r="H597" s="31"/>
      <c r="I597" s="32"/>
      <c r="J597" s="114" t="str">
        <f t="shared" si="49"/>
        <v/>
      </c>
      <c r="K597" s="36"/>
      <c r="L597" s="18"/>
      <c r="M597" s="1"/>
      <c r="U597" s="1"/>
      <c r="V597" s="1"/>
      <c r="W597" s="1"/>
      <c r="X597" s="1"/>
      <c r="Y597" s="1"/>
      <c r="Z597" s="1"/>
    </row>
    <row r="598" spans="1:26" x14ac:dyDescent="0.25">
      <c r="A598" s="1"/>
      <c r="B598" s="16" t="str">
        <f t="shared" si="45"/>
        <v/>
      </c>
      <c r="C598" s="17" t="str">
        <f t="shared" si="46"/>
        <v/>
      </c>
      <c r="D598" s="98" t="str">
        <f t="shared" si="47"/>
        <v/>
      </c>
      <c r="E598" s="98" t="str">
        <f t="shared" si="48"/>
        <v/>
      </c>
      <c r="F598" s="31"/>
      <c r="G598" s="119"/>
      <c r="H598" s="31"/>
      <c r="I598" s="32"/>
      <c r="J598" s="114" t="str">
        <f t="shared" si="49"/>
        <v/>
      </c>
      <c r="K598" s="36"/>
      <c r="L598" s="18"/>
      <c r="M598" s="1"/>
      <c r="U598" s="1"/>
      <c r="V598" s="1"/>
      <c r="W598" s="1"/>
      <c r="X598" s="1"/>
      <c r="Y598" s="1"/>
      <c r="Z598" s="1"/>
    </row>
    <row r="599" spans="1:26" x14ac:dyDescent="0.25">
      <c r="A599" s="1"/>
      <c r="B599" s="16" t="str">
        <f t="shared" si="45"/>
        <v/>
      </c>
      <c r="C599" s="17" t="str">
        <f t="shared" si="46"/>
        <v/>
      </c>
      <c r="D599" s="98" t="str">
        <f t="shared" si="47"/>
        <v/>
      </c>
      <c r="E599" s="98" t="str">
        <f t="shared" si="48"/>
        <v/>
      </c>
      <c r="F599" s="31"/>
      <c r="G599" s="119"/>
      <c r="H599" s="31"/>
      <c r="I599" s="32"/>
      <c r="J599" s="114" t="str">
        <f t="shared" si="49"/>
        <v/>
      </c>
      <c r="K599" s="36"/>
      <c r="L599" s="18"/>
      <c r="M599" s="1"/>
      <c r="U599" s="1"/>
      <c r="V599" s="1"/>
      <c r="W599" s="1"/>
      <c r="X599" s="1"/>
      <c r="Y599" s="1"/>
      <c r="Z599" s="1"/>
    </row>
    <row r="600" spans="1:26" x14ac:dyDescent="0.25">
      <c r="A600" s="1"/>
      <c r="B600" s="16" t="str">
        <f t="shared" si="45"/>
        <v/>
      </c>
      <c r="C600" s="17" t="str">
        <f t="shared" si="46"/>
        <v/>
      </c>
      <c r="D600" s="98" t="str">
        <f t="shared" si="47"/>
        <v/>
      </c>
      <c r="E600" s="98" t="str">
        <f t="shared" si="48"/>
        <v/>
      </c>
      <c r="F600" s="31"/>
      <c r="G600" s="119"/>
      <c r="H600" s="31"/>
      <c r="I600" s="32"/>
      <c r="J600" s="114" t="str">
        <f t="shared" si="49"/>
        <v/>
      </c>
      <c r="K600" s="36"/>
      <c r="L600" s="18"/>
      <c r="M600" s="1"/>
      <c r="U600" s="1"/>
      <c r="V600" s="1"/>
      <c r="W600" s="1"/>
      <c r="X600" s="1"/>
      <c r="Y600" s="1"/>
      <c r="Z600" s="1"/>
    </row>
    <row r="601" spans="1:26" x14ac:dyDescent="0.25">
      <c r="A601" s="1"/>
      <c r="B601" s="16" t="str">
        <f t="shared" si="45"/>
        <v/>
      </c>
      <c r="C601" s="17" t="str">
        <f t="shared" si="46"/>
        <v/>
      </c>
      <c r="D601" s="98" t="str">
        <f t="shared" si="47"/>
        <v/>
      </c>
      <c r="E601" s="98" t="str">
        <f t="shared" si="48"/>
        <v/>
      </c>
      <c r="F601" s="31"/>
      <c r="G601" s="119"/>
      <c r="H601" s="31"/>
      <c r="I601" s="32"/>
      <c r="J601" s="114" t="str">
        <f t="shared" si="49"/>
        <v/>
      </c>
      <c r="K601" s="36"/>
      <c r="L601" s="18"/>
      <c r="M601" s="1"/>
      <c r="U601" s="1"/>
      <c r="V601" s="1"/>
      <c r="W601" s="1"/>
      <c r="X601" s="1"/>
      <c r="Y601" s="1"/>
      <c r="Z601" s="1"/>
    </row>
    <row r="602" spans="1:26" x14ac:dyDescent="0.25">
      <c r="A602" s="1"/>
      <c r="B602" s="16" t="str">
        <f t="shared" si="45"/>
        <v/>
      </c>
      <c r="C602" s="17" t="str">
        <f t="shared" si="46"/>
        <v/>
      </c>
      <c r="D602" s="98" t="str">
        <f t="shared" si="47"/>
        <v/>
      </c>
      <c r="E602" s="98" t="str">
        <f t="shared" si="48"/>
        <v/>
      </c>
      <c r="F602" s="31"/>
      <c r="G602" s="119"/>
      <c r="H602" s="31"/>
      <c r="I602" s="32"/>
      <c r="J602" s="114" t="str">
        <f t="shared" si="49"/>
        <v/>
      </c>
      <c r="K602" s="36"/>
      <c r="L602" s="18"/>
      <c r="M602" s="1"/>
      <c r="U602" s="1"/>
      <c r="V602" s="1"/>
      <c r="W602" s="1"/>
      <c r="X602" s="1"/>
      <c r="Y602" s="1"/>
      <c r="Z602" s="1"/>
    </row>
    <row r="603" spans="1:26" x14ac:dyDescent="0.25">
      <c r="A603" s="1"/>
      <c r="B603" s="16" t="str">
        <f t="shared" si="45"/>
        <v/>
      </c>
      <c r="C603" s="17" t="str">
        <f t="shared" si="46"/>
        <v/>
      </c>
      <c r="D603" s="98" t="str">
        <f t="shared" si="47"/>
        <v/>
      </c>
      <c r="E603" s="98" t="str">
        <f t="shared" si="48"/>
        <v/>
      </c>
      <c r="F603" s="31"/>
      <c r="G603" s="119"/>
      <c r="H603" s="31"/>
      <c r="I603" s="32"/>
      <c r="J603" s="114" t="str">
        <f t="shared" si="49"/>
        <v/>
      </c>
      <c r="K603" s="36"/>
      <c r="L603" s="18"/>
      <c r="M603" s="1"/>
      <c r="U603" s="1"/>
      <c r="V603" s="1"/>
      <c r="W603" s="1"/>
      <c r="X603" s="1"/>
      <c r="Y603" s="1"/>
      <c r="Z603" s="1"/>
    </row>
    <row r="604" spans="1:26" x14ac:dyDescent="0.25">
      <c r="A604" s="1"/>
      <c r="B604" s="16" t="str">
        <f t="shared" si="45"/>
        <v/>
      </c>
      <c r="C604" s="17" t="str">
        <f t="shared" si="46"/>
        <v/>
      </c>
      <c r="D604" s="98" t="str">
        <f t="shared" si="47"/>
        <v/>
      </c>
      <c r="E604" s="98" t="str">
        <f t="shared" si="48"/>
        <v/>
      </c>
      <c r="F604" s="31"/>
      <c r="G604" s="119"/>
      <c r="H604" s="31"/>
      <c r="I604" s="32"/>
      <c r="J604" s="114" t="str">
        <f t="shared" si="49"/>
        <v/>
      </c>
      <c r="K604" s="36"/>
      <c r="L604" s="18"/>
      <c r="M604" s="1"/>
      <c r="U604" s="1"/>
      <c r="V604" s="1"/>
      <c r="W604" s="1"/>
      <c r="X604" s="1"/>
      <c r="Y604" s="1"/>
      <c r="Z604" s="1"/>
    </row>
    <row r="605" spans="1:26" x14ac:dyDescent="0.25">
      <c r="A605" s="1"/>
      <c r="B605" s="16" t="str">
        <f t="shared" si="45"/>
        <v/>
      </c>
      <c r="C605" s="17" t="str">
        <f t="shared" si="46"/>
        <v/>
      </c>
      <c r="D605" s="98" t="str">
        <f t="shared" si="47"/>
        <v/>
      </c>
      <c r="E605" s="98" t="str">
        <f t="shared" si="48"/>
        <v/>
      </c>
      <c r="F605" s="31"/>
      <c r="G605" s="119"/>
      <c r="H605" s="31"/>
      <c r="I605" s="32"/>
      <c r="J605" s="114" t="str">
        <f t="shared" si="49"/>
        <v/>
      </c>
      <c r="K605" s="36"/>
      <c r="L605" s="18"/>
      <c r="M605" s="1"/>
      <c r="U605" s="1"/>
      <c r="V605" s="1"/>
      <c r="W605" s="1"/>
      <c r="X605" s="1"/>
      <c r="Y605" s="1"/>
      <c r="Z605" s="1"/>
    </row>
    <row r="606" spans="1:26" x14ac:dyDescent="0.25">
      <c r="A606" s="1"/>
      <c r="B606" s="16" t="str">
        <f t="shared" si="45"/>
        <v/>
      </c>
      <c r="C606" s="17" t="str">
        <f t="shared" si="46"/>
        <v/>
      </c>
      <c r="D606" s="98" t="str">
        <f t="shared" si="47"/>
        <v/>
      </c>
      <c r="E606" s="98" t="str">
        <f t="shared" si="48"/>
        <v/>
      </c>
      <c r="F606" s="31"/>
      <c r="G606" s="119"/>
      <c r="H606" s="31"/>
      <c r="I606" s="32"/>
      <c r="J606" s="114" t="str">
        <f t="shared" si="49"/>
        <v/>
      </c>
      <c r="K606" s="36"/>
      <c r="L606" s="18"/>
      <c r="M606" s="1"/>
      <c r="U606" s="1"/>
      <c r="V606" s="1"/>
      <c r="W606" s="1"/>
      <c r="X606" s="1"/>
      <c r="Y606" s="1"/>
      <c r="Z606" s="1"/>
    </row>
    <row r="607" spans="1:26" x14ac:dyDescent="0.25">
      <c r="A607" s="1"/>
      <c r="B607" s="16" t="str">
        <f t="shared" si="45"/>
        <v/>
      </c>
      <c r="C607" s="17" t="str">
        <f t="shared" si="46"/>
        <v/>
      </c>
      <c r="D607" s="98" t="str">
        <f t="shared" si="47"/>
        <v/>
      </c>
      <c r="E607" s="98" t="str">
        <f t="shared" si="48"/>
        <v/>
      </c>
      <c r="F607" s="31"/>
      <c r="G607" s="119"/>
      <c r="H607" s="31"/>
      <c r="I607" s="32"/>
      <c r="J607" s="114" t="str">
        <f t="shared" si="49"/>
        <v/>
      </c>
      <c r="K607" s="36"/>
      <c r="L607" s="18"/>
      <c r="M607" s="1"/>
      <c r="U607" s="1"/>
      <c r="V607" s="1"/>
      <c r="W607" s="1"/>
      <c r="X607" s="1"/>
      <c r="Y607" s="1"/>
      <c r="Z607" s="1"/>
    </row>
    <row r="608" spans="1:26" x14ac:dyDescent="0.25">
      <c r="A608" s="1"/>
      <c r="B608" s="16" t="str">
        <f t="shared" si="45"/>
        <v/>
      </c>
      <c r="C608" s="17" t="str">
        <f t="shared" si="46"/>
        <v/>
      </c>
      <c r="D608" s="98" t="str">
        <f t="shared" si="47"/>
        <v/>
      </c>
      <c r="E608" s="98" t="str">
        <f t="shared" si="48"/>
        <v/>
      </c>
      <c r="F608" s="31"/>
      <c r="G608" s="119"/>
      <c r="H608" s="31"/>
      <c r="I608" s="32"/>
      <c r="J608" s="114" t="str">
        <f t="shared" si="49"/>
        <v/>
      </c>
      <c r="K608" s="36"/>
      <c r="L608" s="18"/>
      <c r="M608" s="1"/>
      <c r="U608" s="1"/>
      <c r="V608" s="1"/>
      <c r="W608" s="1"/>
      <c r="X608" s="1"/>
      <c r="Y608" s="1"/>
      <c r="Z608" s="1"/>
    </row>
    <row r="609" spans="1:26" x14ac:dyDescent="0.25">
      <c r="A609" s="1"/>
      <c r="B609" s="16" t="str">
        <f t="shared" si="45"/>
        <v/>
      </c>
      <c r="C609" s="17" t="str">
        <f t="shared" si="46"/>
        <v/>
      </c>
      <c r="D609" s="98" t="str">
        <f t="shared" si="47"/>
        <v/>
      </c>
      <c r="E609" s="98" t="str">
        <f t="shared" si="48"/>
        <v/>
      </c>
      <c r="F609" s="31"/>
      <c r="G609" s="119"/>
      <c r="H609" s="31"/>
      <c r="I609" s="32"/>
      <c r="J609" s="114" t="str">
        <f t="shared" si="49"/>
        <v/>
      </c>
      <c r="K609" s="36"/>
      <c r="L609" s="18"/>
      <c r="M609" s="1"/>
      <c r="U609" s="1"/>
      <c r="V609" s="1"/>
      <c r="W609" s="1"/>
      <c r="X609" s="1"/>
      <c r="Y609" s="1"/>
      <c r="Z609" s="1"/>
    </row>
    <row r="610" spans="1:26" x14ac:dyDescent="0.25">
      <c r="A610" s="1"/>
      <c r="B610" s="16" t="str">
        <f t="shared" si="45"/>
        <v/>
      </c>
      <c r="C610" s="17" t="str">
        <f t="shared" si="46"/>
        <v/>
      </c>
      <c r="D610" s="98" t="str">
        <f t="shared" si="47"/>
        <v/>
      </c>
      <c r="E610" s="98" t="str">
        <f t="shared" si="48"/>
        <v/>
      </c>
      <c r="F610" s="31"/>
      <c r="G610" s="119"/>
      <c r="H610" s="31"/>
      <c r="I610" s="32"/>
      <c r="J610" s="114" t="str">
        <f t="shared" si="49"/>
        <v/>
      </c>
      <c r="K610" s="36"/>
      <c r="L610" s="18"/>
      <c r="M610" s="1"/>
      <c r="U610" s="1"/>
      <c r="V610" s="1"/>
      <c r="W610" s="1"/>
      <c r="X610" s="1"/>
      <c r="Y610" s="1"/>
      <c r="Z610" s="1"/>
    </row>
    <row r="611" spans="1:26" x14ac:dyDescent="0.25">
      <c r="A611" s="1"/>
      <c r="B611" s="16" t="str">
        <f t="shared" si="45"/>
        <v/>
      </c>
      <c r="C611" s="17" t="str">
        <f t="shared" si="46"/>
        <v/>
      </c>
      <c r="D611" s="98" t="str">
        <f t="shared" si="47"/>
        <v/>
      </c>
      <c r="E611" s="98" t="str">
        <f t="shared" si="48"/>
        <v/>
      </c>
      <c r="F611" s="31"/>
      <c r="G611" s="119"/>
      <c r="H611" s="31"/>
      <c r="I611" s="32"/>
      <c r="J611" s="114" t="str">
        <f t="shared" si="49"/>
        <v/>
      </c>
      <c r="K611" s="36"/>
      <c r="L611" s="18"/>
      <c r="M611" s="1"/>
      <c r="U611" s="1"/>
      <c r="V611" s="1"/>
      <c r="W611" s="1"/>
      <c r="X611" s="1"/>
      <c r="Y611" s="1"/>
      <c r="Z611" s="1"/>
    </row>
    <row r="612" spans="1:26" x14ac:dyDescent="0.25">
      <c r="A612" s="1"/>
      <c r="B612" s="16" t="str">
        <f t="shared" si="45"/>
        <v/>
      </c>
      <c r="C612" s="17" t="str">
        <f t="shared" si="46"/>
        <v/>
      </c>
      <c r="D612" s="98" t="str">
        <f t="shared" si="47"/>
        <v/>
      </c>
      <c r="E612" s="98" t="str">
        <f t="shared" si="48"/>
        <v/>
      </c>
      <c r="F612" s="31"/>
      <c r="G612" s="119"/>
      <c r="H612" s="31"/>
      <c r="I612" s="32"/>
      <c r="J612" s="114" t="str">
        <f t="shared" si="49"/>
        <v/>
      </c>
      <c r="K612" s="36"/>
      <c r="L612" s="18"/>
      <c r="M612" s="1"/>
      <c r="U612" s="1"/>
      <c r="V612" s="1"/>
      <c r="W612" s="1"/>
      <c r="X612" s="1"/>
      <c r="Y612" s="1"/>
      <c r="Z612" s="1"/>
    </row>
    <row r="613" spans="1:26" x14ac:dyDescent="0.25">
      <c r="A613" s="1"/>
      <c r="B613" s="16" t="str">
        <f t="shared" si="45"/>
        <v/>
      </c>
      <c r="C613" s="17" t="str">
        <f t="shared" si="46"/>
        <v/>
      </c>
      <c r="D613" s="98" t="str">
        <f t="shared" si="47"/>
        <v/>
      </c>
      <c r="E613" s="98" t="str">
        <f t="shared" si="48"/>
        <v/>
      </c>
      <c r="F613" s="31"/>
      <c r="G613" s="119"/>
      <c r="H613" s="31"/>
      <c r="I613" s="32"/>
      <c r="J613" s="114" t="str">
        <f t="shared" si="49"/>
        <v/>
      </c>
      <c r="K613" s="36"/>
      <c r="L613" s="18"/>
      <c r="M613" s="1"/>
      <c r="U613" s="1"/>
      <c r="V613" s="1"/>
      <c r="W613" s="1"/>
      <c r="X613" s="1"/>
      <c r="Y613" s="1"/>
      <c r="Z613" s="1"/>
    </row>
    <row r="614" spans="1:26" x14ac:dyDescent="0.25">
      <c r="A614" s="1"/>
      <c r="B614" s="16" t="str">
        <f t="shared" si="45"/>
        <v/>
      </c>
      <c r="C614" s="17" t="str">
        <f t="shared" si="46"/>
        <v/>
      </c>
      <c r="D614" s="98" t="str">
        <f t="shared" si="47"/>
        <v/>
      </c>
      <c r="E614" s="98" t="str">
        <f t="shared" si="48"/>
        <v/>
      </c>
      <c r="F614" s="31"/>
      <c r="G614" s="119"/>
      <c r="H614" s="31"/>
      <c r="I614" s="32"/>
      <c r="J614" s="114" t="str">
        <f t="shared" si="49"/>
        <v/>
      </c>
      <c r="K614" s="36"/>
      <c r="L614" s="18"/>
      <c r="M614" s="1"/>
      <c r="U614" s="1"/>
      <c r="V614" s="1"/>
      <c r="W614" s="1"/>
      <c r="X614" s="1"/>
      <c r="Y614" s="1"/>
      <c r="Z614" s="1"/>
    </row>
    <row r="615" spans="1:26" x14ac:dyDescent="0.25">
      <c r="A615" s="1"/>
      <c r="B615" s="16" t="str">
        <f t="shared" si="45"/>
        <v/>
      </c>
      <c r="C615" s="17" t="str">
        <f t="shared" si="46"/>
        <v/>
      </c>
      <c r="D615" s="98" t="str">
        <f t="shared" si="47"/>
        <v/>
      </c>
      <c r="E615" s="98" t="str">
        <f t="shared" si="48"/>
        <v/>
      </c>
      <c r="F615" s="31"/>
      <c r="G615" s="119"/>
      <c r="H615" s="31"/>
      <c r="I615" s="32"/>
      <c r="J615" s="114" t="str">
        <f t="shared" si="49"/>
        <v/>
      </c>
      <c r="K615" s="36"/>
      <c r="L615" s="18"/>
      <c r="M615" s="1"/>
      <c r="U615" s="1"/>
      <c r="V615" s="1"/>
      <c r="W615" s="1"/>
      <c r="X615" s="1"/>
      <c r="Y615" s="1"/>
      <c r="Z615" s="1"/>
    </row>
    <row r="616" spans="1:26" x14ac:dyDescent="0.25">
      <c r="A616" s="1"/>
      <c r="B616" s="16" t="str">
        <f t="shared" si="45"/>
        <v/>
      </c>
      <c r="C616" s="17" t="str">
        <f t="shared" si="46"/>
        <v/>
      </c>
      <c r="D616" s="98" t="str">
        <f t="shared" si="47"/>
        <v/>
      </c>
      <c r="E616" s="98" t="str">
        <f t="shared" si="48"/>
        <v/>
      </c>
      <c r="F616" s="31"/>
      <c r="G616" s="119"/>
      <c r="H616" s="31"/>
      <c r="I616" s="32"/>
      <c r="J616" s="114" t="str">
        <f t="shared" si="49"/>
        <v/>
      </c>
      <c r="K616" s="36"/>
      <c r="L616" s="18"/>
      <c r="M616" s="1"/>
      <c r="U616" s="1"/>
      <c r="V616" s="1"/>
      <c r="W616" s="1"/>
      <c r="X616" s="1"/>
      <c r="Y616" s="1"/>
      <c r="Z616" s="1"/>
    </row>
    <row r="617" spans="1:26" x14ac:dyDescent="0.25">
      <c r="A617" s="1"/>
      <c r="B617" s="16" t="str">
        <f t="shared" si="45"/>
        <v/>
      </c>
      <c r="C617" s="17" t="str">
        <f t="shared" si="46"/>
        <v/>
      </c>
      <c r="D617" s="98" t="str">
        <f t="shared" si="47"/>
        <v/>
      </c>
      <c r="E617" s="98" t="str">
        <f t="shared" si="48"/>
        <v/>
      </c>
      <c r="F617" s="31"/>
      <c r="G617" s="119"/>
      <c r="H617" s="31"/>
      <c r="I617" s="32"/>
      <c r="J617" s="114" t="str">
        <f t="shared" si="49"/>
        <v/>
      </c>
      <c r="K617" s="36"/>
      <c r="L617" s="18"/>
      <c r="M617" s="1"/>
      <c r="U617" s="1"/>
      <c r="V617" s="1"/>
      <c r="W617" s="1"/>
      <c r="X617" s="1"/>
      <c r="Y617" s="1"/>
      <c r="Z617" s="1"/>
    </row>
    <row r="618" spans="1:26" x14ac:dyDescent="0.25">
      <c r="A618" s="1"/>
      <c r="B618" s="16" t="str">
        <f t="shared" si="45"/>
        <v/>
      </c>
      <c r="C618" s="17" t="str">
        <f t="shared" si="46"/>
        <v/>
      </c>
      <c r="D618" s="98" t="str">
        <f t="shared" si="47"/>
        <v/>
      </c>
      <c r="E618" s="98" t="str">
        <f t="shared" si="48"/>
        <v/>
      </c>
      <c r="F618" s="31"/>
      <c r="G618" s="119"/>
      <c r="H618" s="31"/>
      <c r="I618" s="32"/>
      <c r="J618" s="114" t="str">
        <f t="shared" si="49"/>
        <v/>
      </c>
      <c r="K618" s="36"/>
      <c r="L618" s="18"/>
      <c r="M618" s="1"/>
      <c r="U618" s="1"/>
      <c r="V618" s="1"/>
      <c r="W618" s="1"/>
      <c r="X618" s="1"/>
      <c r="Y618" s="1"/>
      <c r="Z618" s="1"/>
    </row>
    <row r="619" spans="1:26" x14ac:dyDescent="0.25">
      <c r="A619" s="1"/>
      <c r="B619" s="16" t="str">
        <f t="shared" si="45"/>
        <v/>
      </c>
      <c r="C619" s="17" t="str">
        <f t="shared" si="46"/>
        <v/>
      </c>
      <c r="D619" s="98" t="str">
        <f t="shared" si="47"/>
        <v/>
      </c>
      <c r="E619" s="98" t="str">
        <f t="shared" si="48"/>
        <v/>
      </c>
      <c r="F619" s="31"/>
      <c r="G619" s="119"/>
      <c r="H619" s="31"/>
      <c r="I619" s="32"/>
      <c r="J619" s="114" t="str">
        <f t="shared" si="49"/>
        <v/>
      </c>
      <c r="K619" s="36"/>
      <c r="L619" s="18"/>
      <c r="M619" s="1"/>
      <c r="U619" s="1"/>
      <c r="V619" s="1"/>
      <c r="W619" s="1"/>
      <c r="X619" s="1"/>
      <c r="Y619" s="1"/>
      <c r="Z619" s="1"/>
    </row>
    <row r="620" spans="1:26" x14ac:dyDescent="0.25">
      <c r="A620" s="1"/>
      <c r="B620" s="16" t="str">
        <f t="shared" si="45"/>
        <v/>
      </c>
      <c r="C620" s="17" t="str">
        <f t="shared" si="46"/>
        <v/>
      </c>
      <c r="D620" s="98" t="str">
        <f t="shared" si="47"/>
        <v/>
      </c>
      <c r="E620" s="98" t="str">
        <f t="shared" si="48"/>
        <v/>
      </c>
      <c r="F620" s="31"/>
      <c r="G620" s="119"/>
      <c r="H620" s="31"/>
      <c r="I620" s="32"/>
      <c r="J620" s="114" t="str">
        <f t="shared" si="49"/>
        <v/>
      </c>
      <c r="K620" s="36"/>
      <c r="L620" s="18"/>
      <c r="M620" s="1"/>
      <c r="U620" s="1"/>
      <c r="V620" s="1"/>
      <c r="W620" s="1"/>
      <c r="X620" s="1"/>
      <c r="Y620" s="1"/>
      <c r="Z620" s="1"/>
    </row>
    <row r="621" spans="1:26" x14ac:dyDescent="0.25">
      <c r="A621" s="1"/>
      <c r="B621" s="16" t="str">
        <f t="shared" si="45"/>
        <v/>
      </c>
      <c r="C621" s="17" t="str">
        <f t="shared" si="46"/>
        <v/>
      </c>
      <c r="D621" s="98" t="str">
        <f t="shared" si="47"/>
        <v/>
      </c>
      <c r="E621" s="98" t="str">
        <f t="shared" si="48"/>
        <v/>
      </c>
      <c r="F621" s="31"/>
      <c r="G621" s="119"/>
      <c r="H621" s="31"/>
      <c r="I621" s="32"/>
      <c r="J621" s="114" t="str">
        <f t="shared" si="49"/>
        <v/>
      </c>
      <c r="K621" s="36"/>
      <c r="L621" s="18"/>
      <c r="M621" s="1"/>
      <c r="U621" s="1"/>
      <c r="V621" s="1"/>
      <c r="W621" s="1"/>
      <c r="X621" s="1"/>
      <c r="Y621" s="1"/>
      <c r="Z621" s="1"/>
    </row>
    <row r="622" spans="1:26" x14ac:dyDescent="0.25">
      <c r="A622" s="1"/>
      <c r="B622" s="16" t="str">
        <f t="shared" si="45"/>
        <v/>
      </c>
      <c r="C622" s="17" t="str">
        <f t="shared" si="46"/>
        <v/>
      </c>
      <c r="D622" s="98" t="str">
        <f t="shared" si="47"/>
        <v/>
      </c>
      <c r="E622" s="98" t="str">
        <f t="shared" si="48"/>
        <v/>
      </c>
      <c r="F622" s="31"/>
      <c r="G622" s="119"/>
      <c r="H622" s="31"/>
      <c r="I622" s="32"/>
      <c r="J622" s="114" t="str">
        <f t="shared" si="49"/>
        <v/>
      </c>
      <c r="K622" s="36"/>
      <c r="L622" s="18"/>
      <c r="M622" s="1"/>
      <c r="U622" s="1"/>
      <c r="V622" s="1"/>
      <c r="W622" s="1"/>
      <c r="X622" s="1"/>
      <c r="Y622" s="1"/>
      <c r="Z622" s="1"/>
    </row>
    <row r="623" spans="1:26" x14ac:dyDescent="0.25">
      <c r="A623" s="1"/>
      <c r="B623" s="16" t="str">
        <f t="shared" si="45"/>
        <v/>
      </c>
      <c r="C623" s="17" t="str">
        <f t="shared" si="46"/>
        <v/>
      </c>
      <c r="D623" s="98" t="str">
        <f t="shared" si="47"/>
        <v/>
      </c>
      <c r="E623" s="98" t="str">
        <f t="shared" si="48"/>
        <v/>
      </c>
      <c r="F623" s="31"/>
      <c r="G623" s="119"/>
      <c r="H623" s="31"/>
      <c r="I623" s="32"/>
      <c r="J623" s="114" t="str">
        <f t="shared" si="49"/>
        <v/>
      </c>
      <c r="K623" s="36"/>
      <c r="L623" s="18"/>
      <c r="M623" s="1"/>
      <c r="U623" s="1"/>
      <c r="V623" s="1"/>
      <c r="W623" s="1"/>
      <c r="X623" s="1"/>
      <c r="Y623" s="1"/>
      <c r="Z623" s="1"/>
    </row>
    <row r="624" spans="1:26" x14ac:dyDescent="0.25">
      <c r="A624" s="1"/>
      <c r="B624" s="16" t="str">
        <f t="shared" si="45"/>
        <v/>
      </c>
      <c r="C624" s="17" t="str">
        <f t="shared" si="46"/>
        <v/>
      </c>
      <c r="D624" s="98" t="str">
        <f t="shared" si="47"/>
        <v/>
      </c>
      <c r="E624" s="98" t="str">
        <f t="shared" si="48"/>
        <v/>
      </c>
      <c r="F624" s="31"/>
      <c r="G624" s="119"/>
      <c r="H624" s="31"/>
      <c r="I624" s="32"/>
      <c r="J624" s="114" t="str">
        <f t="shared" si="49"/>
        <v/>
      </c>
      <c r="K624" s="36"/>
      <c r="L624" s="18"/>
      <c r="M624" s="1"/>
      <c r="U624" s="1"/>
      <c r="V624" s="1"/>
      <c r="W624" s="1"/>
      <c r="X624" s="1"/>
      <c r="Y624" s="1"/>
      <c r="Z624" s="1"/>
    </row>
    <row r="625" spans="1:26" x14ac:dyDescent="0.25">
      <c r="A625" s="1"/>
      <c r="B625" s="16" t="str">
        <f t="shared" si="45"/>
        <v/>
      </c>
      <c r="C625" s="17" t="str">
        <f t="shared" si="46"/>
        <v/>
      </c>
      <c r="D625" s="98" t="str">
        <f t="shared" si="47"/>
        <v/>
      </c>
      <c r="E625" s="98" t="str">
        <f t="shared" si="48"/>
        <v/>
      </c>
      <c r="F625" s="31"/>
      <c r="G625" s="119"/>
      <c r="H625" s="31"/>
      <c r="I625" s="32"/>
      <c r="J625" s="114" t="str">
        <f t="shared" si="49"/>
        <v/>
      </c>
      <c r="K625" s="36"/>
      <c r="L625" s="18"/>
      <c r="M625" s="1"/>
      <c r="U625" s="1"/>
      <c r="V625" s="1"/>
      <c r="W625" s="1"/>
      <c r="X625" s="1"/>
      <c r="Y625" s="1"/>
      <c r="Z625" s="1"/>
    </row>
    <row r="626" spans="1:26" x14ac:dyDescent="0.25">
      <c r="A626" s="1"/>
      <c r="B626" s="16" t="str">
        <f t="shared" si="45"/>
        <v/>
      </c>
      <c r="C626" s="17" t="str">
        <f t="shared" si="46"/>
        <v/>
      </c>
      <c r="D626" s="98" t="str">
        <f t="shared" si="47"/>
        <v/>
      </c>
      <c r="E626" s="98" t="str">
        <f t="shared" si="48"/>
        <v/>
      </c>
      <c r="F626" s="31"/>
      <c r="G626" s="119"/>
      <c r="H626" s="31"/>
      <c r="I626" s="32"/>
      <c r="J626" s="114" t="str">
        <f t="shared" si="49"/>
        <v/>
      </c>
      <c r="K626" s="36"/>
      <c r="L626" s="18"/>
      <c r="M626" s="1"/>
      <c r="U626" s="1"/>
      <c r="V626" s="1"/>
      <c r="W626" s="1"/>
      <c r="X626" s="1"/>
      <c r="Y626" s="1"/>
      <c r="Z626" s="1"/>
    </row>
    <row r="627" spans="1:26" x14ac:dyDescent="0.25">
      <c r="A627" s="1"/>
      <c r="B627" s="16" t="str">
        <f t="shared" si="45"/>
        <v/>
      </c>
      <c r="C627" s="17" t="str">
        <f t="shared" si="46"/>
        <v/>
      </c>
      <c r="D627" s="98" t="str">
        <f t="shared" si="47"/>
        <v/>
      </c>
      <c r="E627" s="98" t="str">
        <f t="shared" si="48"/>
        <v/>
      </c>
      <c r="F627" s="31"/>
      <c r="G627" s="119"/>
      <c r="H627" s="31"/>
      <c r="I627" s="32"/>
      <c r="J627" s="114" t="str">
        <f t="shared" si="49"/>
        <v/>
      </c>
      <c r="K627" s="36"/>
      <c r="L627" s="18"/>
      <c r="M627" s="1"/>
      <c r="U627" s="1"/>
      <c r="V627" s="1"/>
      <c r="W627" s="1"/>
      <c r="X627" s="1"/>
      <c r="Y627" s="1"/>
      <c r="Z627" s="1"/>
    </row>
    <row r="628" spans="1:26" x14ac:dyDescent="0.25">
      <c r="A628" s="1"/>
      <c r="B628" s="16" t="str">
        <f t="shared" si="45"/>
        <v/>
      </c>
      <c r="C628" s="17" t="str">
        <f t="shared" si="46"/>
        <v/>
      </c>
      <c r="D628" s="98" t="str">
        <f t="shared" si="47"/>
        <v/>
      </c>
      <c r="E628" s="98" t="str">
        <f t="shared" si="48"/>
        <v/>
      </c>
      <c r="F628" s="31"/>
      <c r="G628" s="119"/>
      <c r="H628" s="31"/>
      <c r="I628" s="32"/>
      <c r="J628" s="114" t="str">
        <f t="shared" si="49"/>
        <v/>
      </c>
      <c r="K628" s="36"/>
      <c r="L628" s="18"/>
      <c r="M628" s="1"/>
      <c r="U628" s="1"/>
      <c r="V628" s="1"/>
      <c r="W628" s="1"/>
      <c r="X628" s="1"/>
      <c r="Y628" s="1"/>
      <c r="Z628" s="1"/>
    </row>
    <row r="629" spans="1:26" x14ac:dyDescent="0.25">
      <c r="A629" s="1"/>
      <c r="B629" s="16" t="str">
        <f t="shared" si="45"/>
        <v/>
      </c>
      <c r="C629" s="17" t="str">
        <f t="shared" si="46"/>
        <v/>
      </c>
      <c r="D629" s="98" t="str">
        <f t="shared" si="47"/>
        <v/>
      </c>
      <c r="E629" s="98" t="str">
        <f t="shared" si="48"/>
        <v/>
      </c>
      <c r="F629" s="31"/>
      <c r="G629" s="119"/>
      <c r="H629" s="31"/>
      <c r="I629" s="32"/>
      <c r="J629" s="114" t="str">
        <f t="shared" si="49"/>
        <v/>
      </c>
      <c r="K629" s="36"/>
      <c r="L629" s="18"/>
      <c r="M629" s="1"/>
      <c r="U629" s="1"/>
      <c r="V629" s="1"/>
      <c r="W629" s="1"/>
      <c r="X629" s="1"/>
      <c r="Y629" s="1"/>
      <c r="Z629" s="1"/>
    </row>
    <row r="630" spans="1:26" x14ac:dyDescent="0.25">
      <c r="A630" s="1"/>
      <c r="B630" s="16" t="str">
        <f t="shared" si="45"/>
        <v/>
      </c>
      <c r="C630" s="17" t="str">
        <f t="shared" si="46"/>
        <v/>
      </c>
      <c r="D630" s="98" t="str">
        <f t="shared" si="47"/>
        <v/>
      </c>
      <c r="E630" s="98" t="str">
        <f t="shared" si="48"/>
        <v/>
      </c>
      <c r="F630" s="31"/>
      <c r="G630" s="119"/>
      <c r="H630" s="31"/>
      <c r="I630" s="32"/>
      <c r="J630" s="114" t="str">
        <f t="shared" si="49"/>
        <v/>
      </c>
      <c r="K630" s="36"/>
      <c r="L630" s="18"/>
      <c r="M630" s="1"/>
      <c r="U630" s="1"/>
      <c r="V630" s="1"/>
      <c r="W630" s="1"/>
      <c r="X630" s="1"/>
      <c r="Y630" s="1"/>
      <c r="Z630" s="1"/>
    </row>
    <row r="631" spans="1:26" x14ac:dyDescent="0.25">
      <c r="A631" s="1"/>
      <c r="B631" s="16" t="str">
        <f t="shared" si="45"/>
        <v/>
      </c>
      <c r="C631" s="17" t="str">
        <f t="shared" si="46"/>
        <v/>
      </c>
      <c r="D631" s="98" t="str">
        <f t="shared" si="47"/>
        <v/>
      </c>
      <c r="E631" s="98" t="str">
        <f t="shared" si="48"/>
        <v/>
      </c>
      <c r="F631" s="31"/>
      <c r="G631" s="119"/>
      <c r="H631" s="31"/>
      <c r="I631" s="32"/>
      <c r="J631" s="114" t="str">
        <f t="shared" si="49"/>
        <v/>
      </c>
      <c r="K631" s="36"/>
      <c r="L631" s="18"/>
      <c r="M631" s="1"/>
      <c r="U631" s="1"/>
      <c r="V631" s="1"/>
      <c r="W631" s="1"/>
      <c r="X631" s="1"/>
      <c r="Y631" s="1"/>
      <c r="Z631" s="1"/>
    </row>
    <row r="632" spans="1:26" x14ac:dyDescent="0.25">
      <c r="A632" s="1"/>
      <c r="B632" s="16" t="str">
        <f t="shared" si="45"/>
        <v/>
      </c>
      <c r="C632" s="17" t="str">
        <f t="shared" si="46"/>
        <v/>
      </c>
      <c r="D632" s="98" t="str">
        <f t="shared" si="47"/>
        <v/>
      </c>
      <c r="E632" s="98" t="str">
        <f t="shared" si="48"/>
        <v/>
      </c>
      <c r="F632" s="31"/>
      <c r="G632" s="119"/>
      <c r="H632" s="31"/>
      <c r="I632" s="32"/>
      <c r="J632" s="114" t="str">
        <f t="shared" si="49"/>
        <v/>
      </c>
      <c r="K632" s="36"/>
      <c r="L632" s="18"/>
      <c r="M632" s="1"/>
      <c r="U632" s="1"/>
      <c r="V632" s="1"/>
      <c r="W632" s="1"/>
      <c r="X632" s="1"/>
      <c r="Y632" s="1"/>
      <c r="Z632" s="1"/>
    </row>
    <row r="633" spans="1:26" x14ac:dyDescent="0.25">
      <c r="A633" s="1"/>
      <c r="B633" s="16" t="str">
        <f t="shared" si="45"/>
        <v/>
      </c>
      <c r="C633" s="17" t="str">
        <f t="shared" si="46"/>
        <v/>
      </c>
      <c r="D633" s="98" t="str">
        <f t="shared" si="47"/>
        <v/>
      </c>
      <c r="E633" s="98" t="str">
        <f t="shared" si="48"/>
        <v/>
      </c>
      <c r="F633" s="31"/>
      <c r="G633" s="119"/>
      <c r="H633" s="31"/>
      <c r="I633" s="32"/>
      <c r="J633" s="114" t="str">
        <f t="shared" si="49"/>
        <v/>
      </c>
      <c r="K633" s="36"/>
      <c r="L633" s="18"/>
      <c r="M633" s="1"/>
      <c r="U633" s="1"/>
      <c r="V633" s="1"/>
      <c r="W633" s="1"/>
      <c r="X633" s="1"/>
      <c r="Y633" s="1"/>
      <c r="Z633" s="1"/>
    </row>
    <row r="634" spans="1:26" x14ac:dyDescent="0.25">
      <c r="A634" s="1"/>
      <c r="B634" s="16" t="str">
        <f t="shared" si="45"/>
        <v/>
      </c>
      <c r="C634" s="17" t="str">
        <f t="shared" si="46"/>
        <v/>
      </c>
      <c r="D634" s="98" t="str">
        <f t="shared" si="47"/>
        <v/>
      </c>
      <c r="E634" s="98" t="str">
        <f t="shared" si="48"/>
        <v/>
      </c>
      <c r="F634" s="31"/>
      <c r="G634" s="119"/>
      <c r="H634" s="31"/>
      <c r="I634" s="32"/>
      <c r="J634" s="114" t="str">
        <f t="shared" si="49"/>
        <v/>
      </c>
      <c r="K634" s="36"/>
      <c r="L634" s="18"/>
      <c r="M634" s="1"/>
      <c r="U634" s="1"/>
      <c r="V634" s="1"/>
      <c r="W634" s="1"/>
      <c r="X634" s="1"/>
      <c r="Y634" s="1"/>
      <c r="Z634" s="1"/>
    </row>
    <row r="635" spans="1:26" x14ac:dyDescent="0.25">
      <c r="A635" s="1"/>
      <c r="B635" s="16" t="str">
        <f t="shared" si="45"/>
        <v/>
      </c>
      <c r="C635" s="17" t="str">
        <f t="shared" si="46"/>
        <v/>
      </c>
      <c r="D635" s="98" t="str">
        <f t="shared" si="47"/>
        <v/>
      </c>
      <c r="E635" s="98" t="str">
        <f t="shared" si="48"/>
        <v/>
      </c>
      <c r="F635" s="31"/>
      <c r="G635" s="119"/>
      <c r="H635" s="31"/>
      <c r="I635" s="32"/>
      <c r="J635" s="114" t="str">
        <f t="shared" si="49"/>
        <v/>
      </c>
      <c r="K635" s="36"/>
      <c r="L635" s="18"/>
      <c r="M635" s="1"/>
      <c r="U635" s="1"/>
      <c r="V635" s="1"/>
      <c r="W635" s="1"/>
      <c r="X635" s="1"/>
      <c r="Y635" s="1"/>
      <c r="Z635" s="1"/>
    </row>
    <row r="636" spans="1:26" x14ac:dyDescent="0.25">
      <c r="A636" s="1"/>
      <c r="B636" s="16" t="str">
        <f t="shared" si="45"/>
        <v/>
      </c>
      <c r="C636" s="17" t="str">
        <f t="shared" si="46"/>
        <v/>
      </c>
      <c r="D636" s="98" t="str">
        <f t="shared" si="47"/>
        <v/>
      </c>
      <c r="E636" s="98" t="str">
        <f t="shared" si="48"/>
        <v/>
      </c>
      <c r="F636" s="31"/>
      <c r="G636" s="119"/>
      <c r="H636" s="31"/>
      <c r="I636" s="32"/>
      <c r="J636" s="114" t="str">
        <f t="shared" si="49"/>
        <v/>
      </c>
      <c r="K636" s="36"/>
      <c r="L636" s="18"/>
      <c r="M636" s="1"/>
      <c r="U636" s="1"/>
      <c r="V636" s="1"/>
      <c r="W636" s="1"/>
      <c r="X636" s="1"/>
      <c r="Y636" s="1"/>
      <c r="Z636" s="1"/>
    </row>
    <row r="637" spans="1:26" x14ac:dyDescent="0.25">
      <c r="A637" s="1"/>
      <c r="B637" s="16" t="str">
        <f t="shared" si="45"/>
        <v/>
      </c>
      <c r="C637" s="17" t="str">
        <f t="shared" si="46"/>
        <v/>
      </c>
      <c r="D637" s="98" t="str">
        <f t="shared" si="47"/>
        <v/>
      </c>
      <c r="E637" s="98" t="str">
        <f t="shared" si="48"/>
        <v/>
      </c>
      <c r="F637" s="31"/>
      <c r="G637" s="119"/>
      <c r="H637" s="31"/>
      <c r="I637" s="32"/>
      <c r="J637" s="114" t="str">
        <f t="shared" si="49"/>
        <v/>
      </c>
      <c r="K637" s="36"/>
      <c r="L637" s="18"/>
      <c r="M637" s="1"/>
      <c r="U637" s="1"/>
      <c r="V637" s="1"/>
      <c r="W637" s="1"/>
      <c r="X637" s="1"/>
      <c r="Y637" s="1"/>
      <c r="Z637" s="1"/>
    </row>
    <row r="638" spans="1:26" x14ac:dyDescent="0.25">
      <c r="A638" s="1"/>
      <c r="B638" s="16" t="str">
        <f t="shared" si="45"/>
        <v/>
      </c>
      <c r="C638" s="17" t="str">
        <f t="shared" si="46"/>
        <v/>
      </c>
      <c r="D638" s="98" t="str">
        <f t="shared" si="47"/>
        <v/>
      </c>
      <c r="E638" s="98" t="str">
        <f t="shared" si="48"/>
        <v/>
      </c>
      <c r="F638" s="31"/>
      <c r="G638" s="119"/>
      <c r="H638" s="31"/>
      <c r="I638" s="32"/>
      <c r="J638" s="114" t="str">
        <f t="shared" si="49"/>
        <v/>
      </c>
      <c r="K638" s="36"/>
      <c r="L638" s="18"/>
      <c r="M638" s="1"/>
      <c r="U638" s="1"/>
      <c r="V638" s="1"/>
      <c r="W638" s="1"/>
      <c r="X638" s="1"/>
      <c r="Y638" s="1"/>
      <c r="Z638" s="1"/>
    </row>
    <row r="639" spans="1:26" x14ac:dyDescent="0.25">
      <c r="A639" s="1"/>
      <c r="B639" s="16" t="str">
        <f t="shared" si="45"/>
        <v/>
      </c>
      <c r="C639" s="17" t="str">
        <f t="shared" si="46"/>
        <v/>
      </c>
      <c r="D639" s="98" t="str">
        <f t="shared" si="47"/>
        <v/>
      </c>
      <c r="E639" s="98" t="str">
        <f t="shared" si="48"/>
        <v/>
      </c>
      <c r="F639" s="31"/>
      <c r="G639" s="119"/>
      <c r="H639" s="31"/>
      <c r="I639" s="32"/>
      <c r="J639" s="114" t="str">
        <f t="shared" si="49"/>
        <v/>
      </c>
      <c r="K639" s="36"/>
      <c r="L639" s="18"/>
      <c r="M639" s="1"/>
      <c r="U639" s="1"/>
      <c r="V639" s="1"/>
      <c r="W639" s="1"/>
      <c r="X639" s="1"/>
      <c r="Y639" s="1"/>
      <c r="Z639" s="1"/>
    </row>
    <row r="640" spans="1:26" x14ac:dyDescent="0.25">
      <c r="A640" s="1"/>
      <c r="B640" s="16" t="str">
        <f t="shared" si="45"/>
        <v/>
      </c>
      <c r="C640" s="17" t="str">
        <f t="shared" si="46"/>
        <v/>
      </c>
      <c r="D640" s="98" t="str">
        <f t="shared" si="47"/>
        <v/>
      </c>
      <c r="E640" s="98" t="str">
        <f t="shared" si="48"/>
        <v/>
      </c>
      <c r="F640" s="31"/>
      <c r="G640" s="119"/>
      <c r="H640" s="31"/>
      <c r="I640" s="32"/>
      <c r="J640" s="114" t="str">
        <f t="shared" si="49"/>
        <v/>
      </c>
      <c r="K640" s="36"/>
      <c r="L640" s="18"/>
      <c r="M640" s="1"/>
      <c r="U640" s="1"/>
      <c r="V640" s="1"/>
      <c r="W640" s="1"/>
      <c r="X640" s="1"/>
      <c r="Y640" s="1"/>
      <c r="Z640" s="1"/>
    </row>
    <row r="641" spans="1:26" x14ac:dyDescent="0.25">
      <c r="A641" s="1"/>
      <c r="B641" s="16" t="str">
        <f t="shared" si="45"/>
        <v/>
      </c>
      <c r="C641" s="17" t="str">
        <f t="shared" si="46"/>
        <v/>
      </c>
      <c r="D641" s="98" t="str">
        <f t="shared" si="47"/>
        <v/>
      </c>
      <c r="E641" s="98" t="str">
        <f t="shared" si="48"/>
        <v/>
      </c>
      <c r="F641" s="31"/>
      <c r="G641" s="119"/>
      <c r="H641" s="31"/>
      <c r="I641" s="32"/>
      <c r="J641" s="114" t="str">
        <f t="shared" si="49"/>
        <v/>
      </c>
      <c r="K641" s="36"/>
      <c r="L641" s="18"/>
      <c r="M641" s="1"/>
      <c r="U641" s="1"/>
      <c r="V641" s="1"/>
      <c r="W641" s="1"/>
      <c r="X641" s="1"/>
      <c r="Y641" s="1"/>
      <c r="Z641" s="1"/>
    </row>
    <row r="642" spans="1:26" x14ac:dyDescent="0.25">
      <c r="A642" s="1"/>
      <c r="B642" s="16" t="str">
        <f t="shared" si="45"/>
        <v/>
      </c>
      <c r="C642" s="17" t="str">
        <f t="shared" si="46"/>
        <v/>
      </c>
      <c r="D642" s="98" t="str">
        <f t="shared" si="47"/>
        <v/>
      </c>
      <c r="E642" s="98" t="str">
        <f t="shared" si="48"/>
        <v/>
      </c>
      <c r="F642" s="31"/>
      <c r="G642" s="119"/>
      <c r="H642" s="31"/>
      <c r="I642" s="32"/>
      <c r="J642" s="114" t="str">
        <f t="shared" si="49"/>
        <v/>
      </c>
      <c r="K642" s="36"/>
      <c r="L642" s="18"/>
      <c r="M642" s="1"/>
      <c r="U642" s="1"/>
      <c r="V642" s="1"/>
      <c r="W642" s="1"/>
      <c r="X642" s="1"/>
      <c r="Y642" s="1"/>
      <c r="Z642" s="1"/>
    </row>
    <row r="643" spans="1:26" x14ac:dyDescent="0.25">
      <c r="A643" s="1"/>
      <c r="B643" s="16" t="str">
        <f t="shared" si="45"/>
        <v/>
      </c>
      <c r="C643" s="17" t="str">
        <f t="shared" si="46"/>
        <v/>
      </c>
      <c r="D643" s="98" t="str">
        <f t="shared" si="47"/>
        <v/>
      </c>
      <c r="E643" s="98" t="str">
        <f t="shared" si="48"/>
        <v/>
      </c>
      <c r="F643" s="31"/>
      <c r="G643" s="119"/>
      <c r="H643" s="31"/>
      <c r="I643" s="32"/>
      <c r="J643" s="114" t="str">
        <f t="shared" si="49"/>
        <v/>
      </c>
      <c r="K643" s="36"/>
      <c r="L643" s="18"/>
      <c r="M643" s="1"/>
      <c r="U643" s="1"/>
      <c r="V643" s="1"/>
      <c r="W643" s="1"/>
      <c r="X643" s="1"/>
      <c r="Y643" s="1"/>
      <c r="Z643" s="1"/>
    </row>
    <row r="644" spans="1:26" x14ac:dyDescent="0.25">
      <c r="A644" s="1"/>
      <c r="B644" s="16" t="str">
        <f t="shared" si="45"/>
        <v/>
      </c>
      <c r="C644" s="17" t="str">
        <f t="shared" si="46"/>
        <v/>
      </c>
      <c r="D644" s="98" t="str">
        <f t="shared" si="47"/>
        <v/>
      </c>
      <c r="E644" s="98" t="str">
        <f t="shared" si="48"/>
        <v/>
      </c>
      <c r="F644" s="31"/>
      <c r="G644" s="119"/>
      <c r="H644" s="31"/>
      <c r="I644" s="32"/>
      <c r="J644" s="114" t="str">
        <f t="shared" si="49"/>
        <v/>
      </c>
      <c r="K644" s="36"/>
      <c r="L644" s="18"/>
      <c r="M644" s="1"/>
      <c r="U644" s="1"/>
      <c r="V644" s="1"/>
      <c r="W644" s="1"/>
      <c r="X644" s="1"/>
      <c r="Y644" s="1"/>
      <c r="Z644" s="1"/>
    </row>
    <row r="645" spans="1:26" x14ac:dyDescent="0.25">
      <c r="A645" s="1"/>
      <c r="B645" s="16" t="str">
        <f t="shared" si="45"/>
        <v/>
      </c>
      <c r="C645" s="17" t="str">
        <f t="shared" si="46"/>
        <v/>
      </c>
      <c r="D645" s="98" t="str">
        <f t="shared" si="47"/>
        <v/>
      </c>
      <c r="E645" s="98" t="str">
        <f t="shared" si="48"/>
        <v/>
      </c>
      <c r="F645" s="31"/>
      <c r="G645" s="119"/>
      <c r="H645" s="31"/>
      <c r="I645" s="32"/>
      <c r="J645" s="114" t="str">
        <f t="shared" si="49"/>
        <v/>
      </c>
      <c r="K645" s="36"/>
      <c r="L645" s="18"/>
      <c r="M645" s="1"/>
      <c r="U645" s="1"/>
      <c r="V645" s="1"/>
      <c r="W645" s="1"/>
      <c r="X645" s="1"/>
      <c r="Y645" s="1"/>
      <c r="Z645" s="1"/>
    </row>
    <row r="646" spans="1:26" x14ac:dyDescent="0.25">
      <c r="A646" s="1"/>
      <c r="B646" s="16" t="str">
        <f t="shared" si="45"/>
        <v/>
      </c>
      <c r="C646" s="17" t="str">
        <f t="shared" si="46"/>
        <v/>
      </c>
      <c r="D646" s="98" t="str">
        <f t="shared" si="47"/>
        <v/>
      </c>
      <c r="E646" s="98" t="str">
        <f t="shared" si="48"/>
        <v/>
      </c>
      <c r="F646" s="31"/>
      <c r="G646" s="119"/>
      <c r="H646" s="31"/>
      <c r="I646" s="32"/>
      <c r="J646" s="114" t="str">
        <f t="shared" si="49"/>
        <v/>
      </c>
      <c r="K646" s="36"/>
      <c r="L646" s="18"/>
      <c r="M646" s="1"/>
      <c r="U646" s="1"/>
      <c r="V646" s="1"/>
      <c r="W646" s="1"/>
      <c r="X646" s="1"/>
      <c r="Y646" s="1"/>
      <c r="Z646" s="1"/>
    </row>
    <row r="647" spans="1:26" x14ac:dyDescent="0.25">
      <c r="A647" s="1"/>
      <c r="B647" s="16" t="str">
        <f t="shared" si="45"/>
        <v/>
      </c>
      <c r="C647" s="17" t="str">
        <f t="shared" si="46"/>
        <v/>
      </c>
      <c r="D647" s="98" t="str">
        <f t="shared" si="47"/>
        <v/>
      </c>
      <c r="E647" s="98" t="str">
        <f t="shared" si="48"/>
        <v/>
      </c>
      <c r="F647" s="31"/>
      <c r="G647" s="119"/>
      <c r="H647" s="31"/>
      <c r="I647" s="32"/>
      <c r="J647" s="114" t="str">
        <f t="shared" si="49"/>
        <v/>
      </c>
      <c r="K647" s="36"/>
      <c r="L647" s="18"/>
      <c r="M647" s="1"/>
      <c r="U647" s="1"/>
      <c r="V647" s="1"/>
      <c r="W647" s="1"/>
      <c r="X647" s="1"/>
      <c r="Y647" s="1"/>
      <c r="Z647" s="1"/>
    </row>
    <row r="648" spans="1:26" x14ac:dyDescent="0.25">
      <c r="A648" s="1"/>
      <c r="B648" s="16" t="str">
        <f t="shared" si="45"/>
        <v/>
      </c>
      <c r="C648" s="17" t="str">
        <f t="shared" si="46"/>
        <v/>
      </c>
      <c r="D648" s="98" t="str">
        <f t="shared" si="47"/>
        <v/>
      </c>
      <c r="E648" s="98" t="str">
        <f t="shared" si="48"/>
        <v/>
      </c>
      <c r="F648" s="31"/>
      <c r="G648" s="119"/>
      <c r="H648" s="31"/>
      <c r="I648" s="32"/>
      <c r="J648" s="114" t="str">
        <f t="shared" si="49"/>
        <v/>
      </c>
      <c r="K648" s="36"/>
      <c r="L648" s="18"/>
      <c r="M648" s="1"/>
      <c r="U648" s="1"/>
      <c r="V648" s="1"/>
      <c r="W648" s="1"/>
      <c r="X648" s="1"/>
      <c r="Y648" s="1"/>
      <c r="Z648" s="1"/>
    </row>
    <row r="649" spans="1:26" x14ac:dyDescent="0.25">
      <c r="A649" s="1"/>
      <c r="B649" s="16" t="str">
        <f t="shared" si="45"/>
        <v/>
      </c>
      <c r="C649" s="17" t="str">
        <f t="shared" si="46"/>
        <v/>
      </c>
      <c r="D649" s="98" t="str">
        <f t="shared" si="47"/>
        <v/>
      </c>
      <c r="E649" s="98" t="str">
        <f t="shared" si="48"/>
        <v/>
      </c>
      <c r="F649" s="31"/>
      <c r="G649" s="119"/>
      <c r="H649" s="31"/>
      <c r="I649" s="32"/>
      <c r="J649" s="114" t="str">
        <f t="shared" si="49"/>
        <v/>
      </c>
      <c r="K649" s="36"/>
      <c r="L649" s="18"/>
      <c r="M649" s="1"/>
      <c r="U649" s="1"/>
      <c r="V649" s="1"/>
      <c r="W649" s="1"/>
      <c r="X649" s="1"/>
      <c r="Y649" s="1"/>
      <c r="Z649" s="1"/>
    </row>
    <row r="650" spans="1:26" x14ac:dyDescent="0.25">
      <c r="A650" s="1"/>
      <c r="B650" s="16" t="str">
        <f t="shared" si="45"/>
        <v/>
      </c>
      <c r="C650" s="17" t="str">
        <f t="shared" si="46"/>
        <v/>
      </c>
      <c r="D650" s="98" t="str">
        <f t="shared" si="47"/>
        <v/>
      </c>
      <c r="E650" s="98" t="str">
        <f t="shared" si="48"/>
        <v/>
      </c>
      <c r="F650" s="31"/>
      <c r="G650" s="119"/>
      <c r="H650" s="31"/>
      <c r="I650" s="32"/>
      <c r="J650" s="114" t="str">
        <f t="shared" si="49"/>
        <v/>
      </c>
      <c r="K650" s="36"/>
      <c r="L650" s="18"/>
      <c r="M650" s="1"/>
      <c r="U650" s="1"/>
      <c r="V650" s="1"/>
      <c r="W650" s="1"/>
      <c r="X650" s="1"/>
      <c r="Y650" s="1"/>
      <c r="Z650" s="1"/>
    </row>
    <row r="651" spans="1:26" x14ac:dyDescent="0.25">
      <c r="A651" s="1"/>
      <c r="B651" s="16" t="str">
        <f t="shared" si="45"/>
        <v/>
      </c>
      <c r="C651" s="17" t="str">
        <f t="shared" si="46"/>
        <v/>
      </c>
      <c r="D651" s="98" t="str">
        <f t="shared" si="47"/>
        <v/>
      </c>
      <c r="E651" s="98" t="str">
        <f t="shared" si="48"/>
        <v/>
      </c>
      <c r="F651" s="31"/>
      <c r="G651" s="119"/>
      <c r="H651" s="31"/>
      <c r="I651" s="32"/>
      <c r="J651" s="114"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98" t="str">
        <f t="shared" ref="D652:D715" si="52">IF(C652="","","Pillar 2")</f>
        <v/>
      </c>
      <c r="E652" s="98" t="str">
        <f t="shared" ref="E652:E715" si="53">IF(ISERROR(VLOOKUP(G652,$O$11:$Q$1000,2,FALSE)),"",VLOOKUP(G652,$O$11:$Q$1000,2,FALSE))</f>
        <v/>
      </c>
      <c r="F652" s="31"/>
      <c r="G652" s="119"/>
      <c r="H652" s="31"/>
      <c r="I652" s="32"/>
      <c r="J652" s="114"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98" t="str">
        <f t="shared" si="52"/>
        <v/>
      </c>
      <c r="E653" s="98" t="str">
        <f t="shared" si="53"/>
        <v/>
      </c>
      <c r="F653" s="31"/>
      <c r="G653" s="119"/>
      <c r="H653" s="31"/>
      <c r="I653" s="32"/>
      <c r="J653" s="114" t="str">
        <f t="shared" si="54"/>
        <v/>
      </c>
      <c r="K653" s="36"/>
      <c r="L653" s="18"/>
      <c r="M653" s="1"/>
      <c r="U653" s="1"/>
      <c r="V653" s="1"/>
      <c r="W653" s="1"/>
      <c r="X653" s="1"/>
      <c r="Y653" s="1"/>
      <c r="Z653" s="1"/>
    </row>
    <row r="654" spans="1:26" x14ac:dyDescent="0.25">
      <c r="A654" s="1"/>
      <c r="B654" s="16" t="str">
        <f t="shared" si="50"/>
        <v/>
      </c>
      <c r="C654" s="17" t="str">
        <f t="shared" si="51"/>
        <v/>
      </c>
      <c r="D654" s="98" t="str">
        <f t="shared" si="52"/>
        <v/>
      </c>
      <c r="E654" s="98" t="str">
        <f t="shared" si="53"/>
        <v/>
      </c>
      <c r="F654" s="31"/>
      <c r="G654" s="119"/>
      <c r="H654" s="31"/>
      <c r="I654" s="32"/>
      <c r="J654" s="114" t="str">
        <f t="shared" si="54"/>
        <v/>
      </c>
      <c r="K654" s="36"/>
      <c r="L654" s="18"/>
      <c r="M654" s="1"/>
      <c r="U654" s="1"/>
      <c r="V654" s="1"/>
      <c r="W654" s="1"/>
      <c r="X654" s="1"/>
      <c r="Y654" s="1"/>
      <c r="Z654" s="1"/>
    </row>
    <row r="655" spans="1:26" x14ac:dyDescent="0.25">
      <c r="A655" s="1"/>
      <c r="B655" s="16" t="str">
        <f t="shared" si="50"/>
        <v/>
      </c>
      <c r="C655" s="17" t="str">
        <f t="shared" si="51"/>
        <v/>
      </c>
      <c r="D655" s="98" t="str">
        <f t="shared" si="52"/>
        <v/>
      </c>
      <c r="E655" s="98" t="str">
        <f t="shared" si="53"/>
        <v/>
      </c>
      <c r="F655" s="31"/>
      <c r="G655" s="119"/>
      <c r="H655" s="31"/>
      <c r="I655" s="32"/>
      <c r="J655" s="114" t="str">
        <f t="shared" si="54"/>
        <v/>
      </c>
      <c r="K655" s="36"/>
      <c r="L655" s="18"/>
      <c r="M655" s="1"/>
      <c r="U655" s="1"/>
      <c r="V655" s="1"/>
      <c r="W655" s="1"/>
      <c r="X655" s="1"/>
      <c r="Y655" s="1"/>
      <c r="Z655" s="1"/>
    </row>
    <row r="656" spans="1:26" x14ac:dyDescent="0.25">
      <c r="A656" s="1"/>
      <c r="B656" s="16" t="str">
        <f t="shared" si="50"/>
        <v/>
      </c>
      <c r="C656" s="17" t="str">
        <f t="shared" si="51"/>
        <v/>
      </c>
      <c r="D656" s="98" t="str">
        <f t="shared" si="52"/>
        <v/>
      </c>
      <c r="E656" s="98" t="str">
        <f t="shared" si="53"/>
        <v/>
      </c>
      <c r="F656" s="31"/>
      <c r="G656" s="119"/>
      <c r="H656" s="31"/>
      <c r="I656" s="32"/>
      <c r="J656" s="114" t="str">
        <f t="shared" si="54"/>
        <v/>
      </c>
      <c r="K656" s="36"/>
      <c r="L656" s="18"/>
      <c r="M656" s="1"/>
      <c r="U656" s="1"/>
      <c r="V656" s="1"/>
      <c r="W656" s="1"/>
      <c r="X656" s="1"/>
      <c r="Y656" s="1"/>
      <c r="Z656" s="1"/>
    </row>
    <row r="657" spans="1:26" x14ac:dyDescent="0.25">
      <c r="A657" s="1"/>
      <c r="B657" s="16" t="str">
        <f t="shared" si="50"/>
        <v/>
      </c>
      <c r="C657" s="17" t="str">
        <f t="shared" si="51"/>
        <v/>
      </c>
      <c r="D657" s="98" t="str">
        <f t="shared" si="52"/>
        <v/>
      </c>
      <c r="E657" s="98" t="str">
        <f t="shared" si="53"/>
        <v/>
      </c>
      <c r="F657" s="31"/>
      <c r="G657" s="119"/>
      <c r="H657" s="31"/>
      <c r="I657" s="32"/>
      <c r="J657" s="114" t="str">
        <f t="shared" si="54"/>
        <v/>
      </c>
      <c r="K657" s="36"/>
      <c r="L657" s="18"/>
      <c r="M657" s="1"/>
      <c r="U657" s="1"/>
      <c r="V657" s="1"/>
      <c r="W657" s="1"/>
      <c r="X657" s="1"/>
      <c r="Y657" s="1"/>
      <c r="Z657" s="1"/>
    </row>
    <row r="658" spans="1:26" x14ac:dyDescent="0.25">
      <c r="A658" s="1"/>
      <c r="B658" s="16" t="str">
        <f t="shared" si="50"/>
        <v/>
      </c>
      <c r="C658" s="17" t="str">
        <f t="shared" si="51"/>
        <v/>
      </c>
      <c r="D658" s="98" t="str">
        <f t="shared" si="52"/>
        <v/>
      </c>
      <c r="E658" s="98" t="str">
        <f t="shared" si="53"/>
        <v/>
      </c>
      <c r="F658" s="31"/>
      <c r="G658" s="119"/>
      <c r="H658" s="31"/>
      <c r="I658" s="32"/>
      <c r="J658" s="114" t="str">
        <f t="shared" si="54"/>
        <v/>
      </c>
      <c r="K658" s="36"/>
      <c r="L658" s="18"/>
      <c r="M658" s="1"/>
      <c r="U658" s="1"/>
      <c r="V658" s="1"/>
      <c r="W658" s="1"/>
      <c r="X658" s="1"/>
      <c r="Y658" s="1"/>
      <c r="Z658" s="1"/>
    </row>
    <row r="659" spans="1:26" x14ac:dyDescent="0.25">
      <c r="A659" s="1"/>
      <c r="B659" s="16" t="str">
        <f t="shared" si="50"/>
        <v/>
      </c>
      <c r="C659" s="17" t="str">
        <f t="shared" si="51"/>
        <v/>
      </c>
      <c r="D659" s="98" t="str">
        <f t="shared" si="52"/>
        <v/>
      </c>
      <c r="E659" s="98" t="str">
        <f t="shared" si="53"/>
        <v/>
      </c>
      <c r="F659" s="31"/>
      <c r="G659" s="119"/>
      <c r="H659" s="31"/>
      <c r="I659" s="32"/>
      <c r="J659" s="114" t="str">
        <f t="shared" si="54"/>
        <v/>
      </c>
      <c r="K659" s="36"/>
      <c r="L659" s="18"/>
      <c r="M659" s="1"/>
      <c r="U659" s="1"/>
      <c r="V659" s="1"/>
      <c r="W659" s="1"/>
      <c r="X659" s="1"/>
      <c r="Y659" s="1"/>
      <c r="Z659" s="1"/>
    </row>
    <row r="660" spans="1:26" x14ac:dyDescent="0.25">
      <c r="A660" s="1"/>
      <c r="B660" s="16" t="str">
        <f t="shared" si="50"/>
        <v/>
      </c>
      <c r="C660" s="17" t="str">
        <f t="shared" si="51"/>
        <v/>
      </c>
      <c r="D660" s="98" t="str">
        <f t="shared" si="52"/>
        <v/>
      </c>
      <c r="E660" s="98" t="str">
        <f t="shared" si="53"/>
        <v/>
      </c>
      <c r="F660" s="31"/>
      <c r="G660" s="119"/>
      <c r="H660" s="31"/>
      <c r="I660" s="32"/>
      <c r="J660" s="114" t="str">
        <f t="shared" si="54"/>
        <v/>
      </c>
      <c r="K660" s="36"/>
      <c r="L660" s="18"/>
      <c r="M660" s="1"/>
      <c r="U660" s="1"/>
      <c r="V660" s="1"/>
      <c r="W660" s="1"/>
      <c r="X660" s="1"/>
      <c r="Y660" s="1"/>
      <c r="Z660" s="1"/>
    </row>
    <row r="661" spans="1:26" x14ac:dyDescent="0.25">
      <c r="A661" s="1"/>
      <c r="B661" s="16" t="str">
        <f t="shared" si="50"/>
        <v/>
      </c>
      <c r="C661" s="17" t="str">
        <f t="shared" si="51"/>
        <v/>
      </c>
      <c r="D661" s="98" t="str">
        <f t="shared" si="52"/>
        <v/>
      </c>
      <c r="E661" s="98" t="str">
        <f t="shared" si="53"/>
        <v/>
      </c>
      <c r="F661" s="31"/>
      <c r="G661" s="119"/>
      <c r="H661" s="31"/>
      <c r="I661" s="32"/>
      <c r="J661" s="114" t="str">
        <f t="shared" si="54"/>
        <v/>
      </c>
      <c r="K661" s="36"/>
      <c r="L661" s="18"/>
      <c r="M661" s="1"/>
      <c r="U661" s="1"/>
      <c r="V661" s="1"/>
      <c r="W661" s="1"/>
      <c r="X661" s="1"/>
      <c r="Y661" s="1"/>
      <c r="Z661" s="1"/>
    </row>
    <row r="662" spans="1:26" x14ac:dyDescent="0.25">
      <c r="A662" s="1"/>
      <c r="B662" s="16" t="str">
        <f t="shared" si="50"/>
        <v/>
      </c>
      <c r="C662" s="17" t="str">
        <f t="shared" si="51"/>
        <v/>
      </c>
      <c r="D662" s="98" t="str">
        <f t="shared" si="52"/>
        <v/>
      </c>
      <c r="E662" s="98" t="str">
        <f t="shared" si="53"/>
        <v/>
      </c>
      <c r="F662" s="31"/>
      <c r="G662" s="119"/>
      <c r="H662" s="31"/>
      <c r="I662" s="32"/>
      <c r="J662" s="114" t="str">
        <f t="shared" si="54"/>
        <v/>
      </c>
      <c r="K662" s="36"/>
      <c r="L662" s="18"/>
      <c r="M662" s="1"/>
      <c r="U662" s="1"/>
      <c r="V662" s="1"/>
      <c r="W662" s="1"/>
      <c r="X662" s="1"/>
      <c r="Y662" s="1"/>
      <c r="Z662" s="1"/>
    </row>
    <row r="663" spans="1:26" x14ac:dyDescent="0.25">
      <c r="A663" s="1"/>
      <c r="B663" s="16" t="str">
        <f t="shared" si="50"/>
        <v/>
      </c>
      <c r="C663" s="17" t="str">
        <f t="shared" si="51"/>
        <v/>
      </c>
      <c r="D663" s="98" t="str">
        <f t="shared" si="52"/>
        <v/>
      </c>
      <c r="E663" s="98" t="str">
        <f t="shared" si="53"/>
        <v/>
      </c>
      <c r="F663" s="31"/>
      <c r="G663" s="119"/>
      <c r="H663" s="31"/>
      <c r="I663" s="32"/>
      <c r="J663" s="114" t="str">
        <f t="shared" si="54"/>
        <v/>
      </c>
      <c r="K663" s="36"/>
      <c r="L663" s="18"/>
      <c r="M663" s="1"/>
      <c r="U663" s="1"/>
      <c r="V663" s="1"/>
      <c r="W663" s="1"/>
      <c r="X663" s="1"/>
      <c r="Y663" s="1"/>
      <c r="Z663" s="1"/>
    </row>
    <row r="664" spans="1:26" x14ac:dyDescent="0.25">
      <c r="A664" s="1"/>
      <c r="B664" s="16" t="str">
        <f t="shared" si="50"/>
        <v/>
      </c>
      <c r="C664" s="17" t="str">
        <f t="shared" si="51"/>
        <v/>
      </c>
      <c r="D664" s="98" t="str">
        <f t="shared" si="52"/>
        <v/>
      </c>
      <c r="E664" s="98" t="str">
        <f t="shared" si="53"/>
        <v/>
      </c>
      <c r="F664" s="31"/>
      <c r="G664" s="119"/>
      <c r="H664" s="31"/>
      <c r="I664" s="32"/>
      <c r="J664" s="114" t="str">
        <f t="shared" si="54"/>
        <v/>
      </c>
      <c r="K664" s="36"/>
      <c r="L664" s="18"/>
      <c r="M664" s="1"/>
      <c r="U664" s="1"/>
      <c r="V664" s="1"/>
      <c r="W664" s="1"/>
      <c r="X664" s="1"/>
      <c r="Y664" s="1"/>
      <c r="Z664" s="1"/>
    </row>
    <row r="665" spans="1:26" x14ac:dyDescent="0.25">
      <c r="A665" s="1"/>
      <c r="B665" s="16" t="str">
        <f t="shared" si="50"/>
        <v/>
      </c>
      <c r="C665" s="17" t="str">
        <f t="shared" si="51"/>
        <v/>
      </c>
      <c r="D665" s="98" t="str">
        <f t="shared" si="52"/>
        <v/>
      </c>
      <c r="E665" s="98" t="str">
        <f t="shared" si="53"/>
        <v/>
      </c>
      <c r="F665" s="31"/>
      <c r="G665" s="119"/>
      <c r="H665" s="31"/>
      <c r="I665" s="32"/>
      <c r="J665" s="114" t="str">
        <f t="shared" si="54"/>
        <v/>
      </c>
      <c r="K665" s="36"/>
      <c r="L665" s="18"/>
      <c r="M665" s="1"/>
      <c r="U665" s="1"/>
      <c r="V665" s="1"/>
      <c r="W665" s="1"/>
      <c r="X665" s="1"/>
      <c r="Y665" s="1"/>
      <c r="Z665" s="1"/>
    </row>
    <row r="666" spans="1:26" x14ac:dyDescent="0.25">
      <c r="A666" s="1"/>
      <c r="B666" s="16" t="str">
        <f t="shared" si="50"/>
        <v/>
      </c>
      <c r="C666" s="17" t="str">
        <f t="shared" si="51"/>
        <v/>
      </c>
      <c r="D666" s="98" t="str">
        <f t="shared" si="52"/>
        <v/>
      </c>
      <c r="E666" s="98" t="str">
        <f t="shared" si="53"/>
        <v/>
      </c>
      <c r="F666" s="31"/>
      <c r="G666" s="119"/>
      <c r="H666" s="31"/>
      <c r="I666" s="32"/>
      <c r="J666" s="114" t="str">
        <f t="shared" si="54"/>
        <v/>
      </c>
      <c r="K666" s="36"/>
      <c r="L666" s="18"/>
      <c r="M666" s="1"/>
      <c r="U666" s="1"/>
      <c r="V666" s="1"/>
      <c r="W666" s="1"/>
      <c r="X666" s="1"/>
      <c r="Y666" s="1"/>
      <c r="Z666" s="1"/>
    </row>
    <row r="667" spans="1:26" x14ac:dyDescent="0.25">
      <c r="A667" s="1"/>
      <c r="B667" s="16" t="str">
        <f t="shared" si="50"/>
        <v/>
      </c>
      <c r="C667" s="17" t="str">
        <f t="shared" si="51"/>
        <v/>
      </c>
      <c r="D667" s="98" t="str">
        <f t="shared" si="52"/>
        <v/>
      </c>
      <c r="E667" s="98" t="str">
        <f t="shared" si="53"/>
        <v/>
      </c>
      <c r="F667" s="31"/>
      <c r="G667" s="119"/>
      <c r="H667" s="31"/>
      <c r="I667" s="32"/>
      <c r="J667" s="114" t="str">
        <f t="shared" si="54"/>
        <v/>
      </c>
      <c r="K667" s="36"/>
      <c r="L667" s="18"/>
      <c r="M667" s="1"/>
      <c r="U667" s="1"/>
      <c r="V667" s="1"/>
      <c r="W667" s="1"/>
      <c r="X667" s="1"/>
      <c r="Y667" s="1"/>
      <c r="Z667" s="1"/>
    </row>
    <row r="668" spans="1:26" x14ac:dyDescent="0.25">
      <c r="A668" s="1"/>
      <c r="B668" s="16" t="str">
        <f t="shared" si="50"/>
        <v/>
      </c>
      <c r="C668" s="17" t="str">
        <f t="shared" si="51"/>
        <v/>
      </c>
      <c r="D668" s="98" t="str">
        <f t="shared" si="52"/>
        <v/>
      </c>
      <c r="E668" s="98" t="str">
        <f t="shared" si="53"/>
        <v/>
      </c>
      <c r="F668" s="31"/>
      <c r="G668" s="119"/>
      <c r="H668" s="31"/>
      <c r="I668" s="32"/>
      <c r="J668" s="114" t="str">
        <f t="shared" si="54"/>
        <v/>
      </c>
      <c r="K668" s="36"/>
      <c r="L668" s="18"/>
      <c r="M668" s="1"/>
      <c r="U668" s="1"/>
      <c r="V668" s="1"/>
      <c r="W668" s="1"/>
      <c r="X668" s="1"/>
      <c r="Y668" s="1"/>
      <c r="Z668" s="1"/>
    </row>
    <row r="669" spans="1:26" x14ac:dyDescent="0.25">
      <c r="A669" s="1"/>
      <c r="B669" s="16" t="str">
        <f t="shared" si="50"/>
        <v/>
      </c>
      <c r="C669" s="17" t="str">
        <f t="shared" si="51"/>
        <v/>
      </c>
      <c r="D669" s="98" t="str">
        <f t="shared" si="52"/>
        <v/>
      </c>
      <c r="E669" s="98" t="str">
        <f t="shared" si="53"/>
        <v/>
      </c>
      <c r="F669" s="31"/>
      <c r="G669" s="119"/>
      <c r="H669" s="31"/>
      <c r="I669" s="32"/>
      <c r="J669" s="114" t="str">
        <f t="shared" si="54"/>
        <v/>
      </c>
      <c r="K669" s="36"/>
      <c r="L669" s="18"/>
      <c r="M669" s="1"/>
      <c r="U669" s="1"/>
      <c r="V669" s="1"/>
      <c r="W669" s="1"/>
      <c r="X669" s="1"/>
      <c r="Y669" s="1"/>
      <c r="Z669" s="1"/>
    </row>
    <row r="670" spans="1:26" x14ac:dyDescent="0.25">
      <c r="A670" s="1"/>
      <c r="B670" s="16" t="str">
        <f t="shared" si="50"/>
        <v/>
      </c>
      <c r="C670" s="17" t="str">
        <f t="shared" si="51"/>
        <v/>
      </c>
      <c r="D670" s="98" t="str">
        <f t="shared" si="52"/>
        <v/>
      </c>
      <c r="E670" s="98" t="str">
        <f t="shared" si="53"/>
        <v/>
      </c>
      <c r="F670" s="31"/>
      <c r="G670" s="119"/>
      <c r="H670" s="31"/>
      <c r="I670" s="32"/>
      <c r="J670" s="114" t="str">
        <f t="shared" si="54"/>
        <v/>
      </c>
      <c r="K670" s="36"/>
      <c r="L670" s="18"/>
      <c r="M670" s="1"/>
      <c r="U670" s="1"/>
      <c r="V670" s="1"/>
      <c r="W670" s="1"/>
      <c r="X670" s="1"/>
      <c r="Y670" s="1"/>
      <c r="Z670" s="1"/>
    </row>
    <row r="671" spans="1:26" x14ac:dyDescent="0.25">
      <c r="A671" s="1"/>
      <c r="B671" s="16" t="str">
        <f t="shared" si="50"/>
        <v/>
      </c>
      <c r="C671" s="17" t="str">
        <f t="shared" si="51"/>
        <v/>
      </c>
      <c r="D671" s="98" t="str">
        <f t="shared" si="52"/>
        <v/>
      </c>
      <c r="E671" s="98" t="str">
        <f t="shared" si="53"/>
        <v/>
      </c>
      <c r="F671" s="31"/>
      <c r="G671" s="119"/>
      <c r="H671" s="31"/>
      <c r="I671" s="32"/>
      <c r="J671" s="114" t="str">
        <f t="shared" si="54"/>
        <v/>
      </c>
      <c r="K671" s="36"/>
      <c r="L671" s="18"/>
      <c r="M671" s="1"/>
      <c r="U671" s="1"/>
      <c r="V671" s="1"/>
      <c r="W671" s="1"/>
      <c r="X671" s="1"/>
      <c r="Y671" s="1"/>
      <c r="Z671" s="1"/>
    </row>
    <row r="672" spans="1:26" x14ac:dyDescent="0.25">
      <c r="A672" s="1"/>
      <c r="B672" s="16" t="str">
        <f t="shared" si="50"/>
        <v/>
      </c>
      <c r="C672" s="17" t="str">
        <f t="shared" si="51"/>
        <v/>
      </c>
      <c r="D672" s="98" t="str">
        <f t="shared" si="52"/>
        <v/>
      </c>
      <c r="E672" s="98" t="str">
        <f t="shared" si="53"/>
        <v/>
      </c>
      <c r="F672" s="31"/>
      <c r="G672" s="119"/>
      <c r="H672" s="31"/>
      <c r="I672" s="32"/>
      <c r="J672" s="114" t="str">
        <f t="shared" si="54"/>
        <v/>
      </c>
      <c r="K672" s="36"/>
      <c r="L672" s="18"/>
      <c r="M672" s="1"/>
      <c r="U672" s="1"/>
      <c r="V672" s="1"/>
      <c r="W672" s="1"/>
      <c r="X672" s="1"/>
      <c r="Y672" s="1"/>
      <c r="Z672" s="1"/>
    </row>
    <row r="673" spans="1:26" x14ac:dyDescent="0.25">
      <c r="A673" s="1"/>
      <c r="B673" s="16" t="str">
        <f t="shared" si="50"/>
        <v/>
      </c>
      <c r="C673" s="17" t="str">
        <f t="shared" si="51"/>
        <v/>
      </c>
      <c r="D673" s="98" t="str">
        <f t="shared" si="52"/>
        <v/>
      </c>
      <c r="E673" s="98" t="str">
        <f t="shared" si="53"/>
        <v/>
      </c>
      <c r="F673" s="31"/>
      <c r="G673" s="119"/>
      <c r="H673" s="31"/>
      <c r="I673" s="32"/>
      <c r="J673" s="114" t="str">
        <f t="shared" si="54"/>
        <v/>
      </c>
      <c r="K673" s="36"/>
      <c r="L673" s="18"/>
      <c r="M673" s="1"/>
      <c r="U673" s="1"/>
      <c r="V673" s="1"/>
      <c r="W673" s="1"/>
      <c r="X673" s="1"/>
      <c r="Y673" s="1"/>
      <c r="Z673" s="1"/>
    </row>
    <row r="674" spans="1:26" x14ac:dyDescent="0.25">
      <c r="A674" s="1"/>
      <c r="B674" s="16" t="str">
        <f t="shared" si="50"/>
        <v/>
      </c>
      <c r="C674" s="17" t="str">
        <f t="shared" si="51"/>
        <v/>
      </c>
      <c r="D674" s="98" t="str">
        <f t="shared" si="52"/>
        <v/>
      </c>
      <c r="E674" s="98" t="str">
        <f t="shared" si="53"/>
        <v/>
      </c>
      <c r="F674" s="31"/>
      <c r="G674" s="119"/>
      <c r="H674" s="31"/>
      <c r="I674" s="32"/>
      <c r="J674" s="114" t="str">
        <f t="shared" si="54"/>
        <v/>
      </c>
      <c r="K674" s="36"/>
      <c r="L674" s="18"/>
      <c r="M674" s="1"/>
      <c r="U674" s="1"/>
      <c r="V674" s="1"/>
      <c r="W674" s="1"/>
      <c r="X674" s="1"/>
      <c r="Y674" s="1"/>
      <c r="Z674" s="1"/>
    </row>
    <row r="675" spans="1:26" x14ac:dyDescent="0.25">
      <c r="A675" s="1"/>
      <c r="B675" s="16" t="str">
        <f t="shared" si="50"/>
        <v/>
      </c>
      <c r="C675" s="17" t="str">
        <f t="shared" si="51"/>
        <v/>
      </c>
      <c r="D675" s="98" t="str">
        <f t="shared" si="52"/>
        <v/>
      </c>
      <c r="E675" s="98" t="str">
        <f t="shared" si="53"/>
        <v/>
      </c>
      <c r="F675" s="31"/>
      <c r="G675" s="119"/>
      <c r="H675" s="31"/>
      <c r="I675" s="32"/>
      <c r="J675" s="114" t="str">
        <f t="shared" si="54"/>
        <v/>
      </c>
      <c r="K675" s="36"/>
      <c r="L675" s="18"/>
      <c r="M675" s="1"/>
      <c r="U675" s="1"/>
      <c r="V675" s="1"/>
      <c r="W675" s="1"/>
      <c r="X675" s="1"/>
      <c r="Y675" s="1"/>
      <c r="Z675" s="1"/>
    </row>
    <row r="676" spans="1:26" x14ac:dyDescent="0.25">
      <c r="A676" s="1"/>
      <c r="B676" s="16" t="str">
        <f t="shared" si="50"/>
        <v/>
      </c>
      <c r="C676" s="17" t="str">
        <f t="shared" si="51"/>
        <v/>
      </c>
      <c r="D676" s="98" t="str">
        <f t="shared" si="52"/>
        <v/>
      </c>
      <c r="E676" s="98" t="str">
        <f t="shared" si="53"/>
        <v/>
      </c>
      <c r="F676" s="31"/>
      <c r="G676" s="119"/>
      <c r="H676" s="31"/>
      <c r="I676" s="32"/>
      <c r="J676" s="114" t="str">
        <f t="shared" si="54"/>
        <v/>
      </c>
      <c r="K676" s="36"/>
      <c r="L676" s="18"/>
      <c r="M676" s="1"/>
      <c r="U676" s="1"/>
      <c r="V676" s="1"/>
      <c r="W676" s="1"/>
      <c r="X676" s="1"/>
      <c r="Y676" s="1"/>
      <c r="Z676" s="1"/>
    </row>
    <row r="677" spans="1:26" x14ac:dyDescent="0.25">
      <c r="A677" s="1"/>
      <c r="B677" s="16" t="str">
        <f t="shared" si="50"/>
        <v/>
      </c>
      <c r="C677" s="17" t="str">
        <f t="shared" si="51"/>
        <v/>
      </c>
      <c r="D677" s="98" t="str">
        <f t="shared" si="52"/>
        <v/>
      </c>
      <c r="E677" s="98" t="str">
        <f t="shared" si="53"/>
        <v/>
      </c>
      <c r="F677" s="31"/>
      <c r="G677" s="119"/>
      <c r="H677" s="31"/>
      <c r="I677" s="32"/>
      <c r="J677" s="114" t="str">
        <f t="shared" si="54"/>
        <v/>
      </c>
      <c r="K677" s="36"/>
      <c r="L677" s="18"/>
      <c r="M677" s="1"/>
      <c r="U677" s="1"/>
      <c r="V677" s="1"/>
      <c r="W677" s="1"/>
      <c r="X677" s="1"/>
      <c r="Y677" s="1"/>
      <c r="Z677" s="1"/>
    </row>
    <row r="678" spans="1:26" x14ac:dyDescent="0.25">
      <c r="A678" s="1"/>
      <c r="B678" s="16" t="str">
        <f t="shared" si="50"/>
        <v/>
      </c>
      <c r="C678" s="17" t="str">
        <f t="shared" si="51"/>
        <v/>
      </c>
      <c r="D678" s="98" t="str">
        <f t="shared" si="52"/>
        <v/>
      </c>
      <c r="E678" s="98" t="str">
        <f t="shared" si="53"/>
        <v/>
      </c>
      <c r="F678" s="31"/>
      <c r="G678" s="119"/>
      <c r="H678" s="31"/>
      <c r="I678" s="32"/>
      <c r="J678" s="114" t="str">
        <f t="shared" si="54"/>
        <v/>
      </c>
      <c r="K678" s="36"/>
      <c r="L678" s="18"/>
      <c r="M678" s="1"/>
      <c r="U678" s="1"/>
      <c r="V678" s="1"/>
      <c r="W678" s="1"/>
      <c r="X678" s="1"/>
      <c r="Y678" s="1"/>
      <c r="Z678" s="1"/>
    </row>
    <row r="679" spans="1:26" x14ac:dyDescent="0.25">
      <c r="A679" s="1"/>
      <c r="B679" s="16" t="str">
        <f t="shared" si="50"/>
        <v/>
      </c>
      <c r="C679" s="17" t="str">
        <f t="shared" si="51"/>
        <v/>
      </c>
      <c r="D679" s="98" t="str">
        <f t="shared" si="52"/>
        <v/>
      </c>
      <c r="E679" s="98" t="str">
        <f t="shared" si="53"/>
        <v/>
      </c>
      <c r="F679" s="31"/>
      <c r="G679" s="119"/>
      <c r="H679" s="31"/>
      <c r="I679" s="32"/>
      <c r="J679" s="114" t="str">
        <f t="shared" si="54"/>
        <v/>
      </c>
      <c r="K679" s="36"/>
      <c r="L679" s="18"/>
      <c r="M679" s="1"/>
      <c r="U679" s="1"/>
      <c r="V679" s="1"/>
      <c r="W679" s="1"/>
      <c r="X679" s="1"/>
      <c r="Y679" s="1"/>
      <c r="Z679" s="1"/>
    </row>
    <row r="680" spans="1:26" x14ac:dyDescent="0.25">
      <c r="A680" s="1"/>
      <c r="B680" s="16" t="str">
        <f t="shared" si="50"/>
        <v/>
      </c>
      <c r="C680" s="17" t="str">
        <f t="shared" si="51"/>
        <v/>
      </c>
      <c r="D680" s="98" t="str">
        <f t="shared" si="52"/>
        <v/>
      </c>
      <c r="E680" s="98" t="str">
        <f t="shared" si="53"/>
        <v/>
      </c>
      <c r="F680" s="31"/>
      <c r="G680" s="119"/>
      <c r="H680" s="31"/>
      <c r="I680" s="32"/>
      <c r="J680" s="114" t="str">
        <f t="shared" si="54"/>
        <v/>
      </c>
      <c r="K680" s="36"/>
      <c r="L680" s="18"/>
      <c r="M680" s="1"/>
      <c r="U680" s="1"/>
      <c r="V680" s="1"/>
      <c r="W680" s="1"/>
      <c r="X680" s="1"/>
      <c r="Y680" s="1"/>
      <c r="Z680" s="1"/>
    </row>
    <row r="681" spans="1:26" x14ac:dyDescent="0.25">
      <c r="A681" s="1"/>
      <c r="B681" s="16" t="str">
        <f t="shared" si="50"/>
        <v/>
      </c>
      <c r="C681" s="17" t="str">
        <f t="shared" si="51"/>
        <v/>
      </c>
      <c r="D681" s="98" t="str">
        <f t="shared" si="52"/>
        <v/>
      </c>
      <c r="E681" s="98" t="str">
        <f t="shared" si="53"/>
        <v/>
      </c>
      <c r="F681" s="31"/>
      <c r="G681" s="119"/>
      <c r="H681" s="31"/>
      <c r="I681" s="32"/>
      <c r="J681" s="114" t="str">
        <f t="shared" si="54"/>
        <v/>
      </c>
      <c r="K681" s="36"/>
      <c r="L681" s="18"/>
      <c r="M681" s="1"/>
      <c r="U681" s="1"/>
      <c r="V681" s="1"/>
      <c r="W681" s="1"/>
      <c r="X681" s="1"/>
      <c r="Y681" s="1"/>
      <c r="Z681" s="1"/>
    </row>
    <row r="682" spans="1:26" x14ac:dyDescent="0.25">
      <c r="A682" s="1"/>
      <c r="B682" s="16" t="str">
        <f t="shared" si="50"/>
        <v/>
      </c>
      <c r="C682" s="17" t="str">
        <f t="shared" si="51"/>
        <v/>
      </c>
      <c r="D682" s="98" t="str">
        <f t="shared" si="52"/>
        <v/>
      </c>
      <c r="E682" s="98" t="str">
        <f t="shared" si="53"/>
        <v/>
      </c>
      <c r="F682" s="31"/>
      <c r="G682" s="119"/>
      <c r="H682" s="31"/>
      <c r="I682" s="32"/>
      <c r="J682" s="114" t="str">
        <f t="shared" si="54"/>
        <v/>
      </c>
      <c r="K682" s="36"/>
      <c r="L682" s="18"/>
      <c r="M682" s="1"/>
      <c r="U682" s="1"/>
      <c r="V682" s="1"/>
      <c r="W682" s="1"/>
      <c r="X682" s="1"/>
      <c r="Y682" s="1"/>
      <c r="Z682" s="1"/>
    </row>
    <row r="683" spans="1:26" x14ac:dyDescent="0.25">
      <c r="A683" s="1"/>
      <c r="B683" s="16" t="str">
        <f t="shared" si="50"/>
        <v/>
      </c>
      <c r="C683" s="17" t="str">
        <f t="shared" si="51"/>
        <v/>
      </c>
      <c r="D683" s="98" t="str">
        <f t="shared" si="52"/>
        <v/>
      </c>
      <c r="E683" s="98" t="str">
        <f t="shared" si="53"/>
        <v/>
      </c>
      <c r="F683" s="31"/>
      <c r="G683" s="119"/>
      <c r="H683" s="31"/>
      <c r="I683" s="32"/>
      <c r="J683" s="114" t="str">
        <f t="shared" si="54"/>
        <v/>
      </c>
      <c r="K683" s="36"/>
      <c r="L683" s="18"/>
      <c r="M683" s="1"/>
      <c r="U683" s="1"/>
      <c r="V683" s="1"/>
      <c r="W683" s="1"/>
      <c r="X683" s="1"/>
      <c r="Y683" s="1"/>
      <c r="Z683" s="1"/>
    </row>
    <row r="684" spans="1:26" x14ac:dyDescent="0.25">
      <c r="A684" s="1"/>
      <c r="B684" s="16" t="str">
        <f t="shared" si="50"/>
        <v/>
      </c>
      <c r="C684" s="17" t="str">
        <f t="shared" si="51"/>
        <v/>
      </c>
      <c r="D684" s="98" t="str">
        <f t="shared" si="52"/>
        <v/>
      </c>
      <c r="E684" s="98" t="str">
        <f t="shared" si="53"/>
        <v/>
      </c>
      <c r="F684" s="31"/>
      <c r="G684" s="119"/>
      <c r="H684" s="31"/>
      <c r="I684" s="32"/>
      <c r="J684" s="114" t="str">
        <f t="shared" si="54"/>
        <v/>
      </c>
      <c r="K684" s="36"/>
      <c r="L684" s="18"/>
      <c r="M684" s="1"/>
      <c r="U684" s="1"/>
      <c r="V684" s="1"/>
      <c r="W684" s="1"/>
      <c r="X684" s="1"/>
      <c r="Y684" s="1"/>
      <c r="Z684" s="1"/>
    </row>
    <row r="685" spans="1:26" x14ac:dyDescent="0.25">
      <c r="A685" s="1"/>
      <c r="B685" s="16" t="str">
        <f t="shared" si="50"/>
        <v/>
      </c>
      <c r="C685" s="17" t="str">
        <f t="shared" si="51"/>
        <v/>
      </c>
      <c r="D685" s="98" t="str">
        <f t="shared" si="52"/>
        <v/>
      </c>
      <c r="E685" s="98" t="str">
        <f t="shared" si="53"/>
        <v/>
      </c>
      <c r="F685" s="31"/>
      <c r="G685" s="119"/>
      <c r="H685" s="31"/>
      <c r="I685" s="32"/>
      <c r="J685" s="114" t="str">
        <f t="shared" si="54"/>
        <v/>
      </c>
      <c r="K685" s="36"/>
      <c r="L685" s="18"/>
      <c r="M685" s="1"/>
      <c r="U685" s="1"/>
      <c r="V685" s="1"/>
      <c r="W685" s="1"/>
      <c r="X685" s="1"/>
      <c r="Y685" s="1"/>
      <c r="Z685" s="1"/>
    </row>
    <row r="686" spans="1:26" x14ac:dyDescent="0.25">
      <c r="A686" s="1"/>
      <c r="B686" s="16" t="str">
        <f t="shared" si="50"/>
        <v/>
      </c>
      <c r="C686" s="17" t="str">
        <f t="shared" si="51"/>
        <v/>
      </c>
      <c r="D686" s="98" t="str">
        <f t="shared" si="52"/>
        <v/>
      </c>
      <c r="E686" s="98" t="str">
        <f t="shared" si="53"/>
        <v/>
      </c>
      <c r="F686" s="31"/>
      <c r="G686" s="119"/>
      <c r="H686" s="31"/>
      <c r="I686" s="32"/>
      <c r="J686" s="114" t="str">
        <f t="shared" si="54"/>
        <v/>
      </c>
      <c r="K686" s="36"/>
      <c r="L686" s="18"/>
      <c r="M686" s="1"/>
      <c r="U686" s="1"/>
      <c r="V686" s="1"/>
      <c r="W686" s="1"/>
      <c r="X686" s="1"/>
      <c r="Y686" s="1"/>
      <c r="Z686" s="1"/>
    </row>
    <row r="687" spans="1:26" x14ac:dyDescent="0.25">
      <c r="A687" s="1"/>
      <c r="B687" s="16" t="str">
        <f t="shared" si="50"/>
        <v/>
      </c>
      <c r="C687" s="17" t="str">
        <f t="shared" si="51"/>
        <v/>
      </c>
      <c r="D687" s="98" t="str">
        <f t="shared" si="52"/>
        <v/>
      </c>
      <c r="E687" s="98" t="str">
        <f t="shared" si="53"/>
        <v/>
      </c>
      <c r="F687" s="31"/>
      <c r="G687" s="119"/>
      <c r="H687" s="31"/>
      <c r="I687" s="32"/>
      <c r="J687" s="114" t="str">
        <f t="shared" si="54"/>
        <v/>
      </c>
      <c r="K687" s="36"/>
      <c r="L687" s="18"/>
      <c r="M687" s="1"/>
      <c r="U687" s="1"/>
      <c r="V687" s="1"/>
      <c r="W687" s="1"/>
      <c r="X687" s="1"/>
      <c r="Y687" s="1"/>
      <c r="Z687" s="1"/>
    </row>
    <row r="688" spans="1:26" x14ac:dyDescent="0.25">
      <c r="A688" s="1"/>
      <c r="B688" s="16" t="str">
        <f t="shared" si="50"/>
        <v/>
      </c>
      <c r="C688" s="17" t="str">
        <f t="shared" si="51"/>
        <v/>
      </c>
      <c r="D688" s="98" t="str">
        <f t="shared" si="52"/>
        <v/>
      </c>
      <c r="E688" s="98" t="str">
        <f t="shared" si="53"/>
        <v/>
      </c>
      <c r="F688" s="31"/>
      <c r="G688" s="119"/>
      <c r="H688" s="31"/>
      <c r="I688" s="32"/>
      <c r="J688" s="114" t="str">
        <f t="shared" si="54"/>
        <v/>
      </c>
      <c r="K688" s="36"/>
      <c r="L688" s="18"/>
      <c r="M688" s="1"/>
      <c r="U688" s="1"/>
      <c r="V688" s="1"/>
      <c r="W688" s="1"/>
      <c r="X688" s="1"/>
      <c r="Y688" s="1"/>
      <c r="Z688" s="1"/>
    </row>
    <row r="689" spans="1:26" x14ac:dyDescent="0.25">
      <c r="A689" s="1"/>
      <c r="B689" s="16" t="str">
        <f t="shared" si="50"/>
        <v/>
      </c>
      <c r="C689" s="17" t="str">
        <f t="shared" si="51"/>
        <v/>
      </c>
      <c r="D689" s="98" t="str">
        <f t="shared" si="52"/>
        <v/>
      </c>
      <c r="E689" s="98" t="str">
        <f t="shared" si="53"/>
        <v/>
      </c>
      <c r="F689" s="31"/>
      <c r="G689" s="119"/>
      <c r="H689" s="31"/>
      <c r="I689" s="32"/>
      <c r="J689" s="114" t="str">
        <f t="shared" si="54"/>
        <v/>
      </c>
      <c r="K689" s="36"/>
      <c r="L689" s="18"/>
      <c r="M689" s="1"/>
      <c r="U689" s="1"/>
      <c r="V689" s="1"/>
      <c r="W689" s="1"/>
      <c r="X689" s="1"/>
      <c r="Y689" s="1"/>
      <c r="Z689" s="1"/>
    </row>
    <row r="690" spans="1:26" x14ac:dyDescent="0.25">
      <c r="A690" s="1"/>
      <c r="B690" s="16" t="str">
        <f t="shared" si="50"/>
        <v/>
      </c>
      <c r="C690" s="17" t="str">
        <f t="shared" si="51"/>
        <v/>
      </c>
      <c r="D690" s="98" t="str">
        <f t="shared" si="52"/>
        <v/>
      </c>
      <c r="E690" s="98" t="str">
        <f t="shared" si="53"/>
        <v/>
      </c>
      <c r="F690" s="31"/>
      <c r="G690" s="119"/>
      <c r="H690" s="31"/>
      <c r="I690" s="32"/>
      <c r="J690" s="114" t="str">
        <f t="shared" si="54"/>
        <v/>
      </c>
      <c r="K690" s="36"/>
      <c r="L690" s="18"/>
      <c r="M690" s="1"/>
      <c r="U690" s="1"/>
      <c r="V690" s="1"/>
      <c r="W690" s="1"/>
      <c r="X690" s="1"/>
      <c r="Y690" s="1"/>
      <c r="Z690" s="1"/>
    </row>
    <row r="691" spans="1:26" x14ac:dyDescent="0.25">
      <c r="A691" s="1"/>
      <c r="B691" s="16" t="str">
        <f t="shared" si="50"/>
        <v/>
      </c>
      <c r="C691" s="17" t="str">
        <f t="shared" si="51"/>
        <v/>
      </c>
      <c r="D691" s="98" t="str">
        <f t="shared" si="52"/>
        <v/>
      </c>
      <c r="E691" s="98" t="str">
        <f t="shared" si="53"/>
        <v/>
      </c>
      <c r="F691" s="31"/>
      <c r="G691" s="119"/>
      <c r="H691" s="31"/>
      <c r="I691" s="32"/>
      <c r="J691" s="114" t="str">
        <f t="shared" si="54"/>
        <v/>
      </c>
      <c r="K691" s="36"/>
      <c r="L691" s="18"/>
      <c r="M691" s="1"/>
      <c r="U691" s="1"/>
      <c r="V691" s="1"/>
      <c r="W691" s="1"/>
      <c r="X691" s="1"/>
      <c r="Y691" s="1"/>
      <c r="Z691" s="1"/>
    </row>
    <row r="692" spans="1:26" x14ac:dyDescent="0.25">
      <c r="A692" s="1"/>
      <c r="B692" s="16" t="str">
        <f t="shared" si="50"/>
        <v/>
      </c>
      <c r="C692" s="17" t="str">
        <f t="shared" si="51"/>
        <v/>
      </c>
      <c r="D692" s="98" t="str">
        <f t="shared" si="52"/>
        <v/>
      </c>
      <c r="E692" s="98" t="str">
        <f t="shared" si="53"/>
        <v/>
      </c>
      <c r="F692" s="31"/>
      <c r="G692" s="119"/>
      <c r="H692" s="31"/>
      <c r="I692" s="32"/>
      <c r="J692" s="114" t="str">
        <f t="shared" si="54"/>
        <v/>
      </c>
      <c r="K692" s="36"/>
      <c r="L692" s="18"/>
      <c r="M692" s="1"/>
      <c r="U692" s="1"/>
      <c r="V692" s="1"/>
      <c r="W692" s="1"/>
      <c r="X692" s="1"/>
      <c r="Y692" s="1"/>
      <c r="Z692" s="1"/>
    </row>
    <row r="693" spans="1:26" x14ac:dyDescent="0.25">
      <c r="A693" s="1"/>
      <c r="B693" s="16" t="str">
        <f t="shared" si="50"/>
        <v/>
      </c>
      <c r="C693" s="17" t="str">
        <f t="shared" si="51"/>
        <v/>
      </c>
      <c r="D693" s="98" t="str">
        <f t="shared" si="52"/>
        <v/>
      </c>
      <c r="E693" s="98" t="str">
        <f t="shared" si="53"/>
        <v/>
      </c>
      <c r="F693" s="31"/>
      <c r="G693" s="119"/>
      <c r="H693" s="31"/>
      <c r="I693" s="32"/>
      <c r="J693" s="114" t="str">
        <f t="shared" si="54"/>
        <v/>
      </c>
      <c r="K693" s="36"/>
      <c r="L693" s="18"/>
      <c r="M693" s="1"/>
      <c r="U693" s="1"/>
      <c r="V693" s="1"/>
      <c r="W693" s="1"/>
      <c r="X693" s="1"/>
      <c r="Y693" s="1"/>
      <c r="Z693" s="1"/>
    </row>
    <row r="694" spans="1:26" x14ac:dyDescent="0.25">
      <c r="A694" s="1"/>
      <c r="B694" s="16" t="str">
        <f t="shared" si="50"/>
        <v/>
      </c>
      <c r="C694" s="17" t="str">
        <f t="shared" si="51"/>
        <v/>
      </c>
      <c r="D694" s="98" t="str">
        <f t="shared" si="52"/>
        <v/>
      </c>
      <c r="E694" s="98" t="str">
        <f t="shared" si="53"/>
        <v/>
      </c>
      <c r="F694" s="31"/>
      <c r="G694" s="119"/>
      <c r="H694" s="31"/>
      <c r="I694" s="32"/>
      <c r="J694" s="114" t="str">
        <f t="shared" si="54"/>
        <v/>
      </c>
      <c r="K694" s="36"/>
      <c r="L694" s="18"/>
      <c r="M694" s="1"/>
      <c r="U694" s="1"/>
      <c r="V694" s="1"/>
      <c r="W694" s="1"/>
      <c r="X694" s="1"/>
      <c r="Y694" s="1"/>
      <c r="Z694" s="1"/>
    </row>
    <row r="695" spans="1:26" x14ac:dyDescent="0.25">
      <c r="A695" s="1"/>
      <c r="B695" s="16" t="str">
        <f t="shared" si="50"/>
        <v/>
      </c>
      <c r="C695" s="17" t="str">
        <f t="shared" si="51"/>
        <v/>
      </c>
      <c r="D695" s="98" t="str">
        <f t="shared" si="52"/>
        <v/>
      </c>
      <c r="E695" s="98" t="str">
        <f t="shared" si="53"/>
        <v/>
      </c>
      <c r="F695" s="31"/>
      <c r="G695" s="119"/>
      <c r="H695" s="31"/>
      <c r="I695" s="32"/>
      <c r="J695" s="114" t="str">
        <f t="shared" si="54"/>
        <v/>
      </c>
      <c r="K695" s="36"/>
      <c r="L695" s="18"/>
      <c r="M695" s="1"/>
      <c r="U695" s="1"/>
      <c r="V695" s="1"/>
      <c r="W695" s="1"/>
      <c r="X695" s="1"/>
      <c r="Y695" s="1"/>
      <c r="Z695" s="1"/>
    </row>
    <row r="696" spans="1:26" x14ac:dyDescent="0.25">
      <c r="A696" s="1"/>
      <c r="B696" s="16" t="str">
        <f t="shared" si="50"/>
        <v/>
      </c>
      <c r="C696" s="17" t="str">
        <f t="shared" si="51"/>
        <v/>
      </c>
      <c r="D696" s="98" t="str">
        <f t="shared" si="52"/>
        <v/>
      </c>
      <c r="E696" s="98" t="str">
        <f t="shared" si="53"/>
        <v/>
      </c>
      <c r="F696" s="31"/>
      <c r="G696" s="119"/>
      <c r="H696" s="31"/>
      <c r="I696" s="32"/>
      <c r="J696" s="114" t="str">
        <f t="shared" si="54"/>
        <v/>
      </c>
      <c r="K696" s="36"/>
      <c r="L696" s="18"/>
      <c r="M696" s="1"/>
      <c r="U696" s="1"/>
      <c r="V696" s="1"/>
      <c r="W696" s="1"/>
      <c r="X696" s="1"/>
      <c r="Y696" s="1"/>
      <c r="Z696" s="1"/>
    </row>
    <row r="697" spans="1:26" x14ac:dyDescent="0.25">
      <c r="A697" s="1"/>
      <c r="B697" s="16" t="str">
        <f t="shared" si="50"/>
        <v/>
      </c>
      <c r="C697" s="17" t="str">
        <f t="shared" si="51"/>
        <v/>
      </c>
      <c r="D697" s="98" t="str">
        <f t="shared" si="52"/>
        <v/>
      </c>
      <c r="E697" s="98" t="str">
        <f t="shared" si="53"/>
        <v/>
      </c>
      <c r="F697" s="31"/>
      <c r="G697" s="119"/>
      <c r="H697" s="31"/>
      <c r="I697" s="32"/>
      <c r="J697" s="114" t="str">
        <f t="shared" si="54"/>
        <v/>
      </c>
      <c r="K697" s="36"/>
      <c r="L697" s="18"/>
      <c r="M697" s="1"/>
      <c r="U697" s="1"/>
      <c r="V697" s="1"/>
      <c r="W697" s="1"/>
      <c r="X697" s="1"/>
      <c r="Y697" s="1"/>
      <c r="Z697" s="1"/>
    </row>
    <row r="698" spans="1:26" x14ac:dyDescent="0.25">
      <c r="A698" s="1"/>
      <c r="B698" s="16" t="str">
        <f t="shared" si="50"/>
        <v/>
      </c>
      <c r="C698" s="17" t="str">
        <f t="shared" si="51"/>
        <v/>
      </c>
      <c r="D698" s="98" t="str">
        <f t="shared" si="52"/>
        <v/>
      </c>
      <c r="E698" s="98" t="str">
        <f t="shared" si="53"/>
        <v/>
      </c>
      <c r="F698" s="31"/>
      <c r="G698" s="119"/>
      <c r="H698" s="31"/>
      <c r="I698" s="32"/>
      <c r="J698" s="114" t="str">
        <f t="shared" si="54"/>
        <v/>
      </c>
      <c r="K698" s="36"/>
      <c r="L698" s="18"/>
      <c r="M698" s="1"/>
      <c r="U698" s="1"/>
      <c r="V698" s="1"/>
      <c r="W698" s="1"/>
      <c r="X698" s="1"/>
      <c r="Y698" s="1"/>
      <c r="Z698" s="1"/>
    </row>
    <row r="699" spans="1:26" x14ac:dyDescent="0.25">
      <c r="A699" s="1"/>
      <c r="B699" s="16" t="str">
        <f t="shared" si="50"/>
        <v/>
      </c>
      <c r="C699" s="17" t="str">
        <f t="shared" si="51"/>
        <v/>
      </c>
      <c r="D699" s="98" t="str">
        <f t="shared" si="52"/>
        <v/>
      </c>
      <c r="E699" s="98" t="str">
        <f t="shared" si="53"/>
        <v/>
      </c>
      <c r="F699" s="31"/>
      <c r="G699" s="119"/>
      <c r="H699" s="31"/>
      <c r="I699" s="32"/>
      <c r="J699" s="114" t="str">
        <f t="shared" si="54"/>
        <v/>
      </c>
      <c r="K699" s="36"/>
      <c r="L699" s="18"/>
      <c r="M699" s="1"/>
      <c r="U699" s="1"/>
      <c r="V699" s="1"/>
      <c r="W699" s="1"/>
      <c r="X699" s="1"/>
      <c r="Y699" s="1"/>
      <c r="Z699" s="1"/>
    </row>
    <row r="700" spans="1:26" x14ac:dyDescent="0.25">
      <c r="A700" s="1"/>
      <c r="B700" s="16" t="str">
        <f t="shared" si="50"/>
        <v/>
      </c>
      <c r="C700" s="17" t="str">
        <f t="shared" si="51"/>
        <v/>
      </c>
      <c r="D700" s="98" t="str">
        <f t="shared" si="52"/>
        <v/>
      </c>
      <c r="E700" s="98" t="str">
        <f t="shared" si="53"/>
        <v/>
      </c>
      <c r="F700" s="31"/>
      <c r="G700" s="119"/>
      <c r="H700" s="31"/>
      <c r="I700" s="32"/>
      <c r="J700" s="114" t="str">
        <f t="shared" si="54"/>
        <v/>
      </c>
      <c r="K700" s="36"/>
      <c r="L700" s="18"/>
      <c r="M700" s="1"/>
      <c r="U700" s="1"/>
      <c r="V700" s="1"/>
      <c r="W700" s="1"/>
      <c r="X700" s="1"/>
      <c r="Y700" s="1"/>
      <c r="Z700" s="1"/>
    </row>
    <row r="701" spans="1:26" x14ac:dyDescent="0.25">
      <c r="A701" s="1"/>
      <c r="B701" s="16" t="str">
        <f t="shared" si="50"/>
        <v/>
      </c>
      <c r="C701" s="17" t="str">
        <f t="shared" si="51"/>
        <v/>
      </c>
      <c r="D701" s="98" t="str">
        <f t="shared" si="52"/>
        <v/>
      </c>
      <c r="E701" s="98" t="str">
        <f t="shared" si="53"/>
        <v/>
      </c>
      <c r="F701" s="31"/>
      <c r="G701" s="119"/>
      <c r="H701" s="31"/>
      <c r="I701" s="32"/>
      <c r="J701" s="114" t="str">
        <f t="shared" si="54"/>
        <v/>
      </c>
      <c r="K701" s="36"/>
      <c r="L701" s="18"/>
      <c r="M701" s="1"/>
      <c r="U701" s="1"/>
      <c r="V701" s="1"/>
      <c r="W701" s="1"/>
      <c r="X701" s="1"/>
      <c r="Y701" s="1"/>
      <c r="Z701" s="1"/>
    </row>
    <row r="702" spans="1:26" x14ac:dyDescent="0.25">
      <c r="A702" s="1"/>
      <c r="B702" s="16" t="str">
        <f t="shared" si="50"/>
        <v/>
      </c>
      <c r="C702" s="17" t="str">
        <f t="shared" si="51"/>
        <v/>
      </c>
      <c r="D702" s="98" t="str">
        <f t="shared" si="52"/>
        <v/>
      </c>
      <c r="E702" s="98" t="str">
        <f t="shared" si="53"/>
        <v/>
      </c>
      <c r="F702" s="31"/>
      <c r="G702" s="119"/>
      <c r="H702" s="31"/>
      <c r="I702" s="32"/>
      <c r="J702" s="114" t="str">
        <f t="shared" si="54"/>
        <v/>
      </c>
      <c r="K702" s="36"/>
      <c r="L702" s="18"/>
      <c r="M702" s="1"/>
      <c r="U702" s="1"/>
      <c r="V702" s="1"/>
      <c r="W702" s="1"/>
      <c r="X702" s="1"/>
      <c r="Y702" s="1"/>
      <c r="Z702" s="1"/>
    </row>
    <row r="703" spans="1:26" x14ac:dyDescent="0.25">
      <c r="A703" s="1"/>
      <c r="B703" s="16" t="str">
        <f t="shared" si="50"/>
        <v/>
      </c>
      <c r="C703" s="17" t="str">
        <f t="shared" si="51"/>
        <v/>
      </c>
      <c r="D703" s="98" t="str">
        <f t="shared" si="52"/>
        <v/>
      </c>
      <c r="E703" s="98" t="str">
        <f t="shared" si="53"/>
        <v/>
      </c>
      <c r="F703" s="31"/>
      <c r="G703" s="119"/>
      <c r="H703" s="31"/>
      <c r="I703" s="32"/>
      <c r="J703" s="114" t="str">
        <f t="shared" si="54"/>
        <v/>
      </c>
      <c r="K703" s="36"/>
      <c r="L703" s="18"/>
      <c r="M703" s="1"/>
      <c r="U703" s="1"/>
      <c r="V703" s="1"/>
      <c r="W703" s="1"/>
      <c r="X703" s="1"/>
      <c r="Y703" s="1"/>
      <c r="Z703" s="1"/>
    </row>
    <row r="704" spans="1:26" x14ac:dyDescent="0.25">
      <c r="A704" s="1"/>
      <c r="B704" s="16" t="str">
        <f t="shared" si="50"/>
        <v/>
      </c>
      <c r="C704" s="17" t="str">
        <f t="shared" si="51"/>
        <v/>
      </c>
      <c r="D704" s="98" t="str">
        <f t="shared" si="52"/>
        <v/>
      </c>
      <c r="E704" s="98" t="str">
        <f t="shared" si="53"/>
        <v/>
      </c>
      <c r="F704" s="31"/>
      <c r="G704" s="119"/>
      <c r="H704" s="31"/>
      <c r="I704" s="32"/>
      <c r="J704" s="114" t="str">
        <f t="shared" si="54"/>
        <v/>
      </c>
      <c r="K704" s="36"/>
      <c r="L704" s="18"/>
      <c r="M704" s="1"/>
      <c r="U704" s="1"/>
      <c r="V704" s="1"/>
      <c r="W704" s="1"/>
      <c r="X704" s="1"/>
      <c r="Y704" s="1"/>
      <c r="Z704" s="1"/>
    </row>
    <row r="705" spans="1:26" x14ac:dyDescent="0.25">
      <c r="A705" s="1"/>
      <c r="B705" s="16" t="str">
        <f t="shared" si="50"/>
        <v/>
      </c>
      <c r="C705" s="17" t="str">
        <f t="shared" si="51"/>
        <v/>
      </c>
      <c r="D705" s="98" t="str">
        <f t="shared" si="52"/>
        <v/>
      </c>
      <c r="E705" s="98" t="str">
        <f t="shared" si="53"/>
        <v/>
      </c>
      <c r="F705" s="31"/>
      <c r="G705" s="119"/>
      <c r="H705" s="31"/>
      <c r="I705" s="32"/>
      <c r="J705" s="114" t="str">
        <f t="shared" si="54"/>
        <v/>
      </c>
      <c r="K705" s="36"/>
      <c r="L705" s="18"/>
      <c r="M705" s="1"/>
      <c r="U705" s="1"/>
      <c r="V705" s="1"/>
      <c r="W705" s="1"/>
      <c r="X705" s="1"/>
      <c r="Y705" s="1"/>
      <c r="Z705" s="1"/>
    </row>
    <row r="706" spans="1:26" x14ac:dyDescent="0.25">
      <c r="A706" s="1"/>
      <c r="B706" s="16" t="str">
        <f t="shared" si="50"/>
        <v/>
      </c>
      <c r="C706" s="17" t="str">
        <f t="shared" si="51"/>
        <v/>
      </c>
      <c r="D706" s="98" t="str">
        <f t="shared" si="52"/>
        <v/>
      </c>
      <c r="E706" s="98" t="str">
        <f t="shared" si="53"/>
        <v/>
      </c>
      <c r="F706" s="31"/>
      <c r="G706" s="119"/>
      <c r="H706" s="31"/>
      <c r="I706" s="32"/>
      <c r="J706" s="114" t="str">
        <f t="shared" si="54"/>
        <v/>
      </c>
      <c r="K706" s="36"/>
      <c r="L706" s="18"/>
      <c r="M706" s="1"/>
      <c r="U706" s="1"/>
      <c r="V706" s="1"/>
      <c r="W706" s="1"/>
      <c r="X706" s="1"/>
      <c r="Y706" s="1"/>
      <c r="Z706" s="1"/>
    </row>
    <row r="707" spans="1:26" x14ac:dyDescent="0.25">
      <c r="A707" s="1"/>
      <c r="B707" s="16" t="str">
        <f t="shared" si="50"/>
        <v/>
      </c>
      <c r="C707" s="17" t="str">
        <f t="shared" si="51"/>
        <v/>
      </c>
      <c r="D707" s="98" t="str">
        <f t="shared" si="52"/>
        <v/>
      </c>
      <c r="E707" s="98" t="str">
        <f t="shared" si="53"/>
        <v/>
      </c>
      <c r="F707" s="31"/>
      <c r="G707" s="119"/>
      <c r="H707" s="31"/>
      <c r="I707" s="32"/>
      <c r="J707" s="114" t="str">
        <f t="shared" si="54"/>
        <v/>
      </c>
      <c r="K707" s="36"/>
      <c r="L707" s="18"/>
      <c r="M707" s="1"/>
      <c r="U707" s="1"/>
      <c r="V707" s="1"/>
      <c r="W707" s="1"/>
      <c r="X707" s="1"/>
      <c r="Y707" s="1"/>
      <c r="Z707" s="1"/>
    </row>
    <row r="708" spans="1:26" x14ac:dyDescent="0.25">
      <c r="A708" s="1"/>
      <c r="B708" s="16" t="str">
        <f t="shared" si="50"/>
        <v/>
      </c>
      <c r="C708" s="17" t="str">
        <f t="shared" si="51"/>
        <v/>
      </c>
      <c r="D708" s="98" t="str">
        <f t="shared" si="52"/>
        <v/>
      </c>
      <c r="E708" s="98" t="str">
        <f t="shared" si="53"/>
        <v/>
      </c>
      <c r="F708" s="31"/>
      <c r="G708" s="119"/>
      <c r="H708" s="31"/>
      <c r="I708" s="32"/>
      <c r="J708" s="114" t="str">
        <f t="shared" si="54"/>
        <v/>
      </c>
      <c r="K708" s="36"/>
      <c r="L708" s="18"/>
      <c r="M708" s="1"/>
      <c r="U708" s="1"/>
      <c r="V708" s="1"/>
      <c r="W708" s="1"/>
      <c r="X708" s="1"/>
      <c r="Y708" s="1"/>
      <c r="Z708" s="1"/>
    </row>
    <row r="709" spans="1:26" x14ac:dyDescent="0.25">
      <c r="A709" s="1"/>
      <c r="B709" s="16" t="str">
        <f t="shared" si="50"/>
        <v/>
      </c>
      <c r="C709" s="17" t="str">
        <f t="shared" si="51"/>
        <v/>
      </c>
      <c r="D709" s="98" t="str">
        <f t="shared" si="52"/>
        <v/>
      </c>
      <c r="E709" s="98" t="str">
        <f t="shared" si="53"/>
        <v/>
      </c>
      <c r="F709" s="31"/>
      <c r="G709" s="119"/>
      <c r="H709" s="31"/>
      <c r="I709" s="32"/>
      <c r="J709" s="114" t="str">
        <f t="shared" si="54"/>
        <v/>
      </c>
      <c r="K709" s="36"/>
      <c r="L709" s="18"/>
      <c r="M709" s="1"/>
      <c r="U709" s="1"/>
      <c r="V709" s="1"/>
      <c r="W709" s="1"/>
      <c r="X709" s="1"/>
      <c r="Y709" s="1"/>
      <c r="Z709" s="1"/>
    </row>
    <row r="710" spans="1:26" x14ac:dyDescent="0.25">
      <c r="A710" s="1"/>
      <c r="B710" s="16" t="str">
        <f t="shared" si="50"/>
        <v/>
      </c>
      <c r="C710" s="17" t="str">
        <f t="shared" si="51"/>
        <v/>
      </c>
      <c r="D710" s="98" t="str">
        <f t="shared" si="52"/>
        <v/>
      </c>
      <c r="E710" s="98" t="str">
        <f t="shared" si="53"/>
        <v/>
      </c>
      <c r="F710" s="31"/>
      <c r="G710" s="119"/>
      <c r="H710" s="31"/>
      <c r="I710" s="32"/>
      <c r="J710" s="114" t="str">
        <f t="shared" si="54"/>
        <v/>
      </c>
      <c r="K710" s="36"/>
      <c r="L710" s="18"/>
      <c r="M710" s="1"/>
      <c r="U710" s="1"/>
      <c r="V710" s="1"/>
      <c r="W710" s="1"/>
      <c r="X710" s="1"/>
      <c r="Y710" s="1"/>
      <c r="Z710" s="1"/>
    </row>
    <row r="711" spans="1:26" x14ac:dyDescent="0.25">
      <c r="A711" s="1"/>
      <c r="B711" s="16" t="str">
        <f t="shared" si="50"/>
        <v/>
      </c>
      <c r="C711" s="17" t="str">
        <f t="shared" si="51"/>
        <v/>
      </c>
      <c r="D711" s="98" t="str">
        <f t="shared" si="52"/>
        <v/>
      </c>
      <c r="E711" s="98" t="str">
        <f t="shared" si="53"/>
        <v/>
      </c>
      <c r="F711" s="31"/>
      <c r="G711" s="119"/>
      <c r="H711" s="31"/>
      <c r="I711" s="32"/>
      <c r="J711" s="114" t="str">
        <f t="shared" si="54"/>
        <v/>
      </c>
      <c r="K711" s="36"/>
      <c r="L711" s="18"/>
      <c r="M711" s="1"/>
      <c r="U711" s="1"/>
      <c r="V711" s="1"/>
      <c r="W711" s="1"/>
      <c r="X711" s="1"/>
      <c r="Y711" s="1"/>
      <c r="Z711" s="1"/>
    </row>
    <row r="712" spans="1:26" x14ac:dyDescent="0.25">
      <c r="A712" s="1"/>
      <c r="B712" s="16" t="str">
        <f t="shared" si="50"/>
        <v/>
      </c>
      <c r="C712" s="17" t="str">
        <f t="shared" si="51"/>
        <v/>
      </c>
      <c r="D712" s="98" t="str">
        <f t="shared" si="52"/>
        <v/>
      </c>
      <c r="E712" s="98" t="str">
        <f t="shared" si="53"/>
        <v/>
      </c>
      <c r="F712" s="31"/>
      <c r="G712" s="119"/>
      <c r="H712" s="31"/>
      <c r="I712" s="32"/>
      <c r="J712" s="114" t="str">
        <f t="shared" si="54"/>
        <v/>
      </c>
      <c r="K712" s="36"/>
      <c r="L712" s="18"/>
      <c r="M712" s="1"/>
      <c r="U712" s="1"/>
      <c r="V712" s="1"/>
      <c r="W712" s="1"/>
      <c r="X712" s="1"/>
      <c r="Y712" s="1"/>
      <c r="Z712" s="1"/>
    </row>
    <row r="713" spans="1:26" x14ac:dyDescent="0.25">
      <c r="A713" s="1"/>
      <c r="B713" s="16" t="str">
        <f t="shared" si="50"/>
        <v/>
      </c>
      <c r="C713" s="17" t="str">
        <f t="shared" si="51"/>
        <v/>
      </c>
      <c r="D713" s="98" t="str">
        <f t="shared" si="52"/>
        <v/>
      </c>
      <c r="E713" s="98" t="str">
        <f t="shared" si="53"/>
        <v/>
      </c>
      <c r="F713" s="31"/>
      <c r="G713" s="119"/>
      <c r="H713" s="31"/>
      <c r="I713" s="32"/>
      <c r="J713" s="114" t="str">
        <f t="shared" si="54"/>
        <v/>
      </c>
      <c r="K713" s="36"/>
      <c r="L713" s="18"/>
      <c r="M713" s="1"/>
      <c r="U713" s="1"/>
      <c r="V713" s="1"/>
      <c r="W713" s="1"/>
      <c r="X713" s="1"/>
      <c r="Y713" s="1"/>
      <c r="Z713" s="1"/>
    </row>
    <row r="714" spans="1:26" x14ac:dyDescent="0.25">
      <c r="A714" s="1"/>
      <c r="B714" s="16" t="str">
        <f t="shared" si="50"/>
        <v/>
      </c>
      <c r="C714" s="17" t="str">
        <f t="shared" si="51"/>
        <v/>
      </c>
      <c r="D714" s="98" t="str">
        <f t="shared" si="52"/>
        <v/>
      </c>
      <c r="E714" s="98" t="str">
        <f t="shared" si="53"/>
        <v/>
      </c>
      <c r="F714" s="31"/>
      <c r="G714" s="119"/>
      <c r="H714" s="31"/>
      <c r="I714" s="32"/>
      <c r="J714" s="114" t="str">
        <f t="shared" si="54"/>
        <v/>
      </c>
      <c r="K714" s="36"/>
      <c r="L714" s="18"/>
      <c r="M714" s="1"/>
      <c r="U714" s="1"/>
      <c r="V714" s="1"/>
      <c r="W714" s="1"/>
      <c r="X714" s="1"/>
      <c r="Y714" s="1"/>
      <c r="Z714" s="1"/>
    </row>
    <row r="715" spans="1:26" x14ac:dyDescent="0.25">
      <c r="A715" s="1"/>
      <c r="B715" s="16" t="str">
        <f t="shared" si="50"/>
        <v/>
      </c>
      <c r="C715" s="17" t="str">
        <f t="shared" si="51"/>
        <v/>
      </c>
      <c r="D715" s="98" t="str">
        <f t="shared" si="52"/>
        <v/>
      </c>
      <c r="E715" s="98" t="str">
        <f t="shared" si="53"/>
        <v/>
      </c>
      <c r="F715" s="31"/>
      <c r="G715" s="119"/>
      <c r="H715" s="31"/>
      <c r="I715" s="32"/>
      <c r="J715" s="114"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98" t="str">
        <f t="shared" ref="D716:D779" si="57">IF(C716="","","Pillar 2")</f>
        <v/>
      </c>
      <c r="E716" s="98" t="str">
        <f t="shared" ref="E716:E779" si="58">IF(ISERROR(VLOOKUP(G716,$O$11:$Q$1000,2,FALSE)),"",VLOOKUP(G716,$O$11:$Q$1000,2,FALSE))</f>
        <v/>
      </c>
      <c r="F716" s="31"/>
      <c r="G716" s="119"/>
      <c r="H716" s="31"/>
      <c r="I716" s="32"/>
      <c r="J716" s="114"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98" t="str">
        <f t="shared" si="57"/>
        <v/>
      </c>
      <c r="E717" s="98" t="str">
        <f t="shared" si="58"/>
        <v/>
      </c>
      <c r="F717" s="31"/>
      <c r="G717" s="119"/>
      <c r="H717" s="31"/>
      <c r="I717" s="32"/>
      <c r="J717" s="114" t="str">
        <f t="shared" si="59"/>
        <v/>
      </c>
      <c r="K717" s="36"/>
      <c r="L717" s="18"/>
      <c r="M717" s="1"/>
      <c r="U717" s="1"/>
      <c r="V717" s="1"/>
      <c r="W717" s="1"/>
      <c r="X717" s="1"/>
      <c r="Y717" s="1"/>
      <c r="Z717" s="1"/>
    </row>
    <row r="718" spans="1:26" x14ac:dyDescent="0.25">
      <c r="A718" s="1"/>
      <c r="B718" s="16" t="str">
        <f t="shared" si="55"/>
        <v/>
      </c>
      <c r="C718" s="17" t="str">
        <f t="shared" si="56"/>
        <v/>
      </c>
      <c r="D718" s="98" t="str">
        <f t="shared" si="57"/>
        <v/>
      </c>
      <c r="E718" s="98" t="str">
        <f t="shared" si="58"/>
        <v/>
      </c>
      <c r="F718" s="31"/>
      <c r="G718" s="119"/>
      <c r="H718" s="31"/>
      <c r="I718" s="32"/>
      <c r="J718" s="114" t="str">
        <f t="shared" si="59"/>
        <v/>
      </c>
      <c r="K718" s="36"/>
      <c r="L718" s="18"/>
      <c r="M718" s="1"/>
      <c r="U718" s="1"/>
      <c r="V718" s="1"/>
      <c r="W718" s="1"/>
      <c r="X718" s="1"/>
      <c r="Y718" s="1"/>
      <c r="Z718" s="1"/>
    </row>
    <row r="719" spans="1:26" x14ac:dyDescent="0.25">
      <c r="A719" s="1"/>
      <c r="B719" s="16" t="str">
        <f t="shared" si="55"/>
        <v/>
      </c>
      <c r="C719" s="17" t="str">
        <f t="shared" si="56"/>
        <v/>
      </c>
      <c r="D719" s="98" t="str">
        <f t="shared" si="57"/>
        <v/>
      </c>
      <c r="E719" s="98" t="str">
        <f t="shared" si="58"/>
        <v/>
      </c>
      <c r="F719" s="31"/>
      <c r="G719" s="119"/>
      <c r="H719" s="31"/>
      <c r="I719" s="32"/>
      <c r="J719" s="114" t="str">
        <f t="shared" si="59"/>
        <v/>
      </c>
      <c r="K719" s="36"/>
      <c r="L719" s="18"/>
      <c r="M719" s="1"/>
      <c r="U719" s="1"/>
      <c r="V719" s="1"/>
      <c r="W719" s="1"/>
      <c r="X719" s="1"/>
      <c r="Y719" s="1"/>
      <c r="Z719" s="1"/>
    </row>
    <row r="720" spans="1:26" x14ac:dyDescent="0.25">
      <c r="A720" s="1"/>
      <c r="B720" s="16" t="str">
        <f t="shared" si="55"/>
        <v/>
      </c>
      <c r="C720" s="17" t="str">
        <f t="shared" si="56"/>
        <v/>
      </c>
      <c r="D720" s="98" t="str">
        <f t="shared" si="57"/>
        <v/>
      </c>
      <c r="E720" s="98" t="str">
        <f t="shared" si="58"/>
        <v/>
      </c>
      <c r="F720" s="31"/>
      <c r="G720" s="119"/>
      <c r="H720" s="31"/>
      <c r="I720" s="32"/>
      <c r="J720" s="114" t="str">
        <f t="shared" si="59"/>
        <v/>
      </c>
      <c r="K720" s="36"/>
      <c r="L720" s="18"/>
      <c r="M720" s="1"/>
      <c r="U720" s="1"/>
      <c r="V720" s="1"/>
      <c r="W720" s="1"/>
      <c r="X720" s="1"/>
      <c r="Y720" s="1"/>
      <c r="Z720" s="1"/>
    </row>
    <row r="721" spans="1:26" x14ac:dyDescent="0.25">
      <c r="A721" s="1"/>
      <c r="B721" s="16" t="str">
        <f t="shared" si="55"/>
        <v/>
      </c>
      <c r="C721" s="17" t="str">
        <f t="shared" si="56"/>
        <v/>
      </c>
      <c r="D721" s="98" t="str">
        <f t="shared" si="57"/>
        <v/>
      </c>
      <c r="E721" s="98" t="str">
        <f t="shared" si="58"/>
        <v/>
      </c>
      <c r="F721" s="31"/>
      <c r="G721" s="119"/>
      <c r="H721" s="31"/>
      <c r="I721" s="32"/>
      <c r="J721" s="114" t="str">
        <f t="shared" si="59"/>
        <v/>
      </c>
      <c r="K721" s="36"/>
      <c r="L721" s="18"/>
      <c r="M721" s="1"/>
      <c r="U721" s="1"/>
      <c r="V721" s="1"/>
      <c r="W721" s="1"/>
      <c r="X721" s="1"/>
      <c r="Y721" s="1"/>
      <c r="Z721" s="1"/>
    </row>
    <row r="722" spans="1:26" x14ac:dyDescent="0.25">
      <c r="A722" s="1"/>
      <c r="B722" s="16" t="str">
        <f t="shared" si="55"/>
        <v/>
      </c>
      <c r="C722" s="17" t="str">
        <f t="shared" si="56"/>
        <v/>
      </c>
      <c r="D722" s="98" t="str">
        <f t="shared" si="57"/>
        <v/>
      </c>
      <c r="E722" s="98" t="str">
        <f t="shared" si="58"/>
        <v/>
      </c>
      <c r="F722" s="31"/>
      <c r="G722" s="119"/>
      <c r="H722" s="31"/>
      <c r="I722" s="32"/>
      <c r="J722" s="114" t="str">
        <f t="shared" si="59"/>
        <v/>
      </c>
      <c r="K722" s="36"/>
      <c r="L722" s="18"/>
      <c r="M722" s="1"/>
      <c r="U722" s="1"/>
      <c r="V722" s="1"/>
      <c r="W722" s="1"/>
      <c r="X722" s="1"/>
      <c r="Y722" s="1"/>
      <c r="Z722" s="1"/>
    </row>
    <row r="723" spans="1:26" x14ac:dyDescent="0.25">
      <c r="A723" s="1"/>
      <c r="B723" s="16" t="str">
        <f t="shared" si="55"/>
        <v/>
      </c>
      <c r="C723" s="17" t="str">
        <f t="shared" si="56"/>
        <v/>
      </c>
      <c r="D723" s="98" t="str">
        <f t="shared" si="57"/>
        <v/>
      </c>
      <c r="E723" s="98" t="str">
        <f t="shared" si="58"/>
        <v/>
      </c>
      <c r="F723" s="31"/>
      <c r="G723" s="119"/>
      <c r="H723" s="31"/>
      <c r="I723" s="32"/>
      <c r="J723" s="114" t="str">
        <f t="shared" si="59"/>
        <v/>
      </c>
      <c r="K723" s="36"/>
      <c r="L723" s="18"/>
      <c r="M723" s="1"/>
      <c r="U723" s="1"/>
      <c r="V723" s="1"/>
      <c r="W723" s="1"/>
      <c r="X723" s="1"/>
      <c r="Y723" s="1"/>
      <c r="Z723" s="1"/>
    </row>
    <row r="724" spans="1:26" x14ac:dyDescent="0.25">
      <c r="A724" s="1"/>
      <c r="B724" s="16" t="str">
        <f t="shared" si="55"/>
        <v/>
      </c>
      <c r="C724" s="17" t="str">
        <f t="shared" si="56"/>
        <v/>
      </c>
      <c r="D724" s="98" t="str">
        <f t="shared" si="57"/>
        <v/>
      </c>
      <c r="E724" s="98" t="str">
        <f t="shared" si="58"/>
        <v/>
      </c>
      <c r="F724" s="31"/>
      <c r="G724" s="119"/>
      <c r="H724" s="31"/>
      <c r="I724" s="32"/>
      <c r="J724" s="114" t="str">
        <f t="shared" si="59"/>
        <v/>
      </c>
      <c r="K724" s="36"/>
      <c r="L724" s="18"/>
      <c r="M724" s="1"/>
      <c r="U724" s="1"/>
      <c r="V724" s="1"/>
      <c r="W724" s="1"/>
      <c r="X724" s="1"/>
      <c r="Y724" s="1"/>
      <c r="Z724" s="1"/>
    </row>
    <row r="725" spans="1:26" x14ac:dyDescent="0.25">
      <c r="A725" s="1"/>
      <c r="B725" s="16" t="str">
        <f t="shared" si="55"/>
        <v/>
      </c>
      <c r="C725" s="17" t="str">
        <f t="shared" si="56"/>
        <v/>
      </c>
      <c r="D725" s="98" t="str">
        <f t="shared" si="57"/>
        <v/>
      </c>
      <c r="E725" s="98" t="str">
        <f t="shared" si="58"/>
        <v/>
      </c>
      <c r="F725" s="31"/>
      <c r="G725" s="119"/>
      <c r="H725" s="31"/>
      <c r="I725" s="32"/>
      <c r="J725" s="114" t="str">
        <f t="shared" si="59"/>
        <v/>
      </c>
      <c r="K725" s="36"/>
      <c r="L725" s="18"/>
      <c r="M725" s="1"/>
      <c r="U725" s="1"/>
      <c r="V725" s="1"/>
      <c r="W725" s="1"/>
      <c r="X725" s="1"/>
      <c r="Y725" s="1"/>
      <c r="Z725" s="1"/>
    </row>
    <row r="726" spans="1:26" x14ac:dyDescent="0.25">
      <c r="A726" s="1"/>
      <c r="B726" s="16" t="str">
        <f t="shared" si="55"/>
        <v/>
      </c>
      <c r="C726" s="17" t="str">
        <f t="shared" si="56"/>
        <v/>
      </c>
      <c r="D726" s="98" t="str">
        <f t="shared" si="57"/>
        <v/>
      </c>
      <c r="E726" s="98" t="str">
        <f t="shared" si="58"/>
        <v/>
      </c>
      <c r="F726" s="31"/>
      <c r="G726" s="119"/>
      <c r="H726" s="31"/>
      <c r="I726" s="32"/>
      <c r="J726" s="114" t="str">
        <f t="shared" si="59"/>
        <v/>
      </c>
      <c r="K726" s="36"/>
      <c r="L726" s="18"/>
      <c r="M726" s="1"/>
      <c r="U726" s="1"/>
      <c r="V726" s="1"/>
      <c r="W726" s="1"/>
      <c r="X726" s="1"/>
      <c r="Y726" s="1"/>
      <c r="Z726" s="1"/>
    </row>
    <row r="727" spans="1:26" x14ac:dyDescent="0.25">
      <c r="A727" s="1"/>
      <c r="B727" s="16" t="str">
        <f t="shared" si="55"/>
        <v/>
      </c>
      <c r="C727" s="17" t="str">
        <f t="shared" si="56"/>
        <v/>
      </c>
      <c r="D727" s="98" t="str">
        <f t="shared" si="57"/>
        <v/>
      </c>
      <c r="E727" s="98" t="str">
        <f t="shared" si="58"/>
        <v/>
      </c>
      <c r="F727" s="31"/>
      <c r="G727" s="119"/>
      <c r="H727" s="31"/>
      <c r="I727" s="32"/>
      <c r="J727" s="114" t="str">
        <f t="shared" si="59"/>
        <v/>
      </c>
      <c r="K727" s="36"/>
      <c r="L727" s="18"/>
      <c r="M727" s="1"/>
      <c r="U727" s="1"/>
      <c r="V727" s="1"/>
      <c r="W727" s="1"/>
      <c r="X727" s="1"/>
      <c r="Y727" s="1"/>
      <c r="Z727" s="1"/>
    </row>
    <row r="728" spans="1:26" x14ac:dyDescent="0.25">
      <c r="A728" s="1"/>
      <c r="B728" s="16" t="str">
        <f t="shared" si="55"/>
        <v/>
      </c>
      <c r="C728" s="17" t="str">
        <f t="shared" si="56"/>
        <v/>
      </c>
      <c r="D728" s="98" t="str">
        <f t="shared" si="57"/>
        <v/>
      </c>
      <c r="E728" s="98" t="str">
        <f t="shared" si="58"/>
        <v/>
      </c>
      <c r="F728" s="31"/>
      <c r="G728" s="119"/>
      <c r="H728" s="31"/>
      <c r="I728" s="32"/>
      <c r="J728" s="114" t="str">
        <f t="shared" si="59"/>
        <v/>
      </c>
      <c r="K728" s="36"/>
      <c r="L728" s="18"/>
      <c r="M728" s="1"/>
      <c r="U728" s="1"/>
      <c r="V728" s="1"/>
      <c r="W728" s="1"/>
      <c r="X728" s="1"/>
      <c r="Y728" s="1"/>
      <c r="Z728" s="1"/>
    </row>
    <row r="729" spans="1:26" x14ac:dyDescent="0.25">
      <c r="A729" s="1"/>
      <c r="B729" s="16" t="str">
        <f t="shared" si="55"/>
        <v/>
      </c>
      <c r="C729" s="17" t="str">
        <f t="shared" si="56"/>
        <v/>
      </c>
      <c r="D729" s="98" t="str">
        <f t="shared" si="57"/>
        <v/>
      </c>
      <c r="E729" s="98" t="str">
        <f t="shared" si="58"/>
        <v/>
      </c>
      <c r="F729" s="31"/>
      <c r="G729" s="119"/>
      <c r="H729" s="31"/>
      <c r="I729" s="32"/>
      <c r="J729" s="114" t="str">
        <f t="shared" si="59"/>
        <v/>
      </c>
      <c r="K729" s="36"/>
      <c r="L729" s="18"/>
      <c r="M729" s="1"/>
      <c r="U729" s="1"/>
      <c r="V729" s="1"/>
      <c r="W729" s="1"/>
      <c r="X729" s="1"/>
      <c r="Y729" s="1"/>
      <c r="Z729" s="1"/>
    </row>
    <row r="730" spans="1:26" x14ac:dyDescent="0.25">
      <c r="A730" s="1"/>
      <c r="B730" s="16" t="str">
        <f t="shared" si="55"/>
        <v/>
      </c>
      <c r="C730" s="17" t="str">
        <f t="shared" si="56"/>
        <v/>
      </c>
      <c r="D730" s="98" t="str">
        <f t="shared" si="57"/>
        <v/>
      </c>
      <c r="E730" s="98" t="str">
        <f t="shared" si="58"/>
        <v/>
      </c>
      <c r="F730" s="31"/>
      <c r="G730" s="119"/>
      <c r="H730" s="31"/>
      <c r="I730" s="32"/>
      <c r="J730" s="114" t="str">
        <f t="shared" si="59"/>
        <v/>
      </c>
      <c r="K730" s="36"/>
      <c r="L730" s="18"/>
      <c r="M730" s="1"/>
      <c r="U730" s="1"/>
      <c r="V730" s="1"/>
      <c r="W730" s="1"/>
      <c r="X730" s="1"/>
      <c r="Y730" s="1"/>
      <c r="Z730" s="1"/>
    </row>
    <row r="731" spans="1:26" x14ac:dyDescent="0.25">
      <c r="A731" s="1"/>
      <c r="B731" s="16" t="str">
        <f t="shared" si="55"/>
        <v/>
      </c>
      <c r="C731" s="17" t="str">
        <f t="shared" si="56"/>
        <v/>
      </c>
      <c r="D731" s="98" t="str">
        <f t="shared" si="57"/>
        <v/>
      </c>
      <c r="E731" s="98" t="str">
        <f t="shared" si="58"/>
        <v/>
      </c>
      <c r="F731" s="31"/>
      <c r="G731" s="119"/>
      <c r="H731" s="31"/>
      <c r="I731" s="32"/>
      <c r="J731" s="114" t="str">
        <f t="shared" si="59"/>
        <v/>
      </c>
      <c r="K731" s="36"/>
      <c r="L731" s="18"/>
      <c r="M731" s="1"/>
      <c r="U731" s="1"/>
      <c r="V731" s="1"/>
      <c r="W731" s="1"/>
      <c r="X731" s="1"/>
      <c r="Y731" s="1"/>
      <c r="Z731" s="1"/>
    </row>
    <row r="732" spans="1:26" x14ac:dyDescent="0.25">
      <c r="A732" s="1"/>
      <c r="B732" s="16" t="str">
        <f t="shared" si="55"/>
        <v/>
      </c>
      <c r="C732" s="17" t="str">
        <f t="shared" si="56"/>
        <v/>
      </c>
      <c r="D732" s="98" t="str">
        <f t="shared" si="57"/>
        <v/>
      </c>
      <c r="E732" s="98" t="str">
        <f t="shared" si="58"/>
        <v/>
      </c>
      <c r="F732" s="31"/>
      <c r="G732" s="119"/>
      <c r="H732" s="31"/>
      <c r="I732" s="32"/>
      <c r="J732" s="114" t="str">
        <f t="shared" si="59"/>
        <v/>
      </c>
      <c r="K732" s="36"/>
      <c r="L732" s="18"/>
      <c r="M732" s="1"/>
      <c r="U732" s="1"/>
      <c r="V732" s="1"/>
      <c r="W732" s="1"/>
      <c r="X732" s="1"/>
      <c r="Y732" s="1"/>
      <c r="Z732" s="1"/>
    </row>
    <row r="733" spans="1:26" x14ac:dyDescent="0.25">
      <c r="A733" s="1"/>
      <c r="B733" s="16" t="str">
        <f t="shared" si="55"/>
        <v/>
      </c>
      <c r="C733" s="17" t="str">
        <f t="shared" si="56"/>
        <v/>
      </c>
      <c r="D733" s="98" t="str">
        <f t="shared" si="57"/>
        <v/>
      </c>
      <c r="E733" s="98" t="str">
        <f t="shared" si="58"/>
        <v/>
      </c>
      <c r="F733" s="31"/>
      <c r="G733" s="119"/>
      <c r="H733" s="31"/>
      <c r="I733" s="32"/>
      <c r="J733" s="114" t="str">
        <f t="shared" si="59"/>
        <v/>
      </c>
      <c r="K733" s="36"/>
      <c r="L733" s="18"/>
      <c r="M733" s="1"/>
      <c r="U733" s="1"/>
      <c r="V733" s="1"/>
      <c r="W733" s="1"/>
      <c r="X733" s="1"/>
      <c r="Y733" s="1"/>
      <c r="Z733" s="1"/>
    </row>
    <row r="734" spans="1:26" x14ac:dyDescent="0.25">
      <c r="A734" s="1"/>
      <c r="B734" s="16" t="str">
        <f t="shared" si="55"/>
        <v/>
      </c>
      <c r="C734" s="17" t="str">
        <f t="shared" si="56"/>
        <v/>
      </c>
      <c r="D734" s="98" t="str">
        <f t="shared" si="57"/>
        <v/>
      </c>
      <c r="E734" s="98" t="str">
        <f t="shared" si="58"/>
        <v/>
      </c>
      <c r="F734" s="31"/>
      <c r="G734" s="119"/>
      <c r="H734" s="31"/>
      <c r="I734" s="32"/>
      <c r="J734" s="114" t="str">
        <f t="shared" si="59"/>
        <v/>
      </c>
      <c r="K734" s="36"/>
      <c r="L734" s="18"/>
      <c r="M734" s="1"/>
      <c r="U734" s="1"/>
      <c r="V734" s="1"/>
      <c r="W734" s="1"/>
      <c r="X734" s="1"/>
      <c r="Y734" s="1"/>
      <c r="Z734" s="1"/>
    </row>
    <row r="735" spans="1:26" x14ac:dyDescent="0.25">
      <c r="A735" s="1"/>
      <c r="B735" s="16" t="str">
        <f t="shared" si="55"/>
        <v/>
      </c>
      <c r="C735" s="17" t="str">
        <f t="shared" si="56"/>
        <v/>
      </c>
      <c r="D735" s="98" t="str">
        <f t="shared" si="57"/>
        <v/>
      </c>
      <c r="E735" s="98" t="str">
        <f t="shared" si="58"/>
        <v/>
      </c>
      <c r="F735" s="31"/>
      <c r="G735" s="119"/>
      <c r="H735" s="31"/>
      <c r="I735" s="32"/>
      <c r="J735" s="114" t="str">
        <f t="shared" si="59"/>
        <v/>
      </c>
      <c r="K735" s="36"/>
      <c r="L735" s="18"/>
      <c r="M735" s="1"/>
      <c r="U735" s="1"/>
      <c r="V735" s="1"/>
      <c r="W735" s="1"/>
      <c r="X735" s="1"/>
      <c r="Y735" s="1"/>
      <c r="Z735" s="1"/>
    </row>
    <row r="736" spans="1:26" x14ac:dyDescent="0.25">
      <c r="A736" s="1"/>
      <c r="B736" s="16" t="str">
        <f t="shared" si="55"/>
        <v/>
      </c>
      <c r="C736" s="17" t="str">
        <f t="shared" si="56"/>
        <v/>
      </c>
      <c r="D736" s="98" t="str">
        <f t="shared" si="57"/>
        <v/>
      </c>
      <c r="E736" s="98" t="str">
        <f t="shared" si="58"/>
        <v/>
      </c>
      <c r="F736" s="31"/>
      <c r="G736" s="119"/>
      <c r="H736" s="31"/>
      <c r="I736" s="32"/>
      <c r="J736" s="114" t="str">
        <f t="shared" si="59"/>
        <v/>
      </c>
      <c r="K736" s="36"/>
      <c r="L736" s="18"/>
      <c r="M736" s="1"/>
      <c r="U736" s="1"/>
      <c r="V736" s="1"/>
      <c r="W736" s="1"/>
      <c r="X736" s="1"/>
      <c r="Y736" s="1"/>
      <c r="Z736" s="1"/>
    </row>
    <row r="737" spans="1:26" x14ac:dyDescent="0.25">
      <c r="A737" s="1"/>
      <c r="B737" s="16" t="str">
        <f t="shared" si="55"/>
        <v/>
      </c>
      <c r="C737" s="17" t="str">
        <f t="shared" si="56"/>
        <v/>
      </c>
      <c r="D737" s="98" t="str">
        <f t="shared" si="57"/>
        <v/>
      </c>
      <c r="E737" s="98" t="str">
        <f t="shared" si="58"/>
        <v/>
      </c>
      <c r="F737" s="31"/>
      <c r="G737" s="119"/>
      <c r="H737" s="31"/>
      <c r="I737" s="32"/>
      <c r="J737" s="114" t="str">
        <f t="shared" si="59"/>
        <v/>
      </c>
      <c r="K737" s="36"/>
      <c r="L737" s="18"/>
      <c r="M737" s="1"/>
      <c r="U737" s="1"/>
      <c r="V737" s="1"/>
      <c r="W737" s="1"/>
      <c r="X737" s="1"/>
      <c r="Y737" s="1"/>
      <c r="Z737" s="1"/>
    </row>
    <row r="738" spans="1:26" x14ac:dyDescent="0.25">
      <c r="A738" s="1"/>
      <c r="B738" s="16" t="str">
        <f t="shared" si="55"/>
        <v/>
      </c>
      <c r="C738" s="17" t="str">
        <f t="shared" si="56"/>
        <v/>
      </c>
      <c r="D738" s="98" t="str">
        <f t="shared" si="57"/>
        <v/>
      </c>
      <c r="E738" s="98" t="str">
        <f t="shared" si="58"/>
        <v/>
      </c>
      <c r="F738" s="31"/>
      <c r="G738" s="119"/>
      <c r="H738" s="31"/>
      <c r="I738" s="32"/>
      <c r="J738" s="114" t="str">
        <f t="shared" si="59"/>
        <v/>
      </c>
      <c r="K738" s="36"/>
      <c r="L738" s="18"/>
      <c r="M738" s="1"/>
      <c r="U738" s="1"/>
      <c r="V738" s="1"/>
      <c r="W738" s="1"/>
      <c r="X738" s="1"/>
      <c r="Y738" s="1"/>
      <c r="Z738" s="1"/>
    </row>
    <row r="739" spans="1:26" x14ac:dyDescent="0.25">
      <c r="A739" s="1"/>
      <c r="B739" s="16" t="str">
        <f t="shared" si="55"/>
        <v/>
      </c>
      <c r="C739" s="17" t="str">
        <f t="shared" si="56"/>
        <v/>
      </c>
      <c r="D739" s="98" t="str">
        <f t="shared" si="57"/>
        <v/>
      </c>
      <c r="E739" s="98" t="str">
        <f t="shared" si="58"/>
        <v/>
      </c>
      <c r="F739" s="31"/>
      <c r="G739" s="119"/>
      <c r="H739" s="31"/>
      <c r="I739" s="32"/>
      <c r="J739" s="114" t="str">
        <f t="shared" si="59"/>
        <v/>
      </c>
      <c r="K739" s="36"/>
      <c r="L739" s="18"/>
      <c r="M739" s="1"/>
      <c r="U739" s="1"/>
      <c r="V739" s="1"/>
      <c r="W739" s="1"/>
      <c r="X739" s="1"/>
      <c r="Y739" s="1"/>
      <c r="Z739" s="1"/>
    </row>
    <row r="740" spans="1:26" x14ac:dyDescent="0.25">
      <c r="A740" s="1"/>
      <c r="B740" s="16" t="str">
        <f t="shared" si="55"/>
        <v/>
      </c>
      <c r="C740" s="17" t="str">
        <f t="shared" si="56"/>
        <v/>
      </c>
      <c r="D740" s="98" t="str">
        <f t="shared" si="57"/>
        <v/>
      </c>
      <c r="E740" s="98" t="str">
        <f t="shared" si="58"/>
        <v/>
      </c>
      <c r="F740" s="31"/>
      <c r="G740" s="119"/>
      <c r="H740" s="31"/>
      <c r="I740" s="32"/>
      <c r="J740" s="114" t="str">
        <f t="shared" si="59"/>
        <v/>
      </c>
      <c r="K740" s="36"/>
      <c r="L740" s="18"/>
      <c r="M740" s="1"/>
      <c r="U740" s="1"/>
      <c r="V740" s="1"/>
      <c r="W740" s="1"/>
      <c r="X740" s="1"/>
      <c r="Y740" s="1"/>
      <c r="Z740" s="1"/>
    </row>
    <row r="741" spans="1:26" x14ac:dyDescent="0.25">
      <c r="A741" s="1"/>
      <c r="B741" s="16" t="str">
        <f t="shared" si="55"/>
        <v/>
      </c>
      <c r="C741" s="17" t="str">
        <f t="shared" si="56"/>
        <v/>
      </c>
      <c r="D741" s="98" t="str">
        <f t="shared" si="57"/>
        <v/>
      </c>
      <c r="E741" s="98" t="str">
        <f t="shared" si="58"/>
        <v/>
      </c>
      <c r="F741" s="31"/>
      <c r="G741" s="119"/>
      <c r="H741" s="31"/>
      <c r="I741" s="32"/>
      <c r="J741" s="114" t="str">
        <f t="shared" si="59"/>
        <v/>
      </c>
      <c r="K741" s="36"/>
      <c r="L741" s="18"/>
      <c r="M741" s="1"/>
      <c r="U741" s="1"/>
      <c r="V741" s="1"/>
      <c r="W741" s="1"/>
      <c r="X741" s="1"/>
      <c r="Y741" s="1"/>
      <c r="Z741" s="1"/>
    </row>
    <row r="742" spans="1:26" x14ac:dyDescent="0.25">
      <c r="A742" s="1"/>
      <c r="B742" s="16" t="str">
        <f t="shared" si="55"/>
        <v/>
      </c>
      <c r="C742" s="17" t="str">
        <f t="shared" si="56"/>
        <v/>
      </c>
      <c r="D742" s="98" t="str">
        <f t="shared" si="57"/>
        <v/>
      </c>
      <c r="E742" s="98" t="str">
        <f t="shared" si="58"/>
        <v/>
      </c>
      <c r="F742" s="31"/>
      <c r="G742" s="119"/>
      <c r="H742" s="31"/>
      <c r="I742" s="32"/>
      <c r="J742" s="114" t="str">
        <f t="shared" si="59"/>
        <v/>
      </c>
      <c r="K742" s="36"/>
      <c r="L742" s="18"/>
      <c r="M742" s="1"/>
      <c r="U742" s="1"/>
      <c r="V742" s="1"/>
      <c r="W742" s="1"/>
      <c r="X742" s="1"/>
      <c r="Y742" s="1"/>
      <c r="Z742" s="1"/>
    </row>
    <row r="743" spans="1:26" x14ac:dyDescent="0.25">
      <c r="A743" s="1"/>
      <c r="B743" s="16" t="str">
        <f t="shared" si="55"/>
        <v/>
      </c>
      <c r="C743" s="17" t="str">
        <f t="shared" si="56"/>
        <v/>
      </c>
      <c r="D743" s="98" t="str">
        <f t="shared" si="57"/>
        <v/>
      </c>
      <c r="E743" s="98" t="str">
        <f t="shared" si="58"/>
        <v/>
      </c>
      <c r="F743" s="31"/>
      <c r="G743" s="119"/>
      <c r="H743" s="31"/>
      <c r="I743" s="32"/>
      <c r="J743" s="114" t="str">
        <f t="shared" si="59"/>
        <v/>
      </c>
      <c r="K743" s="36"/>
      <c r="L743" s="18"/>
      <c r="M743" s="1"/>
      <c r="U743" s="1"/>
      <c r="V743" s="1"/>
      <c r="W743" s="1"/>
      <c r="X743" s="1"/>
      <c r="Y743" s="1"/>
      <c r="Z743" s="1"/>
    </row>
    <row r="744" spans="1:26" x14ac:dyDescent="0.25">
      <c r="A744" s="1"/>
      <c r="B744" s="16" t="str">
        <f t="shared" si="55"/>
        <v/>
      </c>
      <c r="C744" s="17" t="str">
        <f t="shared" si="56"/>
        <v/>
      </c>
      <c r="D744" s="98" t="str">
        <f t="shared" si="57"/>
        <v/>
      </c>
      <c r="E744" s="98" t="str">
        <f t="shared" si="58"/>
        <v/>
      </c>
      <c r="F744" s="31"/>
      <c r="G744" s="119"/>
      <c r="H744" s="31"/>
      <c r="I744" s="32"/>
      <c r="J744" s="114" t="str">
        <f t="shared" si="59"/>
        <v/>
      </c>
      <c r="K744" s="36"/>
      <c r="L744" s="18"/>
      <c r="M744" s="1"/>
      <c r="U744" s="1"/>
      <c r="V744" s="1"/>
      <c r="W744" s="1"/>
      <c r="X744" s="1"/>
      <c r="Y744" s="1"/>
      <c r="Z744" s="1"/>
    </row>
    <row r="745" spans="1:26" x14ac:dyDescent="0.25">
      <c r="A745" s="1"/>
      <c r="B745" s="16" t="str">
        <f t="shared" si="55"/>
        <v/>
      </c>
      <c r="C745" s="17" t="str">
        <f t="shared" si="56"/>
        <v/>
      </c>
      <c r="D745" s="98" t="str">
        <f t="shared" si="57"/>
        <v/>
      </c>
      <c r="E745" s="98" t="str">
        <f t="shared" si="58"/>
        <v/>
      </c>
      <c r="F745" s="31"/>
      <c r="G745" s="119"/>
      <c r="H745" s="31"/>
      <c r="I745" s="32"/>
      <c r="J745" s="114" t="str">
        <f t="shared" si="59"/>
        <v/>
      </c>
      <c r="K745" s="36"/>
      <c r="L745" s="18"/>
      <c r="M745" s="1"/>
      <c r="U745" s="1"/>
      <c r="V745" s="1"/>
      <c r="W745" s="1"/>
      <c r="X745" s="1"/>
      <c r="Y745" s="1"/>
      <c r="Z745" s="1"/>
    </row>
    <row r="746" spans="1:26" x14ac:dyDescent="0.25">
      <c r="A746" s="1"/>
      <c r="B746" s="16" t="str">
        <f t="shared" si="55"/>
        <v/>
      </c>
      <c r="C746" s="17" t="str">
        <f t="shared" si="56"/>
        <v/>
      </c>
      <c r="D746" s="98" t="str">
        <f t="shared" si="57"/>
        <v/>
      </c>
      <c r="E746" s="98" t="str">
        <f t="shared" si="58"/>
        <v/>
      </c>
      <c r="F746" s="31"/>
      <c r="G746" s="119"/>
      <c r="H746" s="31"/>
      <c r="I746" s="32"/>
      <c r="J746" s="114" t="str">
        <f t="shared" si="59"/>
        <v/>
      </c>
      <c r="K746" s="36"/>
      <c r="L746" s="18"/>
      <c r="M746" s="1"/>
      <c r="U746" s="1"/>
      <c r="V746" s="1"/>
      <c r="W746" s="1"/>
      <c r="X746" s="1"/>
      <c r="Y746" s="1"/>
      <c r="Z746" s="1"/>
    </row>
    <row r="747" spans="1:26" x14ac:dyDescent="0.25">
      <c r="A747" s="1"/>
      <c r="B747" s="16" t="str">
        <f t="shared" si="55"/>
        <v/>
      </c>
      <c r="C747" s="17" t="str">
        <f t="shared" si="56"/>
        <v/>
      </c>
      <c r="D747" s="98" t="str">
        <f t="shared" si="57"/>
        <v/>
      </c>
      <c r="E747" s="98" t="str">
        <f t="shared" si="58"/>
        <v/>
      </c>
      <c r="F747" s="31"/>
      <c r="G747" s="119"/>
      <c r="H747" s="31"/>
      <c r="I747" s="32"/>
      <c r="J747" s="114" t="str">
        <f t="shared" si="59"/>
        <v/>
      </c>
      <c r="K747" s="36"/>
      <c r="L747" s="18"/>
      <c r="M747" s="1"/>
      <c r="U747" s="1"/>
      <c r="V747" s="1"/>
      <c r="W747" s="1"/>
      <c r="X747" s="1"/>
      <c r="Y747" s="1"/>
      <c r="Z747" s="1"/>
    </row>
    <row r="748" spans="1:26" x14ac:dyDescent="0.25">
      <c r="A748" s="1"/>
      <c r="B748" s="16" t="str">
        <f t="shared" si="55"/>
        <v/>
      </c>
      <c r="C748" s="17" t="str">
        <f t="shared" si="56"/>
        <v/>
      </c>
      <c r="D748" s="98" t="str">
        <f t="shared" si="57"/>
        <v/>
      </c>
      <c r="E748" s="98" t="str">
        <f t="shared" si="58"/>
        <v/>
      </c>
      <c r="F748" s="31"/>
      <c r="G748" s="119"/>
      <c r="H748" s="31"/>
      <c r="I748" s="32"/>
      <c r="J748" s="114" t="str">
        <f t="shared" si="59"/>
        <v/>
      </c>
      <c r="K748" s="36"/>
      <c r="L748" s="18"/>
      <c r="M748" s="1"/>
      <c r="U748" s="1"/>
      <c r="V748" s="1"/>
      <c r="W748" s="1"/>
      <c r="X748" s="1"/>
      <c r="Y748" s="1"/>
      <c r="Z748" s="1"/>
    </row>
    <row r="749" spans="1:26" x14ac:dyDescent="0.25">
      <c r="A749" s="1"/>
      <c r="B749" s="16" t="str">
        <f t="shared" si="55"/>
        <v/>
      </c>
      <c r="C749" s="17" t="str">
        <f t="shared" si="56"/>
        <v/>
      </c>
      <c r="D749" s="98" t="str">
        <f t="shared" si="57"/>
        <v/>
      </c>
      <c r="E749" s="98" t="str">
        <f t="shared" si="58"/>
        <v/>
      </c>
      <c r="F749" s="31"/>
      <c r="G749" s="119"/>
      <c r="H749" s="31"/>
      <c r="I749" s="32"/>
      <c r="J749" s="114" t="str">
        <f t="shared" si="59"/>
        <v/>
      </c>
      <c r="K749" s="36"/>
      <c r="L749" s="18"/>
      <c r="M749" s="1"/>
      <c r="U749" s="1"/>
      <c r="V749" s="1"/>
      <c r="W749" s="1"/>
      <c r="X749" s="1"/>
      <c r="Y749" s="1"/>
      <c r="Z749" s="1"/>
    </row>
    <row r="750" spans="1:26" x14ac:dyDescent="0.25">
      <c r="A750" s="1"/>
      <c r="B750" s="16" t="str">
        <f t="shared" si="55"/>
        <v/>
      </c>
      <c r="C750" s="17" t="str">
        <f t="shared" si="56"/>
        <v/>
      </c>
      <c r="D750" s="98" t="str">
        <f t="shared" si="57"/>
        <v/>
      </c>
      <c r="E750" s="98" t="str">
        <f t="shared" si="58"/>
        <v/>
      </c>
      <c r="F750" s="31"/>
      <c r="G750" s="119"/>
      <c r="H750" s="31"/>
      <c r="I750" s="32"/>
      <c r="J750" s="114" t="str">
        <f t="shared" si="59"/>
        <v/>
      </c>
      <c r="K750" s="36"/>
      <c r="L750" s="18"/>
      <c r="M750" s="1"/>
      <c r="U750" s="1"/>
      <c r="V750" s="1"/>
      <c r="W750" s="1"/>
      <c r="X750" s="1"/>
      <c r="Y750" s="1"/>
      <c r="Z750" s="1"/>
    </row>
    <row r="751" spans="1:26" x14ac:dyDescent="0.25">
      <c r="A751" s="1"/>
      <c r="B751" s="16" t="str">
        <f t="shared" si="55"/>
        <v/>
      </c>
      <c r="C751" s="17" t="str">
        <f t="shared" si="56"/>
        <v/>
      </c>
      <c r="D751" s="98" t="str">
        <f t="shared" si="57"/>
        <v/>
      </c>
      <c r="E751" s="98" t="str">
        <f t="shared" si="58"/>
        <v/>
      </c>
      <c r="F751" s="31"/>
      <c r="G751" s="119"/>
      <c r="H751" s="31"/>
      <c r="I751" s="32"/>
      <c r="J751" s="114" t="str">
        <f t="shared" si="59"/>
        <v/>
      </c>
      <c r="K751" s="36"/>
      <c r="L751" s="18"/>
      <c r="M751" s="1"/>
      <c r="U751" s="1"/>
      <c r="V751" s="1"/>
      <c r="W751" s="1"/>
      <c r="X751" s="1"/>
      <c r="Y751" s="1"/>
      <c r="Z751" s="1"/>
    </row>
    <row r="752" spans="1:26" x14ac:dyDescent="0.25">
      <c r="A752" s="1"/>
      <c r="B752" s="16" t="str">
        <f t="shared" si="55"/>
        <v/>
      </c>
      <c r="C752" s="17" t="str">
        <f t="shared" si="56"/>
        <v/>
      </c>
      <c r="D752" s="98" t="str">
        <f t="shared" si="57"/>
        <v/>
      </c>
      <c r="E752" s="98" t="str">
        <f t="shared" si="58"/>
        <v/>
      </c>
      <c r="F752" s="31"/>
      <c r="G752" s="119"/>
      <c r="H752" s="31"/>
      <c r="I752" s="32"/>
      <c r="J752" s="114" t="str">
        <f t="shared" si="59"/>
        <v/>
      </c>
      <c r="K752" s="36"/>
      <c r="L752" s="18"/>
      <c r="M752" s="1"/>
      <c r="U752" s="1"/>
      <c r="V752" s="1"/>
      <c r="W752" s="1"/>
      <c r="X752" s="1"/>
      <c r="Y752" s="1"/>
      <c r="Z752" s="1"/>
    </row>
    <row r="753" spans="1:26" x14ac:dyDescent="0.25">
      <c r="A753" s="1"/>
      <c r="B753" s="16" t="str">
        <f t="shared" si="55"/>
        <v/>
      </c>
      <c r="C753" s="17" t="str">
        <f t="shared" si="56"/>
        <v/>
      </c>
      <c r="D753" s="98" t="str">
        <f t="shared" si="57"/>
        <v/>
      </c>
      <c r="E753" s="98" t="str">
        <f t="shared" si="58"/>
        <v/>
      </c>
      <c r="F753" s="31"/>
      <c r="G753" s="119"/>
      <c r="H753" s="31"/>
      <c r="I753" s="32"/>
      <c r="J753" s="114" t="str">
        <f t="shared" si="59"/>
        <v/>
      </c>
      <c r="K753" s="36"/>
      <c r="L753" s="18"/>
      <c r="M753" s="1"/>
      <c r="U753" s="1"/>
      <c r="V753" s="1"/>
      <c r="W753" s="1"/>
      <c r="X753" s="1"/>
      <c r="Y753" s="1"/>
      <c r="Z753" s="1"/>
    </row>
    <row r="754" spans="1:26" x14ac:dyDescent="0.25">
      <c r="A754" s="1"/>
      <c r="B754" s="16" t="str">
        <f t="shared" si="55"/>
        <v/>
      </c>
      <c r="C754" s="17" t="str">
        <f t="shared" si="56"/>
        <v/>
      </c>
      <c r="D754" s="98" t="str">
        <f t="shared" si="57"/>
        <v/>
      </c>
      <c r="E754" s="98" t="str">
        <f t="shared" si="58"/>
        <v/>
      </c>
      <c r="F754" s="31"/>
      <c r="G754" s="119"/>
      <c r="H754" s="31"/>
      <c r="I754" s="32"/>
      <c r="J754" s="114" t="str">
        <f t="shared" si="59"/>
        <v/>
      </c>
      <c r="K754" s="36"/>
      <c r="L754" s="18"/>
      <c r="M754" s="1"/>
      <c r="U754" s="1"/>
      <c r="V754" s="1"/>
      <c r="W754" s="1"/>
      <c r="X754" s="1"/>
      <c r="Y754" s="1"/>
      <c r="Z754" s="1"/>
    </row>
    <row r="755" spans="1:26" x14ac:dyDescent="0.25">
      <c r="A755" s="1"/>
      <c r="B755" s="16" t="str">
        <f t="shared" si="55"/>
        <v/>
      </c>
      <c r="C755" s="17" t="str">
        <f t="shared" si="56"/>
        <v/>
      </c>
      <c r="D755" s="98" t="str">
        <f t="shared" si="57"/>
        <v/>
      </c>
      <c r="E755" s="98" t="str">
        <f t="shared" si="58"/>
        <v/>
      </c>
      <c r="F755" s="31"/>
      <c r="G755" s="119"/>
      <c r="H755" s="31"/>
      <c r="I755" s="32"/>
      <c r="J755" s="114" t="str">
        <f t="shared" si="59"/>
        <v/>
      </c>
      <c r="K755" s="36"/>
      <c r="L755" s="18"/>
      <c r="M755" s="1"/>
      <c r="U755" s="1"/>
      <c r="V755" s="1"/>
      <c r="W755" s="1"/>
      <c r="X755" s="1"/>
      <c r="Y755" s="1"/>
      <c r="Z755" s="1"/>
    </row>
    <row r="756" spans="1:26" x14ac:dyDescent="0.25">
      <c r="A756" s="1"/>
      <c r="B756" s="16" t="str">
        <f t="shared" si="55"/>
        <v/>
      </c>
      <c r="C756" s="17" t="str">
        <f t="shared" si="56"/>
        <v/>
      </c>
      <c r="D756" s="98" t="str">
        <f t="shared" si="57"/>
        <v/>
      </c>
      <c r="E756" s="98" t="str">
        <f t="shared" si="58"/>
        <v/>
      </c>
      <c r="F756" s="31"/>
      <c r="G756" s="119"/>
      <c r="H756" s="31"/>
      <c r="I756" s="32"/>
      <c r="J756" s="114" t="str">
        <f t="shared" si="59"/>
        <v/>
      </c>
      <c r="K756" s="36"/>
      <c r="L756" s="18"/>
      <c r="M756" s="1"/>
      <c r="U756" s="1"/>
      <c r="V756" s="1"/>
      <c r="W756" s="1"/>
      <c r="X756" s="1"/>
      <c r="Y756" s="1"/>
      <c r="Z756" s="1"/>
    </row>
    <row r="757" spans="1:26" x14ac:dyDescent="0.25">
      <c r="A757" s="1"/>
      <c r="B757" s="16" t="str">
        <f t="shared" si="55"/>
        <v/>
      </c>
      <c r="C757" s="17" t="str">
        <f t="shared" si="56"/>
        <v/>
      </c>
      <c r="D757" s="98" t="str">
        <f t="shared" si="57"/>
        <v/>
      </c>
      <c r="E757" s="98" t="str">
        <f t="shared" si="58"/>
        <v/>
      </c>
      <c r="F757" s="31"/>
      <c r="G757" s="119"/>
      <c r="H757" s="31"/>
      <c r="I757" s="32"/>
      <c r="J757" s="114" t="str">
        <f t="shared" si="59"/>
        <v/>
      </c>
      <c r="K757" s="36"/>
      <c r="L757" s="18"/>
      <c r="M757" s="1"/>
      <c r="U757" s="1"/>
      <c r="V757" s="1"/>
      <c r="W757" s="1"/>
      <c r="X757" s="1"/>
      <c r="Y757" s="1"/>
      <c r="Z757" s="1"/>
    </row>
    <row r="758" spans="1:26" x14ac:dyDescent="0.25">
      <c r="A758" s="1"/>
      <c r="B758" s="16" t="str">
        <f t="shared" si="55"/>
        <v/>
      </c>
      <c r="C758" s="17" t="str">
        <f t="shared" si="56"/>
        <v/>
      </c>
      <c r="D758" s="98" t="str">
        <f t="shared" si="57"/>
        <v/>
      </c>
      <c r="E758" s="98" t="str">
        <f t="shared" si="58"/>
        <v/>
      </c>
      <c r="F758" s="31"/>
      <c r="G758" s="119"/>
      <c r="H758" s="31"/>
      <c r="I758" s="32"/>
      <c r="J758" s="114" t="str">
        <f t="shared" si="59"/>
        <v/>
      </c>
      <c r="K758" s="36"/>
      <c r="L758" s="18"/>
      <c r="M758" s="1"/>
      <c r="U758" s="1"/>
      <c r="V758" s="1"/>
      <c r="W758" s="1"/>
      <c r="X758" s="1"/>
      <c r="Y758" s="1"/>
      <c r="Z758" s="1"/>
    </row>
    <row r="759" spans="1:26" x14ac:dyDescent="0.25">
      <c r="A759" s="1"/>
      <c r="B759" s="16" t="str">
        <f t="shared" si="55"/>
        <v/>
      </c>
      <c r="C759" s="17" t="str">
        <f t="shared" si="56"/>
        <v/>
      </c>
      <c r="D759" s="98" t="str">
        <f t="shared" si="57"/>
        <v/>
      </c>
      <c r="E759" s="98" t="str">
        <f t="shared" si="58"/>
        <v/>
      </c>
      <c r="F759" s="31"/>
      <c r="G759" s="119"/>
      <c r="H759" s="31"/>
      <c r="I759" s="32"/>
      <c r="J759" s="114" t="str">
        <f t="shared" si="59"/>
        <v/>
      </c>
      <c r="K759" s="36"/>
      <c r="L759" s="18"/>
      <c r="M759" s="1"/>
      <c r="U759" s="1"/>
      <c r="V759" s="1"/>
      <c r="W759" s="1"/>
      <c r="X759" s="1"/>
      <c r="Y759" s="1"/>
      <c r="Z759" s="1"/>
    </row>
    <row r="760" spans="1:26" x14ac:dyDescent="0.25">
      <c r="A760" s="1"/>
      <c r="B760" s="16" t="str">
        <f t="shared" si="55"/>
        <v/>
      </c>
      <c r="C760" s="17" t="str">
        <f t="shared" si="56"/>
        <v/>
      </c>
      <c r="D760" s="98" t="str">
        <f t="shared" si="57"/>
        <v/>
      </c>
      <c r="E760" s="98" t="str">
        <f t="shared" si="58"/>
        <v/>
      </c>
      <c r="F760" s="31"/>
      <c r="G760" s="119"/>
      <c r="H760" s="31"/>
      <c r="I760" s="32"/>
      <c r="J760" s="114" t="str">
        <f t="shared" si="59"/>
        <v/>
      </c>
      <c r="K760" s="36"/>
      <c r="L760" s="18"/>
      <c r="M760" s="1"/>
      <c r="U760" s="1"/>
      <c r="V760" s="1"/>
      <c r="W760" s="1"/>
      <c r="X760" s="1"/>
      <c r="Y760" s="1"/>
      <c r="Z760" s="1"/>
    </row>
    <row r="761" spans="1:26" x14ac:dyDescent="0.25">
      <c r="A761" s="1"/>
      <c r="B761" s="16" t="str">
        <f t="shared" si="55"/>
        <v/>
      </c>
      <c r="C761" s="17" t="str">
        <f t="shared" si="56"/>
        <v/>
      </c>
      <c r="D761" s="98" t="str">
        <f t="shared" si="57"/>
        <v/>
      </c>
      <c r="E761" s="98" t="str">
        <f t="shared" si="58"/>
        <v/>
      </c>
      <c r="F761" s="31"/>
      <c r="G761" s="119"/>
      <c r="H761" s="31"/>
      <c r="I761" s="32"/>
      <c r="J761" s="114" t="str">
        <f t="shared" si="59"/>
        <v/>
      </c>
      <c r="K761" s="36"/>
      <c r="L761" s="18"/>
      <c r="M761" s="1"/>
      <c r="U761" s="1"/>
      <c r="V761" s="1"/>
      <c r="W761" s="1"/>
      <c r="X761" s="1"/>
      <c r="Y761" s="1"/>
      <c r="Z761" s="1"/>
    </row>
    <row r="762" spans="1:26" x14ac:dyDescent="0.25">
      <c r="A762" s="1"/>
      <c r="B762" s="16" t="str">
        <f t="shared" si="55"/>
        <v/>
      </c>
      <c r="C762" s="17" t="str">
        <f t="shared" si="56"/>
        <v/>
      </c>
      <c r="D762" s="98" t="str">
        <f t="shared" si="57"/>
        <v/>
      </c>
      <c r="E762" s="98" t="str">
        <f t="shared" si="58"/>
        <v/>
      </c>
      <c r="F762" s="31"/>
      <c r="G762" s="119"/>
      <c r="H762" s="31"/>
      <c r="I762" s="32"/>
      <c r="J762" s="114" t="str">
        <f t="shared" si="59"/>
        <v/>
      </c>
      <c r="K762" s="36"/>
      <c r="L762" s="18"/>
      <c r="M762" s="1"/>
      <c r="U762" s="1"/>
      <c r="V762" s="1"/>
      <c r="W762" s="1"/>
      <c r="X762" s="1"/>
      <c r="Y762" s="1"/>
      <c r="Z762" s="1"/>
    </row>
    <row r="763" spans="1:26" x14ac:dyDescent="0.25">
      <c r="A763" s="1"/>
      <c r="B763" s="16" t="str">
        <f t="shared" si="55"/>
        <v/>
      </c>
      <c r="C763" s="17" t="str">
        <f t="shared" si="56"/>
        <v/>
      </c>
      <c r="D763" s="98" t="str">
        <f t="shared" si="57"/>
        <v/>
      </c>
      <c r="E763" s="98" t="str">
        <f t="shared" si="58"/>
        <v/>
      </c>
      <c r="F763" s="31"/>
      <c r="G763" s="119"/>
      <c r="H763" s="31"/>
      <c r="I763" s="32"/>
      <c r="J763" s="114" t="str">
        <f t="shared" si="59"/>
        <v/>
      </c>
      <c r="K763" s="36"/>
      <c r="L763" s="18"/>
      <c r="M763" s="1"/>
      <c r="U763" s="1"/>
      <c r="V763" s="1"/>
      <c r="W763" s="1"/>
      <c r="X763" s="1"/>
      <c r="Y763" s="1"/>
      <c r="Z763" s="1"/>
    </row>
    <row r="764" spans="1:26" x14ac:dyDescent="0.25">
      <c r="A764" s="1"/>
      <c r="B764" s="16" t="str">
        <f t="shared" si="55"/>
        <v/>
      </c>
      <c r="C764" s="17" t="str">
        <f t="shared" si="56"/>
        <v/>
      </c>
      <c r="D764" s="98" t="str">
        <f t="shared" si="57"/>
        <v/>
      </c>
      <c r="E764" s="98" t="str">
        <f t="shared" si="58"/>
        <v/>
      </c>
      <c r="F764" s="31"/>
      <c r="G764" s="119"/>
      <c r="H764" s="31"/>
      <c r="I764" s="32"/>
      <c r="J764" s="114" t="str">
        <f t="shared" si="59"/>
        <v/>
      </c>
      <c r="K764" s="36"/>
      <c r="L764" s="18"/>
      <c r="M764" s="1"/>
      <c r="U764" s="1"/>
      <c r="V764" s="1"/>
      <c r="W764" s="1"/>
      <c r="X764" s="1"/>
      <c r="Y764" s="1"/>
      <c r="Z764" s="1"/>
    </row>
    <row r="765" spans="1:26" x14ac:dyDescent="0.25">
      <c r="A765" s="1"/>
      <c r="B765" s="16" t="str">
        <f t="shared" si="55"/>
        <v/>
      </c>
      <c r="C765" s="17" t="str">
        <f t="shared" si="56"/>
        <v/>
      </c>
      <c r="D765" s="98" t="str">
        <f t="shared" si="57"/>
        <v/>
      </c>
      <c r="E765" s="98" t="str">
        <f t="shared" si="58"/>
        <v/>
      </c>
      <c r="F765" s="31"/>
      <c r="G765" s="119"/>
      <c r="H765" s="31"/>
      <c r="I765" s="32"/>
      <c r="J765" s="114" t="str">
        <f t="shared" si="59"/>
        <v/>
      </c>
      <c r="K765" s="36"/>
      <c r="L765" s="18"/>
      <c r="M765" s="1"/>
      <c r="U765" s="1"/>
      <c r="V765" s="1"/>
      <c r="W765" s="1"/>
      <c r="X765" s="1"/>
      <c r="Y765" s="1"/>
      <c r="Z765" s="1"/>
    </row>
    <row r="766" spans="1:26" x14ac:dyDescent="0.25">
      <c r="A766" s="1"/>
      <c r="B766" s="16" t="str">
        <f t="shared" si="55"/>
        <v/>
      </c>
      <c r="C766" s="17" t="str">
        <f t="shared" si="56"/>
        <v/>
      </c>
      <c r="D766" s="98" t="str">
        <f t="shared" si="57"/>
        <v/>
      </c>
      <c r="E766" s="98" t="str">
        <f t="shared" si="58"/>
        <v/>
      </c>
      <c r="F766" s="31"/>
      <c r="G766" s="119"/>
      <c r="H766" s="31"/>
      <c r="I766" s="32"/>
      <c r="J766" s="114" t="str">
        <f t="shared" si="59"/>
        <v/>
      </c>
      <c r="K766" s="36"/>
      <c r="L766" s="18"/>
      <c r="M766" s="1"/>
      <c r="U766" s="1"/>
      <c r="V766" s="1"/>
      <c r="W766" s="1"/>
      <c r="X766" s="1"/>
      <c r="Y766" s="1"/>
      <c r="Z766" s="1"/>
    </row>
    <row r="767" spans="1:26" x14ac:dyDescent="0.25">
      <c r="A767" s="1"/>
      <c r="B767" s="16" t="str">
        <f t="shared" si="55"/>
        <v/>
      </c>
      <c r="C767" s="17" t="str">
        <f t="shared" si="56"/>
        <v/>
      </c>
      <c r="D767" s="98" t="str">
        <f t="shared" si="57"/>
        <v/>
      </c>
      <c r="E767" s="98" t="str">
        <f t="shared" si="58"/>
        <v/>
      </c>
      <c r="F767" s="31"/>
      <c r="G767" s="119"/>
      <c r="H767" s="31"/>
      <c r="I767" s="32"/>
      <c r="J767" s="114" t="str">
        <f t="shared" si="59"/>
        <v/>
      </c>
      <c r="K767" s="36"/>
      <c r="L767" s="18"/>
      <c r="M767" s="1"/>
      <c r="U767" s="1"/>
      <c r="V767" s="1"/>
      <c r="W767" s="1"/>
      <c r="X767" s="1"/>
      <c r="Y767" s="1"/>
      <c r="Z767" s="1"/>
    </row>
    <row r="768" spans="1:26" x14ac:dyDescent="0.25">
      <c r="A768" s="1"/>
      <c r="B768" s="16" t="str">
        <f t="shared" si="55"/>
        <v/>
      </c>
      <c r="C768" s="17" t="str">
        <f t="shared" si="56"/>
        <v/>
      </c>
      <c r="D768" s="98" t="str">
        <f t="shared" si="57"/>
        <v/>
      </c>
      <c r="E768" s="98" t="str">
        <f t="shared" si="58"/>
        <v/>
      </c>
      <c r="F768" s="31"/>
      <c r="G768" s="119"/>
      <c r="H768" s="31"/>
      <c r="I768" s="32"/>
      <c r="J768" s="114" t="str">
        <f t="shared" si="59"/>
        <v/>
      </c>
      <c r="K768" s="36"/>
      <c r="L768" s="18"/>
      <c r="M768" s="1"/>
      <c r="U768" s="1"/>
      <c r="V768" s="1"/>
      <c r="W768" s="1"/>
      <c r="X768" s="1"/>
      <c r="Y768" s="1"/>
      <c r="Z768" s="1"/>
    </row>
    <row r="769" spans="1:26" x14ac:dyDescent="0.25">
      <c r="A769" s="1"/>
      <c r="B769" s="16" t="str">
        <f t="shared" si="55"/>
        <v/>
      </c>
      <c r="C769" s="17" t="str">
        <f t="shared" si="56"/>
        <v/>
      </c>
      <c r="D769" s="98" t="str">
        <f t="shared" si="57"/>
        <v/>
      </c>
      <c r="E769" s="98" t="str">
        <f t="shared" si="58"/>
        <v/>
      </c>
      <c r="F769" s="31"/>
      <c r="G769" s="119"/>
      <c r="H769" s="31"/>
      <c r="I769" s="32"/>
      <c r="J769" s="114" t="str">
        <f t="shared" si="59"/>
        <v/>
      </c>
      <c r="K769" s="36"/>
      <c r="L769" s="18"/>
      <c r="M769" s="1"/>
      <c r="U769" s="1"/>
      <c r="V769" s="1"/>
      <c r="W769" s="1"/>
      <c r="X769" s="1"/>
      <c r="Y769" s="1"/>
      <c r="Z769" s="1"/>
    </row>
    <row r="770" spans="1:26" x14ac:dyDescent="0.25">
      <c r="A770" s="1"/>
      <c r="B770" s="16" t="str">
        <f t="shared" si="55"/>
        <v/>
      </c>
      <c r="C770" s="17" t="str">
        <f t="shared" si="56"/>
        <v/>
      </c>
      <c r="D770" s="98" t="str">
        <f t="shared" si="57"/>
        <v/>
      </c>
      <c r="E770" s="98" t="str">
        <f t="shared" si="58"/>
        <v/>
      </c>
      <c r="F770" s="31"/>
      <c r="G770" s="119"/>
      <c r="H770" s="31"/>
      <c r="I770" s="32"/>
      <c r="J770" s="114" t="str">
        <f t="shared" si="59"/>
        <v/>
      </c>
      <c r="K770" s="36"/>
      <c r="L770" s="18"/>
      <c r="M770" s="1"/>
      <c r="U770" s="1"/>
      <c r="V770" s="1"/>
      <c r="W770" s="1"/>
      <c r="X770" s="1"/>
      <c r="Y770" s="1"/>
      <c r="Z770" s="1"/>
    </row>
    <row r="771" spans="1:26" x14ac:dyDescent="0.25">
      <c r="A771" s="1"/>
      <c r="B771" s="16" t="str">
        <f t="shared" si="55"/>
        <v/>
      </c>
      <c r="C771" s="17" t="str">
        <f t="shared" si="56"/>
        <v/>
      </c>
      <c r="D771" s="98" t="str">
        <f t="shared" si="57"/>
        <v/>
      </c>
      <c r="E771" s="98" t="str">
        <f t="shared" si="58"/>
        <v/>
      </c>
      <c r="F771" s="31"/>
      <c r="G771" s="119"/>
      <c r="H771" s="31"/>
      <c r="I771" s="32"/>
      <c r="J771" s="114" t="str">
        <f t="shared" si="59"/>
        <v/>
      </c>
      <c r="K771" s="36"/>
      <c r="L771" s="18"/>
      <c r="M771" s="1"/>
      <c r="U771" s="1"/>
      <c r="V771" s="1"/>
      <c r="W771" s="1"/>
      <c r="X771" s="1"/>
      <c r="Y771" s="1"/>
      <c r="Z771" s="1"/>
    </row>
    <row r="772" spans="1:26" x14ac:dyDescent="0.25">
      <c r="A772" s="1"/>
      <c r="B772" s="16" t="str">
        <f t="shared" si="55"/>
        <v/>
      </c>
      <c r="C772" s="17" t="str">
        <f t="shared" si="56"/>
        <v/>
      </c>
      <c r="D772" s="98" t="str">
        <f t="shared" si="57"/>
        <v/>
      </c>
      <c r="E772" s="98" t="str">
        <f t="shared" si="58"/>
        <v/>
      </c>
      <c r="F772" s="31"/>
      <c r="G772" s="119"/>
      <c r="H772" s="31"/>
      <c r="I772" s="32"/>
      <c r="J772" s="114" t="str">
        <f t="shared" si="59"/>
        <v/>
      </c>
      <c r="K772" s="36"/>
      <c r="L772" s="18"/>
      <c r="M772" s="1"/>
      <c r="U772" s="1"/>
      <c r="V772" s="1"/>
      <c r="W772" s="1"/>
      <c r="X772" s="1"/>
      <c r="Y772" s="1"/>
      <c r="Z772" s="1"/>
    </row>
    <row r="773" spans="1:26" x14ac:dyDescent="0.25">
      <c r="A773" s="1"/>
      <c r="B773" s="16" t="str">
        <f t="shared" si="55"/>
        <v/>
      </c>
      <c r="C773" s="17" t="str">
        <f t="shared" si="56"/>
        <v/>
      </c>
      <c r="D773" s="98" t="str">
        <f t="shared" si="57"/>
        <v/>
      </c>
      <c r="E773" s="98" t="str">
        <f t="shared" si="58"/>
        <v/>
      </c>
      <c r="F773" s="31"/>
      <c r="G773" s="119"/>
      <c r="H773" s="31"/>
      <c r="I773" s="32"/>
      <c r="J773" s="114" t="str">
        <f t="shared" si="59"/>
        <v/>
      </c>
      <c r="K773" s="36"/>
      <c r="L773" s="18"/>
      <c r="M773" s="1"/>
      <c r="U773" s="1"/>
      <c r="V773" s="1"/>
      <c r="W773" s="1"/>
      <c r="X773" s="1"/>
      <c r="Y773" s="1"/>
      <c r="Z773" s="1"/>
    </row>
    <row r="774" spans="1:26" x14ac:dyDescent="0.25">
      <c r="A774" s="1"/>
      <c r="B774" s="16" t="str">
        <f t="shared" si="55"/>
        <v/>
      </c>
      <c r="C774" s="17" t="str">
        <f t="shared" si="56"/>
        <v/>
      </c>
      <c r="D774" s="98" t="str">
        <f t="shared" si="57"/>
        <v/>
      </c>
      <c r="E774" s="98" t="str">
        <f t="shared" si="58"/>
        <v/>
      </c>
      <c r="F774" s="31"/>
      <c r="G774" s="119"/>
      <c r="H774" s="31"/>
      <c r="I774" s="32"/>
      <c r="J774" s="114" t="str">
        <f t="shared" si="59"/>
        <v/>
      </c>
      <c r="K774" s="36"/>
      <c r="L774" s="18"/>
      <c r="M774" s="1"/>
      <c r="U774" s="1"/>
      <c r="V774" s="1"/>
      <c r="W774" s="1"/>
      <c r="X774" s="1"/>
      <c r="Y774" s="1"/>
      <c r="Z774" s="1"/>
    </row>
    <row r="775" spans="1:26" x14ac:dyDescent="0.25">
      <c r="A775" s="1"/>
      <c r="B775" s="16" t="str">
        <f t="shared" si="55"/>
        <v/>
      </c>
      <c r="C775" s="17" t="str">
        <f t="shared" si="56"/>
        <v/>
      </c>
      <c r="D775" s="98" t="str">
        <f t="shared" si="57"/>
        <v/>
      </c>
      <c r="E775" s="98" t="str">
        <f t="shared" si="58"/>
        <v/>
      </c>
      <c r="F775" s="31"/>
      <c r="G775" s="119"/>
      <c r="H775" s="31"/>
      <c r="I775" s="32"/>
      <c r="J775" s="114" t="str">
        <f t="shared" si="59"/>
        <v/>
      </c>
      <c r="K775" s="36"/>
      <c r="L775" s="18"/>
      <c r="M775" s="1"/>
      <c r="U775" s="1"/>
      <c r="V775" s="1"/>
      <c r="W775" s="1"/>
      <c r="X775" s="1"/>
      <c r="Y775" s="1"/>
      <c r="Z775" s="1"/>
    </row>
    <row r="776" spans="1:26" x14ac:dyDescent="0.25">
      <c r="A776" s="1"/>
      <c r="B776" s="16" t="str">
        <f t="shared" si="55"/>
        <v/>
      </c>
      <c r="C776" s="17" t="str">
        <f t="shared" si="56"/>
        <v/>
      </c>
      <c r="D776" s="98" t="str">
        <f t="shared" si="57"/>
        <v/>
      </c>
      <c r="E776" s="98" t="str">
        <f t="shared" si="58"/>
        <v/>
      </c>
      <c r="F776" s="31"/>
      <c r="G776" s="119"/>
      <c r="H776" s="31"/>
      <c r="I776" s="32"/>
      <c r="J776" s="114" t="str">
        <f t="shared" si="59"/>
        <v/>
      </c>
      <c r="K776" s="36"/>
      <c r="L776" s="18"/>
      <c r="M776" s="1"/>
      <c r="U776" s="1"/>
      <c r="V776" s="1"/>
      <c r="W776" s="1"/>
      <c r="X776" s="1"/>
      <c r="Y776" s="1"/>
      <c r="Z776" s="1"/>
    </row>
    <row r="777" spans="1:26" x14ac:dyDescent="0.25">
      <c r="A777" s="1"/>
      <c r="B777" s="16" t="str">
        <f t="shared" si="55"/>
        <v/>
      </c>
      <c r="C777" s="17" t="str">
        <f t="shared" si="56"/>
        <v/>
      </c>
      <c r="D777" s="98" t="str">
        <f t="shared" si="57"/>
        <v/>
      </c>
      <c r="E777" s="98" t="str">
        <f t="shared" si="58"/>
        <v/>
      </c>
      <c r="F777" s="31"/>
      <c r="G777" s="119"/>
      <c r="H777" s="31"/>
      <c r="I777" s="32"/>
      <c r="J777" s="114" t="str">
        <f t="shared" si="59"/>
        <v/>
      </c>
      <c r="K777" s="36"/>
      <c r="L777" s="18"/>
      <c r="M777" s="1"/>
      <c r="U777" s="1"/>
      <c r="V777" s="1"/>
      <c r="W777" s="1"/>
      <c r="X777" s="1"/>
      <c r="Y777" s="1"/>
      <c r="Z777" s="1"/>
    </row>
    <row r="778" spans="1:26" x14ac:dyDescent="0.25">
      <c r="A778" s="1"/>
      <c r="B778" s="16" t="str">
        <f t="shared" si="55"/>
        <v/>
      </c>
      <c r="C778" s="17" t="str">
        <f t="shared" si="56"/>
        <v/>
      </c>
      <c r="D778" s="98" t="str">
        <f t="shared" si="57"/>
        <v/>
      </c>
      <c r="E778" s="98" t="str">
        <f t="shared" si="58"/>
        <v/>
      </c>
      <c r="F778" s="31"/>
      <c r="G778" s="119"/>
      <c r="H778" s="31"/>
      <c r="I778" s="32"/>
      <c r="J778" s="114" t="str">
        <f t="shared" si="59"/>
        <v/>
      </c>
      <c r="K778" s="36"/>
      <c r="L778" s="18"/>
      <c r="M778" s="1"/>
      <c r="U778" s="1"/>
      <c r="V778" s="1"/>
      <c r="W778" s="1"/>
      <c r="X778" s="1"/>
      <c r="Y778" s="1"/>
      <c r="Z778" s="1"/>
    </row>
    <row r="779" spans="1:26" x14ac:dyDescent="0.25">
      <c r="A779" s="1"/>
      <c r="B779" s="16" t="str">
        <f t="shared" si="55"/>
        <v/>
      </c>
      <c r="C779" s="17" t="str">
        <f t="shared" si="56"/>
        <v/>
      </c>
      <c r="D779" s="98" t="str">
        <f t="shared" si="57"/>
        <v/>
      </c>
      <c r="E779" s="98" t="str">
        <f t="shared" si="58"/>
        <v/>
      </c>
      <c r="F779" s="31"/>
      <c r="G779" s="119"/>
      <c r="H779" s="31"/>
      <c r="I779" s="32"/>
      <c r="J779" s="114"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98" t="str">
        <f t="shared" ref="D780:D843" si="62">IF(C780="","","Pillar 2")</f>
        <v/>
      </c>
      <c r="E780" s="98" t="str">
        <f t="shared" ref="E780:E843" si="63">IF(ISERROR(VLOOKUP(G780,$O$11:$Q$1000,2,FALSE)),"",VLOOKUP(G780,$O$11:$Q$1000,2,FALSE))</f>
        <v/>
      </c>
      <c r="F780" s="31"/>
      <c r="G780" s="119"/>
      <c r="H780" s="31"/>
      <c r="I780" s="32"/>
      <c r="J780" s="114"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98" t="str">
        <f t="shared" si="62"/>
        <v/>
      </c>
      <c r="E781" s="98" t="str">
        <f t="shared" si="63"/>
        <v/>
      </c>
      <c r="F781" s="31"/>
      <c r="G781" s="119"/>
      <c r="H781" s="31"/>
      <c r="I781" s="32"/>
      <c r="J781" s="114" t="str">
        <f t="shared" si="64"/>
        <v/>
      </c>
      <c r="K781" s="36"/>
      <c r="L781" s="18"/>
      <c r="M781" s="1"/>
      <c r="U781" s="1"/>
      <c r="V781" s="1"/>
      <c r="W781" s="1"/>
      <c r="X781" s="1"/>
      <c r="Y781" s="1"/>
      <c r="Z781" s="1"/>
    </row>
    <row r="782" spans="1:26" x14ac:dyDescent="0.25">
      <c r="A782" s="1"/>
      <c r="B782" s="16" t="str">
        <f t="shared" si="60"/>
        <v/>
      </c>
      <c r="C782" s="17" t="str">
        <f t="shared" si="61"/>
        <v/>
      </c>
      <c r="D782" s="98" t="str">
        <f t="shared" si="62"/>
        <v/>
      </c>
      <c r="E782" s="98" t="str">
        <f t="shared" si="63"/>
        <v/>
      </c>
      <c r="F782" s="31"/>
      <c r="G782" s="119"/>
      <c r="H782" s="31"/>
      <c r="I782" s="32"/>
      <c r="J782" s="114" t="str">
        <f t="shared" si="64"/>
        <v/>
      </c>
      <c r="K782" s="36"/>
      <c r="L782" s="18"/>
      <c r="M782" s="1"/>
      <c r="U782" s="1"/>
      <c r="V782" s="1"/>
      <c r="W782" s="1"/>
      <c r="X782" s="1"/>
      <c r="Y782" s="1"/>
      <c r="Z782" s="1"/>
    </row>
    <row r="783" spans="1:26" x14ac:dyDescent="0.25">
      <c r="A783" s="1"/>
      <c r="B783" s="16" t="str">
        <f t="shared" si="60"/>
        <v/>
      </c>
      <c r="C783" s="17" t="str">
        <f t="shared" si="61"/>
        <v/>
      </c>
      <c r="D783" s="98" t="str">
        <f t="shared" si="62"/>
        <v/>
      </c>
      <c r="E783" s="98" t="str">
        <f t="shared" si="63"/>
        <v/>
      </c>
      <c r="F783" s="31"/>
      <c r="G783" s="119"/>
      <c r="H783" s="31"/>
      <c r="I783" s="32"/>
      <c r="J783" s="114" t="str">
        <f t="shared" si="64"/>
        <v/>
      </c>
      <c r="K783" s="36"/>
      <c r="L783" s="18"/>
      <c r="M783" s="1"/>
      <c r="U783" s="1"/>
      <c r="V783" s="1"/>
      <c r="W783" s="1"/>
      <c r="X783" s="1"/>
      <c r="Y783" s="1"/>
      <c r="Z783" s="1"/>
    </row>
    <row r="784" spans="1:26" x14ac:dyDescent="0.25">
      <c r="A784" s="1"/>
      <c r="B784" s="16" t="str">
        <f t="shared" si="60"/>
        <v/>
      </c>
      <c r="C784" s="17" t="str">
        <f t="shared" si="61"/>
        <v/>
      </c>
      <c r="D784" s="98" t="str">
        <f t="shared" si="62"/>
        <v/>
      </c>
      <c r="E784" s="98" t="str">
        <f t="shared" si="63"/>
        <v/>
      </c>
      <c r="F784" s="31"/>
      <c r="G784" s="119"/>
      <c r="H784" s="31"/>
      <c r="I784" s="32"/>
      <c r="J784" s="114" t="str">
        <f t="shared" si="64"/>
        <v/>
      </c>
      <c r="K784" s="36"/>
      <c r="L784" s="18"/>
      <c r="M784" s="1"/>
      <c r="U784" s="1"/>
      <c r="V784" s="1"/>
      <c r="W784" s="1"/>
      <c r="X784" s="1"/>
      <c r="Y784" s="1"/>
      <c r="Z784" s="1"/>
    </row>
    <row r="785" spans="1:26" x14ac:dyDescent="0.25">
      <c r="A785" s="1"/>
      <c r="B785" s="16" t="str">
        <f t="shared" si="60"/>
        <v/>
      </c>
      <c r="C785" s="17" t="str">
        <f t="shared" si="61"/>
        <v/>
      </c>
      <c r="D785" s="98" t="str">
        <f t="shared" si="62"/>
        <v/>
      </c>
      <c r="E785" s="98" t="str">
        <f t="shared" si="63"/>
        <v/>
      </c>
      <c r="F785" s="31"/>
      <c r="G785" s="119"/>
      <c r="H785" s="31"/>
      <c r="I785" s="32"/>
      <c r="J785" s="114" t="str">
        <f t="shared" si="64"/>
        <v/>
      </c>
      <c r="K785" s="36"/>
      <c r="L785" s="18"/>
      <c r="M785" s="1"/>
      <c r="U785" s="1"/>
      <c r="V785" s="1"/>
      <c r="W785" s="1"/>
      <c r="X785" s="1"/>
      <c r="Y785" s="1"/>
      <c r="Z785" s="1"/>
    </row>
    <row r="786" spans="1:26" x14ac:dyDescent="0.25">
      <c r="A786" s="1"/>
      <c r="B786" s="16" t="str">
        <f t="shared" si="60"/>
        <v/>
      </c>
      <c r="C786" s="17" t="str">
        <f t="shared" si="61"/>
        <v/>
      </c>
      <c r="D786" s="98" t="str">
        <f t="shared" si="62"/>
        <v/>
      </c>
      <c r="E786" s="98" t="str">
        <f t="shared" si="63"/>
        <v/>
      </c>
      <c r="F786" s="31"/>
      <c r="G786" s="119"/>
      <c r="H786" s="31"/>
      <c r="I786" s="32"/>
      <c r="J786" s="114" t="str">
        <f t="shared" si="64"/>
        <v/>
      </c>
      <c r="K786" s="36"/>
      <c r="L786" s="18"/>
      <c r="M786" s="1"/>
      <c r="U786" s="1"/>
      <c r="V786" s="1"/>
      <c r="W786" s="1"/>
      <c r="X786" s="1"/>
      <c r="Y786" s="1"/>
      <c r="Z786" s="1"/>
    </row>
    <row r="787" spans="1:26" x14ac:dyDescent="0.25">
      <c r="A787" s="1"/>
      <c r="B787" s="16" t="str">
        <f t="shared" si="60"/>
        <v/>
      </c>
      <c r="C787" s="17" t="str">
        <f t="shared" si="61"/>
        <v/>
      </c>
      <c r="D787" s="98" t="str">
        <f t="shared" si="62"/>
        <v/>
      </c>
      <c r="E787" s="98" t="str">
        <f t="shared" si="63"/>
        <v/>
      </c>
      <c r="F787" s="31"/>
      <c r="G787" s="119"/>
      <c r="H787" s="31"/>
      <c r="I787" s="32"/>
      <c r="J787" s="114" t="str">
        <f t="shared" si="64"/>
        <v/>
      </c>
      <c r="K787" s="36"/>
      <c r="L787" s="18"/>
      <c r="M787" s="1"/>
      <c r="U787" s="1"/>
      <c r="V787" s="1"/>
      <c r="W787" s="1"/>
      <c r="X787" s="1"/>
      <c r="Y787" s="1"/>
      <c r="Z787" s="1"/>
    </row>
    <row r="788" spans="1:26" x14ac:dyDescent="0.25">
      <c r="A788" s="1"/>
      <c r="B788" s="16" t="str">
        <f t="shared" si="60"/>
        <v/>
      </c>
      <c r="C788" s="17" t="str">
        <f t="shared" si="61"/>
        <v/>
      </c>
      <c r="D788" s="98" t="str">
        <f t="shared" si="62"/>
        <v/>
      </c>
      <c r="E788" s="98" t="str">
        <f t="shared" si="63"/>
        <v/>
      </c>
      <c r="F788" s="31"/>
      <c r="G788" s="119"/>
      <c r="H788" s="31"/>
      <c r="I788" s="32"/>
      <c r="J788" s="114" t="str">
        <f t="shared" si="64"/>
        <v/>
      </c>
      <c r="K788" s="36"/>
      <c r="L788" s="18"/>
      <c r="M788" s="1"/>
      <c r="U788" s="1"/>
      <c r="V788" s="1"/>
      <c r="W788" s="1"/>
      <c r="X788" s="1"/>
      <c r="Y788" s="1"/>
      <c r="Z788" s="1"/>
    </row>
    <row r="789" spans="1:26" x14ac:dyDescent="0.25">
      <c r="A789" s="1"/>
      <c r="B789" s="16" t="str">
        <f t="shared" si="60"/>
        <v/>
      </c>
      <c r="C789" s="17" t="str">
        <f t="shared" si="61"/>
        <v/>
      </c>
      <c r="D789" s="98" t="str">
        <f t="shared" si="62"/>
        <v/>
      </c>
      <c r="E789" s="98" t="str">
        <f t="shared" si="63"/>
        <v/>
      </c>
      <c r="F789" s="31"/>
      <c r="G789" s="119"/>
      <c r="H789" s="31"/>
      <c r="I789" s="32"/>
      <c r="J789" s="114" t="str">
        <f t="shared" si="64"/>
        <v/>
      </c>
      <c r="K789" s="36"/>
      <c r="L789" s="18"/>
      <c r="M789" s="1"/>
      <c r="U789" s="1"/>
      <c r="V789" s="1"/>
      <c r="W789" s="1"/>
      <c r="X789" s="1"/>
      <c r="Y789" s="1"/>
      <c r="Z789" s="1"/>
    </row>
    <row r="790" spans="1:26" x14ac:dyDescent="0.25">
      <c r="A790" s="1"/>
      <c r="B790" s="16" t="str">
        <f t="shared" si="60"/>
        <v/>
      </c>
      <c r="C790" s="17" t="str">
        <f t="shared" si="61"/>
        <v/>
      </c>
      <c r="D790" s="98" t="str">
        <f t="shared" si="62"/>
        <v/>
      </c>
      <c r="E790" s="98" t="str">
        <f t="shared" si="63"/>
        <v/>
      </c>
      <c r="F790" s="31"/>
      <c r="G790" s="119"/>
      <c r="H790" s="31"/>
      <c r="I790" s="32"/>
      <c r="J790" s="114" t="str">
        <f t="shared" si="64"/>
        <v/>
      </c>
      <c r="K790" s="36"/>
      <c r="L790" s="18"/>
      <c r="M790" s="1"/>
      <c r="U790" s="1"/>
      <c r="V790" s="1"/>
      <c r="W790" s="1"/>
      <c r="X790" s="1"/>
      <c r="Y790" s="1"/>
      <c r="Z790" s="1"/>
    </row>
    <row r="791" spans="1:26" x14ac:dyDescent="0.25">
      <c r="A791" s="1"/>
      <c r="B791" s="16" t="str">
        <f t="shared" si="60"/>
        <v/>
      </c>
      <c r="C791" s="17" t="str">
        <f t="shared" si="61"/>
        <v/>
      </c>
      <c r="D791" s="98" t="str">
        <f t="shared" si="62"/>
        <v/>
      </c>
      <c r="E791" s="98" t="str">
        <f t="shared" si="63"/>
        <v/>
      </c>
      <c r="F791" s="31"/>
      <c r="G791" s="119"/>
      <c r="H791" s="31"/>
      <c r="I791" s="32"/>
      <c r="J791" s="114" t="str">
        <f t="shared" si="64"/>
        <v/>
      </c>
      <c r="K791" s="36"/>
      <c r="L791" s="18"/>
      <c r="M791" s="1"/>
      <c r="U791" s="1"/>
      <c r="V791" s="1"/>
      <c r="W791" s="1"/>
      <c r="X791" s="1"/>
      <c r="Y791" s="1"/>
      <c r="Z791" s="1"/>
    </row>
    <row r="792" spans="1:26" x14ac:dyDescent="0.25">
      <c r="A792" s="1"/>
      <c r="B792" s="16" t="str">
        <f t="shared" si="60"/>
        <v/>
      </c>
      <c r="C792" s="17" t="str">
        <f t="shared" si="61"/>
        <v/>
      </c>
      <c r="D792" s="98" t="str">
        <f t="shared" si="62"/>
        <v/>
      </c>
      <c r="E792" s="98" t="str">
        <f t="shared" si="63"/>
        <v/>
      </c>
      <c r="F792" s="31"/>
      <c r="G792" s="119"/>
      <c r="H792" s="31"/>
      <c r="I792" s="32"/>
      <c r="J792" s="114" t="str">
        <f t="shared" si="64"/>
        <v/>
      </c>
      <c r="K792" s="36"/>
      <c r="L792" s="18"/>
      <c r="M792" s="1"/>
      <c r="U792" s="1"/>
      <c r="V792" s="1"/>
      <c r="W792" s="1"/>
      <c r="X792" s="1"/>
      <c r="Y792" s="1"/>
      <c r="Z792" s="1"/>
    </row>
    <row r="793" spans="1:26" x14ac:dyDescent="0.25">
      <c r="A793" s="1"/>
      <c r="B793" s="16" t="str">
        <f t="shared" si="60"/>
        <v/>
      </c>
      <c r="C793" s="17" t="str">
        <f t="shared" si="61"/>
        <v/>
      </c>
      <c r="D793" s="98" t="str">
        <f t="shared" si="62"/>
        <v/>
      </c>
      <c r="E793" s="98" t="str">
        <f t="shared" si="63"/>
        <v/>
      </c>
      <c r="F793" s="31"/>
      <c r="G793" s="119"/>
      <c r="H793" s="31"/>
      <c r="I793" s="32"/>
      <c r="J793" s="114" t="str">
        <f t="shared" si="64"/>
        <v/>
      </c>
      <c r="K793" s="36"/>
      <c r="L793" s="18"/>
      <c r="M793" s="1"/>
      <c r="U793" s="1"/>
      <c r="V793" s="1"/>
      <c r="W793" s="1"/>
      <c r="X793" s="1"/>
      <c r="Y793" s="1"/>
      <c r="Z793" s="1"/>
    </row>
    <row r="794" spans="1:26" x14ac:dyDescent="0.25">
      <c r="A794" s="1"/>
      <c r="B794" s="16" t="str">
        <f t="shared" si="60"/>
        <v/>
      </c>
      <c r="C794" s="17" t="str">
        <f t="shared" si="61"/>
        <v/>
      </c>
      <c r="D794" s="98" t="str">
        <f t="shared" si="62"/>
        <v/>
      </c>
      <c r="E794" s="98" t="str">
        <f t="shared" si="63"/>
        <v/>
      </c>
      <c r="F794" s="31"/>
      <c r="G794" s="119"/>
      <c r="H794" s="31"/>
      <c r="I794" s="32"/>
      <c r="J794" s="114" t="str">
        <f t="shared" si="64"/>
        <v/>
      </c>
      <c r="K794" s="36"/>
      <c r="L794" s="18"/>
      <c r="M794" s="1"/>
      <c r="U794" s="1"/>
      <c r="V794" s="1"/>
      <c r="W794" s="1"/>
      <c r="X794" s="1"/>
      <c r="Y794" s="1"/>
      <c r="Z794" s="1"/>
    </row>
    <row r="795" spans="1:26" x14ac:dyDescent="0.25">
      <c r="A795" s="1"/>
      <c r="B795" s="16" t="str">
        <f t="shared" si="60"/>
        <v/>
      </c>
      <c r="C795" s="17" t="str">
        <f t="shared" si="61"/>
        <v/>
      </c>
      <c r="D795" s="98" t="str">
        <f t="shared" si="62"/>
        <v/>
      </c>
      <c r="E795" s="98" t="str">
        <f t="shared" si="63"/>
        <v/>
      </c>
      <c r="F795" s="31"/>
      <c r="G795" s="119"/>
      <c r="H795" s="31"/>
      <c r="I795" s="32"/>
      <c r="J795" s="114" t="str">
        <f t="shared" si="64"/>
        <v/>
      </c>
      <c r="K795" s="36"/>
      <c r="L795" s="18"/>
      <c r="M795" s="1"/>
      <c r="U795" s="1"/>
      <c r="V795" s="1"/>
      <c r="W795" s="1"/>
      <c r="X795" s="1"/>
      <c r="Y795" s="1"/>
      <c r="Z795" s="1"/>
    </row>
    <row r="796" spans="1:26" x14ac:dyDescent="0.25">
      <c r="A796" s="1"/>
      <c r="B796" s="16" t="str">
        <f t="shared" si="60"/>
        <v/>
      </c>
      <c r="C796" s="17" t="str">
        <f t="shared" si="61"/>
        <v/>
      </c>
      <c r="D796" s="98" t="str">
        <f t="shared" si="62"/>
        <v/>
      </c>
      <c r="E796" s="98" t="str">
        <f t="shared" si="63"/>
        <v/>
      </c>
      <c r="F796" s="31"/>
      <c r="G796" s="119"/>
      <c r="H796" s="31"/>
      <c r="I796" s="32"/>
      <c r="J796" s="114" t="str">
        <f t="shared" si="64"/>
        <v/>
      </c>
      <c r="K796" s="36"/>
      <c r="L796" s="18"/>
      <c r="M796" s="1"/>
      <c r="U796" s="1"/>
      <c r="V796" s="1"/>
      <c r="W796" s="1"/>
      <c r="X796" s="1"/>
      <c r="Y796" s="1"/>
      <c r="Z796" s="1"/>
    </row>
    <row r="797" spans="1:26" x14ac:dyDescent="0.25">
      <c r="A797" s="1"/>
      <c r="B797" s="16" t="str">
        <f t="shared" si="60"/>
        <v/>
      </c>
      <c r="C797" s="17" t="str">
        <f t="shared" si="61"/>
        <v/>
      </c>
      <c r="D797" s="98" t="str">
        <f t="shared" si="62"/>
        <v/>
      </c>
      <c r="E797" s="98" t="str">
        <f t="shared" si="63"/>
        <v/>
      </c>
      <c r="F797" s="31"/>
      <c r="G797" s="119"/>
      <c r="H797" s="31"/>
      <c r="I797" s="32"/>
      <c r="J797" s="114" t="str">
        <f t="shared" si="64"/>
        <v/>
      </c>
      <c r="K797" s="36"/>
      <c r="L797" s="18"/>
      <c r="M797" s="1"/>
      <c r="U797" s="1"/>
      <c r="V797" s="1"/>
      <c r="W797" s="1"/>
      <c r="X797" s="1"/>
      <c r="Y797" s="1"/>
      <c r="Z797" s="1"/>
    </row>
    <row r="798" spans="1:26" x14ac:dyDescent="0.25">
      <c r="A798" s="1"/>
      <c r="B798" s="16" t="str">
        <f t="shared" si="60"/>
        <v/>
      </c>
      <c r="C798" s="17" t="str">
        <f t="shared" si="61"/>
        <v/>
      </c>
      <c r="D798" s="98" t="str">
        <f t="shared" si="62"/>
        <v/>
      </c>
      <c r="E798" s="98" t="str">
        <f t="shared" si="63"/>
        <v/>
      </c>
      <c r="F798" s="31"/>
      <c r="G798" s="119"/>
      <c r="H798" s="31"/>
      <c r="I798" s="32"/>
      <c r="J798" s="114" t="str">
        <f t="shared" si="64"/>
        <v/>
      </c>
      <c r="K798" s="36"/>
      <c r="L798" s="18"/>
      <c r="M798" s="1"/>
      <c r="U798" s="1"/>
      <c r="V798" s="1"/>
      <c r="W798" s="1"/>
      <c r="X798" s="1"/>
      <c r="Y798" s="1"/>
      <c r="Z798" s="1"/>
    </row>
    <row r="799" spans="1:26" x14ac:dyDescent="0.25">
      <c r="A799" s="1"/>
      <c r="B799" s="16" t="str">
        <f t="shared" si="60"/>
        <v/>
      </c>
      <c r="C799" s="17" t="str">
        <f t="shared" si="61"/>
        <v/>
      </c>
      <c r="D799" s="98" t="str">
        <f t="shared" si="62"/>
        <v/>
      </c>
      <c r="E799" s="98" t="str">
        <f t="shared" si="63"/>
        <v/>
      </c>
      <c r="F799" s="31"/>
      <c r="G799" s="119"/>
      <c r="H799" s="31"/>
      <c r="I799" s="32"/>
      <c r="J799" s="114" t="str">
        <f t="shared" si="64"/>
        <v/>
      </c>
      <c r="K799" s="36"/>
      <c r="L799" s="18"/>
      <c r="M799" s="1"/>
      <c r="U799" s="1"/>
      <c r="V799" s="1"/>
      <c r="W799" s="1"/>
      <c r="X799" s="1"/>
      <c r="Y799" s="1"/>
      <c r="Z799" s="1"/>
    </row>
    <row r="800" spans="1:26" x14ac:dyDescent="0.25">
      <c r="A800" s="1"/>
      <c r="B800" s="16" t="str">
        <f t="shared" si="60"/>
        <v/>
      </c>
      <c r="C800" s="17" t="str">
        <f t="shared" si="61"/>
        <v/>
      </c>
      <c r="D800" s="98" t="str">
        <f t="shared" si="62"/>
        <v/>
      </c>
      <c r="E800" s="98" t="str">
        <f t="shared" si="63"/>
        <v/>
      </c>
      <c r="F800" s="31"/>
      <c r="G800" s="119"/>
      <c r="H800" s="31"/>
      <c r="I800" s="32"/>
      <c r="J800" s="114" t="str">
        <f t="shared" si="64"/>
        <v/>
      </c>
      <c r="K800" s="36"/>
      <c r="L800" s="18"/>
      <c r="M800" s="1"/>
      <c r="U800" s="1"/>
      <c r="V800" s="1"/>
      <c r="W800" s="1"/>
      <c r="X800" s="1"/>
      <c r="Y800" s="1"/>
      <c r="Z800" s="1"/>
    </row>
    <row r="801" spans="1:26" x14ac:dyDescent="0.25">
      <c r="A801" s="1"/>
      <c r="B801" s="16" t="str">
        <f t="shared" si="60"/>
        <v/>
      </c>
      <c r="C801" s="17" t="str">
        <f t="shared" si="61"/>
        <v/>
      </c>
      <c r="D801" s="98" t="str">
        <f t="shared" si="62"/>
        <v/>
      </c>
      <c r="E801" s="98" t="str">
        <f t="shared" si="63"/>
        <v/>
      </c>
      <c r="F801" s="31"/>
      <c r="G801" s="119"/>
      <c r="H801" s="31"/>
      <c r="I801" s="32"/>
      <c r="J801" s="114" t="str">
        <f t="shared" si="64"/>
        <v/>
      </c>
      <c r="K801" s="36"/>
      <c r="L801" s="18"/>
      <c r="M801" s="1"/>
      <c r="U801" s="1"/>
      <c r="V801" s="1"/>
      <c r="W801" s="1"/>
      <c r="X801" s="1"/>
      <c r="Y801" s="1"/>
      <c r="Z801" s="1"/>
    </row>
    <row r="802" spans="1:26" x14ac:dyDescent="0.25">
      <c r="A802" s="1"/>
      <c r="B802" s="16" t="str">
        <f t="shared" si="60"/>
        <v/>
      </c>
      <c r="C802" s="17" t="str">
        <f t="shared" si="61"/>
        <v/>
      </c>
      <c r="D802" s="98" t="str">
        <f t="shared" si="62"/>
        <v/>
      </c>
      <c r="E802" s="98" t="str">
        <f t="shared" si="63"/>
        <v/>
      </c>
      <c r="F802" s="31"/>
      <c r="G802" s="119"/>
      <c r="H802" s="31"/>
      <c r="I802" s="32"/>
      <c r="J802" s="114" t="str">
        <f t="shared" si="64"/>
        <v/>
      </c>
      <c r="K802" s="36"/>
      <c r="L802" s="18"/>
      <c r="M802" s="1"/>
      <c r="U802" s="1"/>
      <c r="V802" s="1"/>
      <c r="W802" s="1"/>
      <c r="X802" s="1"/>
      <c r="Y802" s="1"/>
      <c r="Z802" s="1"/>
    </row>
    <row r="803" spans="1:26" x14ac:dyDescent="0.25">
      <c r="A803" s="1"/>
      <c r="B803" s="16" t="str">
        <f t="shared" si="60"/>
        <v/>
      </c>
      <c r="C803" s="17" t="str">
        <f t="shared" si="61"/>
        <v/>
      </c>
      <c r="D803" s="98" t="str">
        <f t="shared" si="62"/>
        <v/>
      </c>
      <c r="E803" s="98" t="str">
        <f t="shared" si="63"/>
        <v/>
      </c>
      <c r="F803" s="31"/>
      <c r="G803" s="119"/>
      <c r="H803" s="31"/>
      <c r="I803" s="32"/>
      <c r="J803" s="114" t="str">
        <f t="shared" si="64"/>
        <v/>
      </c>
      <c r="K803" s="36"/>
      <c r="L803" s="18"/>
      <c r="M803" s="1"/>
      <c r="U803" s="1"/>
      <c r="V803" s="1"/>
      <c r="W803" s="1"/>
      <c r="X803" s="1"/>
      <c r="Y803" s="1"/>
      <c r="Z803" s="1"/>
    </row>
    <row r="804" spans="1:26" x14ac:dyDescent="0.25">
      <c r="A804" s="1"/>
      <c r="B804" s="16" t="str">
        <f t="shared" si="60"/>
        <v/>
      </c>
      <c r="C804" s="17" t="str">
        <f t="shared" si="61"/>
        <v/>
      </c>
      <c r="D804" s="98" t="str">
        <f t="shared" si="62"/>
        <v/>
      </c>
      <c r="E804" s="98" t="str">
        <f t="shared" si="63"/>
        <v/>
      </c>
      <c r="F804" s="31"/>
      <c r="G804" s="119"/>
      <c r="H804" s="31"/>
      <c r="I804" s="32"/>
      <c r="J804" s="114" t="str">
        <f t="shared" si="64"/>
        <v/>
      </c>
      <c r="K804" s="36"/>
      <c r="L804" s="18"/>
      <c r="M804" s="1"/>
      <c r="U804" s="1"/>
      <c r="V804" s="1"/>
      <c r="W804" s="1"/>
      <c r="X804" s="1"/>
      <c r="Y804" s="1"/>
      <c r="Z804" s="1"/>
    </row>
    <row r="805" spans="1:26" x14ac:dyDescent="0.25">
      <c r="A805" s="1"/>
      <c r="B805" s="16" t="str">
        <f t="shared" si="60"/>
        <v/>
      </c>
      <c r="C805" s="17" t="str">
        <f t="shared" si="61"/>
        <v/>
      </c>
      <c r="D805" s="98" t="str">
        <f t="shared" si="62"/>
        <v/>
      </c>
      <c r="E805" s="98" t="str">
        <f t="shared" si="63"/>
        <v/>
      </c>
      <c r="F805" s="31"/>
      <c r="G805" s="119"/>
      <c r="H805" s="31"/>
      <c r="I805" s="32"/>
      <c r="J805" s="114" t="str">
        <f t="shared" si="64"/>
        <v/>
      </c>
      <c r="K805" s="36"/>
      <c r="L805" s="18"/>
      <c r="M805" s="1"/>
      <c r="U805" s="1"/>
      <c r="V805" s="1"/>
      <c r="W805" s="1"/>
      <c r="X805" s="1"/>
      <c r="Y805" s="1"/>
      <c r="Z805" s="1"/>
    </row>
    <row r="806" spans="1:26" x14ac:dyDescent="0.25">
      <c r="A806" s="1"/>
      <c r="B806" s="16" t="str">
        <f t="shared" si="60"/>
        <v/>
      </c>
      <c r="C806" s="17" t="str">
        <f t="shared" si="61"/>
        <v/>
      </c>
      <c r="D806" s="98" t="str">
        <f t="shared" si="62"/>
        <v/>
      </c>
      <c r="E806" s="98" t="str">
        <f t="shared" si="63"/>
        <v/>
      </c>
      <c r="F806" s="31"/>
      <c r="G806" s="119"/>
      <c r="H806" s="31"/>
      <c r="I806" s="32"/>
      <c r="J806" s="114" t="str">
        <f t="shared" si="64"/>
        <v/>
      </c>
      <c r="K806" s="36"/>
      <c r="L806" s="18"/>
      <c r="M806" s="1"/>
      <c r="U806" s="1"/>
      <c r="V806" s="1"/>
      <c r="W806" s="1"/>
      <c r="X806" s="1"/>
      <c r="Y806" s="1"/>
      <c r="Z806" s="1"/>
    </row>
    <row r="807" spans="1:26" x14ac:dyDescent="0.25">
      <c r="A807" s="1"/>
      <c r="B807" s="16" t="str">
        <f t="shared" si="60"/>
        <v/>
      </c>
      <c r="C807" s="17" t="str">
        <f t="shared" si="61"/>
        <v/>
      </c>
      <c r="D807" s="98" t="str">
        <f t="shared" si="62"/>
        <v/>
      </c>
      <c r="E807" s="98" t="str">
        <f t="shared" si="63"/>
        <v/>
      </c>
      <c r="F807" s="31"/>
      <c r="G807" s="119"/>
      <c r="H807" s="31"/>
      <c r="I807" s="32"/>
      <c r="J807" s="114" t="str">
        <f t="shared" si="64"/>
        <v/>
      </c>
      <c r="K807" s="36"/>
      <c r="L807" s="18"/>
      <c r="M807" s="1"/>
      <c r="U807" s="1"/>
      <c r="V807" s="1"/>
      <c r="W807" s="1"/>
      <c r="X807" s="1"/>
      <c r="Y807" s="1"/>
      <c r="Z807" s="1"/>
    </row>
    <row r="808" spans="1:26" x14ac:dyDescent="0.25">
      <c r="A808" s="1"/>
      <c r="B808" s="16" t="str">
        <f t="shared" si="60"/>
        <v/>
      </c>
      <c r="C808" s="17" t="str">
        <f t="shared" si="61"/>
        <v/>
      </c>
      <c r="D808" s="98" t="str">
        <f t="shared" si="62"/>
        <v/>
      </c>
      <c r="E808" s="98" t="str">
        <f t="shared" si="63"/>
        <v/>
      </c>
      <c r="F808" s="31"/>
      <c r="G808" s="119"/>
      <c r="H808" s="31"/>
      <c r="I808" s="32"/>
      <c r="J808" s="114" t="str">
        <f t="shared" si="64"/>
        <v/>
      </c>
      <c r="K808" s="36"/>
      <c r="L808" s="18"/>
      <c r="M808" s="1"/>
      <c r="U808" s="1"/>
      <c r="V808" s="1"/>
      <c r="W808" s="1"/>
      <c r="X808" s="1"/>
      <c r="Y808" s="1"/>
      <c r="Z808" s="1"/>
    </row>
    <row r="809" spans="1:26" x14ac:dyDescent="0.25">
      <c r="A809" s="1"/>
      <c r="B809" s="16" t="str">
        <f t="shared" si="60"/>
        <v/>
      </c>
      <c r="C809" s="17" t="str">
        <f t="shared" si="61"/>
        <v/>
      </c>
      <c r="D809" s="98" t="str">
        <f t="shared" si="62"/>
        <v/>
      </c>
      <c r="E809" s="98" t="str">
        <f t="shared" si="63"/>
        <v/>
      </c>
      <c r="F809" s="31"/>
      <c r="G809" s="119"/>
      <c r="H809" s="31"/>
      <c r="I809" s="32"/>
      <c r="J809" s="114" t="str">
        <f t="shared" si="64"/>
        <v/>
      </c>
      <c r="K809" s="36"/>
      <c r="L809" s="18"/>
      <c r="M809" s="1"/>
      <c r="U809" s="1"/>
      <c r="V809" s="1"/>
      <c r="W809" s="1"/>
      <c r="X809" s="1"/>
      <c r="Y809" s="1"/>
      <c r="Z809" s="1"/>
    </row>
    <row r="810" spans="1:26" x14ac:dyDescent="0.25">
      <c r="A810" s="1"/>
      <c r="B810" s="16" t="str">
        <f t="shared" si="60"/>
        <v/>
      </c>
      <c r="C810" s="17" t="str">
        <f t="shared" si="61"/>
        <v/>
      </c>
      <c r="D810" s="98" t="str">
        <f t="shared" si="62"/>
        <v/>
      </c>
      <c r="E810" s="98" t="str">
        <f t="shared" si="63"/>
        <v/>
      </c>
      <c r="F810" s="31"/>
      <c r="G810" s="119"/>
      <c r="H810" s="31"/>
      <c r="I810" s="32"/>
      <c r="J810" s="114" t="str">
        <f t="shared" si="64"/>
        <v/>
      </c>
      <c r="K810" s="36"/>
      <c r="L810" s="18"/>
      <c r="M810" s="1"/>
      <c r="U810" s="1"/>
      <c r="V810" s="1"/>
      <c r="W810" s="1"/>
      <c r="X810" s="1"/>
      <c r="Y810" s="1"/>
      <c r="Z810" s="1"/>
    </row>
    <row r="811" spans="1:26" x14ac:dyDescent="0.25">
      <c r="A811" s="1"/>
      <c r="B811" s="16" t="str">
        <f t="shared" si="60"/>
        <v/>
      </c>
      <c r="C811" s="17" t="str">
        <f t="shared" si="61"/>
        <v/>
      </c>
      <c r="D811" s="98" t="str">
        <f t="shared" si="62"/>
        <v/>
      </c>
      <c r="E811" s="98" t="str">
        <f t="shared" si="63"/>
        <v/>
      </c>
      <c r="F811" s="31"/>
      <c r="G811" s="119"/>
      <c r="H811" s="31"/>
      <c r="I811" s="32"/>
      <c r="J811" s="114" t="str">
        <f t="shared" si="64"/>
        <v/>
      </c>
      <c r="K811" s="36"/>
      <c r="L811" s="18"/>
      <c r="M811" s="1"/>
      <c r="U811" s="1"/>
      <c r="V811" s="1"/>
      <c r="W811" s="1"/>
      <c r="X811" s="1"/>
      <c r="Y811" s="1"/>
      <c r="Z811" s="1"/>
    </row>
    <row r="812" spans="1:26" x14ac:dyDescent="0.25">
      <c r="A812" s="1"/>
      <c r="B812" s="16" t="str">
        <f t="shared" si="60"/>
        <v/>
      </c>
      <c r="C812" s="17" t="str">
        <f t="shared" si="61"/>
        <v/>
      </c>
      <c r="D812" s="98" t="str">
        <f t="shared" si="62"/>
        <v/>
      </c>
      <c r="E812" s="98" t="str">
        <f t="shared" si="63"/>
        <v/>
      </c>
      <c r="F812" s="31"/>
      <c r="G812" s="119"/>
      <c r="H812" s="31"/>
      <c r="I812" s="32"/>
      <c r="J812" s="114" t="str">
        <f t="shared" si="64"/>
        <v/>
      </c>
      <c r="K812" s="36"/>
      <c r="L812" s="18"/>
      <c r="M812" s="1"/>
      <c r="U812" s="1"/>
      <c r="V812" s="1"/>
      <c r="W812" s="1"/>
      <c r="X812" s="1"/>
      <c r="Y812" s="1"/>
      <c r="Z812" s="1"/>
    </row>
    <row r="813" spans="1:26" x14ac:dyDescent="0.25">
      <c r="A813" s="1"/>
      <c r="B813" s="16" t="str">
        <f t="shared" si="60"/>
        <v/>
      </c>
      <c r="C813" s="17" t="str">
        <f t="shared" si="61"/>
        <v/>
      </c>
      <c r="D813" s="98" t="str">
        <f t="shared" si="62"/>
        <v/>
      </c>
      <c r="E813" s="98" t="str">
        <f t="shared" si="63"/>
        <v/>
      </c>
      <c r="F813" s="31"/>
      <c r="G813" s="119"/>
      <c r="H813" s="31"/>
      <c r="I813" s="32"/>
      <c r="J813" s="114" t="str">
        <f t="shared" si="64"/>
        <v/>
      </c>
      <c r="K813" s="36"/>
      <c r="L813" s="18"/>
      <c r="M813" s="1"/>
      <c r="U813" s="1"/>
      <c r="V813" s="1"/>
      <c r="W813" s="1"/>
      <c r="X813" s="1"/>
      <c r="Y813" s="1"/>
      <c r="Z813" s="1"/>
    </row>
    <row r="814" spans="1:26" x14ac:dyDescent="0.25">
      <c r="A814" s="1"/>
      <c r="B814" s="16" t="str">
        <f t="shared" si="60"/>
        <v/>
      </c>
      <c r="C814" s="17" t="str">
        <f t="shared" si="61"/>
        <v/>
      </c>
      <c r="D814" s="98" t="str">
        <f t="shared" si="62"/>
        <v/>
      </c>
      <c r="E814" s="98" t="str">
        <f t="shared" si="63"/>
        <v/>
      </c>
      <c r="F814" s="31"/>
      <c r="G814" s="119"/>
      <c r="H814" s="31"/>
      <c r="I814" s="32"/>
      <c r="J814" s="114" t="str">
        <f t="shared" si="64"/>
        <v/>
      </c>
      <c r="K814" s="36"/>
      <c r="L814" s="18"/>
      <c r="M814" s="1"/>
      <c r="U814" s="1"/>
      <c r="V814" s="1"/>
      <c r="W814" s="1"/>
      <c r="X814" s="1"/>
      <c r="Y814" s="1"/>
      <c r="Z814" s="1"/>
    </row>
    <row r="815" spans="1:26" x14ac:dyDescent="0.25">
      <c r="A815" s="1"/>
      <c r="B815" s="16" t="str">
        <f t="shared" si="60"/>
        <v/>
      </c>
      <c r="C815" s="17" t="str">
        <f t="shared" si="61"/>
        <v/>
      </c>
      <c r="D815" s="98" t="str">
        <f t="shared" si="62"/>
        <v/>
      </c>
      <c r="E815" s="98" t="str">
        <f t="shared" si="63"/>
        <v/>
      </c>
      <c r="F815" s="31"/>
      <c r="G815" s="119"/>
      <c r="H815" s="31"/>
      <c r="I815" s="32"/>
      <c r="J815" s="114" t="str">
        <f t="shared" si="64"/>
        <v/>
      </c>
      <c r="K815" s="36"/>
      <c r="L815" s="18"/>
      <c r="M815" s="1"/>
      <c r="U815" s="1"/>
      <c r="V815" s="1"/>
      <c r="W815" s="1"/>
      <c r="X815" s="1"/>
      <c r="Y815" s="1"/>
      <c r="Z815" s="1"/>
    </row>
    <row r="816" spans="1:26" x14ac:dyDescent="0.25">
      <c r="A816" s="1"/>
      <c r="B816" s="16" t="str">
        <f t="shared" si="60"/>
        <v/>
      </c>
      <c r="C816" s="17" t="str">
        <f t="shared" si="61"/>
        <v/>
      </c>
      <c r="D816" s="98" t="str">
        <f t="shared" si="62"/>
        <v/>
      </c>
      <c r="E816" s="98" t="str">
        <f t="shared" si="63"/>
        <v/>
      </c>
      <c r="F816" s="31"/>
      <c r="G816" s="119"/>
      <c r="H816" s="31"/>
      <c r="I816" s="32"/>
      <c r="J816" s="114" t="str">
        <f t="shared" si="64"/>
        <v/>
      </c>
      <c r="K816" s="36"/>
      <c r="L816" s="18"/>
      <c r="M816" s="1"/>
      <c r="U816" s="1"/>
      <c r="V816" s="1"/>
      <c r="W816" s="1"/>
      <c r="X816" s="1"/>
      <c r="Y816" s="1"/>
      <c r="Z816" s="1"/>
    </row>
    <row r="817" spans="1:26" x14ac:dyDescent="0.25">
      <c r="A817" s="1"/>
      <c r="B817" s="16" t="str">
        <f t="shared" si="60"/>
        <v/>
      </c>
      <c r="C817" s="17" t="str">
        <f t="shared" si="61"/>
        <v/>
      </c>
      <c r="D817" s="98" t="str">
        <f t="shared" si="62"/>
        <v/>
      </c>
      <c r="E817" s="98" t="str">
        <f t="shared" si="63"/>
        <v/>
      </c>
      <c r="F817" s="31"/>
      <c r="G817" s="119"/>
      <c r="H817" s="31"/>
      <c r="I817" s="32"/>
      <c r="J817" s="114" t="str">
        <f t="shared" si="64"/>
        <v/>
      </c>
      <c r="K817" s="36"/>
      <c r="L817" s="18"/>
      <c r="M817" s="1"/>
      <c r="U817" s="1"/>
      <c r="V817" s="1"/>
      <c r="W817" s="1"/>
      <c r="X817" s="1"/>
      <c r="Y817" s="1"/>
      <c r="Z817" s="1"/>
    </row>
    <row r="818" spans="1:26" x14ac:dyDescent="0.25">
      <c r="A818" s="1"/>
      <c r="B818" s="16" t="str">
        <f t="shared" si="60"/>
        <v/>
      </c>
      <c r="C818" s="17" t="str">
        <f t="shared" si="61"/>
        <v/>
      </c>
      <c r="D818" s="98" t="str">
        <f t="shared" si="62"/>
        <v/>
      </c>
      <c r="E818" s="98" t="str">
        <f t="shared" si="63"/>
        <v/>
      </c>
      <c r="F818" s="31"/>
      <c r="G818" s="119"/>
      <c r="H818" s="31"/>
      <c r="I818" s="32"/>
      <c r="J818" s="114" t="str">
        <f t="shared" si="64"/>
        <v/>
      </c>
      <c r="K818" s="36"/>
      <c r="L818" s="18"/>
      <c r="M818" s="1"/>
      <c r="U818" s="1"/>
      <c r="V818" s="1"/>
      <c r="W818" s="1"/>
      <c r="X818" s="1"/>
      <c r="Y818" s="1"/>
      <c r="Z818" s="1"/>
    </row>
    <row r="819" spans="1:26" x14ac:dyDescent="0.25">
      <c r="A819" s="1"/>
      <c r="B819" s="16" t="str">
        <f t="shared" si="60"/>
        <v/>
      </c>
      <c r="C819" s="17" t="str">
        <f t="shared" si="61"/>
        <v/>
      </c>
      <c r="D819" s="98" t="str">
        <f t="shared" si="62"/>
        <v/>
      </c>
      <c r="E819" s="98" t="str">
        <f t="shared" si="63"/>
        <v/>
      </c>
      <c r="F819" s="31"/>
      <c r="G819" s="119"/>
      <c r="H819" s="31"/>
      <c r="I819" s="32"/>
      <c r="J819" s="114" t="str">
        <f t="shared" si="64"/>
        <v/>
      </c>
      <c r="K819" s="36"/>
      <c r="L819" s="18"/>
      <c r="M819" s="1"/>
      <c r="U819" s="1"/>
      <c r="V819" s="1"/>
      <c r="W819" s="1"/>
      <c r="X819" s="1"/>
      <c r="Y819" s="1"/>
      <c r="Z819" s="1"/>
    </row>
    <row r="820" spans="1:26" x14ac:dyDescent="0.25">
      <c r="A820" s="1"/>
      <c r="B820" s="16" t="str">
        <f t="shared" si="60"/>
        <v/>
      </c>
      <c r="C820" s="17" t="str">
        <f t="shared" si="61"/>
        <v/>
      </c>
      <c r="D820" s="98" t="str">
        <f t="shared" si="62"/>
        <v/>
      </c>
      <c r="E820" s="98" t="str">
        <f t="shared" si="63"/>
        <v/>
      </c>
      <c r="F820" s="31"/>
      <c r="G820" s="119"/>
      <c r="H820" s="31"/>
      <c r="I820" s="32"/>
      <c r="J820" s="114" t="str">
        <f t="shared" si="64"/>
        <v/>
      </c>
      <c r="K820" s="36"/>
      <c r="L820" s="18"/>
      <c r="M820" s="1"/>
      <c r="U820" s="1"/>
      <c r="V820" s="1"/>
      <c r="W820" s="1"/>
      <c r="X820" s="1"/>
      <c r="Y820" s="1"/>
      <c r="Z820" s="1"/>
    </row>
    <row r="821" spans="1:26" x14ac:dyDescent="0.25">
      <c r="A821" s="1"/>
      <c r="B821" s="16" t="str">
        <f t="shared" si="60"/>
        <v/>
      </c>
      <c r="C821" s="17" t="str">
        <f t="shared" si="61"/>
        <v/>
      </c>
      <c r="D821" s="98" t="str">
        <f t="shared" si="62"/>
        <v/>
      </c>
      <c r="E821" s="98" t="str">
        <f t="shared" si="63"/>
        <v/>
      </c>
      <c r="F821" s="31"/>
      <c r="G821" s="119"/>
      <c r="H821" s="31"/>
      <c r="I821" s="32"/>
      <c r="J821" s="114" t="str">
        <f t="shared" si="64"/>
        <v/>
      </c>
      <c r="K821" s="36"/>
      <c r="L821" s="18"/>
      <c r="M821" s="1"/>
      <c r="U821" s="1"/>
      <c r="V821" s="1"/>
      <c r="W821" s="1"/>
      <c r="X821" s="1"/>
      <c r="Y821" s="1"/>
      <c r="Z821" s="1"/>
    </row>
    <row r="822" spans="1:26" x14ac:dyDescent="0.25">
      <c r="A822" s="1"/>
      <c r="B822" s="16" t="str">
        <f t="shared" si="60"/>
        <v/>
      </c>
      <c r="C822" s="17" t="str">
        <f t="shared" si="61"/>
        <v/>
      </c>
      <c r="D822" s="98" t="str">
        <f t="shared" si="62"/>
        <v/>
      </c>
      <c r="E822" s="98" t="str">
        <f t="shared" si="63"/>
        <v/>
      </c>
      <c r="F822" s="31"/>
      <c r="G822" s="119"/>
      <c r="H822" s="31"/>
      <c r="I822" s="32"/>
      <c r="J822" s="114" t="str">
        <f t="shared" si="64"/>
        <v/>
      </c>
      <c r="K822" s="36"/>
      <c r="L822" s="18"/>
      <c r="M822" s="1"/>
      <c r="U822" s="1"/>
      <c r="V822" s="1"/>
      <c r="W822" s="1"/>
      <c r="X822" s="1"/>
      <c r="Y822" s="1"/>
      <c r="Z822" s="1"/>
    </row>
    <row r="823" spans="1:26" x14ac:dyDescent="0.25">
      <c r="A823" s="1"/>
      <c r="B823" s="16" t="str">
        <f t="shared" si="60"/>
        <v/>
      </c>
      <c r="C823" s="17" t="str">
        <f t="shared" si="61"/>
        <v/>
      </c>
      <c r="D823" s="98" t="str">
        <f t="shared" si="62"/>
        <v/>
      </c>
      <c r="E823" s="98" t="str">
        <f t="shared" si="63"/>
        <v/>
      </c>
      <c r="F823" s="31"/>
      <c r="G823" s="119"/>
      <c r="H823" s="31"/>
      <c r="I823" s="32"/>
      <c r="J823" s="114" t="str">
        <f t="shared" si="64"/>
        <v/>
      </c>
      <c r="K823" s="36"/>
      <c r="L823" s="18"/>
      <c r="M823" s="1"/>
      <c r="U823" s="1"/>
      <c r="V823" s="1"/>
      <c r="W823" s="1"/>
      <c r="X823" s="1"/>
      <c r="Y823" s="1"/>
      <c r="Z823" s="1"/>
    </row>
    <row r="824" spans="1:26" x14ac:dyDescent="0.25">
      <c r="A824" s="1"/>
      <c r="B824" s="16" t="str">
        <f t="shared" si="60"/>
        <v/>
      </c>
      <c r="C824" s="17" t="str">
        <f t="shared" si="61"/>
        <v/>
      </c>
      <c r="D824" s="98" t="str">
        <f t="shared" si="62"/>
        <v/>
      </c>
      <c r="E824" s="98" t="str">
        <f t="shared" si="63"/>
        <v/>
      </c>
      <c r="F824" s="31"/>
      <c r="G824" s="119"/>
      <c r="H824" s="31"/>
      <c r="I824" s="32"/>
      <c r="J824" s="114" t="str">
        <f t="shared" si="64"/>
        <v/>
      </c>
      <c r="K824" s="36"/>
      <c r="L824" s="18"/>
      <c r="M824" s="1"/>
      <c r="U824" s="1"/>
      <c r="V824" s="1"/>
      <c r="W824" s="1"/>
      <c r="X824" s="1"/>
      <c r="Y824" s="1"/>
      <c r="Z824" s="1"/>
    </row>
    <row r="825" spans="1:26" x14ac:dyDescent="0.25">
      <c r="A825" s="1"/>
      <c r="B825" s="16" t="str">
        <f t="shared" si="60"/>
        <v/>
      </c>
      <c r="C825" s="17" t="str">
        <f t="shared" si="61"/>
        <v/>
      </c>
      <c r="D825" s="98" t="str">
        <f t="shared" si="62"/>
        <v/>
      </c>
      <c r="E825" s="98" t="str">
        <f t="shared" si="63"/>
        <v/>
      </c>
      <c r="F825" s="31"/>
      <c r="G825" s="119"/>
      <c r="H825" s="31"/>
      <c r="I825" s="32"/>
      <c r="J825" s="114" t="str">
        <f t="shared" si="64"/>
        <v/>
      </c>
      <c r="K825" s="36"/>
      <c r="L825" s="18"/>
      <c r="M825" s="1"/>
      <c r="U825" s="1"/>
      <c r="V825" s="1"/>
      <c r="W825" s="1"/>
      <c r="X825" s="1"/>
      <c r="Y825" s="1"/>
      <c r="Z825" s="1"/>
    </row>
    <row r="826" spans="1:26" x14ac:dyDescent="0.25">
      <c r="A826" s="1"/>
      <c r="B826" s="16" t="str">
        <f t="shared" si="60"/>
        <v/>
      </c>
      <c r="C826" s="17" t="str">
        <f t="shared" si="61"/>
        <v/>
      </c>
      <c r="D826" s="98" t="str">
        <f t="shared" si="62"/>
        <v/>
      </c>
      <c r="E826" s="98" t="str">
        <f t="shared" si="63"/>
        <v/>
      </c>
      <c r="F826" s="31"/>
      <c r="G826" s="119"/>
      <c r="H826" s="31"/>
      <c r="I826" s="32"/>
      <c r="J826" s="114" t="str">
        <f t="shared" si="64"/>
        <v/>
      </c>
      <c r="K826" s="36"/>
      <c r="L826" s="18"/>
      <c r="M826" s="1"/>
      <c r="U826" s="1"/>
      <c r="V826" s="1"/>
      <c r="W826" s="1"/>
      <c r="X826" s="1"/>
      <c r="Y826" s="1"/>
      <c r="Z826" s="1"/>
    </row>
    <row r="827" spans="1:26" x14ac:dyDescent="0.25">
      <c r="A827" s="1"/>
      <c r="B827" s="16" t="str">
        <f t="shared" si="60"/>
        <v/>
      </c>
      <c r="C827" s="17" t="str">
        <f t="shared" si="61"/>
        <v/>
      </c>
      <c r="D827" s="98" t="str">
        <f t="shared" si="62"/>
        <v/>
      </c>
      <c r="E827" s="98" t="str">
        <f t="shared" si="63"/>
        <v/>
      </c>
      <c r="F827" s="31"/>
      <c r="G827" s="119"/>
      <c r="H827" s="31"/>
      <c r="I827" s="32"/>
      <c r="J827" s="114" t="str">
        <f t="shared" si="64"/>
        <v/>
      </c>
      <c r="K827" s="36"/>
      <c r="L827" s="18"/>
      <c r="M827" s="1"/>
      <c r="U827" s="1"/>
      <c r="V827" s="1"/>
      <c r="W827" s="1"/>
      <c r="X827" s="1"/>
      <c r="Y827" s="1"/>
      <c r="Z827" s="1"/>
    </row>
    <row r="828" spans="1:26" x14ac:dyDescent="0.25">
      <c r="A828" s="1"/>
      <c r="B828" s="16" t="str">
        <f t="shared" si="60"/>
        <v/>
      </c>
      <c r="C828" s="17" t="str">
        <f t="shared" si="61"/>
        <v/>
      </c>
      <c r="D828" s="98" t="str">
        <f t="shared" si="62"/>
        <v/>
      </c>
      <c r="E828" s="98" t="str">
        <f t="shared" si="63"/>
        <v/>
      </c>
      <c r="F828" s="31"/>
      <c r="G828" s="119"/>
      <c r="H828" s="31"/>
      <c r="I828" s="32"/>
      <c r="J828" s="114" t="str">
        <f t="shared" si="64"/>
        <v/>
      </c>
      <c r="K828" s="36"/>
      <c r="L828" s="18"/>
      <c r="M828" s="1"/>
      <c r="U828" s="1"/>
      <c r="V828" s="1"/>
      <c r="W828" s="1"/>
      <c r="X828" s="1"/>
      <c r="Y828" s="1"/>
      <c r="Z828" s="1"/>
    </row>
    <row r="829" spans="1:26" x14ac:dyDescent="0.25">
      <c r="A829" s="1"/>
      <c r="B829" s="16" t="str">
        <f t="shared" si="60"/>
        <v/>
      </c>
      <c r="C829" s="17" t="str">
        <f t="shared" si="61"/>
        <v/>
      </c>
      <c r="D829" s="98" t="str">
        <f t="shared" si="62"/>
        <v/>
      </c>
      <c r="E829" s="98" t="str">
        <f t="shared" si="63"/>
        <v/>
      </c>
      <c r="F829" s="31"/>
      <c r="G829" s="119"/>
      <c r="H829" s="31"/>
      <c r="I829" s="32"/>
      <c r="J829" s="114" t="str">
        <f t="shared" si="64"/>
        <v/>
      </c>
      <c r="K829" s="36"/>
      <c r="L829" s="18"/>
      <c r="M829" s="1"/>
      <c r="U829" s="1"/>
      <c r="V829" s="1"/>
      <c r="W829" s="1"/>
      <c r="X829" s="1"/>
      <c r="Y829" s="1"/>
      <c r="Z829" s="1"/>
    </row>
    <row r="830" spans="1:26" x14ac:dyDescent="0.25">
      <c r="A830" s="1"/>
      <c r="B830" s="16" t="str">
        <f t="shared" si="60"/>
        <v/>
      </c>
      <c r="C830" s="17" t="str">
        <f t="shared" si="61"/>
        <v/>
      </c>
      <c r="D830" s="98" t="str">
        <f t="shared" si="62"/>
        <v/>
      </c>
      <c r="E830" s="98" t="str">
        <f t="shared" si="63"/>
        <v/>
      </c>
      <c r="F830" s="31"/>
      <c r="G830" s="119"/>
      <c r="H830" s="31"/>
      <c r="I830" s="32"/>
      <c r="J830" s="114" t="str">
        <f t="shared" si="64"/>
        <v/>
      </c>
      <c r="K830" s="36"/>
      <c r="L830" s="18"/>
      <c r="M830" s="1"/>
      <c r="U830" s="1"/>
      <c r="V830" s="1"/>
      <c r="W830" s="1"/>
      <c r="X830" s="1"/>
      <c r="Y830" s="1"/>
      <c r="Z830" s="1"/>
    </row>
    <row r="831" spans="1:26" x14ac:dyDescent="0.25">
      <c r="A831" s="1"/>
      <c r="B831" s="16" t="str">
        <f t="shared" si="60"/>
        <v/>
      </c>
      <c r="C831" s="17" t="str">
        <f t="shared" si="61"/>
        <v/>
      </c>
      <c r="D831" s="98" t="str">
        <f t="shared" si="62"/>
        <v/>
      </c>
      <c r="E831" s="98" t="str">
        <f t="shared" si="63"/>
        <v/>
      </c>
      <c r="F831" s="31"/>
      <c r="G831" s="119"/>
      <c r="H831" s="31"/>
      <c r="I831" s="32"/>
      <c r="J831" s="114" t="str">
        <f t="shared" si="64"/>
        <v/>
      </c>
      <c r="K831" s="36"/>
      <c r="L831" s="18"/>
      <c r="M831" s="1"/>
      <c r="U831" s="1"/>
      <c r="V831" s="1"/>
      <c r="W831" s="1"/>
      <c r="X831" s="1"/>
      <c r="Y831" s="1"/>
      <c r="Z831" s="1"/>
    </row>
    <row r="832" spans="1:26" x14ac:dyDescent="0.25">
      <c r="A832" s="1"/>
      <c r="B832" s="16" t="str">
        <f t="shared" si="60"/>
        <v/>
      </c>
      <c r="C832" s="17" t="str">
        <f t="shared" si="61"/>
        <v/>
      </c>
      <c r="D832" s="98" t="str">
        <f t="shared" si="62"/>
        <v/>
      </c>
      <c r="E832" s="98" t="str">
        <f t="shared" si="63"/>
        <v/>
      </c>
      <c r="F832" s="31"/>
      <c r="G832" s="119"/>
      <c r="H832" s="31"/>
      <c r="I832" s="32"/>
      <c r="J832" s="114" t="str">
        <f t="shared" si="64"/>
        <v/>
      </c>
      <c r="K832" s="36"/>
      <c r="L832" s="18"/>
      <c r="M832" s="1"/>
      <c r="U832" s="1"/>
      <c r="V832" s="1"/>
      <c r="W832" s="1"/>
      <c r="X832" s="1"/>
      <c r="Y832" s="1"/>
      <c r="Z832" s="1"/>
    </row>
    <row r="833" spans="1:26" x14ac:dyDescent="0.25">
      <c r="A833" s="1"/>
      <c r="B833" s="16" t="str">
        <f t="shared" si="60"/>
        <v/>
      </c>
      <c r="C833" s="17" t="str">
        <f t="shared" si="61"/>
        <v/>
      </c>
      <c r="D833" s="98" t="str">
        <f t="shared" si="62"/>
        <v/>
      </c>
      <c r="E833" s="98" t="str">
        <f t="shared" si="63"/>
        <v/>
      </c>
      <c r="F833" s="31"/>
      <c r="G833" s="119"/>
      <c r="H833" s="31"/>
      <c r="I833" s="32"/>
      <c r="J833" s="114" t="str">
        <f t="shared" si="64"/>
        <v/>
      </c>
      <c r="K833" s="36"/>
      <c r="L833" s="18"/>
      <c r="M833" s="1"/>
      <c r="U833" s="1"/>
      <c r="V833" s="1"/>
      <c r="W833" s="1"/>
      <c r="X833" s="1"/>
      <c r="Y833" s="1"/>
      <c r="Z833" s="1"/>
    </row>
    <row r="834" spans="1:26" x14ac:dyDescent="0.25">
      <c r="A834" s="1"/>
      <c r="B834" s="16" t="str">
        <f t="shared" si="60"/>
        <v/>
      </c>
      <c r="C834" s="17" t="str">
        <f t="shared" si="61"/>
        <v/>
      </c>
      <c r="D834" s="98" t="str">
        <f t="shared" si="62"/>
        <v/>
      </c>
      <c r="E834" s="98" t="str">
        <f t="shared" si="63"/>
        <v/>
      </c>
      <c r="F834" s="31"/>
      <c r="G834" s="119"/>
      <c r="H834" s="31"/>
      <c r="I834" s="32"/>
      <c r="J834" s="114" t="str">
        <f t="shared" si="64"/>
        <v/>
      </c>
      <c r="K834" s="36"/>
      <c r="L834" s="18"/>
      <c r="M834" s="1"/>
      <c r="U834" s="1"/>
      <c r="V834" s="1"/>
      <c r="W834" s="1"/>
      <c r="X834" s="1"/>
      <c r="Y834" s="1"/>
      <c r="Z834" s="1"/>
    </row>
    <row r="835" spans="1:26" x14ac:dyDescent="0.25">
      <c r="A835" s="1"/>
      <c r="B835" s="16" t="str">
        <f t="shared" si="60"/>
        <v/>
      </c>
      <c r="C835" s="17" t="str">
        <f t="shared" si="61"/>
        <v/>
      </c>
      <c r="D835" s="98" t="str">
        <f t="shared" si="62"/>
        <v/>
      </c>
      <c r="E835" s="98" t="str">
        <f t="shared" si="63"/>
        <v/>
      </c>
      <c r="F835" s="31"/>
      <c r="G835" s="119"/>
      <c r="H835" s="31"/>
      <c r="I835" s="32"/>
      <c r="J835" s="114" t="str">
        <f t="shared" si="64"/>
        <v/>
      </c>
      <c r="K835" s="36"/>
      <c r="L835" s="18"/>
      <c r="M835" s="1"/>
      <c r="U835" s="1"/>
      <c r="V835" s="1"/>
      <c r="W835" s="1"/>
      <c r="X835" s="1"/>
      <c r="Y835" s="1"/>
      <c r="Z835" s="1"/>
    </row>
    <row r="836" spans="1:26" x14ac:dyDescent="0.25">
      <c r="A836" s="1"/>
      <c r="B836" s="16" t="str">
        <f t="shared" si="60"/>
        <v/>
      </c>
      <c r="C836" s="17" t="str">
        <f t="shared" si="61"/>
        <v/>
      </c>
      <c r="D836" s="98" t="str">
        <f t="shared" si="62"/>
        <v/>
      </c>
      <c r="E836" s="98" t="str">
        <f t="shared" si="63"/>
        <v/>
      </c>
      <c r="F836" s="31"/>
      <c r="G836" s="119"/>
      <c r="H836" s="31"/>
      <c r="I836" s="32"/>
      <c r="J836" s="114" t="str">
        <f t="shared" si="64"/>
        <v/>
      </c>
      <c r="K836" s="36"/>
      <c r="L836" s="18"/>
      <c r="M836" s="1"/>
      <c r="U836" s="1"/>
      <c r="V836" s="1"/>
      <c r="W836" s="1"/>
      <c r="X836" s="1"/>
      <c r="Y836" s="1"/>
      <c r="Z836" s="1"/>
    </row>
    <row r="837" spans="1:26" x14ac:dyDescent="0.25">
      <c r="A837" s="1"/>
      <c r="B837" s="16" t="str">
        <f t="shared" si="60"/>
        <v/>
      </c>
      <c r="C837" s="17" t="str">
        <f t="shared" si="61"/>
        <v/>
      </c>
      <c r="D837" s="98" t="str">
        <f t="shared" si="62"/>
        <v/>
      </c>
      <c r="E837" s="98" t="str">
        <f t="shared" si="63"/>
        <v/>
      </c>
      <c r="F837" s="31"/>
      <c r="G837" s="119"/>
      <c r="H837" s="31"/>
      <c r="I837" s="32"/>
      <c r="J837" s="114" t="str">
        <f t="shared" si="64"/>
        <v/>
      </c>
      <c r="K837" s="36"/>
      <c r="L837" s="18"/>
      <c r="M837" s="1"/>
      <c r="U837" s="1"/>
      <c r="V837" s="1"/>
      <c r="W837" s="1"/>
      <c r="X837" s="1"/>
      <c r="Y837" s="1"/>
      <c r="Z837" s="1"/>
    </row>
    <row r="838" spans="1:26" x14ac:dyDescent="0.25">
      <c r="A838" s="1"/>
      <c r="B838" s="16" t="str">
        <f t="shared" si="60"/>
        <v/>
      </c>
      <c r="C838" s="17" t="str">
        <f t="shared" si="61"/>
        <v/>
      </c>
      <c r="D838" s="98" t="str">
        <f t="shared" si="62"/>
        <v/>
      </c>
      <c r="E838" s="98" t="str">
        <f t="shared" si="63"/>
        <v/>
      </c>
      <c r="F838" s="31"/>
      <c r="G838" s="119"/>
      <c r="H838" s="31"/>
      <c r="I838" s="32"/>
      <c r="J838" s="114" t="str">
        <f t="shared" si="64"/>
        <v/>
      </c>
      <c r="K838" s="36"/>
      <c r="L838" s="18"/>
      <c r="M838" s="1"/>
      <c r="U838" s="1"/>
      <c r="V838" s="1"/>
      <c r="W838" s="1"/>
      <c r="X838" s="1"/>
      <c r="Y838" s="1"/>
      <c r="Z838" s="1"/>
    </row>
    <row r="839" spans="1:26" x14ac:dyDescent="0.25">
      <c r="A839" s="1"/>
      <c r="B839" s="16" t="str">
        <f t="shared" si="60"/>
        <v/>
      </c>
      <c r="C839" s="17" t="str">
        <f t="shared" si="61"/>
        <v/>
      </c>
      <c r="D839" s="98" t="str">
        <f t="shared" si="62"/>
        <v/>
      </c>
      <c r="E839" s="98" t="str">
        <f t="shared" si="63"/>
        <v/>
      </c>
      <c r="F839" s="31"/>
      <c r="G839" s="119"/>
      <c r="H839" s="31"/>
      <c r="I839" s="32"/>
      <c r="J839" s="114" t="str">
        <f t="shared" si="64"/>
        <v/>
      </c>
      <c r="K839" s="36"/>
      <c r="L839" s="18"/>
      <c r="M839" s="1"/>
      <c r="U839" s="1"/>
      <c r="V839" s="1"/>
      <c r="W839" s="1"/>
      <c r="X839" s="1"/>
      <c r="Y839" s="1"/>
      <c r="Z839" s="1"/>
    </row>
    <row r="840" spans="1:26" x14ac:dyDescent="0.25">
      <c r="A840" s="1"/>
      <c r="B840" s="16" t="str">
        <f t="shared" si="60"/>
        <v/>
      </c>
      <c r="C840" s="17" t="str">
        <f t="shared" si="61"/>
        <v/>
      </c>
      <c r="D840" s="98" t="str">
        <f t="shared" si="62"/>
        <v/>
      </c>
      <c r="E840" s="98" t="str">
        <f t="shared" si="63"/>
        <v/>
      </c>
      <c r="F840" s="31"/>
      <c r="G840" s="119"/>
      <c r="H840" s="31"/>
      <c r="I840" s="32"/>
      <c r="J840" s="114" t="str">
        <f t="shared" si="64"/>
        <v/>
      </c>
      <c r="K840" s="36"/>
      <c r="L840" s="18"/>
      <c r="M840" s="1"/>
      <c r="U840" s="1"/>
      <c r="V840" s="1"/>
      <c r="W840" s="1"/>
      <c r="X840" s="1"/>
      <c r="Y840" s="1"/>
      <c r="Z840" s="1"/>
    </row>
    <row r="841" spans="1:26" x14ac:dyDescent="0.25">
      <c r="A841" s="1"/>
      <c r="B841" s="16" t="str">
        <f t="shared" si="60"/>
        <v/>
      </c>
      <c r="C841" s="17" t="str">
        <f t="shared" si="61"/>
        <v/>
      </c>
      <c r="D841" s="98" t="str">
        <f t="shared" si="62"/>
        <v/>
      </c>
      <c r="E841" s="98" t="str">
        <f t="shared" si="63"/>
        <v/>
      </c>
      <c r="F841" s="31"/>
      <c r="G841" s="119"/>
      <c r="H841" s="31"/>
      <c r="I841" s="32"/>
      <c r="J841" s="114" t="str">
        <f t="shared" si="64"/>
        <v/>
      </c>
      <c r="K841" s="36"/>
      <c r="L841" s="18"/>
      <c r="M841" s="1"/>
      <c r="U841" s="1"/>
      <c r="V841" s="1"/>
      <c r="W841" s="1"/>
      <c r="X841" s="1"/>
      <c r="Y841" s="1"/>
      <c r="Z841" s="1"/>
    </row>
    <row r="842" spans="1:26" x14ac:dyDescent="0.25">
      <c r="A842" s="1"/>
      <c r="B842" s="16" t="str">
        <f t="shared" si="60"/>
        <v/>
      </c>
      <c r="C842" s="17" t="str">
        <f t="shared" si="61"/>
        <v/>
      </c>
      <c r="D842" s="98" t="str">
        <f t="shared" si="62"/>
        <v/>
      </c>
      <c r="E842" s="98" t="str">
        <f t="shared" si="63"/>
        <v/>
      </c>
      <c r="F842" s="31"/>
      <c r="G842" s="119"/>
      <c r="H842" s="31"/>
      <c r="I842" s="32"/>
      <c r="J842" s="114" t="str">
        <f t="shared" si="64"/>
        <v/>
      </c>
      <c r="K842" s="36"/>
      <c r="L842" s="18"/>
      <c r="M842" s="1"/>
      <c r="U842" s="1"/>
      <c r="V842" s="1"/>
      <c r="W842" s="1"/>
      <c r="X842" s="1"/>
      <c r="Y842" s="1"/>
      <c r="Z842" s="1"/>
    </row>
    <row r="843" spans="1:26" x14ac:dyDescent="0.25">
      <c r="A843" s="1"/>
      <c r="B843" s="16" t="str">
        <f t="shared" si="60"/>
        <v/>
      </c>
      <c r="C843" s="17" t="str">
        <f t="shared" si="61"/>
        <v/>
      </c>
      <c r="D843" s="98" t="str">
        <f t="shared" si="62"/>
        <v/>
      </c>
      <c r="E843" s="98" t="str">
        <f t="shared" si="63"/>
        <v/>
      </c>
      <c r="F843" s="31"/>
      <c r="G843" s="119"/>
      <c r="H843" s="31"/>
      <c r="I843" s="32"/>
      <c r="J843" s="114"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98" t="str">
        <f t="shared" ref="D844:D907" si="67">IF(C844="","","Pillar 2")</f>
        <v/>
      </c>
      <c r="E844" s="98" t="str">
        <f t="shared" ref="E844:E907" si="68">IF(ISERROR(VLOOKUP(G844,$O$11:$Q$1000,2,FALSE)),"",VLOOKUP(G844,$O$11:$Q$1000,2,FALSE))</f>
        <v/>
      </c>
      <c r="F844" s="31"/>
      <c r="G844" s="119"/>
      <c r="H844" s="31"/>
      <c r="I844" s="32"/>
      <c r="J844" s="114"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98" t="str">
        <f t="shared" si="67"/>
        <v/>
      </c>
      <c r="E845" s="98" t="str">
        <f t="shared" si="68"/>
        <v/>
      </c>
      <c r="F845" s="31"/>
      <c r="G845" s="119"/>
      <c r="H845" s="31"/>
      <c r="I845" s="32"/>
      <c r="J845" s="114" t="str">
        <f t="shared" si="69"/>
        <v/>
      </c>
      <c r="K845" s="36"/>
      <c r="L845" s="18"/>
      <c r="M845" s="1"/>
      <c r="U845" s="1"/>
      <c r="V845" s="1"/>
      <c r="W845" s="1"/>
      <c r="X845" s="1"/>
      <c r="Y845" s="1"/>
      <c r="Z845" s="1"/>
    </row>
    <row r="846" spans="1:26" x14ac:dyDescent="0.25">
      <c r="A846" s="1"/>
      <c r="B846" s="16" t="str">
        <f t="shared" si="65"/>
        <v/>
      </c>
      <c r="C846" s="17" t="str">
        <f t="shared" si="66"/>
        <v/>
      </c>
      <c r="D846" s="98" t="str">
        <f t="shared" si="67"/>
        <v/>
      </c>
      <c r="E846" s="98" t="str">
        <f t="shared" si="68"/>
        <v/>
      </c>
      <c r="F846" s="31"/>
      <c r="G846" s="119"/>
      <c r="H846" s="31"/>
      <c r="I846" s="32"/>
      <c r="J846" s="114" t="str">
        <f t="shared" si="69"/>
        <v/>
      </c>
      <c r="K846" s="36"/>
      <c r="L846" s="18"/>
      <c r="M846" s="1"/>
      <c r="U846" s="1"/>
      <c r="V846" s="1"/>
      <c r="W846" s="1"/>
      <c r="X846" s="1"/>
      <c r="Y846" s="1"/>
      <c r="Z846" s="1"/>
    </row>
    <row r="847" spans="1:26" x14ac:dyDescent="0.25">
      <c r="A847" s="1"/>
      <c r="B847" s="16" t="str">
        <f t="shared" si="65"/>
        <v/>
      </c>
      <c r="C847" s="17" t="str">
        <f t="shared" si="66"/>
        <v/>
      </c>
      <c r="D847" s="98" t="str">
        <f t="shared" si="67"/>
        <v/>
      </c>
      <c r="E847" s="98" t="str">
        <f t="shared" si="68"/>
        <v/>
      </c>
      <c r="F847" s="31"/>
      <c r="G847" s="119"/>
      <c r="H847" s="31"/>
      <c r="I847" s="32"/>
      <c r="J847" s="114" t="str">
        <f t="shared" si="69"/>
        <v/>
      </c>
      <c r="K847" s="36"/>
      <c r="L847" s="18"/>
      <c r="M847" s="1"/>
      <c r="U847" s="1"/>
      <c r="V847" s="1"/>
      <c r="W847" s="1"/>
      <c r="X847" s="1"/>
      <c r="Y847" s="1"/>
      <c r="Z847" s="1"/>
    </row>
    <row r="848" spans="1:26" x14ac:dyDescent="0.25">
      <c r="A848" s="1"/>
      <c r="B848" s="16" t="str">
        <f t="shared" si="65"/>
        <v/>
      </c>
      <c r="C848" s="17" t="str">
        <f t="shared" si="66"/>
        <v/>
      </c>
      <c r="D848" s="98" t="str">
        <f t="shared" si="67"/>
        <v/>
      </c>
      <c r="E848" s="98" t="str">
        <f t="shared" si="68"/>
        <v/>
      </c>
      <c r="F848" s="31"/>
      <c r="G848" s="119"/>
      <c r="H848" s="31"/>
      <c r="I848" s="32"/>
      <c r="J848" s="114" t="str">
        <f t="shared" si="69"/>
        <v/>
      </c>
      <c r="K848" s="36"/>
      <c r="L848" s="18"/>
      <c r="M848" s="1"/>
      <c r="U848" s="1"/>
      <c r="V848" s="1"/>
      <c r="W848" s="1"/>
      <c r="X848" s="1"/>
      <c r="Y848" s="1"/>
      <c r="Z848" s="1"/>
    </row>
    <row r="849" spans="1:26" x14ac:dyDescent="0.25">
      <c r="A849" s="1"/>
      <c r="B849" s="16" t="str">
        <f t="shared" si="65"/>
        <v/>
      </c>
      <c r="C849" s="17" t="str">
        <f t="shared" si="66"/>
        <v/>
      </c>
      <c r="D849" s="98" t="str">
        <f t="shared" si="67"/>
        <v/>
      </c>
      <c r="E849" s="98" t="str">
        <f t="shared" si="68"/>
        <v/>
      </c>
      <c r="F849" s="31"/>
      <c r="G849" s="119"/>
      <c r="H849" s="31"/>
      <c r="I849" s="32"/>
      <c r="J849" s="114" t="str">
        <f t="shared" si="69"/>
        <v/>
      </c>
      <c r="K849" s="36"/>
      <c r="L849" s="18"/>
      <c r="M849" s="1"/>
      <c r="U849" s="1"/>
      <c r="V849" s="1"/>
      <c r="W849" s="1"/>
      <c r="X849" s="1"/>
      <c r="Y849" s="1"/>
      <c r="Z849" s="1"/>
    </row>
    <row r="850" spans="1:26" x14ac:dyDescent="0.25">
      <c r="A850" s="1"/>
      <c r="B850" s="16" t="str">
        <f t="shared" si="65"/>
        <v/>
      </c>
      <c r="C850" s="17" t="str">
        <f t="shared" si="66"/>
        <v/>
      </c>
      <c r="D850" s="98" t="str">
        <f t="shared" si="67"/>
        <v/>
      </c>
      <c r="E850" s="98" t="str">
        <f t="shared" si="68"/>
        <v/>
      </c>
      <c r="F850" s="31"/>
      <c r="G850" s="119"/>
      <c r="H850" s="31"/>
      <c r="I850" s="32"/>
      <c r="J850" s="114" t="str">
        <f t="shared" si="69"/>
        <v/>
      </c>
      <c r="K850" s="36"/>
      <c r="L850" s="18"/>
      <c r="M850" s="1"/>
      <c r="U850" s="1"/>
      <c r="V850" s="1"/>
      <c r="W850" s="1"/>
      <c r="X850" s="1"/>
      <c r="Y850" s="1"/>
      <c r="Z850" s="1"/>
    </row>
    <row r="851" spans="1:26" x14ac:dyDescent="0.25">
      <c r="A851" s="1"/>
      <c r="B851" s="16" t="str">
        <f t="shared" si="65"/>
        <v/>
      </c>
      <c r="C851" s="17" t="str">
        <f t="shared" si="66"/>
        <v/>
      </c>
      <c r="D851" s="98" t="str">
        <f t="shared" si="67"/>
        <v/>
      </c>
      <c r="E851" s="98" t="str">
        <f t="shared" si="68"/>
        <v/>
      </c>
      <c r="F851" s="31"/>
      <c r="G851" s="119"/>
      <c r="H851" s="31"/>
      <c r="I851" s="32"/>
      <c r="J851" s="114" t="str">
        <f t="shared" si="69"/>
        <v/>
      </c>
      <c r="K851" s="36"/>
      <c r="L851" s="18"/>
      <c r="M851" s="1"/>
      <c r="U851" s="1"/>
      <c r="V851" s="1"/>
      <c r="W851" s="1"/>
      <c r="X851" s="1"/>
      <c r="Y851" s="1"/>
      <c r="Z851" s="1"/>
    </row>
    <row r="852" spans="1:26" x14ac:dyDescent="0.25">
      <c r="A852" s="1"/>
      <c r="B852" s="16" t="str">
        <f t="shared" si="65"/>
        <v/>
      </c>
      <c r="C852" s="17" t="str">
        <f t="shared" si="66"/>
        <v/>
      </c>
      <c r="D852" s="98" t="str">
        <f t="shared" si="67"/>
        <v/>
      </c>
      <c r="E852" s="98" t="str">
        <f t="shared" si="68"/>
        <v/>
      </c>
      <c r="F852" s="31"/>
      <c r="G852" s="119"/>
      <c r="H852" s="31"/>
      <c r="I852" s="32"/>
      <c r="J852" s="114" t="str">
        <f t="shared" si="69"/>
        <v/>
      </c>
      <c r="K852" s="36"/>
      <c r="L852" s="18"/>
      <c r="M852" s="1"/>
      <c r="U852" s="1"/>
      <c r="V852" s="1"/>
      <c r="W852" s="1"/>
      <c r="X852" s="1"/>
      <c r="Y852" s="1"/>
      <c r="Z852" s="1"/>
    </row>
    <row r="853" spans="1:26" x14ac:dyDescent="0.25">
      <c r="A853" s="1"/>
      <c r="B853" s="16" t="str">
        <f t="shared" si="65"/>
        <v/>
      </c>
      <c r="C853" s="17" t="str">
        <f t="shared" si="66"/>
        <v/>
      </c>
      <c r="D853" s="98" t="str">
        <f t="shared" si="67"/>
        <v/>
      </c>
      <c r="E853" s="98" t="str">
        <f t="shared" si="68"/>
        <v/>
      </c>
      <c r="F853" s="31"/>
      <c r="G853" s="119"/>
      <c r="H853" s="31"/>
      <c r="I853" s="32"/>
      <c r="J853" s="114" t="str">
        <f t="shared" si="69"/>
        <v/>
      </c>
      <c r="K853" s="36"/>
      <c r="L853" s="18"/>
      <c r="M853" s="1"/>
      <c r="U853" s="1"/>
      <c r="V853" s="1"/>
      <c r="W853" s="1"/>
      <c r="X853" s="1"/>
      <c r="Y853" s="1"/>
      <c r="Z853" s="1"/>
    </row>
    <row r="854" spans="1:26" x14ac:dyDescent="0.25">
      <c r="A854" s="1"/>
      <c r="B854" s="16" t="str">
        <f t="shared" si="65"/>
        <v/>
      </c>
      <c r="C854" s="17" t="str">
        <f t="shared" si="66"/>
        <v/>
      </c>
      <c r="D854" s="98" t="str">
        <f t="shared" si="67"/>
        <v/>
      </c>
      <c r="E854" s="98" t="str">
        <f t="shared" si="68"/>
        <v/>
      </c>
      <c r="F854" s="31"/>
      <c r="G854" s="119"/>
      <c r="H854" s="31"/>
      <c r="I854" s="32"/>
      <c r="J854" s="114" t="str">
        <f t="shared" si="69"/>
        <v/>
      </c>
      <c r="K854" s="36"/>
      <c r="L854" s="18"/>
      <c r="M854" s="1"/>
      <c r="U854" s="1"/>
      <c r="V854" s="1"/>
      <c r="W854" s="1"/>
      <c r="X854" s="1"/>
      <c r="Y854" s="1"/>
      <c r="Z854" s="1"/>
    </row>
    <row r="855" spans="1:26" x14ac:dyDescent="0.25">
      <c r="A855" s="1"/>
      <c r="B855" s="16" t="str">
        <f t="shared" si="65"/>
        <v/>
      </c>
      <c r="C855" s="17" t="str">
        <f t="shared" si="66"/>
        <v/>
      </c>
      <c r="D855" s="98" t="str">
        <f t="shared" si="67"/>
        <v/>
      </c>
      <c r="E855" s="98" t="str">
        <f t="shared" si="68"/>
        <v/>
      </c>
      <c r="F855" s="31"/>
      <c r="G855" s="119"/>
      <c r="H855" s="31"/>
      <c r="I855" s="32"/>
      <c r="J855" s="114" t="str">
        <f t="shared" si="69"/>
        <v/>
      </c>
      <c r="K855" s="36"/>
      <c r="L855" s="18"/>
      <c r="M855" s="1"/>
      <c r="U855" s="1"/>
      <c r="V855" s="1"/>
      <c r="W855" s="1"/>
      <c r="X855" s="1"/>
      <c r="Y855" s="1"/>
      <c r="Z855" s="1"/>
    </row>
    <row r="856" spans="1:26" x14ac:dyDescent="0.25">
      <c r="A856" s="1"/>
      <c r="B856" s="16" t="str">
        <f t="shared" si="65"/>
        <v/>
      </c>
      <c r="C856" s="17" t="str">
        <f t="shared" si="66"/>
        <v/>
      </c>
      <c r="D856" s="98" t="str">
        <f t="shared" si="67"/>
        <v/>
      </c>
      <c r="E856" s="98" t="str">
        <f t="shared" si="68"/>
        <v/>
      </c>
      <c r="F856" s="31"/>
      <c r="G856" s="119"/>
      <c r="H856" s="31"/>
      <c r="I856" s="32"/>
      <c r="J856" s="114" t="str">
        <f t="shared" si="69"/>
        <v/>
      </c>
      <c r="K856" s="36"/>
      <c r="L856" s="18"/>
      <c r="M856" s="1"/>
      <c r="U856" s="1"/>
      <c r="V856" s="1"/>
      <c r="W856" s="1"/>
      <c r="X856" s="1"/>
      <c r="Y856" s="1"/>
      <c r="Z856" s="1"/>
    </row>
    <row r="857" spans="1:26" x14ac:dyDescent="0.25">
      <c r="A857" s="1"/>
      <c r="B857" s="16" t="str">
        <f t="shared" si="65"/>
        <v/>
      </c>
      <c r="C857" s="17" t="str">
        <f t="shared" si="66"/>
        <v/>
      </c>
      <c r="D857" s="98" t="str">
        <f t="shared" si="67"/>
        <v/>
      </c>
      <c r="E857" s="98" t="str">
        <f t="shared" si="68"/>
        <v/>
      </c>
      <c r="F857" s="31"/>
      <c r="G857" s="119"/>
      <c r="H857" s="31"/>
      <c r="I857" s="32"/>
      <c r="J857" s="114" t="str">
        <f t="shared" si="69"/>
        <v/>
      </c>
      <c r="K857" s="36"/>
      <c r="L857" s="18"/>
      <c r="M857" s="1"/>
      <c r="U857" s="1"/>
      <c r="V857" s="1"/>
      <c r="W857" s="1"/>
      <c r="X857" s="1"/>
      <c r="Y857" s="1"/>
      <c r="Z857" s="1"/>
    </row>
    <row r="858" spans="1:26" x14ac:dyDescent="0.25">
      <c r="A858" s="1"/>
      <c r="B858" s="16" t="str">
        <f t="shared" si="65"/>
        <v/>
      </c>
      <c r="C858" s="17" t="str">
        <f t="shared" si="66"/>
        <v/>
      </c>
      <c r="D858" s="98" t="str">
        <f t="shared" si="67"/>
        <v/>
      </c>
      <c r="E858" s="98" t="str">
        <f t="shared" si="68"/>
        <v/>
      </c>
      <c r="F858" s="31"/>
      <c r="G858" s="119"/>
      <c r="H858" s="31"/>
      <c r="I858" s="32"/>
      <c r="J858" s="114" t="str">
        <f t="shared" si="69"/>
        <v/>
      </c>
      <c r="K858" s="36"/>
      <c r="L858" s="18"/>
      <c r="M858" s="1"/>
      <c r="U858" s="1"/>
      <c r="V858" s="1"/>
      <c r="W858" s="1"/>
      <c r="X858" s="1"/>
      <c r="Y858" s="1"/>
      <c r="Z858" s="1"/>
    </row>
    <row r="859" spans="1:26" x14ac:dyDescent="0.25">
      <c r="A859" s="1"/>
      <c r="B859" s="16" t="str">
        <f t="shared" si="65"/>
        <v/>
      </c>
      <c r="C859" s="17" t="str">
        <f t="shared" si="66"/>
        <v/>
      </c>
      <c r="D859" s="98" t="str">
        <f t="shared" si="67"/>
        <v/>
      </c>
      <c r="E859" s="98" t="str">
        <f t="shared" si="68"/>
        <v/>
      </c>
      <c r="F859" s="31"/>
      <c r="G859" s="119"/>
      <c r="H859" s="31"/>
      <c r="I859" s="32"/>
      <c r="J859" s="114" t="str">
        <f t="shared" si="69"/>
        <v/>
      </c>
      <c r="K859" s="36"/>
      <c r="L859" s="18"/>
      <c r="M859" s="1"/>
      <c r="U859" s="1"/>
      <c r="V859" s="1"/>
      <c r="W859" s="1"/>
      <c r="X859" s="1"/>
      <c r="Y859" s="1"/>
      <c r="Z859" s="1"/>
    </row>
    <row r="860" spans="1:26" x14ac:dyDescent="0.25">
      <c r="A860" s="1"/>
      <c r="B860" s="16" t="str">
        <f t="shared" si="65"/>
        <v/>
      </c>
      <c r="C860" s="17" t="str">
        <f t="shared" si="66"/>
        <v/>
      </c>
      <c r="D860" s="98" t="str">
        <f t="shared" si="67"/>
        <v/>
      </c>
      <c r="E860" s="98" t="str">
        <f t="shared" si="68"/>
        <v/>
      </c>
      <c r="F860" s="31"/>
      <c r="G860" s="119"/>
      <c r="H860" s="31"/>
      <c r="I860" s="32"/>
      <c r="J860" s="114" t="str">
        <f t="shared" si="69"/>
        <v/>
      </c>
      <c r="K860" s="36"/>
      <c r="L860" s="18"/>
      <c r="M860" s="1"/>
      <c r="U860" s="1"/>
      <c r="V860" s="1"/>
      <c r="W860" s="1"/>
      <c r="X860" s="1"/>
      <c r="Y860" s="1"/>
      <c r="Z860" s="1"/>
    </row>
    <row r="861" spans="1:26" x14ac:dyDescent="0.25">
      <c r="A861" s="1"/>
      <c r="B861" s="16" t="str">
        <f t="shared" si="65"/>
        <v/>
      </c>
      <c r="C861" s="17" t="str">
        <f t="shared" si="66"/>
        <v/>
      </c>
      <c r="D861" s="98" t="str">
        <f t="shared" si="67"/>
        <v/>
      </c>
      <c r="E861" s="98" t="str">
        <f t="shared" si="68"/>
        <v/>
      </c>
      <c r="F861" s="31"/>
      <c r="G861" s="119"/>
      <c r="H861" s="31"/>
      <c r="I861" s="32"/>
      <c r="J861" s="114" t="str">
        <f t="shared" si="69"/>
        <v/>
      </c>
      <c r="K861" s="36"/>
      <c r="L861" s="18"/>
      <c r="M861" s="1"/>
      <c r="U861" s="1"/>
      <c r="V861" s="1"/>
      <c r="W861" s="1"/>
      <c r="X861" s="1"/>
      <c r="Y861" s="1"/>
      <c r="Z861" s="1"/>
    </row>
    <row r="862" spans="1:26" x14ac:dyDescent="0.25">
      <c r="A862" s="1"/>
      <c r="B862" s="16" t="str">
        <f t="shared" si="65"/>
        <v/>
      </c>
      <c r="C862" s="17" t="str">
        <f t="shared" si="66"/>
        <v/>
      </c>
      <c r="D862" s="98" t="str">
        <f t="shared" si="67"/>
        <v/>
      </c>
      <c r="E862" s="98" t="str">
        <f t="shared" si="68"/>
        <v/>
      </c>
      <c r="F862" s="31"/>
      <c r="G862" s="119"/>
      <c r="H862" s="31"/>
      <c r="I862" s="32"/>
      <c r="J862" s="114" t="str">
        <f t="shared" si="69"/>
        <v/>
      </c>
      <c r="K862" s="36"/>
      <c r="L862" s="18"/>
      <c r="M862" s="1"/>
      <c r="U862" s="1"/>
      <c r="V862" s="1"/>
      <c r="W862" s="1"/>
      <c r="X862" s="1"/>
      <c r="Y862" s="1"/>
      <c r="Z862" s="1"/>
    </row>
    <row r="863" spans="1:26" x14ac:dyDescent="0.25">
      <c r="A863" s="1"/>
      <c r="B863" s="16" t="str">
        <f t="shared" si="65"/>
        <v/>
      </c>
      <c r="C863" s="17" t="str">
        <f t="shared" si="66"/>
        <v/>
      </c>
      <c r="D863" s="98" t="str">
        <f t="shared" si="67"/>
        <v/>
      </c>
      <c r="E863" s="98" t="str">
        <f t="shared" si="68"/>
        <v/>
      </c>
      <c r="F863" s="31"/>
      <c r="G863" s="119"/>
      <c r="H863" s="31"/>
      <c r="I863" s="32"/>
      <c r="J863" s="114" t="str">
        <f t="shared" si="69"/>
        <v/>
      </c>
      <c r="K863" s="36"/>
      <c r="L863" s="18"/>
      <c r="M863" s="1"/>
      <c r="U863" s="1"/>
      <c r="V863" s="1"/>
      <c r="W863" s="1"/>
      <c r="X863" s="1"/>
      <c r="Y863" s="1"/>
      <c r="Z863" s="1"/>
    </row>
    <row r="864" spans="1:26" x14ac:dyDescent="0.25">
      <c r="A864" s="1"/>
      <c r="B864" s="16" t="str">
        <f t="shared" si="65"/>
        <v/>
      </c>
      <c r="C864" s="17" t="str">
        <f t="shared" si="66"/>
        <v/>
      </c>
      <c r="D864" s="98" t="str">
        <f t="shared" si="67"/>
        <v/>
      </c>
      <c r="E864" s="98" t="str">
        <f t="shared" si="68"/>
        <v/>
      </c>
      <c r="F864" s="31"/>
      <c r="G864" s="119"/>
      <c r="H864" s="31"/>
      <c r="I864" s="32"/>
      <c r="J864" s="114" t="str">
        <f t="shared" si="69"/>
        <v/>
      </c>
      <c r="K864" s="36"/>
      <c r="L864" s="18"/>
      <c r="M864" s="1"/>
      <c r="U864" s="1"/>
      <c r="V864" s="1"/>
      <c r="W864" s="1"/>
      <c r="X864" s="1"/>
      <c r="Y864" s="1"/>
      <c r="Z864" s="1"/>
    </row>
    <row r="865" spans="1:26" x14ac:dyDescent="0.25">
      <c r="A865" s="1"/>
      <c r="B865" s="16" t="str">
        <f t="shared" si="65"/>
        <v/>
      </c>
      <c r="C865" s="17" t="str">
        <f t="shared" si="66"/>
        <v/>
      </c>
      <c r="D865" s="98" t="str">
        <f t="shared" si="67"/>
        <v/>
      </c>
      <c r="E865" s="98" t="str">
        <f t="shared" si="68"/>
        <v/>
      </c>
      <c r="F865" s="31"/>
      <c r="G865" s="119"/>
      <c r="H865" s="31"/>
      <c r="I865" s="32"/>
      <c r="J865" s="114" t="str">
        <f t="shared" si="69"/>
        <v/>
      </c>
      <c r="K865" s="36"/>
      <c r="L865" s="18"/>
      <c r="M865" s="1"/>
      <c r="U865" s="1"/>
      <c r="V865" s="1"/>
      <c r="W865" s="1"/>
      <c r="X865" s="1"/>
      <c r="Y865" s="1"/>
      <c r="Z865" s="1"/>
    </row>
    <row r="866" spans="1:26" x14ac:dyDescent="0.25">
      <c r="A866" s="1"/>
      <c r="B866" s="16" t="str">
        <f t="shared" si="65"/>
        <v/>
      </c>
      <c r="C866" s="17" t="str">
        <f t="shared" si="66"/>
        <v/>
      </c>
      <c r="D866" s="98" t="str">
        <f t="shared" si="67"/>
        <v/>
      </c>
      <c r="E866" s="98" t="str">
        <f t="shared" si="68"/>
        <v/>
      </c>
      <c r="F866" s="31"/>
      <c r="G866" s="119"/>
      <c r="H866" s="31"/>
      <c r="I866" s="32"/>
      <c r="J866" s="114" t="str">
        <f t="shared" si="69"/>
        <v/>
      </c>
      <c r="K866" s="36"/>
      <c r="L866" s="18"/>
      <c r="M866" s="1"/>
      <c r="U866" s="1"/>
      <c r="V866" s="1"/>
      <c r="W866" s="1"/>
      <c r="X866" s="1"/>
      <c r="Y866" s="1"/>
      <c r="Z866" s="1"/>
    </row>
    <row r="867" spans="1:26" x14ac:dyDescent="0.25">
      <c r="A867" s="1"/>
      <c r="B867" s="16" t="str">
        <f t="shared" si="65"/>
        <v/>
      </c>
      <c r="C867" s="17" t="str">
        <f t="shared" si="66"/>
        <v/>
      </c>
      <c r="D867" s="98" t="str">
        <f t="shared" si="67"/>
        <v/>
      </c>
      <c r="E867" s="98" t="str">
        <f t="shared" si="68"/>
        <v/>
      </c>
      <c r="F867" s="31"/>
      <c r="G867" s="119"/>
      <c r="H867" s="31"/>
      <c r="I867" s="32"/>
      <c r="J867" s="114" t="str">
        <f t="shared" si="69"/>
        <v/>
      </c>
      <c r="K867" s="36"/>
      <c r="L867" s="18"/>
      <c r="M867" s="1"/>
      <c r="U867" s="1"/>
      <c r="V867" s="1"/>
      <c r="W867" s="1"/>
      <c r="X867" s="1"/>
      <c r="Y867" s="1"/>
      <c r="Z867" s="1"/>
    </row>
    <row r="868" spans="1:26" x14ac:dyDescent="0.25">
      <c r="A868" s="1"/>
      <c r="B868" s="16" t="str">
        <f t="shared" si="65"/>
        <v/>
      </c>
      <c r="C868" s="17" t="str">
        <f t="shared" si="66"/>
        <v/>
      </c>
      <c r="D868" s="98" t="str">
        <f t="shared" si="67"/>
        <v/>
      </c>
      <c r="E868" s="98" t="str">
        <f t="shared" si="68"/>
        <v/>
      </c>
      <c r="F868" s="31"/>
      <c r="G868" s="119"/>
      <c r="H868" s="31"/>
      <c r="I868" s="32"/>
      <c r="J868" s="114" t="str">
        <f t="shared" si="69"/>
        <v/>
      </c>
      <c r="K868" s="36"/>
      <c r="L868" s="18"/>
      <c r="M868" s="1"/>
      <c r="U868" s="1"/>
      <c r="V868" s="1"/>
      <c r="W868" s="1"/>
      <c r="X868" s="1"/>
      <c r="Y868" s="1"/>
      <c r="Z868" s="1"/>
    </row>
    <row r="869" spans="1:26" x14ac:dyDescent="0.25">
      <c r="A869" s="1"/>
      <c r="B869" s="16" t="str">
        <f t="shared" si="65"/>
        <v/>
      </c>
      <c r="C869" s="17" t="str">
        <f t="shared" si="66"/>
        <v/>
      </c>
      <c r="D869" s="98" t="str">
        <f t="shared" si="67"/>
        <v/>
      </c>
      <c r="E869" s="98" t="str">
        <f t="shared" si="68"/>
        <v/>
      </c>
      <c r="F869" s="31"/>
      <c r="G869" s="119"/>
      <c r="H869" s="31"/>
      <c r="I869" s="32"/>
      <c r="J869" s="114" t="str">
        <f t="shared" si="69"/>
        <v/>
      </c>
      <c r="K869" s="36"/>
      <c r="L869" s="18"/>
      <c r="M869" s="1"/>
      <c r="U869" s="1"/>
      <c r="V869" s="1"/>
      <c r="W869" s="1"/>
      <c r="X869" s="1"/>
      <c r="Y869" s="1"/>
      <c r="Z869" s="1"/>
    </row>
    <row r="870" spans="1:26" x14ac:dyDescent="0.25">
      <c r="A870" s="1"/>
      <c r="B870" s="16" t="str">
        <f t="shared" si="65"/>
        <v/>
      </c>
      <c r="C870" s="17" t="str">
        <f t="shared" si="66"/>
        <v/>
      </c>
      <c r="D870" s="98" t="str">
        <f t="shared" si="67"/>
        <v/>
      </c>
      <c r="E870" s="98" t="str">
        <f t="shared" si="68"/>
        <v/>
      </c>
      <c r="F870" s="31"/>
      <c r="G870" s="119"/>
      <c r="H870" s="31"/>
      <c r="I870" s="32"/>
      <c r="J870" s="114" t="str">
        <f t="shared" si="69"/>
        <v/>
      </c>
      <c r="K870" s="36"/>
      <c r="L870" s="18"/>
      <c r="M870" s="1"/>
      <c r="U870" s="1"/>
      <c r="V870" s="1"/>
      <c r="W870" s="1"/>
      <c r="X870" s="1"/>
      <c r="Y870" s="1"/>
      <c r="Z870" s="1"/>
    </row>
    <row r="871" spans="1:26" x14ac:dyDescent="0.25">
      <c r="A871" s="1"/>
      <c r="B871" s="16" t="str">
        <f t="shared" si="65"/>
        <v/>
      </c>
      <c r="C871" s="17" t="str">
        <f t="shared" si="66"/>
        <v/>
      </c>
      <c r="D871" s="98" t="str">
        <f t="shared" si="67"/>
        <v/>
      </c>
      <c r="E871" s="98" t="str">
        <f t="shared" si="68"/>
        <v/>
      </c>
      <c r="F871" s="31"/>
      <c r="G871" s="119"/>
      <c r="H871" s="31"/>
      <c r="I871" s="32"/>
      <c r="J871" s="114" t="str">
        <f t="shared" si="69"/>
        <v/>
      </c>
      <c r="K871" s="36"/>
      <c r="L871" s="18"/>
      <c r="M871" s="1"/>
      <c r="U871" s="1"/>
      <c r="V871" s="1"/>
      <c r="W871" s="1"/>
      <c r="X871" s="1"/>
      <c r="Y871" s="1"/>
      <c r="Z871" s="1"/>
    </row>
    <row r="872" spans="1:26" x14ac:dyDescent="0.25">
      <c r="A872" s="1"/>
      <c r="B872" s="16" t="str">
        <f t="shared" si="65"/>
        <v/>
      </c>
      <c r="C872" s="17" t="str">
        <f t="shared" si="66"/>
        <v/>
      </c>
      <c r="D872" s="98" t="str">
        <f t="shared" si="67"/>
        <v/>
      </c>
      <c r="E872" s="98" t="str">
        <f t="shared" si="68"/>
        <v/>
      </c>
      <c r="F872" s="31"/>
      <c r="G872" s="119"/>
      <c r="H872" s="31"/>
      <c r="I872" s="32"/>
      <c r="J872" s="114" t="str">
        <f t="shared" si="69"/>
        <v/>
      </c>
      <c r="K872" s="36"/>
      <c r="L872" s="18"/>
      <c r="M872" s="1"/>
      <c r="U872" s="1"/>
      <c r="V872" s="1"/>
      <c r="W872" s="1"/>
      <c r="X872" s="1"/>
      <c r="Y872" s="1"/>
      <c r="Z872" s="1"/>
    </row>
    <row r="873" spans="1:26" x14ac:dyDescent="0.25">
      <c r="A873" s="1"/>
      <c r="B873" s="16" t="str">
        <f t="shared" si="65"/>
        <v/>
      </c>
      <c r="C873" s="17" t="str">
        <f t="shared" si="66"/>
        <v/>
      </c>
      <c r="D873" s="98" t="str">
        <f t="shared" si="67"/>
        <v/>
      </c>
      <c r="E873" s="98" t="str">
        <f t="shared" si="68"/>
        <v/>
      </c>
      <c r="F873" s="31"/>
      <c r="G873" s="119"/>
      <c r="H873" s="31"/>
      <c r="I873" s="32"/>
      <c r="J873" s="114" t="str">
        <f t="shared" si="69"/>
        <v/>
      </c>
      <c r="K873" s="36"/>
      <c r="L873" s="18"/>
      <c r="M873" s="1"/>
      <c r="U873" s="1"/>
      <c r="V873" s="1"/>
      <c r="W873" s="1"/>
      <c r="X873" s="1"/>
      <c r="Y873" s="1"/>
      <c r="Z873" s="1"/>
    </row>
    <row r="874" spans="1:26" x14ac:dyDescent="0.25">
      <c r="A874" s="1"/>
      <c r="B874" s="16" t="str">
        <f t="shared" si="65"/>
        <v/>
      </c>
      <c r="C874" s="17" t="str">
        <f t="shared" si="66"/>
        <v/>
      </c>
      <c r="D874" s="98" t="str">
        <f t="shared" si="67"/>
        <v/>
      </c>
      <c r="E874" s="98" t="str">
        <f t="shared" si="68"/>
        <v/>
      </c>
      <c r="F874" s="31"/>
      <c r="G874" s="119"/>
      <c r="H874" s="31"/>
      <c r="I874" s="32"/>
      <c r="J874" s="114" t="str">
        <f t="shared" si="69"/>
        <v/>
      </c>
      <c r="K874" s="36"/>
      <c r="L874" s="18"/>
      <c r="M874" s="1"/>
      <c r="U874" s="1"/>
      <c r="V874" s="1"/>
      <c r="W874" s="1"/>
      <c r="X874" s="1"/>
      <c r="Y874" s="1"/>
      <c r="Z874" s="1"/>
    </row>
    <row r="875" spans="1:26" x14ac:dyDescent="0.25">
      <c r="A875" s="1"/>
      <c r="B875" s="16" t="str">
        <f t="shared" si="65"/>
        <v/>
      </c>
      <c r="C875" s="17" t="str">
        <f t="shared" si="66"/>
        <v/>
      </c>
      <c r="D875" s="98" t="str">
        <f t="shared" si="67"/>
        <v/>
      </c>
      <c r="E875" s="98" t="str">
        <f t="shared" si="68"/>
        <v/>
      </c>
      <c r="F875" s="31"/>
      <c r="G875" s="119"/>
      <c r="H875" s="31"/>
      <c r="I875" s="32"/>
      <c r="J875" s="114" t="str">
        <f t="shared" si="69"/>
        <v/>
      </c>
      <c r="K875" s="36"/>
      <c r="L875" s="18"/>
      <c r="M875" s="1"/>
      <c r="U875" s="1"/>
      <c r="V875" s="1"/>
      <c r="W875" s="1"/>
      <c r="X875" s="1"/>
      <c r="Y875" s="1"/>
      <c r="Z875" s="1"/>
    </row>
    <row r="876" spans="1:26" x14ac:dyDescent="0.25">
      <c r="A876" s="1"/>
      <c r="B876" s="16" t="str">
        <f t="shared" si="65"/>
        <v/>
      </c>
      <c r="C876" s="17" t="str">
        <f t="shared" si="66"/>
        <v/>
      </c>
      <c r="D876" s="98" t="str">
        <f t="shared" si="67"/>
        <v/>
      </c>
      <c r="E876" s="98" t="str">
        <f t="shared" si="68"/>
        <v/>
      </c>
      <c r="F876" s="31"/>
      <c r="G876" s="119"/>
      <c r="H876" s="31"/>
      <c r="I876" s="32"/>
      <c r="J876" s="114" t="str">
        <f t="shared" si="69"/>
        <v/>
      </c>
      <c r="K876" s="36"/>
      <c r="L876" s="18"/>
      <c r="M876" s="1"/>
      <c r="U876" s="1"/>
      <c r="V876" s="1"/>
      <c r="W876" s="1"/>
      <c r="X876" s="1"/>
      <c r="Y876" s="1"/>
      <c r="Z876" s="1"/>
    </row>
    <row r="877" spans="1:26" x14ac:dyDescent="0.25">
      <c r="A877" s="1"/>
      <c r="B877" s="16" t="str">
        <f t="shared" si="65"/>
        <v/>
      </c>
      <c r="C877" s="17" t="str">
        <f t="shared" si="66"/>
        <v/>
      </c>
      <c r="D877" s="98" t="str">
        <f t="shared" si="67"/>
        <v/>
      </c>
      <c r="E877" s="98" t="str">
        <f t="shared" si="68"/>
        <v/>
      </c>
      <c r="F877" s="31"/>
      <c r="G877" s="119"/>
      <c r="H877" s="31"/>
      <c r="I877" s="32"/>
      <c r="J877" s="114" t="str">
        <f t="shared" si="69"/>
        <v/>
      </c>
      <c r="K877" s="36"/>
      <c r="L877" s="18"/>
      <c r="M877" s="1"/>
      <c r="U877" s="1"/>
      <c r="V877" s="1"/>
      <c r="W877" s="1"/>
      <c r="X877" s="1"/>
      <c r="Y877" s="1"/>
      <c r="Z877" s="1"/>
    </row>
    <row r="878" spans="1:26" x14ac:dyDescent="0.25">
      <c r="A878" s="1"/>
      <c r="B878" s="16" t="str">
        <f t="shared" si="65"/>
        <v/>
      </c>
      <c r="C878" s="17" t="str">
        <f t="shared" si="66"/>
        <v/>
      </c>
      <c r="D878" s="98" t="str">
        <f t="shared" si="67"/>
        <v/>
      </c>
      <c r="E878" s="98" t="str">
        <f t="shared" si="68"/>
        <v/>
      </c>
      <c r="F878" s="31"/>
      <c r="G878" s="119"/>
      <c r="H878" s="31"/>
      <c r="I878" s="32"/>
      <c r="J878" s="114" t="str">
        <f t="shared" si="69"/>
        <v/>
      </c>
      <c r="K878" s="36"/>
      <c r="L878" s="18"/>
      <c r="M878" s="1"/>
      <c r="U878" s="1"/>
      <c r="V878" s="1"/>
      <c r="W878" s="1"/>
      <c r="X878" s="1"/>
      <c r="Y878" s="1"/>
      <c r="Z878" s="1"/>
    </row>
    <row r="879" spans="1:26" x14ac:dyDescent="0.25">
      <c r="A879" s="1"/>
      <c r="B879" s="16" t="str">
        <f t="shared" si="65"/>
        <v/>
      </c>
      <c r="C879" s="17" t="str">
        <f t="shared" si="66"/>
        <v/>
      </c>
      <c r="D879" s="98" t="str">
        <f t="shared" si="67"/>
        <v/>
      </c>
      <c r="E879" s="98" t="str">
        <f t="shared" si="68"/>
        <v/>
      </c>
      <c r="F879" s="31"/>
      <c r="G879" s="119"/>
      <c r="H879" s="31"/>
      <c r="I879" s="32"/>
      <c r="J879" s="114" t="str">
        <f t="shared" si="69"/>
        <v/>
      </c>
      <c r="K879" s="36"/>
      <c r="L879" s="18"/>
      <c r="M879" s="1"/>
      <c r="U879" s="1"/>
      <c r="V879" s="1"/>
      <c r="W879" s="1"/>
      <c r="X879" s="1"/>
      <c r="Y879" s="1"/>
      <c r="Z879" s="1"/>
    </row>
    <row r="880" spans="1:26" x14ac:dyDescent="0.25">
      <c r="A880" s="1"/>
      <c r="B880" s="16" t="str">
        <f t="shared" si="65"/>
        <v/>
      </c>
      <c r="C880" s="17" t="str">
        <f t="shared" si="66"/>
        <v/>
      </c>
      <c r="D880" s="98" t="str">
        <f t="shared" si="67"/>
        <v/>
      </c>
      <c r="E880" s="98" t="str">
        <f t="shared" si="68"/>
        <v/>
      </c>
      <c r="F880" s="31"/>
      <c r="G880" s="119"/>
      <c r="H880" s="31"/>
      <c r="I880" s="32"/>
      <c r="J880" s="114" t="str">
        <f t="shared" si="69"/>
        <v/>
      </c>
      <c r="K880" s="36"/>
      <c r="L880" s="18"/>
      <c r="M880" s="1"/>
      <c r="U880" s="1"/>
      <c r="V880" s="1"/>
      <c r="W880" s="1"/>
      <c r="X880" s="1"/>
      <c r="Y880" s="1"/>
      <c r="Z880" s="1"/>
    </row>
    <row r="881" spans="1:26" x14ac:dyDescent="0.25">
      <c r="A881" s="1"/>
      <c r="B881" s="16" t="str">
        <f t="shared" si="65"/>
        <v/>
      </c>
      <c r="C881" s="17" t="str">
        <f t="shared" si="66"/>
        <v/>
      </c>
      <c r="D881" s="98" t="str">
        <f t="shared" si="67"/>
        <v/>
      </c>
      <c r="E881" s="98" t="str">
        <f t="shared" si="68"/>
        <v/>
      </c>
      <c r="F881" s="31"/>
      <c r="G881" s="119"/>
      <c r="H881" s="31"/>
      <c r="I881" s="32"/>
      <c r="J881" s="114" t="str">
        <f t="shared" si="69"/>
        <v/>
      </c>
      <c r="K881" s="36"/>
      <c r="L881" s="18"/>
      <c r="M881" s="1"/>
      <c r="U881" s="1"/>
      <c r="V881" s="1"/>
      <c r="W881" s="1"/>
      <c r="X881" s="1"/>
      <c r="Y881" s="1"/>
      <c r="Z881" s="1"/>
    </row>
    <row r="882" spans="1:26" x14ac:dyDescent="0.25">
      <c r="A882" s="1"/>
      <c r="B882" s="16" t="str">
        <f t="shared" si="65"/>
        <v/>
      </c>
      <c r="C882" s="17" t="str">
        <f t="shared" si="66"/>
        <v/>
      </c>
      <c r="D882" s="98" t="str">
        <f t="shared" si="67"/>
        <v/>
      </c>
      <c r="E882" s="98" t="str">
        <f t="shared" si="68"/>
        <v/>
      </c>
      <c r="F882" s="31"/>
      <c r="G882" s="119"/>
      <c r="H882" s="31"/>
      <c r="I882" s="32"/>
      <c r="J882" s="114" t="str">
        <f t="shared" si="69"/>
        <v/>
      </c>
      <c r="K882" s="36"/>
      <c r="L882" s="18"/>
      <c r="M882" s="1"/>
      <c r="U882" s="1"/>
      <c r="V882" s="1"/>
      <c r="W882" s="1"/>
      <c r="X882" s="1"/>
      <c r="Y882" s="1"/>
      <c r="Z882" s="1"/>
    </row>
    <row r="883" spans="1:26" x14ac:dyDescent="0.25">
      <c r="A883" s="1"/>
      <c r="B883" s="16" t="str">
        <f t="shared" si="65"/>
        <v/>
      </c>
      <c r="C883" s="17" t="str">
        <f t="shared" si="66"/>
        <v/>
      </c>
      <c r="D883" s="98" t="str">
        <f t="shared" si="67"/>
        <v/>
      </c>
      <c r="E883" s="98" t="str">
        <f t="shared" si="68"/>
        <v/>
      </c>
      <c r="F883" s="31"/>
      <c r="G883" s="119"/>
      <c r="H883" s="31"/>
      <c r="I883" s="32"/>
      <c r="J883" s="114" t="str">
        <f t="shared" si="69"/>
        <v/>
      </c>
      <c r="K883" s="36"/>
      <c r="L883" s="18"/>
      <c r="M883" s="1"/>
      <c r="U883" s="1"/>
      <c r="V883" s="1"/>
      <c r="W883" s="1"/>
      <c r="X883" s="1"/>
      <c r="Y883" s="1"/>
      <c r="Z883" s="1"/>
    </row>
    <row r="884" spans="1:26" x14ac:dyDescent="0.25">
      <c r="A884" s="1"/>
      <c r="B884" s="16" t="str">
        <f t="shared" si="65"/>
        <v/>
      </c>
      <c r="C884" s="17" t="str">
        <f t="shared" si="66"/>
        <v/>
      </c>
      <c r="D884" s="98" t="str">
        <f t="shared" si="67"/>
        <v/>
      </c>
      <c r="E884" s="98" t="str">
        <f t="shared" si="68"/>
        <v/>
      </c>
      <c r="F884" s="31"/>
      <c r="G884" s="119"/>
      <c r="H884" s="31"/>
      <c r="I884" s="32"/>
      <c r="J884" s="114" t="str">
        <f t="shared" si="69"/>
        <v/>
      </c>
      <c r="K884" s="36"/>
      <c r="L884" s="18"/>
      <c r="M884" s="1"/>
      <c r="U884" s="1"/>
      <c r="V884" s="1"/>
      <c r="W884" s="1"/>
      <c r="X884" s="1"/>
      <c r="Y884" s="1"/>
      <c r="Z884" s="1"/>
    </row>
    <row r="885" spans="1:26" x14ac:dyDescent="0.25">
      <c r="A885" s="1"/>
      <c r="B885" s="16" t="str">
        <f t="shared" si="65"/>
        <v/>
      </c>
      <c r="C885" s="17" t="str">
        <f t="shared" si="66"/>
        <v/>
      </c>
      <c r="D885" s="98" t="str">
        <f t="shared" si="67"/>
        <v/>
      </c>
      <c r="E885" s="98" t="str">
        <f t="shared" si="68"/>
        <v/>
      </c>
      <c r="F885" s="31"/>
      <c r="G885" s="119"/>
      <c r="H885" s="31"/>
      <c r="I885" s="32"/>
      <c r="J885" s="114" t="str">
        <f t="shared" si="69"/>
        <v/>
      </c>
      <c r="K885" s="36"/>
      <c r="L885" s="18"/>
      <c r="M885" s="1"/>
      <c r="U885" s="1"/>
      <c r="V885" s="1"/>
      <c r="W885" s="1"/>
      <c r="X885" s="1"/>
      <c r="Y885" s="1"/>
      <c r="Z885" s="1"/>
    </row>
    <row r="886" spans="1:26" x14ac:dyDescent="0.25">
      <c r="A886" s="1"/>
      <c r="B886" s="16" t="str">
        <f t="shared" si="65"/>
        <v/>
      </c>
      <c r="C886" s="17" t="str">
        <f t="shared" si="66"/>
        <v/>
      </c>
      <c r="D886" s="98" t="str">
        <f t="shared" si="67"/>
        <v/>
      </c>
      <c r="E886" s="98" t="str">
        <f t="shared" si="68"/>
        <v/>
      </c>
      <c r="F886" s="31"/>
      <c r="G886" s="119"/>
      <c r="H886" s="31"/>
      <c r="I886" s="32"/>
      <c r="J886" s="114" t="str">
        <f t="shared" si="69"/>
        <v/>
      </c>
      <c r="K886" s="36"/>
      <c r="L886" s="18"/>
      <c r="M886" s="1"/>
      <c r="U886" s="1"/>
      <c r="V886" s="1"/>
      <c r="W886" s="1"/>
      <c r="X886" s="1"/>
      <c r="Y886" s="1"/>
      <c r="Z886" s="1"/>
    </row>
    <row r="887" spans="1:26" x14ac:dyDescent="0.25">
      <c r="A887" s="1"/>
      <c r="B887" s="16" t="str">
        <f t="shared" si="65"/>
        <v/>
      </c>
      <c r="C887" s="17" t="str">
        <f t="shared" si="66"/>
        <v/>
      </c>
      <c r="D887" s="98" t="str">
        <f t="shared" si="67"/>
        <v/>
      </c>
      <c r="E887" s="98" t="str">
        <f t="shared" si="68"/>
        <v/>
      </c>
      <c r="F887" s="31"/>
      <c r="G887" s="119"/>
      <c r="H887" s="31"/>
      <c r="I887" s="32"/>
      <c r="J887" s="114" t="str">
        <f t="shared" si="69"/>
        <v/>
      </c>
      <c r="K887" s="36"/>
      <c r="L887" s="18"/>
      <c r="M887" s="1"/>
      <c r="U887" s="1"/>
      <c r="V887" s="1"/>
      <c r="W887" s="1"/>
      <c r="X887" s="1"/>
      <c r="Y887" s="1"/>
      <c r="Z887" s="1"/>
    </row>
    <row r="888" spans="1:26" x14ac:dyDescent="0.25">
      <c r="A888" s="1"/>
      <c r="B888" s="16" t="str">
        <f t="shared" si="65"/>
        <v/>
      </c>
      <c r="C888" s="17" t="str">
        <f t="shared" si="66"/>
        <v/>
      </c>
      <c r="D888" s="98" t="str">
        <f t="shared" si="67"/>
        <v/>
      </c>
      <c r="E888" s="98" t="str">
        <f t="shared" si="68"/>
        <v/>
      </c>
      <c r="F888" s="31"/>
      <c r="G888" s="119"/>
      <c r="H888" s="31"/>
      <c r="I888" s="32"/>
      <c r="J888" s="114" t="str">
        <f t="shared" si="69"/>
        <v/>
      </c>
      <c r="K888" s="36"/>
      <c r="L888" s="18"/>
      <c r="M888" s="1"/>
      <c r="U888" s="1"/>
      <c r="V888" s="1"/>
      <c r="W888" s="1"/>
      <c r="X888" s="1"/>
      <c r="Y888" s="1"/>
      <c r="Z888" s="1"/>
    </row>
    <row r="889" spans="1:26" x14ac:dyDescent="0.25">
      <c r="A889" s="1"/>
      <c r="B889" s="16" t="str">
        <f t="shared" si="65"/>
        <v/>
      </c>
      <c r="C889" s="17" t="str">
        <f t="shared" si="66"/>
        <v/>
      </c>
      <c r="D889" s="98" t="str">
        <f t="shared" si="67"/>
        <v/>
      </c>
      <c r="E889" s="98" t="str">
        <f t="shared" si="68"/>
        <v/>
      </c>
      <c r="F889" s="31"/>
      <c r="G889" s="119"/>
      <c r="H889" s="31"/>
      <c r="I889" s="32"/>
      <c r="J889" s="114" t="str">
        <f t="shared" si="69"/>
        <v/>
      </c>
      <c r="K889" s="36"/>
      <c r="L889" s="18"/>
      <c r="M889" s="1"/>
      <c r="U889" s="1"/>
      <c r="V889" s="1"/>
      <c r="W889" s="1"/>
      <c r="X889" s="1"/>
      <c r="Y889" s="1"/>
      <c r="Z889" s="1"/>
    </row>
    <row r="890" spans="1:26" x14ac:dyDescent="0.25">
      <c r="A890" s="1"/>
      <c r="B890" s="16" t="str">
        <f t="shared" si="65"/>
        <v/>
      </c>
      <c r="C890" s="17" t="str">
        <f t="shared" si="66"/>
        <v/>
      </c>
      <c r="D890" s="98" t="str">
        <f t="shared" si="67"/>
        <v/>
      </c>
      <c r="E890" s="98" t="str">
        <f t="shared" si="68"/>
        <v/>
      </c>
      <c r="F890" s="31"/>
      <c r="G890" s="119"/>
      <c r="H890" s="31"/>
      <c r="I890" s="32"/>
      <c r="J890" s="114" t="str">
        <f t="shared" si="69"/>
        <v/>
      </c>
      <c r="K890" s="36"/>
      <c r="L890" s="18"/>
      <c r="M890" s="1"/>
      <c r="U890" s="1"/>
      <c r="V890" s="1"/>
      <c r="W890" s="1"/>
      <c r="X890" s="1"/>
      <c r="Y890" s="1"/>
      <c r="Z890" s="1"/>
    </row>
    <row r="891" spans="1:26" x14ac:dyDescent="0.25">
      <c r="A891" s="1"/>
      <c r="B891" s="16" t="str">
        <f t="shared" si="65"/>
        <v/>
      </c>
      <c r="C891" s="17" t="str">
        <f t="shared" si="66"/>
        <v/>
      </c>
      <c r="D891" s="98" t="str">
        <f t="shared" si="67"/>
        <v/>
      </c>
      <c r="E891" s="98" t="str">
        <f t="shared" si="68"/>
        <v/>
      </c>
      <c r="F891" s="31"/>
      <c r="G891" s="119"/>
      <c r="H891" s="31"/>
      <c r="I891" s="32"/>
      <c r="J891" s="114" t="str">
        <f t="shared" si="69"/>
        <v/>
      </c>
      <c r="K891" s="36"/>
      <c r="L891" s="18"/>
      <c r="M891" s="1"/>
      <c r="U891" s="1"/>
      <c r="V891" s="1"/>
      <c r="W891" s="1"/>
      <c r="X891" s="1"/>
      <c r="Y891" s="1"/>
      <c r="Z891" s="1"/>
    </row>
    <row r="892" spans="1:26" x14ac:dyDescent="0.25">
      <c r="A892" s="1"/>
      <c r="B892" s="16" t="str">
        <f t="shared" si="65"/>
        <v/>
      </c>
      <c r="C892" s="17" t="str">
        <f t="shared" si="66"/>
        <v/>
      </c>
      <c r="D892" s="98" t="str">
        <f t="shared" si="67"/>
        <v/>
      </c>
      <c r="E892" s="98" t="str">
        <f t="shared" si="68"/>
        <v/>
      </c>
      <c r="F892" s="31"/>
      <c r="G892" s="119"/>
      <c r="H892" s="31"/>
      <c r="I892" s="32"/>
      <c r="J892" s="114" t="str">
        <f t="shared" si="69"/>
        <v/>
      </c>
      <c r="K892" s="36"/>
      <c r="L892" s="18"/>
      <c r="M892" s="1"/>
      <c r="U892" s="1"/>
      <c r="V892" s="1"/>
      <c r="W892" s="1"/>
      <c r="X892" s="1"/>
      <c r="Y892" s="1"/>
      <c r="Z892" s="1"/>
    </row>
    <row r="893" spans="1:26" x14ac:dyDescent="0.25">
      <c r="A893" s="1"/>
      <c r="B893" s="16" t="str">
        <f t="shared" si="65"/>
        <v/>
      </c>
      <c r="C893" s="17" t="str">
        <f t="shared" si="66"/>
        <v/>
      </c>
      <c r="D893" s="98" t="str">
        <f t="shared" si="67"/>
        <v/>
      </c>
      <c r="E893" s="98" t="str">
        <f t="shared" si="68"/>
        <v/>
      </c>
      <c r="F893" s="31"/>
      <c r="G893" s="119"/>
      <c r="H893" s="31"/>
      <c r="I893" s="32"/>
      <c r="J893" s="114" t="str">
        <f t="shared" si="69"/>
        <v/>
      </c>
      <c r="K893" s="36"/>
      <c r="L893" s="18"/>
      <c r="M893" s="1"/>
      <c r="U893" s="1"/>
      <c r="V893" s="1"/>
      <c r="W893" s="1"/>
      <c r="X893" s="1"/>
      <c r="Y893" s="1"/>
      <c r="Z893" s="1"/>
    </row>
    <row r="894" spans="1:26" x14ac:dyDescent="0.25">
      <c r="A894" s="1"/>
      <c r="B894" s="16" t="str">
        <f t="shared" si="65"/>
        <v/>
      </c>
      <c r="C894" s="17" t="str">
        <f t="shared" si="66"/>
        <v/>
      </c>
      <c r="D894" s="98" t="str">
        <f t="shared" si="67"/>
        <v/>
      </c>
      <c r="E894" s="98" t="str">
        <f t="shared" si="68"/>
        <v/>
      </c>
      <c r="F894" s="31"/>
      <c r="G894" s="119"/>
      <c r="H894" s="31"/>
      <c r="I894" s="32"/>
      <c r="J894" s="114" t="str">
        <f t="shared" si="69"/>
        <v/>
      </c>
      <c r="K894" s="36"/>
      <c r="L894" s="18"/>
      <c r="M894" s="1"/>
      <c r="U894" s="1"/>
      <c r="V894" s="1"/>
      <c r="W894" s="1"/>
      <c r="X894" s="1"/>
      <c r="Y894" s="1"/>
      <c r="Z894" s="1"/>
    </row>
    <row r="895" spans="1:26" x14ac:dyDescent="0.25">
      <c r="A895" s="1"/>
      <c r="B895" s="16" t="str">
        <f t="shared" si="65"/>
        <v/>
      </c>
      <c r="C895" s="17" t="str">
        <f t="shared" si="66"/>
        <v/>
      </c>
      <c r="D895" s="98" t="str">
        <f t="shared" si="67"/>
        <v/>
      </c>
      <c r="E895" s="98" t="str">
        <f t="shared" si="68"/>
        <v/>
      </c>
      <c r="F895" s="31"/>
      <c r="G895" s="119"/>
      <c r="H895" s="31"/>
      <c r="I895" s="32"/>
      <c r="J895" s="114" t="str">
        <f t="shared" si="69"/>
        <v/>
      </c>
      <c r="K895" s="36"/>
      <c r="L895" s="18"/>
      <c r="M895" s="1"/>
      <c r="U895" s="1"/>
      <c r="V895" s="1"/>
      <c r="W895" s="1"/>
      <c r="X895" s="1"/>
      <c r="Y895" s="1"/>
      <c r="Z895" s="1"/>
    </row>
    <row r="896" spans="1:26" x14ac:dyDescent="0.25">
      <c r="A896" s="1"/>
      <c r="B896" s="16" t="str">
        <f t="shared" si="65"/>
        <v/>
      </c>
      <c r="C896" s="17" t="str">
        <f t="shared" si="66"/>
        <v/>
      </c>
      <c r="D896" s="98" t="str">
        <f t="shared" si="67"/>
        <v/>
      </c>
      <c r="E896" s="98" t="str">
        <f t="shared" si="68"/>
        <v/>
      </c>
      <c r="F896" s="31"/>
      <c r="G896" s="119"/>
      <c r="H896" s="31"/>
      <c r="I896" s="32"/>
      <c r="J896" s="114" t="str">
        <f t="shared" si="69"/>
        <v/>
      </c>
      <c r="K896" s="36"/>
      <c r="L896" s="18"/>
      <c r="M896" s="1"/>
      <c r="U896" s="1"/>
      <c r="V896" s="1"/>
      <c r="W896" s="1"/>
      <c r="X896" s="1"/>
      <c r="Y896" s="1"/>
      <c r="Z896" s="1"/>
    </row>
    <row r="897" spans="1:26" x14ac:dyDescent="0.25">
      <c r="A897" s="1"/>
      <c r="B897" s="16" t="str">
        <f t="shared" si="65"/>
        <v/>
      </c>
      <c r="C897" s="17" t="str">
        <f t="shared" si="66"/>
        <v/>
      </c>
      <c r="D897" s="98" t="str">
        <f t="shared" si="67"/>
        <v/>
      </c>
      <c r="E897" s="98" t="str">
        <f t="shared" si="68"/>
        <v/>
      </c>
      <c r="F897" s="31"/>
      <c r="G897" s="119"/>
      <c r="H897" s="31"/>
      <c r="I897" s="32"/>
      <c r="J897" s="114" t="str">
        <f t="shared" si="69"/>
        <v/>
      </c>
      <c r="K897" s="36"/>
      <c r="L897" s="18"/>
      <c r="M897" s="1"/>
      <c r="U897" s="1"/>
      <c r="V897" s="1"/>
      <c r="W897" s="1"/>
      <c r="X897" s="1"/>
      <c r="Y897" s="1"/>
      <c r="Z897" s="1"/>
    </row>
    <row r="898" spans="1:26" x14ac:dyDescent="0.25">
      <c r="A898" s="1"/>
      <c r="B898" s="16" t="str">
        <f t="shared" si="65"/>
        <v/>
      </c>
      <c r="C898" s="17" t="str">
        <f t="shared" si="66"/>
        <v/>
      </c>
      <c r="D898" s="98" t="str">
        <f t="shared" si="67"/>
        <v/>
      </c>
      <c r="E898" s="98" t="str">
        <f t="shared" si="68"/>
        <v/>
      </c>
      <c r="F898" s="31"/>
      <c r="G898" s="119"/>
      <c r="H898" s="31"/>
      <c r="I898" s="32"/>
      <c r="J898" s="114" t="str">
        <f t="shared" si="69"/>
        <v/>
      </c>
      <c r="K898" s="36"/>
      <c r="L898" s="18"/>
      <c r="M898" s="1"/>
      <c r="U898" s="1"/>
      <c r="V898" s="1"/>
      <c r="W898" s="1"/>
      <c r="X898" s="1"/>
      <c r="Y898" s="1"/>
      <c r="Z898" s="1"/>
    </row>
    <row r="899" spans="1:26" x14ac:dyDescent="0.25">
      <c r="A899" s="1"/>
      <c r="B899" s="16" t="str">
        <f t="shared" si="65"/>
        <v/>
      </c>
      <c r="C899" s="17" t="str">
        <f t="shared" si="66"/>
        <v/>
      </c>
      <c r="D899" s="98" t="str">
        <f t="shared" si="67"/>
        <v/>
      </c>
      <c r="E899" s="98" t="str">
        <f t="shared" si="68"/>
        <v/>
      </c>
      <c r="F899" s="31"/>
      <c r="G899" s="119"/>
      <c r="H899" s="31"/>
      <c r="I899" s="32"/>
      <c r="J899" s="114" t="str">
        <f t="shared" si="69"/>
        <v/>
      </c>
      <c r="K899" s="36"/>
      <c r="L899" s="18"/>
      <c r="M899" s="1"/>
      <c r="U899" s="1"/>
      <c r="V899" s="1"/>
      <c r="W899" s="1"/>
      <c r="X899" s="1"/>
      <c r="Y899" s="1"/>
      <c r="Z899" s="1"/>
    </row>
    <row r="900" spans="1:26" x14ac:dyDescent="0.25">
      <c r="A900" s="1"/>
      <c r="B900" s="16" t="str">
        <f t="shared" si="65"/>
        <v/>
      </c>
      <c r="C900" s="17" t="str">
        <f t="shared" si="66"/>
        <v/>
      </c>
      <c r="D900" s="98" t="str">
        <f t="shared" si="67"/>
        <v/>
      </c>
      <c r="E900" s="98" t="str">
        <f t="shared" si="68"/>
        <v/>
      </c>
      <c r="F900" s="31"/>
      <c r="G900" s="119"/>
      <c r="H900" s="31"/>
      <c r="I900" s="32"/>
      <c r="J900" s="114" t="str">
        <f t="shared" si="69"/>
        <v/>
      </c>
      <c r="K900" s="36"/>
      <c r="L900" s="18"/>
      <c r="M900" s="1"/>
      <c r="U900" s="1"/>
      <c r="V900" s="1"/>
      <c r="W900" s="1"/>
      <c r="X900" s="1"/>
      <c r="Y900" s="1"/>
      <c r="Z900" s="1"/>
    </row>
    <row r="901" spans="1:26" x14ac:dyDescent="0.25">
      <c r="A901" s="1"/>
      <c r="B901" s="16" t="str">
        <f t="shared" si="65"/>
        <v/>
      </c>
      <c r="C901" s="17" t="str">
        <f t="shared" si="66"/>
        <v/>
      </c>
      <c r="D901" s="98" t="str">
        <f t="shared" si="67"/>
        <v/>
      </c>
      <c r="E901" s="98" t="str">
        <f t="shared" si="68"/>
        <v/>
      </c>
      <c r="F901" s="31"/>
      <c r="G901" s="119"/>
      <c r="H901" s="31"/>
      <c r="I901" s="32"/>
      <c r="J901" s="114" t="str">
        <f t="shared" si="69"/>
        <v/>
      </c>
      <c r="K901" s="36"/>
      <c r="L901" s="18"/>
      <c r="M901" s="1"/>
      <c r="U901" s="1"/>
      <c r="V901" s="1"/>
      <c r="W901" s="1"/>
      <c r="X901" s="1"/>
      <c r="Y901" s="1"/>
      <c r="Z901" s="1"/>
    </row>
    <row r="902" spans="1:26" x14ac:dyDescent="0.25">
      <c r="A902" s="1"/>
      <c r="B902" s="16" t="str">
        <f t="shared" si="65"/>
        <v/>
      </c>
      <c r="C902" s="17" t="str">
        <f t="shared" si="66"/>
        <v/>
      </c>
      <c r="D902" s="98" t="str">
        <f t="shared" si="67"/>
        <v/>
      </c>
      <c r="E902" s="98" t="str">
        <f t="shared" si="68"/>
        <v/>
      </c>
      <c r="F902" s="31"/>
      <c r="G902" s="119"/>
      <c r="H902" s="31"/>
      <c r="I902" s="32"/>
      <c r="J902" s="114" t="str">
        <f t="shared" si="69"/>
        <v/>
      </c>
      <c r="K902" s="36"/>
      <c r="L902" s="18"/>
      <c r="M902" s="1"/>
      <c r="U902" s="1"/>
      <c r="V902" s="1"/>
      <c r="W902" s="1"/>
      <c r="X902" s="1"/>
      <c r="Y902" s="1"/>
      <c r="Z902" s="1"/>
    </row>
    <row r="903" spans="1:26" x14ac:dyDescent="0.25">
      <c r="A903" s="1"/>
      <c r="B903" s="16" t="str">
        <f t="shared" si="65"/>
        <v/>
      </c>
      <c r="C903" s="17" t="str">
        <f t="shared" si="66"/>
        <v/>
      </c>
      <c r="D903" s="98" t="str">
        <f t="shared" si="67"/>
        <v/>
      </c>
      <c r="E903" s="98" t="str">
        <f t="shared" si="68"/>
        <v/>
      </c>
      <c r="F903" s="31"/>
      <c r="G903" s="119"/>
      <c r="H903" s="31"/>
      <c r="I903" s="32"/>
      <c r="J903" s="114" t="str">
        <f t="shared" si="69"/>
        <v/>
      </c>
      <c r="K903" s="36"/>
      <c r="L903" s="18"/>
      <c r="M903" s="1"/>
      <c r="U903" s="1"/>
      <c r="V903" s="1"/>
      <c r="W903" s="1"/>
      <c r="X903" s="1"/>
      <c r="Y903" s="1"/>
      <c r="Z903" s="1"/>
    </row>
    <row r="904" spans="1:26" x14ac:dyDescent="0.25">
      <c r="A904" s="1"/>
      <c r="B904" s="16" t="str">
        <f t="shared" si="65"/>
        <v/>
      </c>
      <c r="C904" s="17" t="str">
        <f t="shared" si="66"/>
        <v/>
      </c>
      <c r="D904" s="98" t="str">
        <f t="shared" si="67"/>
        <v/>
      </c>
      <c r="E904" s="98" t="str">
        <f t="shared" si="68"/>
        <v/>
      </c>
      <c r="F904" s="31"/>
      <c r="G904" s="119"/>
      <c r="H904" s="31"/>
      <c r="I904" s="32"/>
      <c r="J904" s="114" t="str">
        <f t="shared" si="69"/>
        <v/>
      </c>
      <c r="K904" s="36"/>
      <c r="L904" s="18"/>
      <c r="M904" s="1"/>
      <c r="U904" s="1"/>
      <c r="V904" s="1"/>
      <c r="W904" s="1"/>
      <c r="X904" s="1"/>
      <c r="Y904" s="1"/>
      <c r="Z904" s="1"/>
    </row>
    <row r="905" spans="1:26" x14ac:dyDescent="0.25">
      <c r="A905" s="1"/>
      <c r="B905" s="16" t="str">
        <f t="shared" si="65"/>
        <v/>
      </c>
      <c r="C905" s="17" t="str">
        <f t="shared" si="66"/>
        <v/>
      </c>
      <c r="D905" s="98" t="str">
        <f t="shared" si="67"/>
        <v/>
      </c>
      <c r="E905" s="98" t="str">
        <f t="shared" si="68"/>
        <v/>
      </c>
      <c r="F905" s="31"/>
      <c r="G905" s="119"/>
      <c r="H905" s="31"/>
      <c r="I905" s="32"/>
      <c r="J905" s="114" t="str">
        <f t="shared" si="69"/>
        <v/>
      </c>
      <c r="K905" s="36"/>
      <c r="L905" s="18"/>
      <c r="M905" s="1"/>
      <c r="U905" s="1"/>
      <c r="V905" s="1"/>
      <c r="W905" s="1"/>
      <c r="X905" s="1"/>
      <c r="Y905" s="1"/>
      <c r="Z905" s="1"/>
    </row>
    <row r="906" spans="1:26" x14ac:dyDescent="0.25">
      <c r="A906" s="1"/>
      <c r="B906" s="16" t="str">
        <f t="shared" si="65"/>
        <v/>
      </c>
      <c r="C906" s="17" t="str">
        <f t="shared" si="66"/>
        <v/>
      </c>
      <c r="D906" s="98" t="str">
        <f t="shared" si="67"/>
        <v/>
      </c>
      <c r="E906" s="98" t="str">
        <f t="shared" si="68"/>
        <v/>
      </c>
      <c r="F906" s="31"/>
      <c r="G906" s="119"/>
      <c r="H906" s="31"/>
      <c r="I906" s="32"/>
      <c r="J906" s="114" t="str">
        <f t="shared" si="69"/>
        <v/>
      </c>
      <c r="K906" s="36"/>
      <c r="L906" s="18"/>
      <c r="M906" s="1"/>
      <c r="U906" s="1"/>
      <c r="V906" s="1"/>
      <c r="W906" s="1"/>
      <c r="X906" s="1"/>
      <c r="Y906" s="1"/>
      <c r="Z906" s="1"/>
    </row>
    <row r="907" spans="1:26" x14ac:dyDescent="0.25">
      <c r="A907" s="1"/>
      <c r="B907" s="16" t="str">
        <f t="shared" si="65"/>
        <v/>
      </c>
      <c r="C907" s="17" t="str">
        <f t="shared" si="66"/>
        <v/>
      </c>
      <c r="D907" s="98" t="str">
        <f t="shared" si="67"/>
        <v/>
      </c>
      <c r="E907" s="98" t="str">
        <f t="shared" si="68"/>
        <v/>
      </c>
      <c r="F907" s="31"/>
      <c r="G907" s="119"/>
      <c r="H907" s="31"/>
      <c r="I907" s="32"/>
      <c r="J907" s="114"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98" t="str">
        <f t="shared" ref="D908:D971" si="72">IF(C908="","","Pillar 2")</f>
        <v/>
      </c>
      <c r="E908" s="98" t="str">
        <f t="shared" ref="E908:E971" si="73">IF(ISERROR(VLOOKUP(G908,$O$11:$Q$1000,2,FALSE)),"",VLOOKUP(G908,$O$11:$Q$1000,2,FALSE))</f>
        <v/>
      </c>
      <c r="F908" s="31"/>
      <c r="G908" s="119"/>
      <c r="H908" s="31"/>
      <c r="I908" s="32"/>
      <c r="J908" s="114"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98" t="str">
        <f t="shared" si="72"/>
        <v/>
      </c>
      <c r="E909" s="98" t="str">
        <f t="shared" si="73"/>
        <v/>
      </c>
      <c r="F909" s="31"/>
      <c r="G909" s="119"/>
      <c r="H909" s="31"/>
      <c r="I909" s="32"/>
      <c r="J909" s="114" t="str">
        <f t="shared" si="74"/>
        <v/>
      </c>
      <c r="K909" s="36"/>
      <c r="L909" s="18"/>
      <c r="M909" s="1"/>
      <c r="U909" s="1"/>
      <c r="V909" s="1"/>
      <c r="W909" s="1"/>
      <c r="X909" s="1"/>
      <c r="Y909" s="1"/>
      <c r="Z909" s="1"/>
    </row>
    <row r="910" spans="1:26" x14ac:dyDescent="0.25">
      <c r="A910" s="1"/>
      <c r="B910" s="16" t="str">
        <f t="shared" si="70"/>
        <v/>
      </c>
      <c r="C910" s="17" t="str">
        <f t="shared" si="71"/>
        <v/>
      </c>
      <c r="D910" s="98" t="str">
        <f t="shared" si="72"/>
        <v/>
      </c>
      <c r="E910" s="98" t="str">
        <f t="shared" si="73"/>
        <v/>
      </c>
      <c r="F910" s="31"/>
      <c r="G910" s="119"/>
      <c r="H910" s="31"/>
      <c r="I910" s="32"/>
      <c r="J910" s="114" t="str">
        <f t="shared" si="74"/>
        <v/>
      </c>
      <c r="K910" s="36"/>
      <c r="L910" s="18"/>
      <c r="M910" s="1"/>
      <c r="U910" s="1"/>
      <c r="V910" s="1"/>
      <c r="W910" s="1"/>
      <c r="X910" s="1"/>
      <c r="Y910" s="1"/>
      <c r="Z910" s="1"/>
    </row>
    <row r="911" spans="1:26" x14ac:dyDescent="0.25">
      <c r="A911" s="1"/>
      <c r="B911" s="16" t="str">
        <f t="shared" si="70"/>
        <v/>
      </c>
      <c r="C911" s="17" t="str">
        <f t="shared" si="71"/>
        <v/>
      </c>
      <c r="D911" s="98" t="str">
        <f t="shared" si="72"/>
        <v/>
      </c>
      <c r="E911" s="98" t="str">
        <f t="shared" si="73"/>
        <v/>
      </c>
      <c r="F911" s="31"/>
      <c r="G911" s="119"/>
      <c r="H911" s="31"/>
      <c r="I911" s="32"/>
      <c r="J911" s="114" t="str">
        <f t="shared" si="74"/>
        <v/>
      </c>
      <c r="K911" s="36"/>
      <c r="L911" s="18"/>
      <c r="M911" s="1"/>
      <c r="U911" s="1"/>
      <c r="V911" s="1"/>
      <c r="W911" s="1"/>
      <c r="X911" s="1"/>
      <c r="Y911" s="1"/>
      <c r="Z911" s="1"/>
    </row>
    <row r="912" spans="1:26" x14ac:dyDescent="0.25">
      <c r="A912" s="1"/>
      <c r="B912" s="16" t="str">
        <f t="shared" si="70"/>
        <v/>
      </c>
      <c r="C912" s="17" t="str">
        <f t="shared" si="71"/>
        <v/>
      </c>
      <c r="D912" s="98" t="str">
        <f t="shared" si="72"/>
        <v/>
      </c>
      <c r="E912" s="98" t="str">
        <f t="shared" si="73"/>
        <v/>
      </c>
      <c r="F912" s="31"/>
      <c r="G912" s="119"/>
      <c r="H912" s="31"/>
      <c r="I912" s="32"/>
      <c r="J912" s="114" t="str">
        <f t="shared" si="74"/>
        <v/>
      </c>
      <c r="K912" s="36"/>
      <c r="L912" s="18"/>
      <c r="M912" s="1"/>
      <c r="U912" s="1"/>
      <c r="V912" s="1"/>
      <c r="W912" s="1"/>
      <c r="X912" s="1"/>
      <c r="Y912" s="1"/>
      <c r="Z912" s="1"/>
    </row>
    <row r="913" spans="1:26" x14ac:dyDescent="0.25">
      <c r="A913" s="1"/>
      <c r="B913" s="16" t="str">
        <f t="shared" si="70"/>
        <v/>
      </c>
      <c r="C913" s="17" t="str">
        <f t="shared" si="71"/>
        <v/>
      </c>
      <c r="D913" s="98" t="str">
        <f t="shared" si="72"/>
        <v/>
      </c>
      <c r="E913" s="98" t="str">
        <f t="shared" si="73"/>
        <v/>
      </c>
      <c r="F913" s="31"/>
      <c r="G913" s="119"/>
      <c r="H913" s="31"/>
      <c r="I913" s="32"/>
      <c r="J913" s="114" t="str">
        <f t="shared" si="74"/>
        <v/>
      </c>
      <c r="K913" s="36"/>
      <c r="L913" s="18"/>
      <c r="M913" s="1"/>
      <c r="U913" s="1"/>
      <c r="V913" s="1"/>
      <c r="W913" s="1"/>
      <c r="X913" s="1"/>
      <c r="Y913" s="1"/>
      <c r="Z913" s="1"/>
    </row>
    <row r="914" spans="1:26" x14ac:dyDescent="0.25">
      <c r="A914" s="1"/>
      <c r="B914" s="16" t="str">
        <f t="shared" si="70"/>
        <v/>
      </c>
      <c r="C914" s="17" t="str">
        <f t="shared" si="71"/>
        <v/>
      </c>
      <c r="D914" s="98" t="str">
        <f t="shared" si="72"/>
        <v/>
      </c>
      <c r="E914" s="98" t="str">
        <f t="shared" si="73"/>
        <v/>
      </c>
      <c r="F914" s="31"/>
      <c r="G914" s="119"/>
      <c r="H914" s="31"/>
      <c r="I914" s="32"/>
      <c r="J914" s="114" t="str">
        <f t="shared" si="74"/>
        <v/>
      </c>
      <c r="K914" s="36"/>
      <c r="L914" s="18"/>
      <c r="M914" s="1"/>
      <c r="U914" s="1"/>
      <c r="V914" s="1"/>
      <c r="W914" s="1"/>
      <c r="X914" s="1"/>
      <c r="Y914" s="1"/>
      <c r="Z914" s="1"/>
    </row>
    <row r="915" spans="1:26" x14ac:dyDescent="0.25">
      <c r="A915" s="1"/>
      <c r="B915" s="16" t="str">
        <f t="shared" si="70"/>
        <v/>
      </c>
      <c r="C915" s="17" t="str">
        <f t="shared" si="71"/>
        <v/>
      </c>
      <c r="D915" s="98" t="str">
        <f t="shared" si="72"/>
        <v/>
      </c>
      <c r="E915" s="98" t="str">
        <f t="shared" si="73"/>
        <v/>
      </c>
      <c r="F915" s="31"/>
      <c r="G915" s="119"/>
      <c r="H915" s="31"/>
      <c r="I915" s="32"/>
      <c r="J915" s="114" t="str">
        <f t="shared" si="74"/>
        <v/>
      </c>
      <c r="K915" s="36"/>
      <c r="L915" s="18"/>
      <c r="M915" s="1"/>
      <c r="U915" s="1"/>
      <c r="V915" s="1"/>
      <c r="W915" s="1"/>
      <c r="X915" s="1"/>
      <c r="Y915" s="1"/>
      <c r="Z915" s="1"/>
    </row>
    <row r="916" spans="1:26" x14ac:dyDescent="0.25">
      <c r="A916" s="1"/>
      <c r="B916" s="16" t="str">
        <f t="shared" si="70"/>
        <v/>
      </c>
      <c r="C916" s="17" t="str">
        <f t="shared" si="71"/>
        <v/>
      </c>
      <c r="D916" s="98" t="str">
        <f t="shared" si="72"/>
        <v/>
      </c>
      <c r="E916" s="98" t="str">
        <f t="shared" si="73"/>
        <v/>
      </c>
      <c r="F916" s="31"/>
      <c r="G916" s="119"/>
      <c r="H916" s="31"/>
      <c r="I916" s="32"/>
      <c r="J916" s="114" t="str">
        <f t="shared" si="74"/>
        <v/>
      </c>
      <c r="K916" s="36"/>
      <c r="L916" s="18"/>
      <c r="M916" s="1"/>
      <c r="U916" s="1"/>
      <c r="V916" s="1"/>
      <c r="W916" s="1"/>
      <c r="X916" s="1"/>
      <c r="Y916" s="1"/>
      <c r="Z916" s="1"/>
    </row>
    <row r="917" spans="1:26" x14ac:dyDescent="0.25">
      <c r="A917" s="1"/>
      <c r="B917" s="16" t="str">
        <f t="shared" si="70"/>
        <v/>
      </c>
      <c r="C917" s="17" t="str">
        <f t="shared" si="71"/>
        <v/>
      </c>
      <c r="D917" s="98" t="str">
        <f t="shared" si="72"/>
        <v/>
      </c>
      <c r="E917" s="98" t="str">
        <f t="shared" si="73"/>
        <v/>
      </c>
      <c r="F917" s="31"/>
      <c r="G917" s="119"/>
      <c r="H917" s="31"/>
      <c r="I917" s="32"/>
      <c r="J917" s="114" t="str">
        <f t="shared" si="74"/>
        <v/>
      </c>
      <c r="K917" s="36"/>
      <c r="L917" s="18"/>
      <c r="M917" s="1"/>
      <c r="U917" s="1"/>
      <c r="V917" s="1"/>
      <c r="W917" s="1"/>
      <c r="X917" s="1"/>
      <c r="Y917" s="1"/>
      <c r="Z917" s="1"/>
    </row>
    <row r="918" spans="1:26" x14ac:dyDescent="0.25">
      <c r="A918" s="1"/>
      <c r="B918" s="16" t="str">
        <f t="shared" si="70"/>
        <v/>
      </c>
      <c r="C918" s="17" t="str">
        <f t="shared" si="71"/>
        <v/>
      </c>
      <c r="D918" s="98" t="str">
        <f t="shared" si="72"/>
        <v/>
      </c>
      <c r="E918" s="98" t="str">
        <f t="shared" si="73"/>
        <v/>
      </c>
      <c r="F918" s="31"/>
      <c r="G918" s="119"/>
      <c r="H918" s="31"/>
      <c r="I918" s="32"/>
      <c r="J918" s="114" t="str">
        <f t="shared" si="74"/>
        <v/>
      </c>
      <c r="K918" s="36"/>
      <c r="L918" s="18"/>
      <c r="M918" s="1"/>
      <c r="U918" s="1"/>
      <c r="V918" s="1"/>
      <c r="W918" s="1"/>
      <c r="X918" s="1"/>
      <c r="Y918" s="1"/>
      <c r="Z918" s="1"/>
    </row>
    <row r="919" spans="1:26" x14ac:dyDescent="0.25">
      <c r="A919" s="1"/>
      <c r="B919" s="16" t="str">
        <f t="shared" si="70"/>
        <v/>
      </c>
      <c r="C919" s="17" t="str">
        <f t="shared" si="71"/>
        <v/>
      </c>
      <c r="D919" s="98" t="str">
        <f t="shared" si="72"/>
        <v/>
      </c>
      <c r="E919" s="98" t="str">
        <f t="shared" si="73"/>
        <v/>
      </c>
      <c r="F919" s="31"/>
      <c r="G919" s="119"/>
      <c r="H919" s="31"/>
      <c r="I919" s="32"/>
      <c r="J919" s="114" t="str">
        <f t="shared" si="74"/>
        <v/>
      </c>
      <c r="K919" s="36"/>
      <c r="L919" s="18"/>
      <c r="M919" s="1"/>
      <c r="U919" s="1"/>
      <c r="V919" s="1"/>
      <c r="W919" s="1"/>
      <c r="X919" s="1"/>
      <c r="Y919" s="1"/>
      <c r="Z919" s="1"/>
    </row>
    <row r="920" spans="1:26" x14ac:dyDescent="0.25">
      <c r="A920" s="1"/>
      <c r="B920" s="16" t="str">
        <f t="shared" si="70"/>
        <v/>
      </c>
      <c r="C920" s="17" t="str">
        <f t="shared" si="71"/>
        <v/>
      </c>
      <c r="D920" s="98" t="str">
        <f t="shared" si="72"/>
        <v/>
      </c>
      <c r="E920" s="98" t="str">
        <f t="shared" si="73"/>
        <v/>
      </c>
      <c r="F920" s="31"/>
      <c r="G920" s="119"/>
      <c r="H920" s="31"/>
      <c r="I920" s="32"/>
      <c r="J920" s="114" t="str">
        <f t="shared" si="74"/>
        <v/>
      </c>
      <c r="K920" s="36"/>
      <c r="L920" s="18"/>
      <c r="M920" s="1"/>
      <c r="U920" s="1"/>
      <c r="V920" s="1"/>
      <c r="W920" s="1"/>
      <c r="X920" s="1"/>
      <c r="Y920" s="1"/>
      <c r="Z920" s="1"/>
    </row>
    <row r="921" spans="1:26" x14ac:dyDescent="0.25">
      <c r="A921" s="1"/>
      <c r="B921" s="16" t="str">
        <f t="shared" si="70"/>
        <v/>
      </c>
      <c r="C921" s="17" t="str">
        <f t="shared" si="71"/>
        <v/>
      </c>
      <c r="D921" s="98" t="str">
        <f t="shared" si="72"/>
        <v/>
      </c>
      <c r="E921" s="98" t="str">
        <f t="shared" si="73"/>
        <v/>
      </c>
      <c r="F921" s="31"/>
      <c r="G921" s="119"/>
      <c r="H921" s="31"/>
      <c r="I921" s="32"/>
      <c r="J921" s="114" t="str">
        <f t="shared" si="74"/>
        <v/>
      </c>
      <c r="K921" s="36"/>
      <c r="L921" s="18"/>
      <c r="M921" s="1"/>
      <c r="U921" s="1"/>
      <c r="V921" s="1"/>
      <c r="W921" s="1"/>
      <c r="X921" s="1"/>
      <c r="Y921" s="1"/>
      <c r="Z921" s="1"/>
    </row>
    <row r="922" spans="1:26" x14ac:dyDescent="0.25">
      <c r="A922" s="1"/>
      <c r="B922" s="16" t="str">
        <f t="shared" si="70"/>
        <v/>
      </c>
      <c r="C922" s="17" t="str">
        <f t="shared" si="71"/>
        <v/>
      </c>
      <c r="D922" s="98" t="str">
        <f t="shared" si="72"/>
        <v/>
      </c>
      <c r="E922" s="98" t="str">
        <f t="shared" si="73"/>
        <v/>
      </c>
      <c r="F922" s="31"/>
      <c r="G922" s="119"/>
      <c r="H922" s="31"/>
      <c r="I922" s="32"/>
      <c r="J922" s="114" t="str">
        <f t="shared" si="74"/>
        <v/>
      </c>
      <c r="K922" s="36"/>
      <c r="L922" s="18"/>
      <c r="M922" s="1"/>
      <c r="U922" s="1"/>
      <c r="V922" s="1"/>
      <c r="W922" s="1"/>
      <c r="X922" s="1"/>
      <c r="Y922" s="1"/>
      <c r="Z922" s="1"/>
    </row>
    <row r="923" spans="1:26" x14ac:dyDescent="0.25">
      <c r="A923" s="1"/>
      <c r="B923" s="16" t="str">
        <f t="shared" si="70"/>
        <v/>
      </c>
      <c r="C923" s="17" t="str">
        <f t="shared" si="71"/>
        <v/>
      </c>
      <c r="D923" s="98" t="str">
        <f t="shared" si="72"/>
        <v/>
      </c>
      <c r="E923" s="98" t="str">
        <f t="shared" si="73"/>
        <v/>
      </c>
      <c r="F923" s="31"/>
      <c r="G923" s="119"/>
      <c r="H923" s="31"/>
      <c r="I923" s="32"/>
      <c r="J923" s="114" t="str">
        <f t="shared" si="74"/>
        <v/>
      </c>
      <c r="K923" s="36"/>
      <c r="L923" s="18"/>
      <c r="M923" s="1"/>
      <c r="U923" s="1"/>
      <c r="V923" s="1"/>
      <c r="W923" s="1"/>
      <c r="X923" s="1"/>
      <c r="Y923" s="1"/>
      <c r="Z923" s="1"/>
    </row>
    <row r="924" spans="1:26" x14ac:dyDescent="0.25">
      <c r="A924" s="1"/>
      <c r="B924" s="16" t="str">
        <f t="shared" si="70"/>
        <v/>
      </c>
      <c r="C924" s="17" t="str">
        <f t="shared" si="71"/>
        <v/>
      </c>
      <c r="D924" s="98" t="str">
        <f t="shared" si="72"/>
        <v/>
      </c>
      <c r="E924" s="98" t="str">
        <f t="shared" si="73"/>
        <v/>
      </c>
      <c r="F924" s="31"/>
      <c r="G924" s="119"/>
      <c r="H924" s="31"/>
      <c r="I924" s="32"/>
      <c r="J924" s="114" t="str">
        <f t="shared" si="74"/>
        <v/>
      </c>
      <c r="K924" s="36"/>
      <c r="L924" s="18"/>
      <c r="M924" s="1"/>
      <c r="U924" s="1"/>
      <c r="V924" s="1"/>
      <c r="W924" s="1"/>
      <c r="X924" s="1"/>
      <c r="Y924" s="1"/>
      <c r="Z924" s="1"/>
    </row>
    <row r="925" spans="1:26" x14ac:dyDescent="0.25">
      <c r="A925" s="1"/>
      <c r="B925" s="16" t="str">
        <f t="shared" si="70"/>
        <v/>
      </c>
      <c r="C925" s="17" t="str">
        <f t="shared" si="71"/>
        <v/>
      </c>
      <c r="D925" s="98" t="str">
        <f t="shared" si="72"/>
        <v/>
      </c>
      <c r="E925" s="98" t="str">
        <f t="shared" si="73"/>
        <v/>
      </c>
      <c r="F925" s="31"/>
      <c r="G925" s="119"/>
      <c r="H925" s="31"/>
      <c r="I925" s="32"/>
      <c r="J925" s="114" t="str">
        <f t="shared" si="74"/>
        <v/>
      </c>
      <c r="K925" s="36"/>
      <c r="L925" s="18"/>
      <c r="M925" s="1"/>
      <c r="U925" s="1"/>
      <c r="V925" s="1"/>
      <c r="W925" s="1"/>
      <c r="X925" s="1"/>
      <c r="Y925" s="1"/>
      <c r="Z925" s="1"/>
    </row>
    <row r="926" spans="1:26" x14ac:dyDescent="0.25">
      <c r="A926" s="1"/>
      <c r="B926" s="16" t="str">
        <f t="shared" si="70"/>
        <v/>
      </c>
      <c r="C926" s="17" t="str">
        <f t="shared" si="71"/>
        <v/>
      </c>
      <c r="D926" s="98" t="str">
        <f t="shared" si="72"/>
        <v/>
      </c>
      <c r="E926" s="98" t="str">
        <f t="shared" si="73"/>
        <v/>
      </c>
      <c r="F926" s="31"/>
      <c r="G926" s="119"/>
      <c r="H926" s="31"/>
      <c r="I926" s="32"/>
      <c r="J926" s="114" t="str">
        <f t="shared" si="74"/>
        <v/>
      </c>
      <c r="K926" s="36"/>
      <c r="L926" s="18"/>
      <c r="M926" s="1"/>
      <c r="U926" s="1"/>
      <c r="V926" s="1"/>
      <c r="W926" s="1"/>
      <c r="X926" s="1"/>
      <c r="Y926" s="1"/>
      <c r="Z926" s="1"/>
    </row>
    <row r="927" spans="1:26" x14ac:dyDescent="0.25">
      <c r="A927" s="1"/>
      <c r="B927" s="16" t="str">
        <f t="shared" si="70"/>
        <v/>
      </c>
      <c r="C927" s="17" t="str">
        <f t="shared" si="71"/>
        <v/>
      </c>
      <c r="D927" s="98" t="str">
        <f t="shared" si="72"/>
        <v/>
      </c>
      <c r="E927" s="98" t="str">
        <f t="shared" si="73"/>
        <v/>
      </c>
      <c r="F927" s="31"/>
      <c r="G927" s="119"/>
      <c r="H927" s="31"/>
      <c r="I927" s="32"/>
      <c r="J927" s="114" t="str">
        <f t="shared" si="74"/>
        <v/>
      </c>
      <c r="K927" s="36"/>
      <c r="L927" s="18"/>
      <c r="M927" s="1"/>
      <c r="U927" s="1"/>
      <c r="V927" s="1"/>
      <c r="W927" s="1"/>
      <c r="X927" s="1"/>
      <c r="Y927" s="1"/>
      <c r="Z927" s="1"/>
    </row>
    <row r="928" spans="1:26" x14ac:dyDescent="0.25">
      <c r="A928" s="1"/>
      <c r="B928" s="16" t="str">
        <f t="shared" si="70"/>
        <v/>
      </c>
      <c r="C928" s="17" t="str">
        <f t="shared" si="71"/>
        <v/>
      </c>
      <c r="D928" s="98" t="str">
        <f t="shared" si="72"/>
        <v/>
      </c>
      <c r="E928" s="98" t="str">
        <f t="shared" si="73"/>
        <v/>
      </c>
      <c r="F928" s="31"/>
      <c r="G928" s="119"/>
      <c r="H928" s="31"/>
      <c r="I928" s="32"/>
      <c r="J928" s="114" t="str">
        <f t="shared" si="74"/>
        <v/>
      </c>
      <c r="K928" s="36"/>
      <c r="L928" s="18"/>
      <c r="M928" s="1"/>
      <c r="U928" s="1"/>
      <c r="V928" s="1"/>
      <c r="W928" s="1"/>
      <c r="X928" s="1"/>
      <c r="Y928" s="1"/>
      <c r="Z928" s="1"/>
    </row>
    <row r="929" spans="1:26" x14ac:dyDescent="0.25">
      <c r="A929" s="1"/>
      <c r="B929" s="16" t="str">
        <f t="shared" si="70"/>
        <v/>
      </c>
      <c r="C929" s="17" t="str">
        <f t="shared" si="71"/>
        <v/>
      </c>
      <c r="D929" s="98" t="str">
        <f t="shared" si="72"/>
        <v/>
      </c>
      <c r="E929" s="98" t="str">
        <f t="shared" si="73"/>
        <v/>
      </c>
      <c r="F929" s="31"/>
      <c r="G929" s="119"/>
      <c r="H929" s="31"/>
      <c r="I929" s="32"/>
      <c r="J929" s="114" t="str">
        <f t="shared" si="74"/>
        <v/>
      </c>
      <c r="K929" s="36"/>
      <c r="L929" s="18"/>
      <c r="M929" s="1"/>
      <c r="U929" s="1"/>
      <c r="V929" s="1"/>
      <c r="W929" s="1"/>
      <c r="X929" s="1"/>
      <c r="Y929" s="1"/>
      <c r="Z929" s="1"/>
    </row>
    <row r="930" spans="1:26" x14ac:dyDescent="0.25">
      <c r="A930" s="1"/>
      <c r="B930" s="16" t="str">
        <f t="shared" si="70"/>
        <v/>
      </c>
      <c r="C930" s="17" t="str">
        <f t="shared" si="71"/>
        <v/>
      </c>
      <c r="D930" s="98" t="str">
        <f t="shared" si="72"/>
        <v/>
      </c>
      <c r="E930" s="98" t="str">
        <f t="shared" si="73"/>
        <v/>
      </c>
      <c r="F930" s="31"/>
      <c r="G930" s="119"/>
      <c r="H930" s="31"/>
      <c r="I930" s="32"/>
      <c r="J930" s="114" t="str">
        <f t="shared" si="74"/>
        <v/>
      </c>
      <c r="K930" s="36"/>
      <c r="L930" s="18"/>
      <c r="M930" s="1"/>
      <c r="U930" s="1"/>
      <c r="V930" s="1"/>
      <c r="W930" s="1"/>
      <c r="X930" s="1"/>
      <c r="Y930" s="1"/>
      <c r="Z930" s="1"/>
    </row>
    <row r="931" spans="1:26" x14ac:dyDescent="0.25">
      <c r="A931" s="1"/>
      <c r="B931" s="16" t="str">
        <f t="shared" si="70"/>
        <v/>
      </c>
      <c r="C931" s="17" t="str">
        <f t="shared" si="71"/>
        <v/>
      </c>
      <c r="D931" s="98" t="str">
        <f t="shared" si="72"/>
        <v/>
      </c>
      <c r="E931" s="98" t="str">
        <f t="shared" si="73"/>
        <v/>
      </c>
      <c r="F931" s="31"/>
      <c r="G931" s="119"/>
      <c r="H931" s="31"/>
      <c r="I931" s="32"/>
      <c r="J931" s="114" t="str">
        <f t="shared" si="74"/>
        <v/>
      </c>
      <c r="K931" s="36"/>
      <c r="L931" s="18"/>
      <c r="M931" s="1"/>
      <c r="U931" s="1"/>
      <c r="V931" s="1"/>
      <c r="W931" s="1"/>
      <c r="X931" s="1"/>
      <c r="Y931" s="1"/>
      <c r="Z931" s="1"/>
    </row>
    <row r="932" spans="1:26" x14ac:dyDescent="0.25">
      <c r="A932" s="1"/>
      <c r="B932" s="16" t="str">
        <f t="shared" si="70"/>
        <v/>
      </c>
      <c r="C932" s="17" t="str">
        <f t="shared" si="71"/>
        <v/>
      </c>
      <c r="D932" s="98" t="str">
        <f t="shared" si="72"/>
        <v/>
      </c>
      <c r="E932" s="98" t="str">
        <f t="shared" si="73"/>
        <v/>
      </c>
      <c r="F932" s="31"/>
      <c r="G932" s="119"/>
      <c r="H932" s="31"/>
      <c r="I932" s="32"/>
      <c r="J932" s="114" t="str">
        <f t="shared" si="74"/>
        <v/>
      </c>
      <c r="K932" s="36"/>
      <c r="L932" s="18"/>
      <c r="M932" s="1"/>
      <c r="U932" s="1"/>
      <c r="V932" s="1"/>
      <c r="W932" s="1"/>
      <c r="X932" s="1"/>
      <c r="Y932" s="1"/>
      <c r="Z932" s="1"/>
    </row>
    <row r="933" spans="1:26" x14ac:dyDescent="0.25">
      <c r="A933" s="1"/>
      <c r="B933" s="16" t="str">
        <f t="shared" si="70"/>
        <v/>
      </c>
      <c r="C933" s="17" t="str">
        <f t="shared" si="71"/>
        <v/>
      </c>
      <c r="D933" s="98" t="str">
        <f t="shared" si="72"/>
        <v/>
      </c>
      <c r="E933" s="98" t="str">
        <f t="shared" si="73"/>
        <v/>
      </c>
      <c r="F933" s="31"/>
      <c r="G933" s="119"/>
      <c r="H933" s="31"/>
      <c r="I933" s="32"/>
      <c r="J933" s="114" t="str">
        <f t="shared" si="74"/>
        <v/>
      </c>
      <c r="K933" s="36"/>
      <c r="L933" s="18"/>
      <c r="M933" s="1"/>
      <c r="U933" s="1"/>
      <c r="V933" s="1"/>
      <c r="W933" s="1"/>
      <c r="X933" s="1"/>
      <c r="Y933" s="1"/>
      <c r="Z933" s="1"/>
    </row>
    <row r="934" spans="1:26" x14ac:dyDescent="0.25">
      <c r="A934" s="1"/>
      <c r="B934" s="16" t="str">
        <f t="shared" si="70"/>
        <v/>
      </c>
      <c r="C934" s="17" t="str">
        <f t="shared" si="71"/>
        <v/>
      </c>
      <c r="D934" s="98" t="str">
        <f t="shared" si="72"/>
        <v/>
      </c>
      <c r="E934" s="98" t="str">
        <f t="shared" si="73"/>
        <v/>
      </c>
      <c r="F934" s="31"/>
      <c r="G934" s="119"/>
      <c r="H934" s="31"/>
      <c r="I934" s="32"/>
      <c r="J934" s="114" t="str">
        <f t="shared" si="74"/>
        <v/>
      </c>
      <c r="K934" s="36"/>
      <c r="L934" s="18"/>
      <c r="M934" s="1"/>
      <c r="U934" s="1"/>
      <c r="V934" s="1"/>
      <c r="W934" s="1"/>
      <c r="X934" s="1"/>
      <c r="Y934" s="1"/>
      <c r="Z934" s="1"/>
    </row>
    <row r="935" spans="1:26" x14ac:dyDescent="0.25">
      <c r="A935" s="1"/>
      <c r="B935" s="16" t="str">
        <f t="shared" si="70"/>
        <v/>
      </c>
      <c r="C935" s="17" t="str">
        <f t="shared" si="71"/>
        <v/>
      </c>
      <c r="D935" s="98" t="str">
        <f t="shared" si="72"/>
        <v/>
      </c>
      <c r="E935" s="98" t="str">
        <f t="shared" si="73"/>
        <v/>
      </c>
      <c r="F935" s="31"/>
      <c r="G935" s="119"/>
      <c r="H935" s="31"/>
      <c r="I935" s="32"/>
      <c r="J935" s="114" t="str">
        <f t="shared" si="74"/>
        <v/>
      </c>
      <c r="K935" s="36"/>
      <c r="L935" s="18"/>
      <c r="M935" s="1"/>
      <c r="U935" s="1"/>
      <c r="V935" s="1"/>
      <c r="W935" s="1"/>
      <c r="X935" s="1"/>
      <c r="Y935" s="1"/>
      <c r="Z935" s="1"/>
    </row>
    <row r="936" spans="1:26" x14ac:dyDescent="0.25">
      <c r="A936" s="1"/>
      <c r="B936" s="16" t="str">
        <f t="shared" si="70"/>
        <v/>
      </c>
      <c r="C936" s="17" t="str">
        <f t="shared" si="71"/>
        <v/>
      </c>
      <c r="D936" s="98" t="str">
        <f t="shared" si="72"/>
        <v/>
      </c>
      <c r="E936" s="98" t="str">
        <f t="shared" si="73"/>
        <v/>
      </c>
      <c r="F936" s="31"/>
      <c r="G936" s="119"/>
      <c r="H936" s="31"/>
      <c r="I936" s="32"/>
      <c r="J936" s="114" t="str">
        <f t="shared" si="74"/>
        <v/>
      </c>
      <c r="K936" s="36"/>
      <c r="L936" s="18"/>
      <c r="M936" s="1"/>
      <c r="U936" s="1"/>
      <c r="V936" s="1"/>
      <c r="W936" s="1"/>
      <c r="X936" s="1"/>
      <c r="Y936" s="1"/>
      <c r="Z936" s="1"/>
    </row>
    <row r="937" spans="1:26" x14ac:dyDescent="0.25">
      <c r="A937" s="1"/>
      <c r="B937" s="16" t="str">
        <f t="shared" si="70"/>
        <v/>
      </c>
      <c r="C937" s="17" t="str">
        <f t="shared" si="71"/>
        <v/>
      </c>
      <c r="D937" s="98" t="str">
        <f t="shared" si="72"/>
        <v/>
      </c>
      <c r="E937" s="98" t="str">
        <f t="shared" si="73"/>
        <v/>
      </c>
      <c r="F937" s="31"/>
      <c r="G937" s="119"/>
      <c r="H937" s="31"/>
      <c r="I937" s="32"/>
      <c r="J937" s="114" t="str">
        <f t="shared" si="74"/>
        <v/>
      </c>
      <c r="K937" s="36"/>
      <c r="L937" s="18"/>
      <c r="M937" s="1"/>
      <c r="U937" s="1"/>
      <c r="V937" s="1"/>
      <c r="W937" s="1"/>
      <c r="X937" s="1"/>
      <c r="Y937" s="1"/>
      <c r="Z937" s="1"/>
    </row>
    <row r="938" spans="1:26" x14ac:dyDescent="0.25">
      <c r="A938" s="1"/>
      <c r="B938" s="16" t="str">
        <f t="shared" si="70"/>
        <v/>
      </c>
      <c r="C938" s="17" t="str">
        <f t="shared" si="71"/>
        <v/>
      </c>
      <c r="D938" s="98" t="str">
        <f t="shared" si="72"/>
        <v/>
      </c>
      <c r="E938" s="98" t="str">
        <f t="shared" si="73"/>
        <v/>
      </c>
      <c r="F938" s="31"/>
      <c r="G938" s="119"/>
      <c r="H938" s="31"/>
      <c r="I938" s="32"/>
      <c r="J938" s="114" t="str">
        <f t="shared" si="74"/>
        <v/>
      </c>
      <c r="K938" s="36"/>
      <c r="L938" s="18"/>
      <c r="M938" s="1"/>
      <c r="U938" s="1"/>
      <c r="V938" s="1"/>
      <c r="W938" s="1"/>
      <c r="X938" s="1"/>
      <c r="Y938" s="1"/>
      <c r="Z938" s="1"/>
    </row>
    <row r="939" spans="1:26" x14ac:dyDescent="0.25">
      <c r="A939" s="1"/>
      <c r="B939" s="16" t="str">
        <f t="shared" si="70"/>
        <v/>
      </c>
      <c r="C939" s="17" t="str">
        <f t="shared" si="71"/>
        <v/>
      </c>
      <c r="D939" s="98" t="str">
        <f t="shared" si="72"/>
        <v/>
      </c>
      <c r="E939" s="98" t="str">
        <f t="shared" si="73"/>
        <v/>
      </c>
      <c r="F939" s="31"/>
      <c r="G939" s="119"/>
      <c r="H939" s="31"/>
      <c r="I939" s="32"/>
      <c r="J939" s="114" t="str">
        <f t="shared" si="74"/>
        <v/>
      </c>
      <c r="K939" s="36"/>
      <c r="L939" s="18"/>
      <c r="M939" s="1"/>
      <c r="U939" s="1"/>
      <c r="V939" s="1"/>
      <c r="W939" s="1"/>
      <c r="X939" s="1"/>
      <c r="Y939" s="1"/>
      <c r="Z939" s="1"/>
    </row>
    <row r="940" spans="1:26" x14ac:dyDescent="0.25">
      <c r="A940" s="1"/>
      <c r="B940" s="16" t="str">
        <f t="shared" si="70"/>
        <v/>
      </c>
      <c r="C940" s="17" t="str">
        <f t="shared" si="71"/>
        <v/>
      </c>
      <c r="D940" s="98" t="str">
        <f t="shared" si="72"/>
        <v/>
      </c>
      <c r="E940" s="98" t="str">
        <f t="shared" si="73"/>
        <v/>
      </c>
      <c r="F940" s="31"/>
      <c r="G940" s="119"/>
      <c r="H940" s="31"/>
      <c r="I940" s="32"/>
      <c r="J940" s="114" t="str">
        <f t="shared" si="74"/>
        <v/>
      </c>
      <c r="K940" s="36"/>
      <c r="L940" s="18"/>
      <c r="M940" s="1"/>
      <c r="U940" s="1"/>
      <c r="V940" s="1"/>
      <c r="W940" s="1"/>
      <c r="X940" s="1"/>
      <c r="Y940" s="1"/>
      <c r="Z940" s="1"/>
    </row>
    <row r="941" spans="1:26" x14ac:dyDescent="0.25">
      <c r="A941" s="1"/>
      <c r="B941" s="16" t="str">
        <f t="shared" si="70"/>
        <v/>
      </c>
      <c r="C941" s="17" t="str">
        <f t="shared" si="71"/>
        <v/>
      </c>
      <c r="D941" s="98" t="str">
        <f t="shared" si="72"/>
        <v/>
      </c>
      <c r="E941" s="98" t="str">
        <f t="shared" si="73"/>
        <v/>
      </c>
      <c r="F941" s="31"/>
      <c r="G941" s="119"/>
      <c r="H941" s="31"/>
      <c r="I941" s="32"/>
      <c r="J941" s="114" t="str">
        <f t="shared" si="74"/>
        <v/>
      </c>
      <c r="K941" s="36"/>
      <c r="L941" s="18"/>
      <c r="M941" s="1"/>
      <c r="U941" s="1"/>
      <c r="V941" s="1"/>
      <c r="W941" s="1"/>
      <c r="X941" s="1"/>
      <c r="Y941" s="1"/>
      <c r="Z941" s="1"/>
    </row>
    <row r="942" spans="1:26" x14ac:dyDescent="0.25">
      <c r="A942" s="1"/>
      <c r="B942" s="16" t="str">
        <f t="shared" si="70"/>
        <v/>
      </c>
      <c r="C942" s="17" t="str">
        <f t="shared" si="71"/>
        <v/>
      </c>
      <c r="D942" s="98" t="str">
        <f t="shared" si="72"/>
        <v/>
      </c>
      <c r="E942" s="98" t="str">
        <f t="shared" si="73"/>
        <v/>
      </c>
      <c r="F942" s="31"/>
      <c r="G942" s="119"/>
      <c r="H942" s="31"/>
      <c r="I942" s="32"/>
      <c r="J942" s="114" t="str">
        <f t="shared" si="74"/>
        <v/>
      </c>
      <c r="K942" s="36"/>
      <c r="L942" s="18"/>
      <c r="M942" s="1"/>
      <c r="U942" s="1"/>
      <c r="V942" s="1"/>
      <c r="W942" s="1"/>
      <c r="X942" s="1"/>
      <c r="Y942" s="1"/>
      <c r="Z942" s="1"/>
    </row>
    <row r="943" spans="1:26" x14ac:dyDescent="0.25">
      <c r="A943" s="1"/>
      <c r="B943" s="16" t="str">
        <f t="shared" si="70"/>
        <v/>
      </c>
      <c r="C943" s="17" t="str">
        <f t="shared" si="71"/>
        <v/>
      </c>
      <c r="D943" s="98" t="str">
        <f t="shared" si="72"/>
        <v/>
      </c>
      <c r="E943" s="98" t="str">
        <f t="shared" si="73"/>
        <v/>
      </c>
      <c r="F943" s="31"/>
      <c r="G943" s="119"/>
      <c r="H943" s="31"/>
      <c r="I943" s="32"/>
      <c r="J943" s="114" t="str">
        <f t="shared" si="74"/>
        <v/>
      </c>
      <c r="K943" s="36"/>
      <c r="L943" s="18"/>
      <c r="M943" s="1"/>
      <c r="U943" s="1"/>
      <c r="V943" s="1"/>
      <c r="W943" s="1"/>
      <c r="X943" s="1"/>
      <c r="Y943" s="1"/>
      <c r="Z943" s="1"/>
    </row>
    <row r="944" spans="1:26" x14ac:dyDescent="0.25">
      <c r="A944" s="1"/>
      <c r="B944" s="16" t="str">
        <f t="shared" si="70"/>
        <v/>
      </c>
      <c r="C944" s="17" t="str">
        <f t="shared" si="71"/>
        <v/>
      </c>
      <c r="D944" s="98" t="str">
        <f t="shared" si="72"/>
        <v/>
      </c>
      <c r="E944" s="98" t="str">
        <f t="shared" si="73"/>
        <v/>
      </c>
      <c r="F944" s="31"/>
      <c r="G944" s="119"/>
      <c r="H944" s="31"/>
      <c r="I944" s="32"/>
      <c r="J944" s="114" t="str">
        <f t="shared" si="74"/>
        <v/>
      </c>
      <c r="K944" s="36"/>
      <c r="L944" s="18"/>
      <c r="M944" s="1"/>
      <c r="U944" s="1"/>
      <c r="V944" s="1"/>
      <c r="W944" s="1"/>
      <c r="X944" s="1"/>
      <c r="Y944" s="1"/>
      <c r="Z944" s="1"/>
    </row>
    <row r="945" spans="1:26" x14ac:dyDescent="0.25">
      <c r="A945" s="1"/>
      <c r="B945" s="16" t="str">
        <f t="shared" si="70"/>
        <v/>
      </c>
      <c r="C945" s="17" t="str">
        <f t="shared" si="71"/>
        <v/>
      </c>
      <c r="D945" s="98" t="str">
        <f t="shared" si="72"/>
        <v/>
      </c>
      <c r="E945" s="98" t="str">
        <f t="shared" si="73"/>
        <v/>
      </c>
      <c r="F945" s="31"/>
      <c r="G945" s="119"/>
      <c r="H945" s="31"/>
      <c r="I945" s="32"/>
      <c r="J945" s="114" t="str">
        <f t="shared" si="74"/>
        <v/>
      </c>
      <c r="K945" s="36"/>
      <c r="L945" s="18"/>
      <c r="M945" s="1"/>
      <c r="U945" s="1"/>
      <c r="V945" s="1"/>
      <c r="W945" s="1"/>
      <c r="X945" s="1"/>
      <c r="Y945" s="1"/>
      <c r="Z945" s="1"/>
    </row>
    <row r="946" spans="1:26" x14ac:dyDescent="0.25">
      <c r="A946" s="1"/>
      <c r="B946" s="16" t="str">
        <f t="shared" si="70"/>
        <v/>
      </c>
      <c r="C946" s="17" t="str">
        <f t="shared" si="71"/>
        <v/>
      </c>
      <c r="D946" s="98" t="str">
        <f t="shared" si="72"/>
        <v/>
      </c>
      <c r="E946" s="98" t="str">
        <f t="shared" si="73"/>
        <v/>
      </c>
      <c r="F946" s="31"/>
      <c r="G946" s="119"/>
      <c r="H946" s="31"/>
      <c r="I946" s="32"/>
      <c r="J946" s="114" t="str">
        <f t="shared" si="74"/>
        <v/>
      </c>
      <c r="K946" s="36"/>
      <c r="L946" s="18"/>
      <c r="M946" s="1"/>
      <c r="U946" s="1"/>
      <c r="V946" s="1"/>
      <c r="W946" s="1"/>
      <c r="X946" s="1"/>
      <c r="Y946" s="1"/>
      <c r="Z946" s="1"/>
    </row>
    <row r="947" spans="1:26" x14ac:dyDescent="0.25">
      <c r="A947" s="1"/>
      <c r="B947" s="16" t="str">
        <f t="shared" si="70"/>
        <v/>
      </c>
      <c r="C947" s="17" t="str">
        <f t="shared" si="71"/>
        <v/>
      </c>
      <c r="D947" s="98" t="str">
        <f t="shared" si="72"/>
        <v/>
      </c>
      <c r="E947" s="98" t="str">
        <f t="shared" si="73"/>
        <v/>
      </c>
      <c r="F947" s="31"/>
      <c r="G947" s="119"/>
      <c r="H947" s="31"/>
      <c r="I947" s="32"/>
      <c r="J947" s="114" t="str">
        <f t="shared" si="74"/>
        <v/>
      </c>
      <c r="K947" s="36"/>
      <c r="L947" s="18"/>
      <c r="M947" s="1"/>
      <c r="U947" s="1"/>
      <c r="V947" s="1"/>
      <c r="W947" s="1"/>
      <c r="X947" s="1"/>
      <c r="Y947" s="1"/>
      <c r="Z947" s="1"/>
    </row>
    <row r="948" spans="1:26" x14ac:dyDescent="0.25">
      <c r="A948" s="1"/>
      <c r="B948" s="16" t="str">
        <f t="shared" si="70"/>
        <v/>
      </c>
      <c r="C948" s="17" t="str">
        <f t="shared" si="71"/>
        <v/>
      </c>
      <c r="D948" s="98" t="str">
        <f t="shared" si="72"/>
        <v/>
      </c>
      <c r="E948" s="98" t="str">
        <f t="shared" si="73"/>
        <v/>
      </c>
      <c r="F948" s="31"/>
      <c r="G948" s="119"/>
      <c r="H948" s="31"/>
      <c r="I948" s="32"/>
      <c r="J948" s="114" t="str">
        <f t="shared" si="74"/>
        <v/>
      </c>
      <c r="K948" s="36"/>
      <c r="L948" s="18"/>
      <c r="M948" s="1"/>
      <c r="U948" s="1"/>
      <c r="V948" s="1"/>
      <c r="W948" s="1"/>
      <c r="X948" s="1"/>
      <c r="Y948" s="1"/>
      <c r="Z948" s="1"/>
    </row>
    <row r="949" spans="1:26" x14ac:dyDescent="0.25">
      <c r="A949" s="1"/>
      <c r="B949" s="16" t="str">
        <f t="shared" si="70"/>
        <v/>
      </c>
      <c r="C949" s="17" t="str">
        <f t="shared" si="71"/>
        <v/>
      </c>
      <c r="D949" s="98" t="str">
        <f t="shared" si="72"/>
        <v/>
      </c>
      <c r="E949" s="98" t="str">
        <f t="shared" si="73"/>
        <v/>
      </c>
      <c r="F949" s="31"/>
      <c r="G949" s="119"/>
      <c r="H949" s="31"/>
      <c r="I949" s="32"/>
      <c r="J949" s="114" t="str">
        <f t="shared" si="74"/>
        <v/>
      </c>
      <c r="K949" s="36"/>
      <c r="L949" s="18"/>
      <c r="M949" s="1"/>
      <c r="U949" s="1"/>
      <c r="V949" s="1"/>
      <c r="W949" s="1"/>
      <c r="X949" s="1"/>
      <c r="Y949" s="1"/>
      <c r="Z949" s="1"/>
    </row>
    <row r="950" spans="1:26" x14ac:dyDescent="0.25">
      <c r="A950" s="1"/>
      <c r="B950" s="16" t="str">
        <f t="shared" si="70"/>
        <v/>
      </c>
      <c r="C950" s="17" t="str">
        <f t="shared" si="71"/>
        <v/>
      </c>
      <c r="D950" s="98" t="str">
        <f t="shared" si="72"/>
        <v/>
      </c>
      <c r="E950" s="98" t="str">
        <f t="shared" si="73"/>
        <v/>
      </c>
      <c r="F950" s="31"/>
      <c r="G950" s="119"/>
      <c r="H950" s="31"/>
      <c r="I950" s="32"/>
      <c r="J950" s="114" t="str">
        <f t="shared" si="74"/>
        <v/>
      </c>
      <c r="K950" s="36"/>
      <c r="L950" s="18"/>
      <c r="M950" s="1"/>
      <c r="U950" s="1"/>
      <c r="V950" s="1"/>
      <c r="W950" s="1"/>
      <c r="X950" s="1"/>
      <c r="Y950" s="1"/>
      <c r="Z950" s="1"/>
    </row>
    <row r="951" spans="1:26" x14ac:dyDescent="0.25">
      <c r="A951" s="1"/>
      <c r="B951" s="16" t="str">
        <f t="shared" si="70"/>
        <v/>
      </c>
      <c r="C951" s="17" t="str">
        <f t="shared" si="71"/>
        <v/>
      </c>
      <c r="D951" s="98" t="str">
        <f t="shared" si="72"/>
        <v/>
      </c>
      <c r="E951" s="98" t="str">
        <f t="shared" si="73"/>
        <v/>
      </c>
      <c r="F951" s="31"/>
      <c r="G951" s="119"/>
      <c r="H951" s="31"/>
      <c r="I951" s="32"/>
      <c r="J951" s="114" t="str">
        <f t="shared" si="74"/>
        <v/>
      </c>
      <c r="K951" s="36"/>
      <c r="L951" s="18"/>
      <c r="M951" s="1"/>
      <c r="U951" s="1"/>
      <c r="V951" s="1"/>
      <c r="W951" s="1"/>
      <c r="X951" s="1"/>
      <c r="Y951" s="1"/>
      <c r="Z951" s="1"/>
    </row>
    <row r="952" spans="1:26" x14ac:dyDescent="0.25">
      <c r="A952" s="1"/>
      <c r="B952" s="16" t="str">
        <f t="shared" si="70"/>
        <v/>
      </c>
      <c r="C952" s="17" t="str">
        <f t="shared" si="71"/>
        <v/>
      </c>
      <c r="D952" s="98" t="str">
        <f t="shared" si="72"/>
        <v/>
      </c>
      <c r="E952" s="98" t="str">
        <f t="shared" si="73"/>
        <v/>
      </c>
      <c r="F952" s="31"/>
      <c r="G952" s="119"/>
      <c r="H952" s="31"/>
      <c r="I952" s="32"/>
      <c r="J952" s="114" t="str">
        <f t="shared" si="74"/>
        <v/>
      </c>
      <c r="K952" s="36"/>
      <c r="L952" s="18"/>
      <c r="M952" s="1"/>
      <c r="U952" s="1"/>
      <c r="V952" s="1"/>
      <c r="W952" s="1"/>
      <c r="X952" s="1"/>
      <c r="Y952" s="1"/>
      <c r="Z952" s="1"/>
    </row>
    <row r="953" spans="1:26" x14ac:dyDescent="0.25">
      <c r="A953" s="1"/>
      <c r="B953" s="16" t="str">
        <f t="shared" si="70"/>
        <v/>
      </c>
      <c r="C953" s="17" t="str">
        <f t="shared" si="71"/>
        <v/>
      </c>
      <c r="D953" s="98" t="str">
        <f t="shared" si="72"/>
        <v/>
      </c>
      <c r="E953" s="98" t="str">
        <f t="shared" si="73"/>
        <v/>
      </c>
      <c r="F953" s="31"/>
      <c r="G953" s="119"/>
      <c r="H953" s="31"/>
      <c r="I953" s="32"/>
      <c r="J953" s="114" t="str">
        <f t="shared" si="74"/>
        <v/>
      </c>
      <c r="K953" s="36"/>
      <c r="L953" s="18"/>
      <c r="M953" s="1"/>
      <c r="U953" s="1"/>
      <c r="V953" s="1"/>
      <c r="W953" s="1"/>
      <c r="X953" s="1"/>
      <c r="Y953" s="1"/>
      <c r="Z953" s="1"/>
    </row>
    <row r="954" spans="1:26" x14ac:dyDescent="0.25">
      <c r="A954" s="1"/>
      <c r="B954" s="16" t="str">
        <f t="shared" si="70"/>
        <v/>
      </c>
      <c r="C954" s="17" t="str">
        <f t="shared" si="71"/>
        <v/>
      </c>
      <c r="D954" s="98" t="str">
        <f t="shared" si="72"/>
        <v/>
      </c>
      <c r="E954" s="98" t="str">
        <f t="shared" si="73"/>
        <v/>
      </c>
      <c r="F954" s="31"/>
      <c r="G954" s="119"/>
      <c r="H954" s="31"/>
      <c r="I954" s="32"/>
      <c r="J954" s="114" t="str">
        <f t="shared" si="74"/>
        <v/>
      </c>
      <c r="K954" s="36"/>
      <c r="L954" s="18"/>
      <c r="M954" s="1"/>
      <c r="U954" s="1"/>
      <c r="V954" s="1"/>
      <c r="W954" s="1"/>
      <c r="X954" s="1"/>
      <c r="Y954" s="1"/>
      <c r="Z954" s="1"/>
    </row>
    <row r="955" spans="1:26" x14ac:dyDescent="0.25">
      <c r="A955" s="1"/>
      <c r="B955" s="16" t="str">
        <f t="shared" si="70"/>
        <v/>
      </c>
      <c r="C955" s="17" t="str">
        <f t="shared" si="71"/>
        <v/>
      </c>
      <c r="D955" s="98" t="str">
        <f t="shared" si="72"/>
        <v/>
      </c>
      <c r="E955" s="98" t="str">
        <f t="shared" si="73"/>
        <v/>
      </c>
      <c r="F955" s="31"/>
      <c r="G955" s="119"/>
      <c r="H955" s="31"/>
      <c r="I955" s="32"/>
      <c r="J955" s="114" t="str">
        <f t="shared" si="74"/>
        <v/>
      </c>
      <c r="K955" s="36"/>
      <c r="L955" s="18"/>
      <c r="M955" s="1"/>
      <c r="U955" s="1"/>
      <c r="V955" s="1"/>
      <c r="W955" s="1"/>
      <c r="X955" s="1"/>
      <c r="Y955" s="1"/>
      <c r="Z955" s="1"/>
    </row>
    <row r="956" spans="1:26" x14ac:dyDescent="0.25">
      <c r="A956" s="1"/>
      <c r="B956" s="16" t="str">
        <f t="shared" si="70"/>
        <v/>
      </c>
      <c r="C956" s="17" t="str">
        <f t="shared" si="71"/>
        <v/>
      </c>
      <c r="D956" s="98" t="str">
        <f t="shared" si="72"/>
        <v/>
      </c>
      <c r="E956" s="98" t="str">
        <f t="shared" si="73"/>
        <v/>
      </c>
      <c r="F956" s="31"/>
      <c r="G956" s="119"/>
      <c r="H956" s="31"/>
      <c r="I956" s="32"/>
      <c r="J956" s="114" t="str">
        <f t="shared" si="74"/>
        <v/>
      </c>
      <c r="K956" s="36"/>
      <c r="L956" s="18"/>
      <c r="M956" s="1"/>
      <c r="U956" s="1"/>
      <c r="V956" s="1"/>
      <c r="W956" s="1"/>
      <c r="X956" s="1"/>
      <c r="Y956" s="1"/>
      <c r="Z956" s="1"/>
    </row>
    <row r="957" spans="1:26" x14ac:dyDescent="0.25">
      <c r="A957" s="1"/>
      <c r="B957" s="16" t="str">
        <f t="shared" si="70"/>
        <v/>
      </c>
      <c r="C957" s="17" t="str">
        <f t="shared" si="71"/>
        <v/>
      </c>
      <c r="D957" s="98" t="str">
        <f t="shared" si="72"/>
        <v/>
      </c>
      <c r="E957" s="98" t="str">
        <f t="shared" si="73"/>
        <v/>
      </c>
      <c r="F957" s="31"/>
      <c r="G957" s="119"/>
      <c r="H957" s="31"/>
      <c r="I957" s="32"/>
      <c r="J957" s="114" t="str">
        <f t="shared" si="74"/>
        <v/>
      </c>
      <c r="K957" s="36"/>
      <c r="L957" s="18"/>
      <c r="M957" s="1"/>
      <c r="U957" s="1"/>
      <c r="V957" s="1"/>
      <c r="W957" s="1"/>
      <c r="X957" s="1"/>
      <c r="Y957" s="1"/>
      <c r="Z957" s="1"/>
    </row>
    <row r="958" spans="1:26" x14ac:dyDescent="0.25">
      <c r="A958" s="1"/>
      <c r="B958" s="16" t="str">
        <f t="shared" si="70"/>
        <v/>
      </c>
      <c r="C958" s="17" t="str">
        <f t="shared" si="71"/>
        <v/>
      </c>
      <c r="D958" s="98" t="str">
        <f t="shared" si="72"/>
        <v/>
      </c>
      <c r="E958" s="98" t="str">
        <f t="shared" si="73"/>
        <v/>
      </c>
      <c r="F958" s="31"/>
      <c r="G958" s="119"/>
      <c r="H958" s="31"/>
      <c r="I958" s="32"/>
      <c r="J958" s="114" t="str">
        <f t="shared" si="74"/>
        <v/>
      </c>
      <c r="K958" s="36"/>
      <c r="L958" s="18"/>
      <c r="M958" s="1"/>
      <c r="U958" s="1"/>
      <c r="V958" s="1"/>
      <c r="W958" s="1"/>
      <c r="X958" s="1"/>
      <c r="Y958" s="1"/>
      <c r="Z958" s="1"/>
    </row>
    <row r="959" spans="1:26" x14ac:dyDescent="0.25">
      <c r="A959" s="1"/>
      <c r="B959" s="16" t="str">
        <f t="shared" si="70"/>
        <v/>
      </c>
      <c r="C959" s="17" t="str">
        <f t="shared" si="71"/>
        <v/>
      </c>
      <c r="D959" s="98" t="str">
        <f t="shared" si="72"/>
        <v/>
      </c>
      <c r="E959" s="98" t="str">
        <f t="shared" si="73"/>
        <v/>
      </c>
      <c r="F959" s="31"/>
      <c r="G959" s="119"/>
      <c r="H959" s="31"/>
      <c r="I959" s="32"/>
      <c r="J959" s="114" t="str">
        <f t="shared" si="74"/>
        <v/>
      </c>
      <c r="K959" s="36"/>
      <c r="L959" s="18"/>
      <c r="M959" s="1"/>
      <c r="U959" s="1"/>
      <c r="V959" s="1"/>
      <c r="W959" s="1"/>
      <c r="X959" s="1"/>
      <c r="Y959" s="1"/>
      <c r="Z959" s="1"/>
    </row>
    <row r="960" spans="1:26" x14ac:dyDescent="0.25">
      <c r="A960" s="1"/>
      <c r="B960" s="16" t="str">
        <f t="shared" si="70"/>
        <v/>
      </c>
      <c r="C960" s="17" t="str">
        <f t="shared" si="71"/>
        <v/>
      </c>
      <c r="D960" s="98" t="str">
        <f t="shared" si="72"/>
        <v/>
      </c>
      <c r="E960" s="98" t="str">
        <f t="shared" si="73"/>
        <v/>
      </c>
      <c r="F960" s="31"/>
      <c r="G960" s="119"/>
      <c r="H960" s="31"/>
      <c r="I960" s="32"/>
      <c r="J960" s="114" t="str">
        <f t="shared" si="74"/>
        <v/>
      </c>
      <c r="K960" s="36"/>
      <c r="L960" s="18"/>
      <c r="M960" s="1"/>
      <c r="U960" s="1"/>
      <c r="V960" s="1"/>
      <c r="W960" s="1"/>
      <c r="X960" s="1"/>
      <c r="Y960" s="1"/>
      <c r="Z960" s="1"/>
    </row>
    <row r="961" spans="1:26" x14ac:dyDescent="0.25">
      <c r="A961" s="1"/>
      <c r="B961" s="16" t="str">
        <f t="shared" si="70"/>
        <v/>
      </c>
      <c r="C961" s="17" t="str">
        <f t="shared" si="71"/>
        <v/>
      </c>
      <c r="D961" s="98" t="str">
        <f t="shared" si="72"/>
        <v/>
      </c>
      <c r="E961" s="98" t="str">
        <f t="shared" si="73"/>
        <v/>
      </c>
      <c r="F961" s="31"/>
      <c r="G961" s="119"/>
      <c r="H961" s="31"/>
      <c r="I961" s="32"/>
      <c r="J961" s="114" t="str">
        <f t="shared" si="74"/>
        <v/>
      </c>
      <c r="K961" s="36"/>
      <c r="L961" s="18"/>
      <c r="M961" s="1"/>
      <c r="U961" s="1"/>
      <c r="V961" s="1"/>
      <c r="W961" s="1"/>
      <c r="X961" s="1"/>
      <c r="Y961" s="1"/>
      <c r="Z961" s="1"/>
    </row>
    <row r="962" spans="1:26" x14ac:dyDescent="0.25">
      <c r="A962" s="1"/>
      <c r="B962" s="16" t="str">
        <f t="shared" si="70"/>
        <v/>
      </c>
      <c r="C962" s="17" t="str">
        <f t="shared" si="71"/>
        <v/>
      </c>
      <c r="D962" s="98" t="str">
        <f t="shared" si="72"/>
        <v/>
      </c>
      <c r="E962" s="98" t="str">
        <f t="shared" si="73"/>
        <v/>
      </c>
      <c r="F962" s="31"/>
      <c r="G962" s="119"/>
      <c r="H962" s="31"/>
      <c r="I962" s="32"/>
      <c r="J962" s="114" t="str">
        <f t="shared" si="74"/>
        <v/>
      </c>
      <c r="K962" s="36"/>
      <c r="L962" s="18"/>
      <c r="M962" s="1"/>
      <c r="U962" s="1"/>
      <c r="V962" s="1"/>
      <c r="W962" s="1"/>
      <c r="X962" s="1"/>
      <c r="Y962" s="1"/>
      <c r="Z962" s="1"/>
    </row>
    <row r="963" spans="1:26" x14ac:dyDescent="0.25">
      <c r="A963" s="1"/>
      <c r="B963" s="16" t="str">
        <f t="shared" si="70"/>
        <v/>
      </c>
      <c r="C963" s="17" t="str">
        <f t="shared" si="71"/>
        <v/>
      </c>
      <c r="D963" s="98" t="str">
        <f t="shared" si="72"/>
        <v/>
      </c>
      <c r="E963" s="98" t="str">
        <f t="shared" si="73"/>
        <v/>
      </c>
      <c r="F963" s="31"/>
      <c r="G963" s="119"/>
      <c r="H963" s="31"/>
      <c r="I963" s="32"/>
      <c r="J963" s="114" t="str">
        <f t="shared" si="74"/>
        <v/>
      </c>
      <c r="K963" s="36"/>
      <c r="L963" s="18"/>
      <c r="M963" s="1"/>
      <c r="U963" s="1"/>
      <c r="V963" s="1"/>
      <c r="W963" s="1"/>
      <c r="X963" s="1"/>
      <c r="Y963" s="1"/>
      <c r="Z963" s="1"/>
    </row>
    <row r="964" spans="1:26" x14ac:dyDescent="0.25">
      <c r="A964" s="1"/>
      <c r="B964" s="16" t="str">
        <f t="shared" si="70"/>
        <v/>
      </c>
      <c r="C964" s="17" t="str">
        <f t="shared" si="71"/>
        <v/>
      </c>
      <c r="D964" s="98" t="str">
        <f t="shared" si="72"/>
        <v/>
      </c>
      <c r="E964" s="98" t="str">
        <f t="shared" si="73"/>
        <v/>
      </c>
      <c r="F964" s="31"/>
      <c r="G964" s="119"/>
      <c r="H964" s="31"/>
      <c r="I964" s="32"/>
      <c r="J964" s="114" t="str">
        <f t="shared" si="74"/>
        <v/>
      </c>
      <c r="K964" s="36"/>
      <c r="L964" s="18"/>
      <c r="M964" s="1"/>
      <c r="U964" s="1"/>
      <c r="V964" s="1"/>
      <c r="W964" s="1"/>
      <c r="X964" s="1"/>
      <c r="Y964" s="1"/>
      <c r="Z964" s="1"/>
    </row>
    <row r="965" spans="1:26" x14ac:dyDescent="0.25">
      <c r="A965" s="1"/>
      <c r="B965" s="16" t="str">
        <f t="shared" si="70"/>
        <v/>
      </c>
      <c r="C965" s="17" t="str">
        <f t="shared" si="71"/>
        <v/>
      </c>
      <c r="D965" s="98" t="str">
        <f t="shared" si="72"/>
        <v/>
      </c>
      <c r="E965" s="98" t="str">
        <f t="shared" si="73"/>
        <v/>
      </c>
      <c r="F965" s="31"/>
      <c r="G965" s="119"/>
      <c r="H965" s="31"/>
      <c r="I965" s="32"/>
      <c r="J965" s="114" t="str">
        <f t="shared" si="74"/>
        <v/>
      </c>
      <c r="K965" s="36"/>
      <c r="L965" s="18"/>
      <c r="M965" s="1"/>
      <c r="U965" s="1"/>
      <c r="V965" s="1"/>
      <c r="W965" s="1"/>
      <c r="X965" s="1"/>
      <c r="Y965" s="1"/>
      <c r="Z965" s="1"/>
    </row>
    <row r="966" spans="1:26" x14ac:dyDescent="0.25">
      <c r="A966" s="1"/>
      <c r="B966" s="16" t="str">
        <f t="shared" si="70"/>
        <v/>
      </c>
      <c r="C966" s="17" t="str">
        <f t="shared" si="71"/>
        <v/>
      </c>
      <c r="D966" s="98" t="str">
        <f t="shared" si="72"/>
        <v/>
      </c>
      <c r="E966" s="98" t="str">
        <f t="shared" si="73"/>
        <v/>
      </c>
      <c r="F966" s="31"/>
      <c r="G966" s="119"/>
      <c r="H966" s="31"/>
      <c r="I966" s="32"/>
      <c r="J966" s="114" t="str">
        <f t="shared" si="74"/>
        <v/>
      </c>
      <c r="K966" s="36"/>
      <c r="L966" s="18"/>
      <c r="M966" s="1"/>
      <c r="U966" s="1"/>
      <c r="V966" s="1"/>
      <c r="W966" s="1"/>
      <c r="X966" s="1"/>
      <c r="Y966" s="1"/>
      <c r="Z966" s="1"/>
    </row>
    <row r="967" spans="1:26" x14ac:dyDescent="0.25">
      <c r="A967" s="1"/>
      <c r="B967" s="16" t="str">
        <f t="shared" si="70"/>
        <v/>
      </c>
      <c r="C967" s="17" t="str">
        <f t="shared" si="71"/>
        <v/>
      </c>
      <c r="D967" s="98" t="str">
        <f t="shared" si="72"/>
        <v/>
      </c>
      <c r="E967" s="98" t="str">
        <f t="shared" si="73"/>
        <v/>
      </c>
      <c r="F967" s="31"/>
      <c r="G967" s="119"/>
      <c r="H967" s="31"/>
      <c r="I967" s="32"/>
      <c r="J967" s="114" t="str">
        <f t="shared" si="74"/>
        <v/>
      </c>
      <c r="K967" s="36"/>
      <c r="L967" s="18"/>
      <c r="M967" s="1"/>
      <c r="U967" s="1"/>
      <c r="V967" s="1"/>
      <c r="W967" s="1"/>
      <c r="X967" s="1"/>
      <c r="Y967" s="1"/>
      <c r="Z967" s="1"/>
    </row>
    <row r="968" spans="1:26" x14ac:dyDescent="0.25">
      <c r="A968" s="1"/>
      <c r="B968" s="16" t="str">
        <f t="shared" si="70"/>
        <v/>
      </c>
      <c r="C968" s="17" t="str">
        <f t="shared" si="71"/>
        <v/>
      </c>
      <c r="D968" s="98" t="str">
        <f t="shared" si="72"/>
        <v/>
      </c>
      <c r="E968" s="98" t="str">
        <f t="shared" si="73"/>
        <v/>
      </c>
      <c r="F968" s="31"/>
      <c r="G968" s="119"/>
      <c r="H968" s="31"/>
      <c r="I968" s="32"/>
      <c r="J968" s="114" t="str">
        <f t="shared" si="74"/>
        <v/>
      </c>
      <c r="K968" s="36"/>
      <c r="L968" s="18"/>
      <c r="M968" s="1"/>
      <c r="U968" s="1"/>
      <c r="V968" s="1"/>
      <c r="W968" s="1"/>
      <c r="X968" s="1"/>
      <c r="Y968" s="1"/>
      <c r="Z968" s="1"/>
    </row>
    <row r="969" spans="1:26" x14ac:dyDescent="0.25">
      <c r="A969" s="1"/>
      <c r="B969" s="16" t="str">
        <f t="shared" si="70"/>
        <v/>
      </c>
      <c r="C969" s="17" t="str">
        <f t="shared" si="71"/>
        <v/>
      </c>
      <c r="D969" s="98" t="str">
        <f t="shared" si="72"/>
        <v/>
      </c>
      <c r="E969" s="98" t="str">
        <f t="shared" si="73"/>
        <v/>
      </c>
      <c r="F969" s="31"/>
      <c r="G969" s="119"/>
      <c r="H969" s="31"/>
      <c r="I969" s="32"/>
      <c r="J969" s="114" t="str">
        <f t="shared" si="74"/>
        <v/>
      </c>
      <c r="K969" s="36"/>
      <c r="L969" s="18"/>
      <c r="M969" s="1"/>
      <c r="U969" s="1"/>
      <c r="V969" s="1"/>
      <c r="W969" s="1"/>
      <c r="X969" s="1"/>
      <c r="Y969" s="1"/>
      <c r="Z969" s="1"/>
    </row>
    <row r="970" spans="1:26" x14ac:dyDescent="0.25">
      <c r="A970" s="1"/>
      <c r="B970" s="16" t="str">
        <f t="shared" si="70"/>
        <v/>
      </c>
      <c r="C970" s="17" t="str">
        <f t="shared" si="71"/>
        <v/>
      </c>
      <c r="D970" s="98" t="str">
        <f t="shared" si="72"/>
        <v/>
      </c>
      <c r="E970" s="98" t="str">
        <f t="shared" si="73"/>
        <v/>
      </c>
      <c r="F970" s="31"/>
      <c r="G970" s="119"/>
      <c r="H970" s="31"/>
      <c r="I970" s="32"/>
      <c r="J970" s="114" t="str">
        <f t="shared" si="74"/>
        <v/>
      </c>
      <c r="K970" s="36"/>
      <c r="L970" s="18"/>
      <c r="M970" s="1"/>
      <c r="U970" s="1"/>
      <c r="V970" s="1"/>
      <c r="W970" s="1"/>
      <c r="X970" s="1"/>
      <c r="Y970" s="1"/>
      <c r="Z970" s="1"/>
    </row>
    <row r="971" spans="1:26" x14ac:dyDescent="0.25">
      <c r="A971" s="1"/>
      <c r="B971" s="16" t="str">
        <f t="shared" si="70"/>
        <v/>
      </c>
      <c r="C971" s="17" t="str">
        <f t="shared" si="71"/>
        <v/>
      </c>
      <c r="D971" s="98" t="str">
        <f t="shared" si="72"/>
        <v/>
      </c>
      <c r="E971" s="98" t="str">
        <f t="shared" si="73"/>
        <v/>
      </c>
      <c r="F971" s="31"/>
      <c r="G971" s="119"/>
      <c r="H971" s="31"/>
      <c r="I971" s="32"/>
      <c r="J971" s="114"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98" t="str">
        <f t="shared" ref="D972:D1010" si="77">IF(C972="","","Pillar 2")</f>
        <v/>
      </c>
      <c r="E972" s="98" t="str">
        <f t="shared" ref="E972:E1010" si="78">IF(ISERROR(VLOOKUP(G972,$O$11:$Q$1000,2,FALSE)),"",VLOOKUP(G972,$O$11:$Q$1000,2,FALSE))</f>
        <v/>
      </c>
      <c r="F972" s="31"/>
      <c r="G972" s="119"/>
      <c r="H972" s="31"/>
      <c r="I972" s="32"/>
      <c r="J972" s="114"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98" t="str">
        <f t="shared" si="77"/>
        <v/>
      </c>
      <c r="E973" s="98" t="str">
        <f t="shared" si="78"/>
        <v/>
      </c>
      <c r="F973" s="31"/>
      <c r="G973" s="119"/>
      <c r="H973" s="31"/>
      <c r="I973" s="32"/>
      <c r="J973" s="114" t="str">
        <f t="shared" si="79"/>
        <v/>
      </c>
      <c r="K973" s="36"/>
      <c r="L973" s="18"/>
      <c r="M973" s="1"/>
      <c r="U973" s="1"/>
      <c r="V973" s="1"/>
      <c r="W973" s="1"/>
      <c r="X973" s="1"/>
      <c r="Y973" s="1"/>
      <c r="Z973" s="1"/>
    </row>
    <row r="974" spans="1:26" x14ac:dyDescent="0.25">
      <c r="A974" s="1"/>
      <c r="B974" s="16" t="str">
        <f t="shared" si="75"/>
        <v/>
      </c>
      <c r="C974" s="17" t="str">
        <f t="shared" si="76"/>
        <v/>
      </c>
      <c r="D974" s="98" t="str">
        <f t="shared" si="77"/>
        <v/>
      </c>
      <c r="E974" s="98" t="str">
        <f t="shared" si="78"/>
        <v/>
      </c>
      <c r="F974" s="31"/>
      <c r="G974" s="119"/>
      <c r="H974" s="31"/>
      <c r="I974" s="32"/>
      <c r="J974" s="114" t="str">
        <f t="shared" si="79"/>
        <v/>
      </c>
      <c r="K974" s="36"/>
      <c r="L974" s="18"/>
      <c r="M974" s="1"/>
      <c r="U974" s="1"/>
      <c r="V974" s="1"/>
      <c r="W974" s="1"/>
      <c r="X974" s="1"/>
      <c r="Y974" s="1"/>
      <c r="Z974" s="1"/>
    </row>
    <row r="975" spans="1:26" x14ac:dyDescent="0.25">
      <c r="A975" s="1"/>
      <c r="B975" s="16" t="str">
        <f t="shared" si="75"/>
        <v/>
      </c>
      <c r="C975" s="17" t="str">
        <f t="shared" si="76"/>
        <v/>
      </c>
      <c r="D975" s="98" t="str">
        <f t="shared" si="77"/>
        <v/>
      </c>
      <c r="E975" s="98" t="str">
        <f t="shared" si="78"/>
        <v/>
      </c>
      <c r="F975" s="31"/>
      <c r="G975" s="119"/>
      <c r="H975" s="31"/>
      <c r="I975" s="32"/>
      <c r="J975" s="114" t="str">
        <f t="shared" si="79"/>
        <v/>
      </c>
      <c r="K975" s="36"/>
      <c r="L975" s="18"/>
      <c r="M975" s="1"/>
      <c r="U975" s="1"/>
      <c r="V975" s="1"/>
      <c r="W975" s="1"/>
      <c r="X975" s="1"/>
      <c r="Y975" s="1"/>
      <c r="Z975" s="1"/>
    </row>
    <row r="976" spans="1:26" x14ac:dyDescent="0.25">
      <c r="A976" s="1"/>
      <c r="B976" s="16" t="str">
        <f t="shared" si="75"/>
        <v/>
      </c>
      <c r="C976" s="17" t="str">
        <f t="shared" si="76"/>
        <v/>
      </c>
      <c r="D976" s="98" t="str">
        <f t="shared" si="77"/>
        <v/>
      </c>
      <c r="E976" s="98" t="str">
        <f t="shared" si="78"/>
        <v/>
      </c>
      <c r="F976" s="31"/>
      <c r="G976" s="119"/>
      <c r="H976" s="31"/>
      <c r="I976" s="32"/>
      <c r="J976" s="114" t="str">
        <f t="shared" si="79"/>
        <v/>
      </c>
      <c r="K976" s="36"/>
      <c r="L976" s="18"/>
      <c r="M976" s="1"/>
      <c r="U976" s="1"/>
      <c r="V976" s="1"/>
      <c r="W976" s="1"/>
      <c r="X976" s="1"/>
      <c r="Y976" s="1"/>
      <c r="Z976" s="1"/>
    </row>
    <row r="977" spans="1:26" x14ac:dyDescent="0.25">
      <c r="A977" s="1"/>
      <c r="B977" s="16" t="str">
        <f t="shared" si="75"/>
        <v/>
      </c>
      <c r="C977" s="17" t="str">
        <f t="shared" si="76"/>
        <v/>
      </c>
      <c r="D977" s="98" t="str">
        <f t="shared" si="77"/>
        <v/>
      </c>
      <c r="E977" s="98" t="str">
        <f t="shared" si="78"/>
        <v/>
      </c>
      <c r="F977" s="31"/>
      <c r="G977" s="119"/>
      <c r="H977" s="31"/>
      <c r="I977" s="32"/>
      <c r="J977" s="114" t="str">
        <f t="shared" si="79"/>
        <v/>
      </c>
      <c r="K977" s="36"/>
      <c r="L977" s="18"/>
      <c r="M977" s="1"/>
      <c r="U977" s="1"/>
      <c r="V977" s="1"/>
      <c r="W977" s="1"/>
      <c r="X977" s="1"/>
      <c r="Y977" s="1"/>
      <c r="Z977" s="1"/>
    </row>
    <row r="978" spans="1:26" x14ac:dyDescent="0.25">
      <c r="A978" s="1"/>
      <c r="B978" s="16" t="str">
        <f t="shared" si="75"/>
        <v/>
      </c>
      <c r="C978" s="17" t="str">
        <f t="shared" si="76"/>
        <v/>
      </c>
      <c r="D978" s="98" t="str">
        <f t="shared" si="77"/>
        <v/>
      </c>
      <c r="E978" s="98" t="str">
        <f t="shared" si="78"/>
        <v/>
      </c>
      <c r="F978" s="31"/>
      <c r="G978" s="119"/>
      <c r="H978" s="31"/>
      <c r="I978" s="32"/>
      <c r="J978" s="114" t="str">
        <f t="shared" si="79"/>
        <v/>
      </c>
      <c r="K978" s="36"/>
      <c r="L978" s="18"/>
      <c r="M978" s="1"/>
      <c r="U978" s="1"/>
      <c r="V978" s="1"/>
      <c r="W978" s="1"/>
      <c r="X978" s="1"/>
      <c r="Y978" s="1"/>
      <c r="Z978" s="1"/>
    </row>
    <row r="979" spans="1:26" x14ac:dyDescent="0.25">
      <c r="A979" s="1"/>
      <c r="B979" s="16" t="str">
        <f t="shared" si="75"/>
        <v/>
      </c>
      <c r="C979" s="17" t="str">
        <f t="shared" si="76"/>
        <v/>
      </c>
      <c r="D979" s="98" t="str">
        <f t="shared" si="77"/>
        <v/>
      </c>
      <c r="E979" s="98" t="str">
        <f t="shared" si="78"/>
        <v/>
      </c>
      <c r="F979" s="31"/>
      <c r="G979" s="119"/>
      <c r="H979" s="31"/>
      <c r="I979" s="32"/>
      <c r="J979" s="114" t="str">
        <f t="shared" si="79"/>
        <v/>
      </c>
      <c r="K979" s="36"/>
      <c r="L979" s="18"/>
      <c r="M979" s="1"/>
      <c r="U979" s="1"/>
      <c r="V979" s="1"/>
      <c r="W979" s="1"/>
      <c r="X979" s="1"/>
      <c r="Y979" s="1"/>
      <c r="Z979" s="1"/>
    </row>
    <row r="980" spans="1:26" x14ac:dyDescent="0.25">
      <c r="A980" s="1"/>
      <c r="B980" s="16" t="str">
        <f t="shared" si="75"/>
        <v/>
      </c>
      <c r="C980" s="17" t="str">
        <f t="shared" si="76"/>
        <v/>
      </c>
      <c r="D980" s="98" t="str">
        <f t="shared" si="77"/>
        <v/>
      </c>
      <c r="E980" s="98" t="str">
        <f t="shared" si="78"/>
        <v/>
      </c>
      <c r="F980" s="31"/>
      <c r="G980" s="119"/>
      <c r="H980" s="31"/>
      <c r="I980" s="32"/>
      <c r="J980" s="114" t="str">
        <f t="shared" si="79"/>
        <v/>
      </c>
      <c r="K980" s="36"/>
      <c r="L980" s="18"/>
      <c r="M980" s="1"/>
      <c r="U980" s="1"/>
      <c r="V980" s="1"/>
      <c r="W980" s="1"/>
      <c r="X980" s="1"/>
      <c r="Y980" s="1"/>
      <c r="Z980" s="1"/>
    </row>
    <row r="981" spans="1:26" x14ac:dyDescent="0.25">
      <c r="A981" s="1"/>
      <c r="B981" s="16" t="str">
        <f t="shared" si="75"/>
        <v/>
      </c>
      <c r="C981" s="17" t="str">
        <f t="shared" si="76"/>
        <v/>
      </c>
      <c r="D981" s="98" t="str">
        <f t="shared" si="77"/>
        <v/>
      </c>
      <c r="E981" s="98" t="str">
        <f t="shared" si="78"/>
        <v/>
      </c>
      <c r="F981" s="31"/>
      <c r="G981" s="119"/>
      <c r="H981" s="31"/>
      <c r="I981" s="32"/>
      <c r="J981" s="114" t="str">
        <f t="shared" si="79"/>
        <v/>
      </c>
      <c r="K981" s="36"/>
      <c r="L981" s="18"/>
      <c r="M981" s="1"/>
      <c r="U981" s="1"/>
      <c r="V981" s="1"/>
      <c r="W981" s="1"/>
      <c r="X981" s="1"/>
      <c r="Y981" s="1"/>
      <c r="Z981" s="1"/>
    </row>
    <row r="982" spans="1:26" x14ac:dyDescent="0.25">
      <c r="A982" s="1"/>
      <c r="B982" s="16" t="str">
        <f t="shared" si="75"/>
        <v/>
      </c>
      <c r="C982" s="17" t="str">
        <f t="shared" si="76"/>
        <v/>
      </c>
      <c r="D982" s="98" t="str">
        <f t="shared" si="77"/>
        <v/>
      </c>
      <c r="E982" s="98" t="str">
        <f t="shared" si="78"/>
        <v/>
      </c>
      <c r="F982" s="31"/>
      <c r="G982" s="119"/>
      <c r="H982" s="31"/>
      <c r="I982" s="32"/>
      <c r="J982" s="114" t="str">
        <f t="shared" si="79"/>
        <v/>
      </c>
      <c r="K982" s="36"/>
      <c r="L982" s="18"/>
      <c r="M982" s="1"/>
      <c r="U982" s="1"/>
      <c r="V982" s="1"/>
      <c r="W982" s="1"/>
      <c r="X982" s="1"/>
      <c r="Y982" s="1"/>
      <c r="Z982" s="1"/>
    </row>
    <row r="983" spans="1:26" x14ac:dyDescent="0.25">
      <c r="A983" s="1"/>
      <c r="B983" s="16" t="str">
        <f t="shared" si="75"/>
        <v/>
      </c>
      <c r="C983" s="17" t="str">
        <f t="shared" si="76"/>
        <v/>
      </c>
      <c r="D983" s="98" t="str">
        <f t="shared" si="77"/>
        <v/>
      </c>
      <c r="E983" s="98" t="str">
        <f t="shared" si="78"/>
        <v/>
      </c>
      <c r="F983" s="31"/>
      <c r="G983" s="119"/>
      <c r="H983" s="31"/>
      <c r="I983" s="32"/>
      <c r="J983" s="114" t="str">
        <f t="shared" si="79"/>
        <v/>
      </c>
      <c r="K983" s="36"/>
      <c r="L983" s="18"/>
      <c r="M983" s="1"/>
      <c r="U983" s="1"/>
      <c r="V983" s="1"/>
      <c r="W983" s="1"/>
      <c r="X983" s="1"/>
      <c r="Y983" s="1"/>
      <c r="Z983" s="1"/>
    </row>
    <row r="984" spans="1:26" x14ac:dyDescent="0.25">
      <c r="A984" s="1"/>
      <c r="B984" s="16" t="str">
        <f t="shared" si="75"/>
        <v/>
      </c>
      <c r="C984" s="17" t="str">
        <f t="shared" si="76"/>
        <v/>
      </c>
      <c r="D984" s="98" t="str">
        <f t="shared" si="77"/>
        <v/>
      </c>
      <c r="E984" s="98" t="str">
        <f t="shared" si="78"/>
        <v/>
      </c>
      <c r="F984" s="31"/>
      <c r="G984" s="119"/>
      <c r="H984" s="31"/>
      <c r="I984" s="32"/>
      <c r="J984" s="114" t="str">
        <f t="shared" si="79"/>
        <v/>
      </c>
      <c r="K984" s="36"/>
      <c r="L984" s="18"/>
      <c r="M984" s="1"/>
      <c r="U984" s="1"/>
      <c r="V984" s="1"/>
      <c r="W984" s="1"/>
      <c r="X984" s="1"/>
      <c r="Y984" s="1"/>
      <c r="Z984" s="1"/>
    </row>
    <row r="985" spans="1:26" x14ac:dyDescent="0.25">
      <c r="A985" s="1"/>
      <c r="B985" s="16" t="str">
        <f t="shared" si="75"/>
        <v/>
      </c>
      <c r="C985" s="17" t="str">
        <f t="shared" si="76"/>
        <v/>
      </c>
      <c r="D985" s="98" t="str">
        <f t="shared" si="77"/>
        <v/>
      </c>
      <c r="E985" s="98" t="str">
        <f t="shared" si="78"/>
        <v/>
      </c>
      <c r="F985" s="31"/>
      <c r="G985" s="119"/>
      <c r="H985" s="31"/>
      <c r="I985" s="32"/>
      <c r="J985" s="114" t="str">
        <f t="shared" si="79"/>
        <v/>
      </c>
      <c r="K985" s="36"/>
      <c r="L985" s="18"/>
      <c r="M985" s="1"/>
      <c r="U985" s="1"/>
      <c r="V985" s="1"/>
      <c r="W985" s="1"/>
      <c r="X985" s="1"/>
      <c r="Y985" s="1"/>
      <c r="Z985" s="1"/>
    </row>
    <row r="986" spans="1:26" x14ac:dyDescent="0.25">
      <c r="A986" s="1"/>
      <c r="B986" s="16" t="str">
        <f t="shared" si="75"/>
        <v/>
      </c>
      <c r="C986" s="17" t="str">
        <f t="shared" si="76"/>
        <v/>
      </c>
      <c r="D986" s="98" t="str">
        <f t="shared" si="77"/>
        <v/>
      </c>
      <c r="E986" s="98" t="str">
        <f t="shared" si="78"/>
        <v/>
      </c>
      <c r="F986" s="31"/>
      <c r="G986" s="119"/>
      <c r="H986" s="31"/>
      <c r="I986" s="32"/>
      <c r="J986" s="114" t="str">
        <f t="shared" si="79"/>
        <v/>
      </c>
      <c r="K986" s="36"/>
      <c r="L986" s="18"/>
      <c r="M986" s="1"/>
      <c r="U986" s="1"/>
      <c r="V986" s="1"/>
      <c r="W986" s="1"/>
      <c r="X986" s="1"/>
      <c r="Y986" s="1"/>
      <c r="Z986" s="1"/>
    </row>
    <row r="987" spans="1:26" x14ac:dyDescent="0.25">
      <c r="A987" s="1"/>
      <c r="B987" s="16" t="str">
        <f t="shared" si="75"/>
        <v/>
      </c>
      <c r="C987" s="17" t="str">
        <f t="shared" si="76"/>
        <v/>
      </c>
      <c r="D987" s="98" t="str">
        <f t="shared" si="77"/>
        <v/>
      </c>
      <c r="E987" s="98" t="str">
        <f t="shared" si="78"/>
        <v/>
      </c>
      <c r="F987" s="31"/>
      <c r="G987" s="119"/>
      <c r="H987" s="31"/>
      <c r="I987" s="32"/>
      <c r="J987" s="114" t="str">
        <f t="shared" si="79"/>
        <v/>
      </c>
      <c r="K987" s="36"/>
      <c r="L987" s="18"/>
      <c r="M987" s="1"/>
      <c r="U987" s="1"/>
      <c r="V987" s="1"/>
      <c r="W987" s="1"/>
      <c r="X987" s="1"/>
      <c r="Y987" s="1"/>
      <c r="Z987" s="1"/>
    </row>
    <row r="988" spans="1:26" x14ac:dyDescent="0.25">
      <c r="A988" s="1"/>
      <c r="B988" s="16" t="str">
        <f t="shared" si="75"/>
        <v/>
      </c>
      <c r="C988" s="17" t="str">
        <f t="shared" si="76"/>
        <v/>
      </c>
      <c r="D988" s="98" t="str">
        <f t="shared" si="77"/>
        <v/>
      </c>
      <c r="E988" s="98" t="str">
        <f t="shared" si="78"/>
        <v/>
      </c>
      <c r="F988" s="31"/>
      <c r="G988" s="119"/>
      <c r="H988" s="31"/>
      <c r="I988" s="32"/>
      <c r="J988" s="114" t="str">
        <f t="shared" si="79"/>
        <v/>
      </c>
      <c r="K988" s="36"/>
      <c r="L988" s="18"/>
      <c r="M988" s="1"/>
      <c r="U988" s="1"/>
      <c r="V988" s="1"/>
      <c r="W988" s="1"/>
      <c r="X988" s="1"/>
      <c r="Y988" s="1"/>
      <c r="Z988" s="1"/>
    </row>
    <row r="989" spans="1:26" x14ac:dyDescent="0.25">
      <c r="A989" s="1"/>
      <c r="B989" s="16" t="str">
        <f t="shared" si="75"/>
        <v/>
      </c>
      <c r="C989" s="17" t="str">
        <f t="shared" si="76"/>
        <v/>
      </c>
      <c r="D989" s="98" t="str">
        <f t="shared" si="77"/>
        <v/>
      </c>
      <c r="E989" s="98" t="str">
        <f t="shared" si="78"/>
        <v/>
      </c>
      <c r="F989" s="31"/>
      <c r="G989" s="119"/>
      <c r="H989" s="31"/>
      <c r="I989" s="32"/>
      <c r="J989" s="114" t="str">
        <f t="shared" si="79"/>
        <v/>
      </c>
      <c r="K989" s="36"/>
      <c r="L989" s="18"/>
      <c r="M989" s="1"/>
      <c r="U989" s="1"/>
      <c r="V989" s="1"/>
      <c r="W989" s="1"/>
      <c r="X989" s="1"/>
      <c r="Y989" s="1"/>
      <c r="Z989" s="1"/>
    </row>
    <row r="990" spans="1:26" x14ac:dyDescent="0.25">
      <c r="A990" s="1"/>
      <c r="B990" s="16" t="str">
        <f t="shared" si="75"/>
        <v/>
      </c>
      <c r="C990" s="17" t="str">
        <f t="shared" si="76"/>
        <v/>
      </c>
      <c r="D990" s="98" t="str">
        <f t="shared" si="77"/>
        <v/>
      </c>
      <c r="E990" s="98" t="str">
        <f t="shared" si="78"/>
        <v/>
      </c>
      <c r="F990" s="31"/>
      <c r="G990" s="119"/>
      <c r="H990" s="31"/>
      <c r="I990" s="32"/>
      <c r="J990" s="114" t="str">
        <f t="shared" si="79"/>
        <v/>
      </c>
      <c r="K990" s="36"/>
      <c r="L990" s="18"/>
      <c r="M990" s="1"/>
      <c r="U990" s="1"/>
      <c r="V990" s="1"/>
      <c r="W990" s="1"/>
      <c r="X990" s="1"/>
      <c r="Y990" s="1"/>
      <c r="Z990" s="1"/>
    </row>
    <row r="991" spans="1:26" x14ac:dyDescent="0.25">
      <c r="A991" s="1"/>
      <c r="B991" s="16" t="str">
        <f t="shared" si="75"/>
        <v/>
      </c>
      <c r="C991" s="17" t="str">
        <f t="shared" si="76"/>
        <v/>
      </c>
      <c r="D991" s="98" t="str">
        <f t="shared" si="77"/>
        <v/>
      </c>
      <c r="E991" s="98" t="str">
        <f t="shared" si="78"/>
        <v/>
      </c>
      <c r="F991" s="31"/>
      <c r="G991" s="119"/>
      <c r="H991" s="31"/>
      <c r="I991" s="32"/>
      <c r="J991" s="114" t="str">
        <f t="shared" si="79"/>
        <v/>
      </c>
      <c r="K991" s="36"/>
      <c r="L991" s="18"/>
      <c r="M991" s="1"/>
      <c r="U991" s="1"/>
      <c r="V991" s="1"/>
      <c r="W991" s="1"/>
      <c r="X991" s="1"/>
      <c r="Y991" s="1"/>
      <c r="Z991" s="1"/>
    </row>
    <row r="992" spans="1:26" x14ac:dyDescent="0.25">
      <c r="A992" s="1"/>
      <c r="B992" s="16" t="str">
        <f t="shared" si="75"/>
        <v/>
      </c>
      <c r="C992" s="17" t="str">
        <f t="shared" si="76"/>
        <v/>
      </c>
      <c r="D992" s="98" t="str">
        <f t="shared" si="77"/>
        <v/>
      </c>
      <c r="E992" s="98" t="str">
        <f t="shared" si="78"/>
        <v/>
      </c>
      <c r="F992" s="31"/>
      <c r="G992" s="119"/>
      <c r="H992" s="31"/>
      <c r="I992" s="32"/>
      <c r="J992" s="114" t="str">
        <f t="shared" si="79"/>
        <v/>
      </c>
      <c r="K992" s="36"/>
      <c r="L992" s="18"/>
      <c r="M992" s="1"/>
      <c r="U992" s="1"/>
      <c r="V992" s="1"/>
      <c r="W992" s="1"/>
      <c r="X992" s="1"/>
      <c r="Y992" s="1"/>
      <c r="Z992" s="1"/>
    </row>
    <row r="993" spans="1:26" x14ac:dyDescent="0.25">
      <c r="A993" s="1"/>
      <c r="B993" s="16" t="str">
        <f t="shared" si="75"/>
        <v/>
      </c>
      <c r="C993" s="17" t="str">
        <f t="shared" si="76"/>
        <v/>
      </c>
      <c r="D993" s="98" t="str">
        <f t="shared" si="77"/>
        <v/>
      </c>
      <c r="E993" s="98" t="str">
        <f t="shared" si="78"/>
        <v/>
      </c>
      <c r="F993" s="31"/>
      <c r="G993" s="119"/>
      <c r="H993" s="31"/>
      <c r="I993" s="32"/>
      <c r="J993" s="114" t="str">
        <f t="shared" si="79"/>
        <v/>
      </c>
      <c r="K993" s="36"/>
      <c r="L993" s="18"/>
      <c r="M993" s="1"/>
      <c r="U993" s="1"/>
      <c r="V993" s="1"/>
      <c r="W993" s="1"/>
      <c r="X993" s="1"/>
      <c r="Y993" s="1"/>
      <c r="Z993" s="1"/>
    </row>
    <row r="994" spans="1:26" x14ac:dyDescent="0.25">
      <c r="A994" s="1"/>
      <c r="B994" s="16" t="str">
        <f t="shared" si="75"/>
        <v/>
      </c>
      <c r="C994" s="17" t="str">
        <f t="shared" si="76"/>
        <v/>
      </c>
      <c r="D994" s="98" t="str">
        <f t="shared" si="77"/>
        <v/>
      </c>
      <c r="E994" s="98" t="str">
        <f t="shared" si="78"/>
        <v/>
      </c>
      <c r="F994" s="31"/>
      <c r="G994" s="119"/>
      <c r="H994" s="31"/>
      <c r="I994" s="32"/>
      <c r="J994" s="114" t="str">
        <f t="shared" si="79"/>
        <v/>
      </c>
      <c r="K994" s="36"/>
      <c r="L994" s="18"/>
      <c r="M994" s="1"/>
      <c r="U994" s="1"/>
      <c r="V994" s="1"/>
      <c r="W994" s="1"/>
      <c r="X994" s="1"/>
      <c r="Y994" s="1"/>
      <c r="Z994" s="1"/>
    </row>
    <row r="995" spans="1:26" x14ac:dyDescent="0.25">
      <c r="A995" s="1"/>
      <c r="B995" s="16" t="str">
        <f t="shared" si="75"/>
        <v/>
      </c>
      <c r="C995" s="17" t="str">
        <f t="shared" si="76"/>
        <v/>
      </c>
      <c r="D995" s="98" t="str">
        <f t="shared" si="77"/>
        <v/>
      </c>
      <c r="E995" s="98" t="str">
        <f t="shared" si="78"/>
        <v/>
      </c>
      <c r="F995" s="31"/>
      <c r="G995" s="119"/>
      <c r="H995" s="31"/>
      <c r="I995" s="32"/>
      <c r="J995" s="114" t="str">
        <f t="shared" si="79"/>
        <v/>
      </c>
      <c r="K995" s="36"/>
      <c r="L995" s="18"/>
      <c r="M995" s="1"/>
      <c r="U995" s="1"/>
      <c r="V995" s="1"/>
      <c r="W995" s="1"/>
      <c r="X995" s="1"/>
      <c r="Y995" s="1"/>
      <c r="Z995" s="1"/>
    </row>
    <row r="996" spans="1:26" x14ac:dyDescent="0.25">
      <c r="A996" s="1"/>
      <c r="B996" s="16" t="str">
        <f t="shared" si="75"/>
        <v/>
      </c>
      <c r="C996" s="17" t="str">
        <f t="shared" si="76"/>
        <v/>
      </c>
      <c r="D996" s="98" t="str">
        <f t="shared" si="77"/>
        <v/>
      </c>
      <c r="E996" s="98" t="str">
        <f t="shared" si="78"/>
        <v/>
      </c>
      <c r="F996" s="31"/>
      <c r="G996" s="119"/>
      <c r="H996" s="31"/>
      <c r="I996" s="32"/>
      <c r="J996" s="114" t="str">
        <f t="shared" si="79"/>
        <v/>
      </c>
      <c r="K996" s="36"/>
      <c r="L996" s="18"/>
      <c r="M996" s="1"/>
      <c r="U996" s="1"/>
      <c r="V996" s="1"/>
      <c r="W996" s="1"/>
      <c r="X996" s="1"/>
      <c r="Y996" s="1"/>
      <c r="Z996" s="1"/>
    </row>
    <row r="997" spans="1:26" x14ac:dyDescent="0.25">
      <c r="A997" s="1"/>
      <c r="B997" s="16" t="str">
        <f t="shared" si="75"/>
        <v/>
      </c>
      <c r="C997" s="17" t="str">
        <f t="shared" si="76"/>
        <v/>
      </c>
      <c r="D997" s="98" t="str">
        <f t="shared" si="77"/>
        <v/>
      </c>
      <c r="E997" s="98" t="str">
        <f t="shared" si="78"/>
        <v/>
      </c>
      <c r="F997" s="31"/>
      <c r="G997" s="119"/>
      <c r="H997" s="31"/>
      <c r="I997" s="32"/>
      <c r="J997" s="114" t="str">
        <f t="shared" si="79"/>
        <v/>
      </c>
      <c r="K997" s="36"/>
      <c r="L997" s="18"/>
      <c r="M997" s="1"/>
      <c r="U997" s="1"/>
      <c r="V997" s="1"/>
      <c r="W997" s="1"/>
      <c r="X997" s="1"/>
      <c r="Y997" s="1"/>
      <c r="Z997" s="1"/>
    </row>
    <row r="998" spans="1:26" x14ac:dyDescent="0.25">
      <c r="A998" s="1"/>
      <c r="B998" s="16" t="str">
        <f t="shared" si="75"/>
        <v/>
      </c>
      <c r="C998" s="17" t="str">
        <f t="shared" si="76"/>
        <v/>
      </c>
      <c r="D998" s="98" t="str">
        <f t="shared" si="77"/>
        <v/>
      </c>
      <c r="E998" s="98" t="str">
        <f t="shared" si="78"/>
        <v/>
      </c>
      <c r="F998" s="31"/>
      <c r="G998" s="119"/>
      <c r="H998" s="31"/>
      <c r="I998" s="32"/>
      <c r="J998" s="114" t="str">
        <f t="shared" si="79"/>
        <v/>
      </c>
      <c r="K998" s="36"/>
      <c r="L998" s="18"/>
      <c r="M998" s="1"/>
      <c r="U998" s="1"/>
      <c r="V998" s="1"/>
      <c r="W998" s="1"/>
      <c r="X998" s="1"/>
      <c r="Y998" s="1"/>
      <c r="Z998" s="1"/>
    </row>
    <row r="999" spans="1:26" x14ac:dyDescent="0.25">
      <c r="A999" s="1"/>
      <c r="B999" s="16" t="str">
        <f t="shared" si="75"/>
        <v/>
      </c>
      <c r="C999" s="17" t="str">
        <f t="shared" si="76"/>
        <v/>
      </c>
      <c r="D999" s="98" t="str">
        <f t="shared" si="77"/>
        <v/>
      </c>
      <c r="E999" s="98" t="str">
        <f t="shared" si="78"/>
        <v/>
      </c>
      <c r="F999" s="31"/>
      <c r="G999" s="119"/>
      <c r="H999" s="31"/>
      <c r="I999" s="32"/>
      <c r="J999" s="114" t="str">
        <f t="shared" si="79"/>
        <v/>
      </c>
      <c r="K999" s="36"/>
      <c r="L999" s="18"/>
      <c r="M999" s="1"/>
      <c r="U999" s="1"/>
      <c r="V999" s="1"/>
      <c r="W999" s="1"/>
      <c r="X999" s="1"/>
      <c r="Y999" s="1"/>
      <c r="Z999" s="1"/>
    </row>
    <row r="1000" spans="1:26" x14ac:dyDescent="0.25">
      <c r="A1000" s="1"/>
      <c r="B1000" s="16" t="str">
        <f t="shared" si="75"/>
        <v/>
      </c>
      <c r="C1000" s="17" t="str">
        <f t="shared" si="76"/>
        <v/>
      </c>
      <c r="D1000" s="98" t="str">
        <f t="shared" si="77"/>
        <v/>
      </c>
      <c r="E1000" s="98" t="str">
        <f t="shared" si="78"/>
        <v/>
      </c>
      <c r="F1000" s="31"/>
      <c r="G1000" s="119"/>
      <c r="H1000" s="31"/>
      <c r="I1000" s="32"/>
      <c r="J1000" s="114" t="str">
        <f t="shared" si="79"/>
        <v/>
      </c>
      <c r="K1000" s="36"/>
      <c r="L1000" s="18"/>
      <c r="M1000" s="1"/>
      <c r="U1000" s="1"/>
      <c r="V1000" s="1"/>
      <c r="W1000" s="1"/>
      <c r="X1000" s="1"/>
      <c r="Y1000" s="1"/>
      <c r="Z1000" s="1"/>
    </row>
    <row r="1001" spans="1:26" x14ac:dyDescent="0.25">
      <c r="A1001" s="1"/>
      <c r="B1001" s="16" t="str">
        <f t="shared" si="75"/>
        <v/>
      </c>
      <c r="C1001" s="17" t="str">
        <f t="shared" si="76"/>
        <v/>
      </c>
      <c r="D1001" s="98" t="str">
        <f t="shared" si="77"/>
        <v/>
      </c>
      <c r="E1001" s="98" t="str">
        <f t="shared" si="78"/>
        <v/>
      </c>
      <c r="F1001" s="31"/>
      <c r="G1001" s="119"/>
      <c r="H1001" s="31"/>
      <c r="I1001" s="32"/>
      <c r="J1001" s="114" t="str">
        <f t="shared" si="79"/>
        <v/>
      </c>
      <c r="K1001" s="36"/>
      <c r="L1001" s="18"/>
      <c r="M1001" s="1"/>
      <c r="U1001" s="1"/>
      <c r="V1001" s="1"/>
      <c r="W1001" s="1"/>
      <c r="X1001" s="1"/>
      <c r="Y1001" s="1"/>
      <c r="Z1001" s="1"/>
    </row>
    <row r="1002" spans="1:26" x14ac:dyDescent="0.25">
      <c r="A1002" s="1"/>
      <c r="B1002" s="16" t="str">
        <f t="shared" si="75"/>
        <v/>
      </c>
      <c r="C1002" s="17" t="str">
        <f t="shared" si="76"/>
        <v/>
      </c>
      <c r="D1002" s="98" t="str">
        <f t="shared" si="77"/>
        <v/>
      </c>
      <c r="E1002" s="98" t="str">
        <f t="shared" si="78"/>
        <v/>
      </c>
      <c r="F1002" s="31"/>
      <c r="G1002" s="119"/>
      <c r="H1002" s="31"/>
      <c r="I1002" s="32"/>
      <c r="J1002" s="114" t="str">
        <f t="shared" si="79"/>
        <v/>
      </c>
      <c r="K1002" s="36"/>
      <c r="L1002" s="18"/>
      <c r="M1002" s="1"/>
      <c r="U1002" s="1"/>
      <c r="V1002" s="1"/>
      <c r="W1002" s="1"/>
      <c r="X1002" s="1"/>
      <c r="Y1002" s="1"/>
      <c r="Z1002" s="1"/>
    </row>
    <row r="1003" spans="1:26" x14ac:dyDescent="0.25">
      <c r="A1003" s="1"/>
      <c r="B1003" s="16" t="str">
        <f t="shared" si="75"/>
        <v/>
      </c>
      <c r="C1003" s="17" t="str">
        <f t="shared" si="76"/>
        <v/>
      </c>
      <c r="D1003" s="98" t="str">
        <f t="shared" si="77"/>
        <v/>
      </c>
      <c r="E1003" s="98" t="str">
        <f t="shared" si="78"/>
        <v/>
      </c>
      <c r="F1003" s="31"/>
      <c r="G1003" s="119"/>
      <c r="H1003" s="31"/>
      <c r="I1003" s="32"/>
      <c r="J1003" s="114" t="str">
        <f t="shared" si="79"/>
        <v/>
      </c>
      <c r="K1003" s="36"/>
      <c r="L1003" s="18"/>
      <c r="M1003" s="1"/>
      <c r="U1003" s="1"/>
      <c r="V1003" s="1"/>
      <c r="W1003" s="1"/>
      <c r="X1003" s="1"/>
      <c r="Y1003" s="1"/>
      <c r="Z1003" s="1"/>
    </row>
    <row r="1004" spans="1:26" x14ac:dyDescent="0.25">
      <c r="A1004" s="1"/>
      <c r="B1004" s="16" t="str">
        <f t="shared" si="75"/>
        <v/>
      </c>
      <c r="C1004" s="17" t="str">
        <f t="shared" si="76"/>
        <v/>
      </c>
      <c r="D1004" s="98" t="str">
        <f t="shared" si="77"/>
        <v/>
      </c>
      <c r="E1004" s="98" t="str">
        <f t="shared" si="78"/>
        <v/>
      </c>
      <c r="F1004" s="31"/>
      <c r="G1004" s="119"/>
      <c r="H1004" s="31"/>
      <c r="I1004" s="32"/>
      <c r="J1004" s="114"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98" t="str">
        <f t="shared" si="77"/>
        <v/>
      </c>
      <c r="E1005" s="98" t="str">
        <f t="shared" si="78"/>
        <v/>
      </c>
      <c r="F1005" s="31"/>
      <c r="G1005" s="119"/>
      <c r="H1005" s="31"/>
      <c r="I1005" s="32"/>
      <c r="J1005" s="114"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98" t="str">
        <f t="shared" si="77"/>
        <v/>
      </c>
      <c r="E1006" s="98" t="str">
        <f t="shared" si="78"/>
        <v/>
      </c>
      <c r="F1006" s="31"/>
      <c r="G1006" s="119"/>
      <c r="H1006" s="31"/>
      <c r="I1006" s="32"/>
      <c r="J1006" s="114"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98" t="str">
        <f t="shared" si="77"/>
        <v/>
      </c>
      <c r="E1007" s="98" t="str">
        <f t="shared" si="78"/>
        <v/>
      </c>
      <c r="F1007" s="31"/>
      <c r="G1007" s="119"/>
      <c r="H1007" s="31"/>
      <c r="I1007" s="32"/>
      <c r="J1007" s="114" t="str">
        <f t="shared" si="79"/>
        <v/>
      </c>
      <c r="K1007" s="36"/>
      <c r="L1007" s="18"/>
      <c r="M1007" s="1"/>
      <c r="U1007" s="1"/>
      <c r="V1007" s="1"/>
      <c r="W1007" s="1"/>
      <c r="X1007" s="1"/>
      <c r="Y1007" s="1"/>
      <c r="Z1007" s="1"/>
    </row>
    <row r="1008" spans="1:26" x14ac:dyDescent="0.25">
      <c r="A1008" s="1"/>
      <c r="B1008" s="16" t="str">
        <f t="shared" si="75"/>
        <v/>
      </c>
      <c r="C1008" s="17" t="str">
        <f t="shared" si="76"/>
        <v/>
      </c>
      <c r="D1008" s="98" t="str">
        <f t="shared" si="77"/>
        <v/>
      </c>
      <c r="E1008" s="98" t="str">
        <f t="shared" si="78"/>
        <v/>
      </c>
      <c r="F1008" s="31"/>
      <c r="G1008" s="119"/>
      <c r="H1008" s="31"/>
      <c r="I1008" s="32"/>
      <c r="J1008" s="114" t="str">
        <f t="shared" si="79"/>
        <v/>
      </c>
      <c r="K1008" s="36"/>
      <c r="L1008" s="18"/>
      <c r="M1008" s="1"/>
      <c r="U1008" s="1"/>
      <c r="V1008" s="1"/>
      <c r="W1008" s="1"/>
      <c r="X1008" s="1"/>
      <c r="Y1008" s="1"/>
      <c r="Z1008" s="1"/>
    </row>
    <row r="1009" spans="1:26" x14ac:dyDescent="0.25">
      <c r="A1009" s="1"/>
      <c r="B1009" s="16" t="str">
        <f t="shared" si="75"/>
        <v/>
      </c>
      <c r="C1009" s="17" t="str">
        <f t="shared" si="76"/>
        <v/>
      </c>
      <c r="D1009" s="98" t="str">
        <f t="shared" si="77"/>
        <v/>
      </c>
      <c r="E1009" s="98" t="str">
        <f t="shared" si="78"/>
        <v/>
      </c>
      <c r="F1009" s="31"/>
      <c r="G1009" s="119"/>
      <c r="H1009" s="31"/>
      <c r="I1009" s="32"/>
      <c r="J1009" s="114"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99" t="str">
        <f t="shared" si="77"/>
        <v/>
      </c>
      <c r="E1010" s="99" t="str">
        <f t="shared" si="78"/>
        <v/>
      </c>
      <c r="F1010" s="34"/>
      <c r="G1010" s="120"/>
      <c r="H1010" s="34"/>
      <c r="I1010" s="35"/>
      <c r="J1010" s="115"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79998168889431442"/>
  </sheetPr>
  <dimension ref="A1:AD1012"/>
  <sheetViews>
    <sheetView zoomScale="80" zoomScaleNormal="80" workbookViewId="0">
      <pane xSplit="7" ySplit="10" topLeftCell="H11" activePane="bottomRight" state="frozen"/>
      <selection activeCell="I15" sqref="I15"/>
      <selection pane="topRight" activeCell="I15" sqref="I15"/>
      <selection pane="bottomLeft" activeCell="I15" sqref="I15"/>
      <selection pane="bottomRight" activeCell="I13" sqref="I13"/>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61.85546875" style="201"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96"/>
      <c r="J1" s="4"/>
      <c r="K1" s="4"/>
      <c r="L1" s="1"/>
      <c r="M1" s="1"/>
      <c r="U1" s="1"/>
      <c r="V1" s="1"/>
      <c r="W1" s="1"/>
      <c r="X1" s="1"/>
      <c r="Y1" s="1"/>
      <c r="Z1" s="1"/>
    </row>
    <row r="2" spans="1:26" x14ac:dyDescent="0.25">
      <c r="A2" s="1"/>
      <c r="B2" s="2"/>
      <c r="C2" s="2"/>
      <c r="D2" s="4"/>
      <c r="E2" s="4"/>
      <c r="F2" s="4"/>
      <c r="G2" s="3"/>
      <c r="H2" s="4"/>
      <c r="I2" s="196"/>
      <c r="J2" s="4"/>
      <c r="K2" s="4"/>
      <c r="L2" s="1"/>
      <c r="M2" s="1"/>
      <c r="O2" s="6" t="str">
        <f>Master!B5</f>
        <v>Confidential</v>
      </c>
      <c r="U2" s="1"/>
      <c r="V2" s="1"/>
      <c r="W2" s="1"/>
      <c r="X2" s="1"/>
      <c r="Y2" s="1"/>
      <c r="Z2" s="1"/>
    </row>
    <row r="3" spans="1:26" x14ac:dyDescent="0.25">
      <c r="A3" s="1"/>
      <c r="B3" s="2"/>
      <c r="C3" s="2"/>
      <c r="D3" s="4"/>
      <c r="E3" s="4"/>
      <c r="F3" s="4"/>
      <c r="G3" s="64" t="s">
        <v>253</v>
      </c>
      <c r="H3" s="8"/>
      <c r="I3" s="197" t="str">
        <f>MAIN!D9</f>
        <v>AAE</v>
      </c>
      <c r="J3" s="215" t="s">
        <v>247</v>
      </c>
      <c r="K3" s="4"/>
      <c r="L3" s="1"/>
      <c r="M3" s="1"/>
      <c r="O3" s="6" t="str">
        <f>Master!B6</f>
        <v>Public</v>
      </c>
      <c r="U3" s="1"/>
      <c r="V3" s="1"/>
      <c r="W3" s="1"/>
      <c r="X3" s="1"/>
      <c r="Y3" s="1"/>
      <c r="Z3" s="1"/>
    </row>
    <row r="4" spans="1:26" x14ac:dyDescent="0.25">
      <c r="A4" s="1"/>
      <c r="B4" s="2"/>
      <c r="C4" s="2"/>
      <c r="D4" s="4"/>
      <c r="E4" s="4"/>
      <c r="F4" s="4"/>
      <c r="G4" s="3"/>
      <c r="H4" s="4"/>
      <c r="I4" s="196"/>
      <c r="J4" s="216"/>
      <c r="K4" s="4"/>
      <c r="L4" s="1"/>
      <c r="M4" s="1"/>
      <c r="U4" s="1"/>
      <c r="V4" s="1"/>
      <c r="W4" s="1"/>
      <c r="X4" s="1"/>
      <c r="Y4" s="1"/>
      <c r="Z4" s="1"/>
    </row>
    <row r="5" spans="1:26" x14ac:dyDescent="0.25">
      <c r="A5" s="1"/>
      <c r="B5" s="2"/>
      <c r="C5" s="2"/>
      <c r="D5" s="4"/>
      <c r="E5" s="4"/>
      <c r="F5" s="4"/>
      <c r="G5" s="8" t="s">
        <v>246</v>
      </c>
      <c r="H5" s="4"/>
      <c r="I5" s="196"/>
      <c r="J5" s="216"/>
      <c r="K5" s="4"/>
      <c r="L5" s="1"/>
      <c r="M5" s="1"/>
      <c r="O5" s="6" t="str">
        <f>Master!B8</f>
        <v>Agreed</v>
      </c>
      <c r="U5" s="1"/>
      <c r="V5" s="1"/>
      <c r="W5" s="1"/>
      <c r="X5" s="1"/>
      <c r="Y5" s="1"/>
      <c r="Z5" s="1"/>
    </row>
    <row r="6" spans="1:26" x14ac:dyDescent="0.25">
      <c r="A6" s="1"/>
      <c r="B6" s="2"/>
      <c r="C6" s="2"/>
      <c r="D6" s="4"/>
      <c r="E6" s="4"/>
      <c r="F6" s="4"/>
      <c r="G6" s="57" t="s">
        <v>193</v>
      </c>
      <c r="H6" s="4"/>
      <c r="I6" s="196"/>
      <c r="J6" s="216"/>
      <c r="K6" s="4"/>
      <c r="L6" s="1"/>
      <c r="M6" s="1"/>
      <c r="O6" s="6" t="str">
        <f>Master!B9</f>
        <v>Disagreed</v>
      </c>
      <c r="U6" s="1"/>
      <c r="V6" s="1"/>
      <c r="W6" s="1"/>
      <c r="X6" s="1"/>
      <c r="Y6" s="1"/>
      <c r="Z6" s="1"/>
    </row>
    <row r="7" spans="1:26" x14ac:dyDescent="0.25">
      <c r="A7" s="1"/>
      <c r="B7" s="2"/>
      <c r="C7" s="2"/>
      <c r="D7" s="4"/>
      <c r="E7" s="4"/>
      <c r="F7" s="4"/>
      <c r="G7" s="3"/>
      <c r="H7" s="4"/>
      <c r="I7" s="196"/>
      <c r="J7" s="217"/>
      <c r="K7" s="4"/>
      <c r="L7" s="1"/>
      <c r="M7" s="1"/>
      <c r="O7" s="6" t="str">
        <f>Master!B10</f>
        <v>Partially agreed</v>
      </c>
      <c r="U7" s="1"/>
      <c r="V7" s="1"/>
      <c r="W7" s="1"/>
      <c r="X7" s="1"/>
      <c r="Y7" s="1"/>
      <c r="Z7" s="1"/>
    </row>
    <row r="8" spans="1:26" x14ac:dyDescent="0.25">
      <c r="A8" s="1"/>
      <c r="B8" s="2"/>
      <c r="C8" s="2"/>
      <c r="D8" s="4"/>
      <c r="E8" s="4"/>
      <c r="F8" s="4"/>
      <c r="G8" s="3"/>
      <c r="H8" s="4"/>
      <c r="I8" s="196"/>
      <c r="J8" s="4"/>
      <c r="K8" s="4"/>
      <c r="L8" s="1"/>
      <c r="M8" s="1"/>
      <c r="O8" s="6" t="str">
        <f>Master!B11</f>
        <v>N/A</v>
      </c>
      <c r="U8" s="1"/>
      <c r="V8" s="1"/>
      <c r="W8" s="1"/>
      <c r="X8" s="1"/>
      <c r="Y8" s="1"/>
      <c r="Z8" s="1"/>
    </row>
    <row r="9" spans="1:26" ht="38.25" customHeight="1" x14ac:dyDescent="0.25">
      <c r="A9" s="1"/>
      <c r="B9" s="2"/>
      <c r="C9" s="2"/>
      <c r="D9" s="11" t="s">
        <v>248</v>
      </c>
      <c r="E9" s="11" t="s">
        <v>198</v>
      </c>
      <c r="F9" s="10" t="s">
        <v>485</v>
      </c>
      <c r="G9" s="10" t="str">
        <f>Pillar_1!G9</f>
        <v>Guideline</v>
      </c>
      <c r="H9" s="10" t="str">
        <f>Pillar_1!H9</f>
        <v>Paragraph</v>
      </c>
      <c r="I9" s="198"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96"/>
      <c r="J10" s="4"/>
      <c r="K10" s="4"/>
      <c r="L10" s="1"/>
      <c r="M10" s="1"/>
      <c r="U10" s="1"/>
      <c r="V10" s="1"/>
      <c r="W10" s="1"/>
      <c r="X10" s="1"/>
      <c r="Y10" s="1"/>
      <c r="Z10" s="1"/>
    </row>
    <row r="11" spans="1:26" ht="62.25" customHeight="1" thickTop="1" x14ac:dyDescent="0.25">
      <c r="A11" s="1"/>
      <c r="B11" s="13" t="str">
        <f>IF(AND(G11="",I11="",J11=""),"",$I$3)</f>
        <v>AAE</v>
      </c>
      <c r="C11" s="14">
        <f>IF(B11&lt;&gt;"",1,"")</f>
        <v>1</v>
      </c>
      <c r="D11" s="94" t="str">
        <f>IF(C11="","","Pillar 2")</f>
        <v>Pillar 2</v>
      </c>
      <c r="E11" s="97" t="str">
        <f>IF(ISERROR(VLOOKUP(G11,$O$11:$Q$1000,2,FALSE)),"",VLOOKUP(G11,$O$11:$Q$1000,2,FALSE))</f>
        <v>ORSA</v>
      </c>
      <c r="F11" s="97" t="str">
        <f>IF(ISERROR(VLOOKUP(G11,$O$11:$Q$1000,3,FALSE)),"",VLOOKUP(G11,$O$11:$Q$1000,3,FALSE))</f>
        <v>GL_3</v>
      </c>
      <c r="G11" s="135" t="s">
        <v>443</v>
      </c>
      <c r="H11" s="152" t="s">
        <v>864</v>
      </c>
      <c r="I11" s="179" t="s">
        <v>865</v>
      </c>
      <c r="J11" s="116" t="str">
        <f>IF(AND(G11="",I11=""),"",IF(OR(G11="",I11=""),"Fill in columns G and I",IF(ISNUMBER(FIND("General comment",+G11)),"",IF(H11="","Column H should be filled in",""))))</f>
        <v/>
      </c>
      <c r="K11" s="37"/>
      <c r="L11" s="15"/>
      <c r="M11" s="1"/>
      <c r="N11" s="42">
        <v>1</v>
      </c>
      <c r="O11" s="81" t="s">
        <v>482</v>
      </c>
      <c r="P11" s="29" t="s">
        <v>207</v>
      </c>
      <c r="Q11" s="128" t="s">
        <v>483</v>
      </c>
      <c r="R11" s="27"/>
      <c r="U11" s="1"/>
      <c r="V11" s="1"/>
      <c r="W11" s="1"/>
      <c r="X11" s="1"/>
      <c r="Y11" s="1"/>
      <c r="Z11" s="1"/>
    </row>
    <row r="12" spans="1:26" ht="34.5" customHeight="1" x14ac:dyDescent="0.25">
      <c r="A12" s="1"/>
      <c r="B12" s="16" t="str">
        <f t="shared" ref="B12:B75" si="0">IF(AND(G12="",I12="",J12=""),"",$I$3)</f>
        <v>AAE</v>
      </c>
      <c r="C12" s="17">
        <f t="shared" ref="C12:C75" si="1">IF(B12&lt;&gt;"",C11+1,"")</f>
        <v>2</v>
      </c>
      <c r="D12" s="36" t="str">
        <f>IF(C12="","","Pillar 2")</f>
        <v>Pillar 2</v>
      </c>
      <c r="E12" s="98" t="str">
        <f t="shared" ref="E12:E75" si="2">IF(ISERROR(VLOOKUP(G12,$O$11:$Q$1000,2,FALSE)),"",VLOOKUP(G12,$O$11:$Q$1000,2,FALSE))</f>
        <v>ORSA</v>
      </c>
      <c r="F12" s="98" t="str">
        <f>IF(ISERROR(VLOOKUP(G12,$O$11:$Q$1000,3,FALSE)),"",VLOOKUP(G12,$O$11:$Q$1000,3,FALSE))</f>
        <v>GL_4</v>
      </c>
      <c r="G12" s="162" t="s">
        <v>444</v>
      </c>
      <c r="H12" s="163" t="s">
        <v>864</v>
      </c>
      <c r="I12" s="176" t="s">
        <v>870</v>
      </c>
      <c r="J12" s="117" t="str">
        <f t="shared" ref="J12:J75" si="3">IF(AND(G12="",I12=""),"",IF(OR(G12="",I12=""),"Fill in columns G and I",IF(ISNUMBER(FIND("General comment",+G12)),"",IF(H12="","Column H should be filled in",""))))</f>
        <v/>
      </c>
      <c r="K12" s="36"/>
      <c r="L12" s="18"/>
      <c r="M12" s="1"/>
      <c r="N12" s="42">
        <v>2</v>
      </c>
      <c r="O12" s="81" t="s">
        <v>424</v>
      </c>
      <c r="P12" s="29" t="s">
        <v>207</v>
      </c>
      <c r="Q12" s="29" t="s">
        <v>196</v>
      </c>
      <c r="R12" s="27"/>
      <c r="U12" s="1"/>
      <c r="V12" s="1"/>
      <c r="W12" s="1"/>
      <c r="X12" s="1"/>
      <c r="Y12" s="1"/>
      <c r="Z12" s="1"/>
    </row>
    <row r="13" spans="1:26" ht="42.75" x14ac:dyDescent="0.25">
      <c r="A13" s="1"/>
      <c r="B13" s="16" t="str">
        <f t="shared" si="0"/>
        <v>AAE</v>
      </c>
      <c r="C13" s="17">
        <f t="shared" si="1"/>
        <v>3</v>
      </c>
      <c r="D13" s="36" t="str">
        <f t="shared" ref="D13:D75" si="4">IF(C13="","","Pillar 2")</f>
        <v>Pillar 2</v>
      </c>
      <c r="E13" s="98" t="str">
        <f t="shared" si="2"/>
        <v>ORSA</v>
      </c>
      <c r="F13" s="98" t="str">
        <f t="shared" ref="F13:F75" si="5">IF(ISERROR(VLOOKUP(G13,$O$11:$Q$1000,3,FALSE)),"",VLOOKUP(G13,$O$11:$Q$1000,3,FALSE))</f>
        <v>GL_5</v>
      </c>
      <c r="G13" s="162" t="s">
        <v>445</v>
      </c>
      <c r="H13" s="163" t="s">
        <v>864</v>
      </c>
      <c r="I13" s="176" t="s">
        <v>870</v>
      </c>
      <c r="J13" s="117" t="str">
        <f t="shared" si="3"/>
        <v/>
      </c>
      <c r="K13" s="36"/>
      <c r="L13" s="18"/>
      <c r="M13" s="1"/>
      <c r="N13" s="42">
        <v>3</v>
      </c>
      <c r="O13" s="21" t="s">
        <v>441</v>
      </c>
      <c r="P13" s="29" t="s">
        <v>207</v>
      </c>
      <c r="Q13" s="29" t="s">
        <v>208</v>
      </c>
      <c r="R13" s="27"/>
      <c r="U13" s="1"/>
      <c r="V13" s="1"/>
      <c r="W13" s="1"/>
      <c r="X13" s="1"/>
      <c r="Y13" s="1"/>
      <c r="Z13" s="1"/>
    </row>
    <row r="14" spans="1:26" ht="66.75" customHeight="1" x14ac:dyDescent="0.25">
      <c r="A14" s="1"/>
      <c r="B14" s="16" t="str">
        <f t="shared" si="0"/>
        <v>AAE</v>
      </c>
      <c r="C14" s="17">
        <f t="shared" si="1"/>
        <v>4</v>
      </c>
      <c r="D14" s="36" t="str">
        <f t="shared" si="4"/>
        <v>Pillar 2</v>
      </c>
      <c r="E14" s="98" t="str">
        <f t="shared" si="2"/>
        <v>ORSA</v>
      </c>
      <c r="F14" s="98" t="str">
        <f t="shared" si="5"/>
        <v>GL_7</v>
      </c>
      <c r="G14" s="162" t="s">
        <v>447</v>
      </c>
      <c r="H14" s="158" t="s">
        <v>716</v>
      </c>
      <c r="I14" s="176" t="s">
        <v>866</v>
      </c>
      <c r="J14" s="117" t="str">
        <f t="shared" si="3"/>
        <v/>
      </c>
      <c r="K14" s="36"/>
      <c r="L14" s="18"/>
      <c r="M14" s="1"/>
      <c r="N14" s="42">
        <v>4</v>
      </c>
      <c r="O14" s="21" t="s">
        <v>442</v>
      </c>
      <c r="P14" s="29" t="s">
        <v>207</v>
      </c>
      <c r="Q14" s="29" t="s">
        <v>209</v>
      </c>
      <c r="R14" s="27"/>
      <c r="U14" s="1"/>
      <c r="V14" s="1"/>
      <c r="W14" s="1"/>
      <c r="X14" s="1"/>
      <c r="Y14" s="1"/>
      <c r="Z14" s="1"/>
    </row>
    <row r="15" spans="1:26" ht="88.5" customHeight="1" x14ac:dyDescent="0.25">
      <c r="A15" s="1"/>
      <c r="B15" s="16" t="str">
        <f t="shared" si="0"/>
        <v>AAE</v>
      </c>
      <c r="C15" s="17">
        <f t="shared" si="1"/>
        <v>5</v>
      </c>
      <c r="D15" s="36" t="str">
        <f t="shared" si="4"/>
        <v>Pillar 2</v>
      </c>
      <c r="E15" s="98" t="str">
        <f t="shared" si="2"/>
        <v>ORSA</v>
      </c>
      <c r="F15" s="98" t="str">
        <f t="shared" si="5"/>
        <v>GL_11</v>
      </c>
      <c r="G15" s="162" t="s">
        <v>451</v>
      </c>
      <c r="H15" s="158" t="s">
        <v>768</v>
      </c>
      <c r="I15" s="176" t="s">
        <v>867</v>
      </c>
      <c r="J15" s="117" t="str">
        <f t="shared" si="3"/>
        <v/>
      </c>
      <c r="K15" s="36"/>
      <c r="L15" s="18"/>
      <c r="M15" s="1"/>
      <c r="N15" s="42">
        <v>5</v>
      </c>
      <c r="O15" s="21" t="s">
        <v>443</v>
      </c>
      <c r="P15" s="29" t="s">
        <v>207</v>
      </c>
      <c r="Q15" s="29" t="s">
        <v>210</v>
      </c>
      <c r="R15" s="27"/>
      <c r="U15" s="1"/>
      <c r="V15" s="1"/>
      <c r="W15" s="1"/>
      <c r="X15" s="1"/>
      <c r="Y15" s="1"/>
      <c r="Z15" s="1"/>
    </row>
    <row r="16" spans="1:26" ht="115.5" customHeight="1" x14ac:dyDescent="0.25">
      <c r="A16" s="1"/>
      <c r="B16" s="16" t="str">
        <f t="shared" si="0"/>
        <v>AAE</v>
      </c>
      <c r="C16" s="17">
        <f t="shared" si="1"/>
        <v>6</v>
      </c>
      <c r="D16" s="36" t="str">
        <f t="shared" si="4"/>
        <v>Pillar 2</v>
      </c>
      <c r="E16" s="98" t="str">
        <f t="shared" si="2"/>
        <v>ORSA</v>
      </c>
      <c r="F16" s="98" t="str">
        <f t="shared" si="5"/>
        <v>GL_12</v>
      </c>
      <c r="G16" s="162" t="s">
        <v>452</v>
      </c>
      <c r="H16" s="158" t="s">
        <v>775</v>
      </c>
      <c r="I16" s="176" t="s">
        <v>868</v>
      </c>
      <c r="J16" s="117" t="str">
        <f t="shared" si="3"/>
        <v/>
      </c>
      <c r="K16" s="36"/>
      <c r="L16" s="18"/>
      <c r="M16" s="1"/>
      <c r="N16" s="42">
        <v>6</v>
      </c>
      <c r="O16" s="21" t="s">
        <v>444</v>
      </c>
      <c r="P16" s="29" t="s">
        <v>207</v>
      </c>
      <c r="Q16" s="29" t="s">
        <v>211</v>
      </c>
      <c r="R16" s="27"/>
      <c r="U16" s="1"/>
      <c r="V16" s="1"/>
      <c r="W16" s="1"/>
      <c r="X16" s="1"/>
      <c r="Y16" s="1"/>
      <c r="Z16" s="1"/>
    </row>
    <row r="17" spans="1:26" ht="43.5" customHeight="1" x14ac:dyDescent="0.25">
      <c r="A17" s="1"/>
      <c r="B17" s="16" t="str">
        <f t="shared" si="0"/>
        <v>AAE</v>
      </c>
      <c r="C17" s="17">
        <f t="shared" si="1"/>
        <v>7</v>
      </c>
      <c r="D17" s="36" t="str">
        <f t="shared" si="4"/>
        <v>Pillar 2</v>
      </c>
      <c r="E17" s="98" t="str">
        <f t="shared" si="2"/>
        <v>ORSA</v>
      </c>
      <c r="F17" s="98" t="str">
        <f t="shared" si="5"/>
        <v>General</v>
      </c>
      <c r="G17" s="162" t="s">
        <v>482</v>
      </c>
      <c r="H17" s="163" t="s">
        <v>864</v>
      </c>
      <c r="I17" s="176" t="s">
        <v>869</v>
      </c>
      <c r="J17" s="117" t="str">
        <f t="shared" si="3"/>
        <v/>
      </c>
      <c r="K17" s="36"/>
      <c r="L17" s="18"/>
      <c r="M17" s="1"/>
      <c r="N17" s="42">
        <v>7</v>
      </c>
      <c r="O17" s="21" t="s">
        <v>445</v>
      </c>
      <c r="P17" s="29" t="s">
        <v>207</v>
      </c>
      <c r="Q17" s="29" t="s">
        <v>212</v>
      </c>
      <c r="R17" s="27"/>
      <c r="U17" s="1"/>
      <c r="V17" s="1"/>
      <c r="W17" s="1"/>
      <c r="X17" s="1"/>
      <c r="Y17" s="1"/>
      <c r="Z17" s="1"/>
    </row>
    <row r="18" spans="1:26" ht="28.5" x14ac:dyDescent="0.25">
      <c r="A18" s="1"/>
      <c r="B18" s="16" t="str">
        <f t="shared" si="0"/>
        <v>AAE</v>
      </c>
      <c r="C18" s="17">
        <f t="shared" si="1"/>
        <v>8</v>
      </c>
      <c r="D18" s="36" t="str">
        <f t="shared" si="4"/>
        <v>Pillar 2</v>
      </c>
      <c r="E18" s="98" t="str">
        <f t="shared" si="2"/>
        <v>ORSA</v>
      </c>
      <c r="F18" s="98" t="str">
        <f t="shared" si="5"/>
        <v>Introd</v>
      </c>
      <c r="G18" s="188" t="s">
        <v>424</v>
      </c>
      <c r="H18" s="189">
        <v>1.6</v>
      </c>
      <c r="I18" s="190" t="s">
        <v>1067</v>
      </c>
      <c r="J18" s="117" t="str">
        <f t="shared" si="3"/>
        <v/>
      </c>
      <c r="K18" s="36"/>
      <c r="L18" s="18"/>
      <c r="M18" s="1"/>
      <c r="N18" s="42">
        <v>8</v>
      </c>
      <c r="O18" s="21" t="s">
        <v>446</v>
      </c>
      <c r="P18" s="29" t="s">
        <v>207</v>
      </c>
      <c r="Q18" s="29" t="s">
        <v>213</v>
      </c>
      <c r="R18" s="27"/>
      <c r="U18" s="1"/>
      <c r="V18" s="1"/>
      <c r="W18" s="1"/>
      <c r="X18" s="1"/>
      <c r="Y18" s="1"/>
      <c r="Z18" s="1"/>
    </row>
    <row r="19" spans="1:26" ht="71.25" x14ac:dyDescent="0.25">
      <c r="A19" s="1"/>
      <c r="B19" s="16" t="str">
        <f t="shared" si="0"/>
        <v>AAE</v>
      </c>
      <c r="C19" s="17">
        <f t="shared" si="1"/>
        <v>9</v>
      </c>
      <c r="D19" s="36" t="str">
        <f t="shared" si="4"/>
        <v>Pillar 2</v>
      </c>
      <c r="E19" s="98" t="str">
        <f t="shared" si="2"/>
        <v>ORSA</v>
      </c>
      <c r="F19" s="98" t="str">
        <f t="shared" si="5"/>
        <v>GL_11</v>
      </c>
      <c r="G19" s="188" t="s">
        <v>451</v>
      </c>
      <c r="H19" s="189">
        <v>1.25</v>
      </c>
      <c r="I19" s="190" t="s">
        <v>1068</v>
      </c>
      <c r="J19" s="117" t="str">
        <f t="shared" si="3"/>
        <v/>
      </c>
      <c r="K19" s="36"/>
      <c r="L19" s="18"/>
      <c r="M19" s="1"/>
      <c r="N19" s="42">
        <v>9</v>
      </c>
      <c r="O19" s="21" t="s">
        <v>447</v>
      </c>
      <c r="P19" s="29" t="s">
        <v>207</v>
      </c>
      <c r="Q19" s="29" t="s">
        <v>214</v>
      </c>
      <c r="R19" s="27"/>
      <c r="U19" s="1"/>
      <c r="V19" s="1"/>
      <c r="W19" s="1"/>
      <c r="X19" s="1"/>
      <c r="Y19" s="1"/>
      <c r="Z19" s="1"/>
    </row>
    <row r="20" spans="1:26" ht="99.75" x14ac:dyDescent="0.25">
      <c r="A20" s="1"/>
      <c r="B20" s="16" t="str">
        <f t="shared" si="0"/>
        <v>AAE</v>
      </c>
      <c r="C20" s="17">
        <f t="shared" si="1"/>
        <v>10</v>
      </c>
      <c r="D20" s="36" t="str">
        <f t="shared" si="4"/>
        <v>Pillar 2</v>
      </c>
      <c r="E20" s="98" t="str">
        <f t="shared" si="2"/>
        <v>ORSA</v>
      </c>
      <c r="F20" s="98" t="str">
        <f t="shared" si="5"/>
        <v>GL_12</v>
      </c>
      <c r="G20" s="191" t="s">
        <v>452</v>
      </c>
      <c r="H20" s="185">
        <v>1.26</v>
      </c>
      <c r="I20" s="192" t="s">
        <v>1069</v>
      </c>
      <c r="J20" s="117" t="str">
        <f t="shared" si="3"/>
        <v/>
      </c>
      <c r="K20" s="36"/>
      <c r="L20" s="18"/>
      <c r="M20" s="1"/>
      <c r="N20" s="42">
        <v>10</v>
      </c>
      <c r="O20" s="21" t="s">
        <v>448</v>
      </c>
      <c r="P20" s="29" t="s">
        <v>207</v>
      </c>
      <c r="Q20" s="29" t="s">
        <v>215</v>
      </c>
      <c r="R20" s="27"/>
      <c r="U20" s="1"/>
      <c r="V20" s="1"/>
      <c r="W20" s="1"/>
      <c r="X20" s="1"/>
      <c r="Y20" s="1"/>
      <c r="Z20" s="1"/>
    </row>
    <row r="21" spans="1:26" ht="99.75" x14ac:dyDescent="0.25">
      <c r="A21" s="1"/>
      <c r="B21" s="16" t="str">
        <f t="shared" si="0"/>
        <v>AAE</v>
      </c>
      <c r="C21" s="17">
        <f t="shared" si="1"/>
        <v>11</v>
      </c>
      <c r="D21" s="36" t="str">
        <f t="shared" si="4"/>
        <v>Pillar 2</v>
      </c>
      <c r="E21" s="98" t="str">
        <f t="shared" si="2"/>
        <v>ORSA</v>
      </c>
      <c r="F21" s="98" t="str">
        <f t="shared" si="5"/>
        <v>GL_12</v>
      </c>
      <c r="G21" s="193" t="s">
        <v>452</v>
      </c>
      <c r="H21" s="194">
        <v>2.54</v>
      </c>
      <c r="I21" s="192" t="s">
        <v>1070</v>
      </c>
      <c r="J21" s="117" t="str">
        <f t="shared" si="3"/>
        <v/>
      </c>
      <c r="K21" s="36"/>
      <c r="L21" s="18"/>
      <c r="M21" s="1"/>
      <c r="N21" s="42">
        <v>11</v>
      </c>
      <c r="O21" s="21" t="s">
        <v>449</v>
      </c>
      <c r="P21" s="29" t="s">
        <v>207</v>
      </c>
      <c r="Q21" s="29" t="s">
        <v>216</v>
      </c>
      <c r="R21" s="27"/>
      <c r="U21" s="1"/>
      <c r="V21" s="1"/>
      <c r="W21" s="1"/>
      <c r="X21" s="1"/>
      <c r="Y21" s="1"/>
      <c r="Z21" s="1"/>
    </row>
    <row r="22" spans="1:26" ht="99.75" x14ac:dyDescent="0.25">
      <c r="A22" s="1"/>
      <c r="B22" s="16" t="str">
        <f t="shared" si="0"/>
        <v>AAE</v>
      </c>
      <c r="C22" s="17">
        <f t="shared" si="1"/>
        <v>12</v>
      </c>
      <c r="D22" s="36" t="str">
        <f t="shared" si="4"/>
        <v>Pillar 2</v>
      </c>
      <c r="E22" s="98" t="str">
        <f t="shared" si="2"/>
        <v>ORSA</v>
      </c>
      <c r="F22" s="98" t="str">
        <f t="shared" si="5"/>
        <v>GL_12</v>
      </c>
      <c r="G22" s="188" t="s">
        <v>452</v>
      </c>
      <c r="H22" s="189">
        <v>2.5099999999999998</v>
      </c>
      <c r="I22" s="190" t="s">
        <v>1071</v>
      </c>
      <c r="J22" s="117" t="str">
        <f t="shared" si="3"/>
        <v/>
      </c>
      <c r="K22" s="36"/>
      <c r="L22" s="18"/>
      <c r="M22" s="1"/>
      <c r="N22" s="42">
        <v>12</v>
      </c>
      <c r="O22" s="21" t="s">
        <v>450</v>
      </c>
      <c r="P22" s="29" t="s">
        <v>207</v>
      </c>
      <c r="Q22" s="29" t="s">
        <v>462</v>
      </c>
      <c r="R22" s="27"/>
      <c r="U22" s="1"/>
      <c r="V22" s="1"/>
      <c r="W22" s="1"/>
      <c r="X22" s="1"/>
      <c r="Y22" s="1"/>
      <c r="Z22" s="1"/>
    </row>
    <row r="23" spans="1:26" ht="42.75" x14ac:dyDescent="0.25">
      <c r="A23" s="1"/>
      <c r="B23" s="16" t="str">
        <f t="shared" si="0"/>
        <v>AAE</v>
      </c>
      <c r="C23" s="17">
        <f t="shared" si="1"/>
        <v>13</v>
      </c>
      <c r="D23" s="36" t="str">
        <f t="shared" si="4"/>
        <v>Pillar 2</v>
      </c>
      <c r="E23" s="98" t="str">
        <f t="shared" si="2"/>
        <v>ORSA</v>
      </c>
      <c r="F23" s="98" t="str">
        <f t="shared" si="5"/>
        <v>GL_15</v>
      </c>
      <c r="G23" s="193" t="s">
        <v>455</v>
      </c>
      <c r="H23" s="195" t="s">
        <v>1072</v>
      </c>
      <c r="I23" s="192" t="s">
        <v>1073</v>
      </c>
      <c r="J23" s="117" t="str">
        <f t="shared" si="3"/>
        <v/>
      </c>
      <c r="K23" s="36"/>
      <c r="L23" s="18"/>
      <c r="M23" s="1"/>
      <c r="N23" s="42">
        <v>13</v>
      </c>
      <c r="O23" s="21" t="s">
        <v>451</v>
      </c>
      <c r="P23" s="29" t="s">
        <v>207</v>
      </c>
      <c r="Q23" s="29" t="s">
        <v>463</v>
      </c>
      <c r="R23" s="27"/>
      <c r="U23" s="1"/>
      <c r="V23" s="1"/>
      <c r="W23" s="1"/>
      <c r="X23" s="1"/>
      <c r="Y23" s="1"/>
      <c r="Z23" s="1"/>
    </row>
    <row r="24" spans="1:26" ht="71.25" x14ac:dyDescent="0.25">
      <c r="A24" s="1"/>
      <c r="B24" s="16" t="str">
        <f t="shared" si="0"/>
        <v>AAE</v>
      </c>
      <c r="C24" s="17">
        <f t="shared" si="1"/>
        <v>14</v>
      </c>
      <c r="D24" s="36" t="str">
        <f t="shared" si="4"/>
        <v>Pillar 2</v>
      </c>
      <c r="E24" s="98" t="str">
        <f t="shared" si="2"/>
        <v>ORSA</v>
      </c>
      <c r="F24" s="98" t="str">
        <f t="shared" si="5"/>
        <v>GL_17</v>
      </c>
      <c r="G24" s="188" t="s">
        <v>457</v>
      </c>
      <c r="H24" s="189">
        <v>2.83</v>
      </c>
      <c r="I24" s="190" t="s">
        <v>1074</v>
      </c>
      <c r="J24" s="117" t="str">
        <f t="shared" si="3"/>
        <v/>
      </c>
      <c r="K24" s="36"/>
      <c r="L24" s="18"/>
      <c r="M24" s="1"/>
      <c r="N24" s="42">
        <v>14</v>
      </c>
      <c r="O24" s="21" t="s">
        <v>452</v>
      </c>
      <c r="P24" s="29" t="s">
        <v>207</v>
      </c>
      <c r="Q24" s="29" t="s">
        <v>464</v>
      </c>
      <c r="R24" s="27"/>
      <c r="U24" s="1"/>
      <c r="V24" s="1"/>
      <c r="W24" s="1"/>
      <c r="X24" s="1"/>
      <c r="Y24" s="1"/>
      <c r="Z24" s="1"/>
    </row>
    <row r="25" spans="1:26" ht="99.75" x14ac:dyDescent="0.25">
      <c r="A25" s="1"/>
      <c r="B25" s="16" t="str">
        <f t="shared" si="0"/>
        <v>AAE</v>
      </c>
      <c r="C25" s="17">
        <f t="shared" si="1"/>
        <v>15</v>
      </c>
      <c r="D25" s="36" t="str">
        <f t="shared" si="4"/>
        <v>Pillar 2</v>
      </c>
      <c r="E25" s="98" t="str">
        <f t="shared" si="2"/>
        <v>ORSA</v>
      </c>
      <c r="F25" s="98" t="str">
        <f t="shared" si="5"/>
        <v>GL_17</v>
      </c>
      <c r="G25" s="188" t="s">
        <v>457</v>
      </c>
      <c r="H25" s="189">
        <v>2.83</v>
      </c>
      <c r="I25" s="190" t="s">
        <v>1075</v>
      </c>
      <c r="J25" s="117" t="str">
        <f t="shared" si="3"/>
        <v/>
      </c>
      <c r="K25" s="36"/>
      <c r="L25" s="18"/>
      <c r="M25" s="1"/>
      <c r="N25" s="42">
        <v>15</v>
      </c>
      <c r="O25" s="82" t="s">
        <v>453</v>
      </c>
      <c r="P25" s="90" t="s">
        <v>207</v>
      </c>
      <c r="Q25" s="29" t="s">
        <v>465</v>
      </c>
      <c r="R25" s="27"/>
      <c r="U25" s="1"/>
      <c r="V25" s="1"/>
      <c r="W25" s="1"/>
      <c r="X25" s="1"/>
      <c r="Y25" s="1"/>
      <c r="Z25" s="1"/>
    </row>
    <row r="26" spans="1:26" ht="71.25" x14ac:dyDescent="0.25">
      <c r="A26" s="1"/>
      <c r="B26" s="16" t="str">
        <f t="shared" si="0"/>
        <v>AAE</v>
      </c>
      <c r="C26" s="17">
        <f t="shared" si="1"/>
        <v>16</v>
      </c>
      <c r="D26" s="36" t="str">
        <f t="shared" si="4"/>
        <v>Pillar 2</v>
      </c>
      <c r="E26" s="98" t="str">
        <f t="shared" si="2"/>
        <v>ORSA</v>
      </c>
      <c r="F26" s="98" t="str">
        <f t="shared" si="5"/>
        <v>GL_19</v>
      </c>
      <c r="G26" s="193" t="s">
        <v>459</v>
      </c>
      <c r="H26" s="194">
        <v>1.35</v>
      </c>
      <c r="I26" s="192" t="s">
        <v>1076</v>
      </c>
      <c r="J26" s="117" t="str">
        <f t="shared" si="3"/>
        <v/>
      </c>
      <c r="K26" s="36"/>
      <c r="L26" s="18"/>
      <c r="M26" s="1"/>
      <c r="N26" s="42"/>
      <c r="O26" s="21" t="s">
        <v>454</v>
      </c>
      <c r="P26" s="90" t="s">
        <v>207</v>
      </c>
      <c r="Q26" s="29" t="s">
        <v>466</v>
      </c>
      <c r="R26" s="27"/>
      <c r="U26" s="1"/>
      <c r="V26" s="1"/>
      <c r="W26" s="1"/>
      <c r="X26" s="1"/>
      <c r="Y26" s="1"/>
      <c r="Z26" s="1"/>
    </row>
    <row r="27" spans="1:26" ht="85.5" x14ac:dyDescent="0.25">
      <c r="A27" s="1"/>
      <c r="B27" s="16" t="str">
        <f t="shared" si="0"/>
        <v>AAE</v>
      </c>
      <c r="C27" s="17">
        <f t="shared" si="1"/>
        <v>17</v>
      </c>
      <c r="D27" s="36" t="str">
        <f t="shared" si="4"/>
        <v>Pillar 2</v>
      </c>
      <c r="E27" s="98" t="str">
        <f t="shared" si="2"/>
        <v>ORSA</v>
      </c>
      <c r="F27" s="98" t="str">
        <f t="shared" si="5"/>
        <v>GL_21</v>
      </c>
      <c r="G27" s="193" t="s">
        <v>461</v>
      </c>
      <c r="H27" s="194">
        <v>2.88</v>
      </c>
      <c r="I27" s="192" t="s">
        <v>1077</v>
      </c>
      <c r="J27" s="117" t="str">
        <f t="shared" si="3"/>
        <v/>
      </c>
      <c r="K27" s="36"/>
      <c r="L27" s="18"/>
      <c r="M27" s="1"/>
      <c r="N27" s="42"/>
      <c r="O27" s="21" t="s">
        <v>455</v>
      </c>
      <c r="P27" s="90" t="s">
        <v>207</v>
      </c>
      <c r="Q27" s="29" t="s">
        <v>467</v>
      </c>
      <c r="R27" s="27"/>
      <c r="U27" s="1"/>
      <c r="V27" s="1"/>
      <c r="W27" s="1"/>
      <c r="X27" s="1"/>
      <c r="Y27" s="1"/>
      <c r="Z27" s="1"/>
    </row>
    <row r="28" spans="1:26" ht="42.75" x14ac:dyDescent="0.25">
      <c r="A28" s="1"/>
      <c r="B28" s="16" t="str">
        <f t="shared" si="0"/>
        <v/>
      </c>
      <c r="C28" s="17" t="str">
        <f t="shared" si="1"/>
        <v/>
      </c>
      <c r="D28" s="36" t="str">
        <f t="shared" si="4"/>
        <v/>
      </c>
      <c r="E28" s="98" t="str">
        <f t="shared" si="2"/>
        <v/>
      </c>
      <c r="F28" s="98" t="str">
        <f t="shared" si="5"/>
        <v/>
      </c>
      <c r="G28" s="30"/>
      <c r="H28" s="31"/>
      <c r="I28" s="199"/>
      <c r="J28" s="117" t="str">
        <f t="shared" si="3"/>
        <v/>
      </c>
      <c r="K28" s="36"/>
      <c r="L28" s="18"/>
      <c r="M28" s="1"/>
      <c r="N28" s="42"/>
      <c r="O28" s="21" t="s">
        <v>456</v>
      </c>
      <c r="P28" s="90" t="s">
        <v>207</v>
      </c>
      <c r="Q28" s="29" t="s">
        <v>468</v>
      </c>
      <c r="R28" s="27"/>
      <c r="U28" s="1"/>
      <c r="V28" s="1"/>
      <c r="W28" s="1"/>
      <c r="X28" s="1"/>
      <c r="Y28" s="1"/>
      <c r="Z28" s="1"/>
    </row>
    <row r="29" spans="1:26" ht="42.75" x14ac:dyDescent="0.25">
      <c r="A29" s="1"/>
      <c r="B29" s="16" t="str">
        <f t="shared" si="0"/>
        <v/>
      </c>
      <c r="C29" s="17" t="str">
        <f t="shared" si="1"/>
        <v/>
      </c>
      <c r="D29" s="36" t="str">
        <f t="shared" si="4"/>
        <v/>
      </c>
      <c r="E29" s="98" t="str">
        <f t="shared" si="2"/>
        <v/>
      </c>
      <c r="F29" s="98" t="str">
        <f t="shared" si="5"/>
        <v/>
      </c>
      <c r="G29" s="30"/>
      <c r="H29" s="31"/>
      <c r="I29" s="199"/>
      <c r="J29" s="117" t="str">
        <f t="shared" si="3"/>
        <v/>
      </c>
      <c r="K29" s="36"/>
      <c r="L29" s="18"/>
      <c r="M29" s="1"/>
      <c r="N29" s="42"/>
      <c r="O29" s="21" t="s">
        <v>457</v>
      </c>
      <c r="P29" s="90" t="s">
        <v>207</v>
      </c>
      <c r="Q29" s="29" t="s">
        <v>469</v>
      </c>
      <c r="R29" s="27"/>
      <c r="U29" s="1"/>
      <c r="V29" s="1"/>
      <c r="W29" s="1"/>
      <c r="X29" s="1"/>
      <c r="Y29" s="1"/>
      <c r="Z29" s="1"/>
    </row>
    <row r="30" spans="1:26" ht="71.25" x14ac:dyDescent="0.25">
      <c r="A30" s="1"/>
      <c r="B30" s="16" t="str">
        <f t="shared" si="0"/>
        <v/>
      </c>
      <c r="C30" s="17" t="str">
        <f t="shared" si="1"/>
        <v/>
      </c>
      <c r="D30" s="36" t="str">
        <f t="shared" si="4"/>
        <v/>
      </c>
      <c r="E30" s="98" t="str">
        <f t="shared" si="2"/>
        <v/>
      </c>
      <c r="F30" s="98" t="str">
        <f t="shared" si="5"/>
        <v/>
      </c>
      <c r="G30" s="30"/>
      <c r="H30" s="31"/>
      <c r="I30" s="199"/>
      <c r="J30" s="117" t="str">
        <f t="shared" si="3"/>
        <v/>
      </c>
      <c r="K30" s="36"/>
      <c r="L30" s="18"/>
      <c r="M30" s="1"/>
      <c r="N30" s="42"/>
      <c r="O30" s="21" t="s">
        <v>458</v>
      </c>
      <c r="P30" s="90" t="s">
        <v>207</v>
      </c>
      <c r="Q30" s="29" t="s">
        <v>470</v>
      </c>
      <c r="R30" s="27"/>
      <c r="U30" s="1"/>
      <c r="V30" s="1"/>
      <c r="W30" s="1"/>
      <c r="X30" s="1"/>
      <c r="Y30" s="1"/>
      <c r="Z30" s="1"/>
    </row>
    <row r="31" spans="1:26" ht="42.75" x14ac:dyDescent="0.25">
      <c r="A31" s="1"/>
      <c r="B31" s="16" t="str">
        <f t="shared" si="0"/>
        <v/>
      </c>
      <c r="C31" s="17" t="str">
        <f t="shared" si="1"/>
        <v/>
      </c>
      <c r="D31" s="36" t="str">
        <f t="shared" si="4"/>
        <v/>
      </c>
      <c r="E31" s="98" t="str">
        <f t="shared" si="2"/>
        <v/>
      </c>
      <c r="F31" s="98" t="str">
        <f t="shared" si="5"/>
        <v/>
      </c>
      <c r="G31" s="30"/>
      <c r="H31" s="31"/>
      <c r="I31" s="199"/>
      <c r="J31" s="117" t="str">
        <f t="shared" si="3"/>
        <v/>
      </c>
      <c r="K31" s="36"/>
      <c r="L31" s="18"/>
      <c r="M31" s="1"/>
      <c r="N31" s="42"/>
      <c r="O31" s="21" t="s">
        <v>459</v>
      </c>
      <c r="P31" s="90" t="s">
        <v>207</v>
      </c>
      <c r="Q31" s="29" t="s">
        <v>471</v>
      </c>
      <c r="R31" s="27"/>
      <c r="U31" s="1"/>
      <c r="V31" s="1"/>
      <c r="W31" s="1"/>
      <c r="X31" s="1"/>
      <c r="Y31" s="1"/>
      <c r="Z31" s="1"/>
    </row>
    <row r="32" spans="1:26" ht="28.5" x14ac:dyDescent="0.25">
      <c r="A32" s="1"/>
      <c r="B32" s="16" t="str">
        <f t="shared" si="0"/>
        <v/>
      </c>
      <c r="C32" s="17" t="str">
        <f t="shared" si="1"/>
        <v/>
      </c>
      <c r="D32" s="36" t="str">
        <f t="shared" si="4"/>
        <v/>
      </c>
      <c r="E32" s="98" t="str">
        <f t="shared" si="2"/>
        <v/>
      </c>
      <c r="F32" s="98" t="str">
        <f t="shared" si="5"/>
        <v/>
      </c>
      <c r="G32" s="30"/>
      <c r="H32" s="31"/>
      <c r="I32" s="199"/>
      <c r="J32" s="117" t="str">
        <f t="shared" si="3"/>
        <v/>
      </c>
      <c r="K32" s="36"/>
      <c r="L32" s="18"/>
      <c r="M32" s="1"/>
      <c r="N32" s="42"/>
      <c r="O32" s="21" t="s">
        <v>460</v>
      </c>
      <c r="P32" s="90" t="s">
        <v>207</v>
      </c>
      <c r="Q32" s="29" t="s">
        <v>472</v>
      </c>
      <c r="R32" s="27"/>
      <c r="U32" s="1"/>
      <c r="V32" s="1"/>
      <c r="W32" s="1"/>
      <c r="X32" s="1"/>
      <c r="Y32" s="1"/>
      <c r="Z32" s="1"/>
    </row>
    <row r="33" spans="1:26" ht="57" x14ac:dyDescent="0.25">
      <c r="A33" s="1"/>
      <c r="B33" s="16" t="str">
        <f t="shared" si="0"/>
        <v/>
      </c>
      <c r="C33" s="17" t="str">
        <f t="shared" si="1"/>
        <v/>
      </c>
      <c r="D33" s="36" t="str">
        <f t="shared" si="4"/>
        <v/>
      </c>
      <c r="E33" s="98" t="str">
        <f t="shared" si="2"/>
        <v/>
      </c>
      <c r="F33" s="98" t="str">
        <f t="shared" si="5"/>
        <v/>
      </c>
      <c r="G33" s="30"/>
      <c r="H33" s="31"/>
      <c r="I33" s="199"/>
      <c r="J33" s="117" t="str">
        <f t="shared" si="3"/>
        <v/>
      </c>
      <c r="K33" s="36"/>
      <c r="L33" s="18"/>
      <c r="M33" s="1"/>
      <c r="N33" s="42"/>
      <c r="O33" s="21" t="s">
        <v>461</v>
      </c>
      <c r="P33" s="90" t="s">
        <v>207</v>
      </c>
      <c r="Q33" s="29" t="s">
        <v>473</v>
      </c>
      <c r="R33" s="27"/>
      <c r="U33" s="1"/>
      <c r="V33" s="1"/>
      <c r="W33" s="1"/>
      <c r="X33" s="1"/>
      <c r="Y33" s="1"/>
      <c r="Z33" s="1"/>
    </row>
    <row r="34" spans="1:26" ht="28.5" x14ac:dyDescent="0.25">
      <c r="A34" s="1"/>
      <c r="B34" s="16" t="str">
        <f t="shared" si="0"/>
        <v/>
      </c>
      <c r="C34" s="17" t="str">
        <f t="shared" si="1"/>
        <v/>
      </c>
      <c r="D34" s="36" t="str">
        <f t="shared" si="4"/>
        <v/>
      </c>
      <c r="E34" s="98" t="str">
        <f t="shared" si="2"/>
        <v/>
      </c>
      <c r="F34" s="98" t="str">
        <f t="shared" si="5"/>
        <v/>
      </c>
      <c r="G34" s="30"/>
      <c r="H34" s="31"/>
      <c r="I34" s="199"/>
      <c r="J34" s="117" t="str">
        <f t="shared" si="3"/>
        <v/>
      </c>
      <c r="K34" s="36"/>
      <c r="L34" s="18"/>
      <c r="M34" s="1"/>
      <c r="N34" s="42"/>
      <c r="O34" s="82" t="s">
        <v>474</v>
      </c>
      <c r="P34" s="90" t="s">
        <v>207</v>
      </c>
      <c r="Q34" s="90" t="s">
        <v>251</v>
      </c>
      <c r="R34" s="27"/>
      <c r="U34" s="1"/>
      <c r="V34" s="1"/>
      <c r="W34" s="1"/>
      <c r="X34" s="1"/>
      <c r="Y34" s="1"/>
      <c r="Z34" s="1"/>
    </row>
    <row r="35" spans="1:26" x14ac:dyDescent="0.25">
      <c r="A35" s="1"/>
      <c r="B35" s="16" t="str">
        <f t="shared" si="0"/>
        <v/>
      </c>
      <c r="C35" s="17" t="str">
        <f t="shared" si="1"/>
        <v/>
      </c>
      <c r="D35" s="36" t="str">
        <f t="shared" si="4"/>
        <v/>
      </c>
      <c r="E35" s="98" t="str">
        <f t="shared" si="2"/>
        <v/>
      </c>
      <c r="F35" s="98" t="str">
        <f t="shared" si="5"/>
        <v/>
      </c>
      <c r="G35" s="30"/>
      <c r="H35" s="31"/>
      <c r="I35" s="199"/>
      <c r="J35" s="117"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98" t="str">
        <f t="shared" si="2"/>
        <v/>
      </c>
      <c r="F36" s="98" t="str">
        <f t="shared" si="5"/>
        <v/>
      </c>
      <c r="G36" s="30"/>
      <c r="H36" s="31"/>
      <c r="I36" s="199"/>
      <c r="J36" s="117"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98" t="str">
        <f t="shared" si="2"/>
        <v/>
      </c>
      <c r="F37" s="98" t="str">
        <f t="shared" si="5"/>
        <v/>
      </c>
      <c r="G37" s="30"/>
      <c r="H37" s="31"/>
      <c r="I37" s="199"/>
      <c r="J37" s="117"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98" t="str">
        <f t="shared" si="2"/>
        <v/>
      </c>
      <c r="F38" s="98" t="str">
        <f t="shared" si="5"/>
        <v/>
      </c>
      <c r="G38" s="30"/>
      <c r="H38" s="31"/>
      <c r="I38" s="199"/>
      <c r="J38" s="117"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98" t="str">
        <f t="shared" si="2"/>
        <v/>
      </c>
      <c r="F39" s="98" t="str">
        <f t="shared" si="5"/>
        <v/>
      </c>
      <c r="G39" s="30"/>
      <c r="H39" s="31"/>
      <c r="I39" s="199"/>
      <c r="J39" s="117"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98" t="str">
        <f t="shared" si="2"/>
        <v/>
      </c>
      <c r="F40" s="98" t="str">
        <f t="shared" si="5"/>
        <v/>
      </c>
      <c r="G40" s="30"/>
      <c r="H40" s="31"/>
      <c r="I40" s="199"/>
      <c r="J40" s="117"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98" t="str">
        <f t="shared" si="2"/>
        <v/>
      </c>
      <c r="F41" s="98" t="str">
        <f t="shared" si="5"/>
        <v/>
      </c>
      <c r="G41" s="30"/>
      <c r="H41" s="31"/>
      <c r="I41" s="199"/>
      <c r="J41" s="117"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98" t="str">
        <f t="shared" si="2"/>
        <v/>
      </c>
      <c r="F42" s="98" t="str">
        <f t="shared" si="5"/>
        <v/>
      </c>
      <c r="G42" s="30"/>
      <c r="H42" s="31"/>
      <c r="I42" s="199"/>
      <c r="J42" s="117"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98" t="str">
        <f t="shared" si="2"/>
        <v/>
      </c>
      <c r="F43" s="98" t="str">
        <f t="shared" si="5"/>
        <v/>
      </c>
      <c r="G43" s="30"/>
      <c r="H43" s="31"/>
      <c r="I43" s="199"/>
      <c r="J43" s="117"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98" t="str">
        <f t="shared" si="2"/>
        <v/>
      </c>
      <c r="F44" s="98" t="str">
        <f t="shared" si="5"/>
        <v/>
      </c>
      <c r="G44" s="30"/>
      <c r="H44" s="31"/>
      <c r="I44" s="199"/>
      <c r="J44" s="117"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98" t="str">
        <f t="shared" si="2"/>
        <v/>
      </c>
      <c r="F45" s="98" t="str">
        <f t="shared" si="5"/>
        <v/>
      </c>
      <c r="G45" s="30"/>
      <c r="H45" s="31"/>
      <c r="I45" s="199"/>
      <c r="J45" s="117"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98" t="str">
        <f t="shared" si="2"/>
        <v/>
      </c>
      <c r="F46" s="98" t="str">
        <f t="shared" si="5"/>
        <v/>
      </c>
      <c r="G46" s="30"/>
      <c r="H46" s="31"/>
      <c r="I46" s="199"/>
      <c r="J46" s="117"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98" t="str">
        <f t="shared" si="2"/>
        <v/>
      </c>
      <c r="F47" s="98" t="str">
        <f t="shared" si="5"/>
        <v/>
      </c>
      <c r="G47" s="30"/>
      <c r="H47" s="31"/>
      <c r="I47" s="199"/>
      <c r="J47" s="117"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98" t="str">
        <f t="shared" si="2"/>
        <v/>
      </c>
      <c r="F48" s="98" t="str">
        <f t="shared" si="5"/>
        <v/>
      </c>
      <c r="G48" s="30"/>
      <c r="H48" s="31"/>
      <c r="I48" s="199"/>
      <c r="J48" s="117"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98" t="str">
        <f t="shared" si="2"/>
        <v/>
      </c>
      <c r="F49" s="98" t="str">
        <f t="shared" si="5"/>
        <v/>
      </c>
      <c r="G49" s="30"/>
      <c r="H49" s="31"/>
      <c r="I49" s="199"/>
      <c r="J49" s="117"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98" t="str">
        <f t="shared" si="2"/>
        <v/>
      </c>
      <c r="F50" s="98" t="str">
        <f t="shared" si="5"/>
        <v/>
      </c>
      <c r="G50" s="30"/>
      <c r="H50" s="31"/>
      <c r="I50" s="199"/>
      <c r="J50" s="117"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98" t="str">
        <f t="shared" si="2"/>
        <v/>
      </c>
      <c r="F51" s="98" t="str">
        <f t="shared" si="5"/>
        <v/>
      </c>
      <c r="G51" s="30"/>
      <c r="H51" s="31"/>
      <c r="I51" s="199"/>
      <c r="J51" s="117"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98" t="str">
        <f t="shared" si="2"/>
        <v/>
      </c>
      <c r="F52" s="98" t="str">
        <f t="shared" si="5"/>
        <v/>
      </c>
      <c r="G52" s="30"/>
      <c r="H52" s="31"/>
      <c r="I52" s="199"/>
      <c r="J52" s="117"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98" t="str">
        <f t="shared" si="2"/>
        <v/>
      </c>
      <c r="F53" s="98" t="str">
        <f t="shared" si="5"/>
        <v/>
      </c>
      <c r="G53" s="30"/>
      <c r="H53" s="31"/>
      <c r="I53" s="199"/>
      <c r="J53" s="117"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98" t="str">
        <f t="shared" si="2"/>
        <v/>
      </c>
      <c r="F54" s="98" t="str">
        <f t="shared" si="5"/>
        <v/>
      </c>
      <c r="G54" s="30"/>
      <c r="H54" s="31"/>
      <c r="I54" s="199"/>
      <c r="J54" s="117"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98" t="str">
        <f t="shared" si="2"/>
        <v/>
      </c>
      <c r="F55" s="98" t="str">
        <f t="shared" si="5"/>
        <v/>
      </c>
      <c r="G55" s="30"/>
      <c r="H55" s="31"/>
      <c r="I55" s="199"/>
      <c r="J55" s="117"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98" t="str">
        <f t="shared" si="2"/>
        <v/>
      </c>
      <c r="F56" s="98" t="str">
        <f t="shared" si="5"/>
        <v/>
      </c>
      <c r="G56" s="30"/>
      <c r="H56" s="31"/>
      <c r="I56" s="199"/>
      <c r="J56" s="117"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98" t="str">
        <f t="shared" si="2"/>
        <v/>
      </c>
      <c r="F57" s="98" t="str">
        <f t="shared" si="5"/>
        <v/>
      </c>
      <c r="G57" s="30"/>
      <c r="H57" s="31"/>
      <c r="I57" s="199"/>
      <c r="J57" s="117"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98" t="str">
        <f t="shared" si="2"/>
        <v/>
      </c>
      <c r="F58" s="98" t="str">
        <f t="shared" si="5"/>
        <v/>
      </c>
      <c r="G58" s="30"/>
      <c r="H58" s="31"/>
      <c r="I58" s="199"/>
      <c r="J58" s="117"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98" t="str">
        <f t="shared" si="2"/>
        <v/>
      </c>
      <c r="F59" s="98" t="str">
        <f t="shared" si="5"/>
        <v/>
      </c>
      <c r="G59" s="30"/>
      <c r="H59" s="31"/>
      <c r="I59" s="199"/>
      <c r="J59" s="117"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98" t="str">
        <f t="shared" si="2"/>
        <v/>
      </c>
      <c r="F60" s="98" t="str">
        <f t="shared" si="5"/>
        <v/>
      </c>
      <c r="G60" s="30"/>
      <c r="H60" s="31"/>
      <c r="I60" s="199"/>
      <c r="J60" s="117"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98" t="str">
        <f t="shared" si="2"/>
        <v/>
      </c>
      <c r="F61" s="98" t="str">
        <f t="shared" si="5"/>
        <v/>
      </c>
      <c r="G61" s="30"/>
      <c r="H61" s="31"/>
      <c r="I61" s="199"/>
      <c r="J61" s="117"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98" t="str">
        <f t="shared" si="2"/>
        <v/>
      </c>
      <c r="F62" s="98" t="str">
        <f t="shared" si="5"/>
        <v/>
      </c>
      <c r="G62" s="30"/>
      <c r="H62" s="31"/>
      <c r="I62" s="199"/>
      <c r="J62" s="117"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98" t="str">
        <f t="shared" si="2"/>
        <v/>
      </c>
      <c r="F63" s="98" t="str">
        <f t="shared" si="5"/>
        <v/>
      </c>
      <c r="G63" s="30"/>
      <c r="H63" s="31"/>
      <c r="I63" s="199"/>
      <c r="J63" s="117"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98" t="str">
        <f t="shared" si="2"/>
        <v/>
      </c>
      <c r="F64" s="98" t="str">
        <f t="shared" si="5"/>
        <v/>
      </c>
      <c r="G64" s="30"/>
      <c r="H64" s="31"/>
      <c r="I64" s="199"/>
      <c r="J64" s="117"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98" t="str">
        <f t="shared" si="2"/>
        <v/>
      </c>
      <c r="F65" s="98" t="str">
        <f t="shared" si="5"/>
        <v/>
      </c>
      <c r="G65" s="30"/>
      <c r="H65" s="31"/>
      <c r="I65" s="199"/>
      <c r="J65" s="117"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98" t="str">
        <f t="shared" si="2"/>
        <v/>
      </c>
      <c r="F66" s="98" t="str">
        <f t="shared" si="5"/>
        <v/>
      </c>
      <c r="G66" s="30"/>
      <c r="H66" s="31"/>
      <c r="I66" s="199"/>
      <c r="J66" s="117"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98" t="str">
        <f t="shared" si="2"/>
        <v/>
      </c>
      <c r="F67" s="98" t="str">
        <f t="shared" si="5"/>
        <v/>
      </c>
      <c r="G67" s="30"/>
      <c r="H67" s="31"/>
      <c r="I67" s="199"/>
      <c r="J67" s="117"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98" t="str">
        <f t="shared" si="2"/>
        <v/>
      </c>
      <c r="F68" s="98" t="str">
        <f t="shared" si="5"/>
        <v/>
      </c>
      <c r="G68" s="30"/>
      <c r="H68" s="31"/>
      <c r="I68" s="199"/>
      <c r="J68" s="117"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98" t="str">
        <f t="shared" si="2"/>
        <v/>
      </c>
      <c r="F69" s="98" t="str">
        <f t="shared" si="5"/>
        <v/>
      </c>
      <c r="G69" s="30"/>
      <c r="H69" s="31"/>
      <c r="I69" s="199"/>
      <c r="J69" s="117"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98" t="str">
        <f t="shared" si="2"/>
        <v/>
      </c>
      <c r="F70" s="98" t="str">
        <f t="shared" si="5"/>
        <v/>
      </c>
      <c r="G70" s="30"/>
      <c r="H70" s="31"/>
      <c r="I70" s="199"/>
      <c r="J70" s="117"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98" t="str">
        <f t="shared" si="2"/>
        <v/>
      </c>
      <c r="F71" s="98" t="str">
        <f t="shared" si="5"/>
        <v/>
      </c>
      <c r="G71" s="30"/>
      <c r="H71" s="31"/>
      <c r="I71" s="199"/>
      <c r="J71" s="117"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98" t="str">
        <f t="shared" si="2"/>
        <v/>
      </c>
      <c r="F72" s="98" t="str">
        <f t="shared" si="5"/>
        <v/>
      </c>
      <c r="G72" s="30"/>
      <c r="H72" s="31"/>
      <c r="I72" s="199"/>
      <c r="J72" s="117"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98" t="str">
        <f t="shared" si="2"/>
        <v/>
      </c>
      <c r="F73" s="98" t="str">
        <f t="shared" si="5"/>
        <v/>
      </c>
      <c r="G73" s="30"/>
      <c r="H73" s="31"/>
      <c r="I73" s="199"/>
      <c r="J73" s="117"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98" t="str">
        <f t="shared" si="2"/>
        <v/>
      </c>
      <c r="F74" s="98" t="str">
        <f t="shared" si="5"/>
        <v/>
      </c>
      <c r="G74" s="30"/>
      <c r="H74" s="31"/>
      <c r="I74" s="199"/>
      <c r="J74" s="117"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98" t="str">
        <f t="shared" si="2"/>
        <v/>
      </c>
      <c r="F75" s="98" t="str">
        <f t="shared" si="5"/>
        <v/>
      </c>
      <c r="G75" s="30"/>
      <c r="H75" s="31"/>
      <c r="I75" s="199"/>
      <c r="J75" s="117"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98" t="str">
        <f t="shared" ref="E76:E139" si="9">IF(ISERROR(VLOOKUP(G76,$O$11:$Q$1000,2,FALSE)),"",VLOOKUP(G76,$O$11:$Q$1000,2,FALSE))</f>
        <v/>
      </c>
      <c r="F76" s="98" t="str">
        <f t="shared" ref="F76:F139" si="10">IF(ISERROR(VLOOKUP(G76,$O$11:$Q$1000,3,FALSE)),"",VLOOKUP(G76,$O$11:$Q$1000,3,FALSE))</f>
        <v/>
      </c>
      <c r="G76" s="30"/>
      <c r="H76" s="31"/>
      <c r="I76" s="199"/>
      <c r="J76" s="117"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98" t="str">
        <f t="shared" si="9"/>
        <v/>
      </c>
      <c r="F77" s="98" t="str">
        <f t="shared" si="10"/>
        <v/>
      </c>
      <c r="G77" s="30"/>
      <c r="H77" s="31"/>
      <c r="I77" s="199"/>
      <c r="J77" s="117"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98" t="str">
        <f t="shared" si="9"/>
        <v/>
      </c>
      <c r="F78" s="98" t="str">
        <f t="shared" si="10"/>
        <v/>
      </c>
      <c r="G78" s="30"/>
      <c r="H78" s="31"/>
      <c r="I78" s="199"/>
      <c r="J78" s="117"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98" t="str">
        <f t="shared" si="9"/>
        <v/>
      </c>
      <c r="F79" s="98" t="str">
        <f t="shared" si="10"/>
        <v/>
      </c>
      <c r="G79" s="30"/>
      <c r="H79" s="31"/>
      <c r="I79" s="199"/>
      <c r="J79" s="117"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98" t="str">
        <f t="shared" si="9"/>
        <v/>
      </c>
      <c r="F80" s="98" t="str">
        <f t="shared" si="10"/>
        <v/>
      </c>
      <c r="G80" s="30"/>
      <c r="H80" s="31"/>
      <c r="I80" s="199"/>
      <c r="J80" s="117"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98" t="str">
        <f t="shared" si="9"/>
        <v/>
      </c>
      <c r="F81" s="98" t="str">
        <f t="shared" si="10"/>
        <v/>
      </c>
      <c r="G81" s="30"/>
      <c r="H81" s="31"/>
      <c r="I81" s="199"/>
      <c r="J81" s="117"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98" t="str">
        <f t="shared" si="9"/>
        <v/>
      </c>
      <c r="F82" s="98" t="str">
        <f t="shared" si="10"/>
        <v/>
      </c>
      <c r="G82" s="30"/>
      <c r="H82" s="31"/>
      <c r="I82" s="199"/>
      <c r="J82" s="117"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98" t="str">
        <f t="shared" si="9"/>
        <v/>
      </c>
      <c r="F83" s="98" t="str">
        <f t="shared" si="10"/>
        <v/>
      </c>
      <c r="G83" s="30"/>
      <c r="H83" s="31"/>
      <c r="I83" s="199"/>
      <c r="J83" s="117"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98" t="str">
        <f t="shared" si="9"/>
        <v/>
      </c>
      <c r="F84" s="98" t="str">
        <f t="shared" si="10"/>
        <v/>
      </c>
      <c r="G84" s="30"/>
      <c r="H84" s="31"/>
      <c r="I84" s="199"/>
      <c r="J84" s="117"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98" t="str">
        <f t="shared" si="9"/>
        <v/>
      </c>
      <c r="F85" s="98" t="str">
        <f t="shared" si="10"/>
        <v/>
      </c>
      <c r="G85" s="30"/>
      <c r="H85" s="31"/>
      <c r="I85" s="199"/>
      <c r="J85" s="117"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98" t="str">
        <f t="shared" si="9"/>
        <v/>
      </c>
      <c r="F86" s="98" t="str">
        <f t="shared" si="10"/>
        <v/>
      </c>
      <c r="G86" s="30"/>
      <c r="H86" s="31"/>
      <c r="I86" s="199"/>
      <c r="J86" s="117"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98" t="str">
        <f t="shared" si="9"/>
        <v/>
      </c>
      <c r="F87" s="98" t="str">
        <f t="shared" si="10"/>
        <v/>
      </c>
      <c r="G87" s="30"/>
      <c r="H87" s="31"/>
      <c r="I87" s="199"/>
      <c r="J87" s="117"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98" t="str">
        <f t="shared" si="9"/>
        <v/>
      </c>
      <c r="F88" s="98" t="str">
        <f t="shared" si="10"/>
        <v/>
      </c>
      <c r="G88" s="30"/>
      <c r="H88" s="31"/>
      <c r="I88" s="199"/>
      <c r="J88" s="117"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98" t="str">
        <f t="shared" si="9"/>
        <v/>
      </c>
      <c r="F89" s="98" t="str">
        <f t="shared" si="10"/>
        <v/>
      </c>
      <c r="G89" s="30"/>
      <c r="H89" s="31"/>
      <c r="I89" s="199"/>
      <c r="J89" s="117"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98" t="str">
        <f t="shared" si="9"/>
        <v/>
      </c>
      <c r="F90" s="98" t="str">
        <f t="shared" si="10"/>
        <v/>
      </c>
      <c r="G90" s="30"/>
      <c r="H90" s="31"/>
      <c r="I90" s="199"/>
      <c r="J90" s="117"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98" t="str">
        <f t="shared" si="9"/>
        <v/>
      </c>
      <c r="F91" s="98" t="str">
        <f t="shared" si="10"/>
        <v/>
      </c>
      <c r="G91" s="30"/>
      <c r="H91" s="31"/>
      <c r="I91" s="199"/>
      <c r="J91" s="117"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98" t="str">
        <f t="shared" si="9"/>
        <v/>
      </c>
      <c r="F92" s="98" t="str">
        <f t="shared" si="10"/>
        <v/>
      </c>
      <c r="G92" s="30"/>
      <c r="H92" s="31"/>
      <c r="I92" s="199"/>
      <c r="J92" s="117"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98" t="str">
        <f t="shared" si="9"/>
        <v/>
      </c>
      <c r="F93" s="98" t="str">
        <f t="shared" si="10"/>
        <v/>
      </c>
      <c r="G93" s="30"/>
      <c r="H93" s="31"/>
      <c r="I93" s="199"/>
      <c r="J93" s="117"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98" t="str">
        <f t="shared" si="9"/>
        <v/>
      </c>
      <c r="F94" s="98" t="str">
        <f t="shared" si="10"/>
        <v/>
      </c>
      <c r="G94" s="30"/>
      <c r="H94" s="31"/>
      <c r="I94" s="199"/>
      <c r="J94" s="117"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98" t="str">
        <f t="shared" si="9"/>
        <v/>
      </c>
      <c r="F95" s="98" t="str">
        <f t="shared" si="10"/>
        <v/>
      </c>
      <c r="G95" s="30"/>
      <c r="H95" s="31"/>
      <c r="I95" s="199"/>
      <c r="J95" s="117"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98" t="str">
        <f t="shared" si="9"/>
        <v/>
      </c>
      <c r="F96" s="98" t="str">
        <f t="shared" si="10"/>
        <v/>
      </c>
      <c r="G96" s="30"/>
      <c r="H96" s="31"/>
      <c r="I96" s="199"/>
      <c r="J96" s="117"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98" t="str">
        <f t="shared" si="9"/>
        <v/>
      </c>
      <c r="F97" s="98" t="str">
        <f t="shared" si="10"/>
        <v/>
      </c>
      <c r="G97" s="30"/>
      <c r="H97" s="31"/>
      <c r="I97" s="199"/>
      <c r="J97" s="117"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98" t="str">
        <f t="shared" si="9"/>
        <v/>
      </c>
      <c r="F98" s="98" t="str">
        <f t="shared" si="10"/>
        <v/>
      </c>
      <c r="G98" s="30"/>
      <c r="H98" s="31"/>
      <c r="I98" s="199"/>
      <c r="J98" s="117"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98" t="str">
        <f t="shared" si="9"/>
        <v/>
      </c>
      <c r="F99" s="98" t="str">
        <f t="shared" si="10"/>
        <v/>
      </c>
      <c r="G99" s="30"/>
      <c r="H99" s="31"/>
      <c r="I99" s="199"/>
      <c r="J99" s="117"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98" t="str">
        <f t="shared" si="9"/>
        <v/>
      </c>
      <c r="F100" s="98" t="str">
        <f t="shared" si="10"/>
        <v/>
      </c>
      <c r="G100" s="30"/>
      <c r="H100" s="31"/>
      <c r="I100" s="199"/>
      <c r="J100" s="117"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98" t="str">
        <f t="shared" si="9"/>
        <v/>
      </c>
      <c r="F101" s="98" t="str">
        <f t="shared" si="10"/>
        <v/>
      </c>
      <c r="G101" s="30"/>
      <c r="H101" s="31"/>
      <c r="I101" s="199"/>
      <c r="J101" s="117"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98" t="str">
        <f t="shared" si="9"/>
        <v/>
      </c>
      <c r="F102" s="98" t="str">
        <f t="shared" si="10"/>
        <v/>
      </c>
      <c r="G102" s="30"/>
      <c r="H102" s="31"/>
      <c r="I102" s="199"/>
      <c r="J102" s="117"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98" t="str">
        <f t="shared" si="9"/>
        <v/>
      </c>
      <c r="F103" s="98" t="str">
        <f t="shared" si="10"/>
        <v/>
      </c>
      <c r="G103" s="30"/>
      <c r="H103" s="31"/>
      <c r="I103" s="199"/>
      <c r="J103" s="117"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98" t="str">
        <f t="shared" si="9"/>
        <v/>
      </c>
      <c r="F104" s="98" t="str">
        <f t="shared" si="10"/>
        <v/>
      </c>
      <c r="G104" s="30"/>
      <c r="H104" s="31"/>
      <c r="I104" s="199"/>
      <c r="J104" s="117"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98" t="str">
        <f t="shared" si="9"/>
        <v/>
      </c>
      <c r="F105" s="98" t="str">
        <f t="shared" si="10"/>
        <v/>
      </c>
      <c r="G105" s="30"/>
      <c r="H105" s="31"/>
      <c r="I105" s="199"/>
      <c r="J105" s="117"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98" t="str">
        <f t="shared" si="9"/>
        <v/>
      </c>
      <c r="F106" s="98" t="str">
        <f t="shared" si="10"/>
        <v/>
      </c>
      <c r="G106" s="30"/>
      <c r="H106" s="31"/>
      <c r="I106" s="199"/>
      <c r="J106" s="117"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98" t="str">
        <f t="shared" si="9"/>
        <v/>
      </c>
      <c r="F107" s="98" t="str">
        <f t="shared" si="10"/>
        <v/>
      </c>
      <c r="G107" s="30"/>
      <c r="H107" s="31"/>
      <c r="I107" s="199"/>
      <c r="J107" s="117"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98" t="str">
        <f t="shared" si="9"/>
        <v/>
      </c>
      <c r="F108" s="98" t="str">
        <f t="shared" si="10"/>
        <v/>
      </c>
      <c r="G108" s="30"/>
      <c r="H108" s="31"/>
      <c r="I108" s="199"/>
      <c r="J108" s="117"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98" t="str">
        <f t="shared" si="9"/>
        <v/>
      </c>
      <c r="F109" s="98" t="str">
        <f t="shared" si="10"/>
        <v/>
      </c>
      <c r="G109" s="30"/>
      <c r="H109" s="31"/>
      <c r="I109" s="199"/>
      <c r="J109" s="117"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98" t="str">
        <f t="shared" si="9"/>
        <v/>
      </c>
      <c r="F110" s="98" t="str">
        <f t="shared" si="10"/>
        <v/>
      </c>
      <c r="G110" s="30"/>
      <c r="H110" s="31"/>
      <c r="I110" s="199"/>
      <c r="J110" s="117" t="str">
        <f t="shared" si="11"/>
        <v/>
      </c>
      <c r="K110" s="36"/>
      <c r="L110" s="18"/>
      <c r="M110" s="1"/>
      <c r="N110" s="42"/>
      <c r="O110" s="62"/>
      <c r="P110" s="62"/>
      <c r="Q110" s="62"/>
      <c r="R110" s="27"/>
      <c r="U110" s="1"/>
      <c r="V110" s="1"/>
      <c r="W110" s="1"/>
      <c r="X110" s="1"/>
      <c r="Y110" s="1"/>
      <c r="Z110" s="1"/>
    </row>
    <row r="111" spans="1:26" x14ac:dyDescent="0.25">
      <c r="A111" s="1"/>
      <c r="B111" s="16" t="str">
        <f t="shared" si="6"/>
        <v/>
      </c>
      <c r="C111" s="17" t="str">
        <f t="shared" si="7"/>
        <v/>
      </c>
      <c r="D111" s="36" t="str">
        <f t="shared" si="8"/>
        <v/>
      </c>
      <c r="E111" s="98" t="str">
        <f t="shared" si="9"/>
        <v/>
      </c>
      <c r="F111" s="98" t="str">
        <f t="shared" si="10"/>
        <v/>
      </c>
      <c r="G111" s="30"/>
      <c r="H111" s="31"/>
      <c r="I111" s="199"/>
      <c r="J111" s="117"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98" t="str">
        <f t="shared" si="9"/>
        <v/>
      </c>
      <c r="F112" s="98" t="str">
        <f t="shared" si="10"/>
        <v/>
      </c>
      <c r="G112" s="30"/>
      <c r="H112" s="31"/>
      <c r="I112" s="199"/>
      <c r="J112" s="117"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98" t="str">
        <f t="shared" si="9"/>
        <v/>
      </c>
      <c r="F113" s="98" t="str">
        <f t="shared" si="10"/>
        <v/>
      </c>
      <c r="G113" s="30"/>
      <c r="H113" s="31"/>
      <c r="I113" s="199"/>
      <c r="J113" s="117"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98" t="str">
        <f t="shared" si="9"/>
        <v/>
      </c>
      <c r="F114" s="98" t="str">
        <f t="shared" si="10"/>
        <v/>
      </c>
      <c r="G114" s="30"/>
      <c r="H114" s="31"/>
      <c r="I114" s="199"/>
      <c r="J114" s="117"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98" t="str">
        <f t="shared" si="9"/>
        <v/>
      </c>
      <c r="F115" s="98" t="str">
        <f t="shared" si="10"/>
        <v/>
      </c>
      <c r="G115" s="30"/>
      <c r="H115" s="31"/>
      <c r="I115" s="199"/>
      <c r="J115" s="117"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98" t="str">
        <f t="shared" si="9"/>
        <v/>
      </c>
      <c r="F116" s="98" t="str">
        <f t="shared" si="10"/>
        <v/>
      </c>
      <c r="G116" s="30"/>
      <c r="H116" s="31"/>
      <c r="I116" s="199"/>
      <c r="J116" s="117"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98" t="str">
        <f t="shared" si="9"/>
        <v/>
      </c>
      <c r="F117" s="98" t="str">
        <f t="shared" si="10"/>
        <v/>
      </c>
      <c r="G117" s="30"/>
      <c r="H117" s="31"/>
      <c r="I117" s="199"/>
      <c r="J117" s="117"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98" t="str">
        <f t="shared" si="9"/>
        <v/>
      </c>
      <c r="F118" s="98" t="str">
        <f t="shared" si="10"/>
        <v/>
      </c>
      <c r="G118" s="30"/>
      <c r="H118" s="31"/>
      <c r="I118" s="199"/>
      <c r="J118" s="117"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98" t="str">
        <f t="shared" si="9"/>
        <v/>
      </c>
      <c r="F119" s="98" t="str">
        <f t="shared" si="10"/>
        <v/>
      </c>
      <c r="G119" s="30"/>
      <c r="H119" s="31"/>
      <c r="I119" s="199"/>
      <c r="J119" s="117"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98" t="str">
        <f t="shared" si="9"/>
        <v/>
      </c>
      <c r="F120" s="98" t="str">
        <f t="shared" si="10"/>
        <v/>
      </c>
      <c r="G120" s="30"/>
      <c r="H120" s="31"/>
      <c r="I120" s="199"/>
      <c r="J120" s="117"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98" t="str">
        <f t="shared" si="9"/>
        <v/>
      </c>
      <c r="F121" s="98" t="str">
        <f t="shared" si="10"/>
        <v/>
      </c>
      <c r="G121" s="30"/>
      <c r="H121" s="31"/>
      <c r="I121" s="199"/>
      <c r="J121" s="117"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98" t="str">
        <f t="shared" si="9"/>
        <v/>
      </c>
      <c r="F122" s="98" t="str">
        <f t="shared" si="10"/>
        <v/>
      </c>
      <c r="G122" s="30"/>
      <c r="H122" s="31"/>
      <c r="I122" s="199"/>
      <c r="J122" s="117"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98" t="str">
        <f t="shared" si="9"/>
        <v/>
      </c>
      <c r="F123" s="98" t="str">
        <f t="shared" si="10"/>
        <v/>
      </c>
      <c r="G123" s="30"/>
      <c r="H123" s="31"/>
      <c r="I123" s="199"/>
      <c r="J123" s="117"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98" t="str">
        <f t="shared" si="9"/>
        <v/>
      </c>
      <c r="F124" s="98" t="str">
        <f t="shared" si="10"/>
        <v/>
      </c>
      <c r="G124" s="30"/>
      <c r="H124" s="31"/>
      <c r="I124" s="199"/>
      <c r="J124" s="117"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98" t="str">
        <f t="shared" si="9"/>
        <v/>
      </c>
      <c r="F125" s="98" t="str">
        <f t="shared" si="10"/>
        <v/>
      </c>
      <c r="G125" s="30"/>
      <c r="H125" s="31"/>
      <c r="I125" s="199"/>
      <c r="J125" s="117"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98" t="str">
        <f t="shared" si="9"/>
        <v/>
      </c>
      <c r="F126" s="98" t="str">
        <f t="shared" si="10"/>
        <v/>
      </c>
      <c r="G126" s="30"/>
      <c r="H126" s="31"/>
      <c r="I126" s="199"/>
      <c r="J126" s="117"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98" t="str">
        <f t="shared" si="9"/>
        <v/>
      </c>
      <c r="F127" s="98" t="str">
        <f t="shared" si="10"/>
        <v/>
      </c>
      <c r="G127" s="30"/>
      <c r="H127" s="31"/>
      <c r="I127" s="199"/>
      <c r="J127" s="117"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98" t="str">
        <f t="shared" si="9"/>
        <v/>
      </c>
      <c r="F128" s="98" t="str">
        <f t="shared" si="10"/>
        <v/>
      </c>
      <c r="G128" s="30"/>
      <c r="H128" s="31"/>
      <c r="I128" s="199"/>
      <c r="J128" s="117"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98" t="str">
        <f t="shared" si="9"/>
        <v/>
      </c>
      <c r="F129" s="98" t="str">
        <f t="shared" si="10"/>
        <v/>
      </c>
      <c r="G129" s="30"/>
      <c r="H129" s="31"/>
      <c r="I129" s="199"/>
      <c r="J129" s="117"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98" t="str">
        <f t="shared" si="9"/>
        <v/>
      </c>
      <c r="F130" s="98" t="str">
        <f t="shared" si="10"/>
        <v/>
      </c>
      <c r="G130" s="30"/>
      <c r="H130" s="31"/>
      <c r="I130" s="199"/>
      <c r="J130" s="117"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98" t="str">
        <f t="shared" si="9"/>
        <v/>
      </c>
      <c r="F131" s="98" t="str">
        <f t="shared" si="10"/>
        <v/>
      </c>
      <c r="G131" s="30"/>
      <c r="H131" s="31"/>
      <c r="I131" s="199"/>
      <c r="J131" s="117"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98" t="str">
        <f t="shared" si="9"/>
        <v/>
      </c>
      <c r="F132" s="98" t="str">
        <f t="shared" si="10"/>
        <v/>
      </c>
      <c r="G132" s="30"/>
      <c r="H132" s="31"/>
      <c r="I132" s="199"/>
      <c r="J132" s="117"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98" t="str">
        <f t="shared" si="9"/>
        <v/>
      </c>
      <c r="F133" s="98" t="str">
        <f t="shared" si="10"/>
        <v/>
      </c>
      <c r="G133" s="30"/>
      <c r="H133" s="31"/>
      <c r="I133" s="199"/>
      <c r="J133" s="117"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98" t="str">
        <f t="shared" si="9"/>
        <v/>
      </c>
      <c r="F134" s="98" t="str">
        <f t="shared" si="10"/>
        <v/>
      </c>
      <c r="G134" s="30"/>
      <c r="H134" s="31"/>
      <c r="I134" s="199"/>
      <c r="J134" s="117"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98" t="str">
        <f t="shared" si="9"/>
        <v/>
      </c>
      <c r="F135" s="98" t="str">
        <f t="shared" si="10"/>
        <v/>
      </c>
      <c r="G135" s="30"/>
      <c r="H135" s="31"/>
      <c r="I135" s="199"/>
      <c r="J135" s="117"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98" t="str">
        <f t="shared" si="9"/>
        <v/>
      </c>
      <c r="F136" s="98" t="str">
        <f t="shared" si="10"/>
        <v/>
      </c>
      <c r="G136" s="30"/>
      <c r="H136" s="31"/>
      <c r="I136" s="199"/>
      <c r="J136" s="117"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98" t="str">
        <f t="shared" si="9"/>
        <v/>
      </c>
      <c r="F137" s="98" t="str">
        <f t="shared" si="10"/>
        <v/>
      </c>
      <c r="G137" s="30"/>
      <c r="H137" s="31"/>
      <c r="I137" s="199"/>
      <c r="J137" s="117"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98" t="str">
        <f t="shared" si="9"/>
        <v/>
      </c>
      <c r="F138" s="98" t="str">
        <f t="shared" si="10"/>
        <v/>
      </c>
      <c r="G138" s="30"/>
      <c r="H138" s="31"/>
      <c r="I138" s="199"/>
      <c r="J138" s="117"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98" t="str">
        <f t="shared" si="9"/>
        <v/>
      </c>
      <c r="F139" s="98" t="str">
        <f t="shared" si="10"/>
        <v/>
      </c>
      <c r="G139" s="30"/>
      <c r="H139" s="31"/>
      <c r="I139" s="199"/>
      <c r="J139" s="117"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98" t="str">
        <f t="shared" ref="E140:E203" si="15">IF(ISERROR(VLOOKUP(G140,$O$11:$Q$1000,2,FALSE)),"",VLOOKUP(G140,$O$11:$Q$1000,2,FALSE))</f>
        <v/>
      </c>
      <c r="F140" s="98" t="str">
        <f t="shared" ref="F140:F203" si="16">IF(ISERROR(VLOOKUP(G140,$O$11:$Q$1000,3,FALSE)),"",VLOOKUP(G140,$O$11:$Q$1000,3,FALSE))</f>
        <v/>
      </c>
      <c r="G140" s="30"/>
      <c r="H140" s="31"/>
      <c r="I140" s="199"/>
      <c r="J140" s="117"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98" t="str">
        <f t="shared" si="15"/>
        <v/>
      </c>
      <c r="F141" s="98" t="str">
        <f t="shared" si="16"/>
        <v/>
      </c>
      <c r="G141" s="30"/>
      <c r="H141" s="31"/>
      <c r="I141" s="199"/>
      <c r="J141" s="117"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98" t="str">
        <f t="shared" si="15"/>
        <v/>
      </c>
      <c r="F142" s="98" t="str">
        <f t="shared" si="16"/>
        <v/>
      </c>
      <c r="G142" s="30"/>
      <c r="H142" s="31"/>
      <c r="I142" s="199"/>
      <c r="J142" s="117"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98" t="str">
        <f t="shared" si="15"/>
        <v/>
      </c>
      <c r="F143" s="98" t="str">
        <f t="shared" si="16"/>
        <v/>
      </c>
      <c r="G143" s="30"/>
      <c r="H143" s="31"/>
      <c r="I143" s="199"/>
      <c r="J143" s="117"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98" t="str">
        <f t="shared" si="15"/>
        <v/>
      </c>
      <c r="F144" s="98" t="str">
        <f t="shared" si="16"/>
        <v/>
      </c>
      <c r="G144" s="30"/>
      <c r="H144" s="31"/>
      <c r="I144" s="199"/>
      <c r="J144" s="117"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98" t="str">
        <f t="shared" si="15"/>
        <v/>
      </c>
      <c r="F145" s="98" t="str">
        <f t="shared" si="16"/>
        <v/>
      </c>
      <c r="G145" s="30"/>
      <c r="H145" s="31"/>
      <c r="I145" s="199"/>
      <c r="J145" s="117"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98" t="str">
        <f t="shared" si="15"/>
        <v/>
      </c>
      <c r="F146" s="98" t="str">
        <f t="shared" si="16"/>
        <v/>
      </c>
      <c r="G146" s="30"/>
      <c r="H146" s="31"/>
      <c r="I146" s="199"/>
      <c r="J146" s="117"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98" t="str">
        <f t="shared" si="15"/>
        <v/>
      </c>
      <c r="F147" s="98" t="str">
        <f t="shared" si="16"/>
        <v/>
      </c>
      <c r="G147" s="30"/>
      <c r="H147" s="31"/>
      <c r="I147" s="199"/>
      <c r="J147" s="117"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98" t="str">
        <f t="shared" si="15"/>
        <v/>
      </c>
      <c r="F148" s="98" t="str">
        <f t="shared" si="16"/>
        <v/>
      </c>
      <c r="G148" s="30"/>
      <c r="H148" s="31"/>
      <c r="I148" s="199"/>
      <c r="J148" s="117"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98" t="str">
        <f t="shared" si="15"/>
        <v/>
      </c>
      <c r="F149" s="98" t="str">
        <f t="shared" si="16"/>
        <v/>
      </c>
      <c r="G149" s="30"/>
      <c r="H149" s="31"/>
      <c r="I149" s="199"/>
      <c r="J149" s="117"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98" t="str">
        <f t="shared" si="15"/>
        <v/>
      </c>
      <c r="F150" s="98" t="str">
        <f t="shared" si="16"/>
        <v/>
      </c>
      <c r="G150" s="30"/>
      <c r="H150" s="31"/>
      <c r="I150" s="199"/>
      <c r="J150" s="117"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98" t="str">
        <f t="shared" si="15"/>
        <v/>
      </c>
      <c r="F151" s="98" t="str">
        <f t="shared" si="16"/>
        <v/>
      </c>
      <c r="G151" s="30"/>
      <c r="H151" s="31"/>
      <c r="I151" s="199"/>
      <c r="J151" s="117"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98" t="str">
        <f t="shared" si="15"/>
        <v/>
      </c>
      <c r="F152" s="98" t="str">
        <f t="shared" si="16"/>
        <v/>
      </c>
      <c r="G152" s="30"/>
      <c r="H152" s="31"/>
      <c r="I152" s="199"/>
      <c r="J152" s="117"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98" t="str">
        <f t="shared" si="15"/>
        <v/>
      </c>
      <c r="F153" s="98" t="str">
        <f t="shared" si="16"/>
        <v/>
      </c>
      <c r="G153" s="30"/>
      <c r="H153" s="31"/>
      <c r="I153" s="199"/>
      <c r="J153" s="117"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98" t="str">
        <f t="shared" si="15"/>
        <v/>
      </c>
      <c r="F154" s="98" t="str">
        <f t="shared" si="16"/>
        <v/>
      </c>
      <c r="G154" s="30"/>
      <c r="H154" s="31"/>
      <c r="I154" s="199"/>
      <c r="J154" s="117"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98" t="str">
        <f t="shared" si="15"/>
        <v/>
      </c>
      <c r="F155" s="98" t="str">
        <f t="shared" si="16"/>
        <v/>
      </c>
      <c r="G155" s="30"/>
      <c r="H155" s="31"/>
      <c r="I155" s="199"/>
      <c r="J155" s="117"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98" t="str">
        <f t="shared" si="15"/>
        <v/>
      </c>
      <c r="F156" s="98" t="str">
        <f t="shared" si="16"/>
        <v/>
      </c>
      <c r="G156" s="30"/>
      <c r="H156" s="31"/>
      <c r="I156" s="199"/>
      <c r="J156" s="117"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98" t="str">
        <f t="shared" si="15"/>
        <v/>
      </c>
      <c r="F157" s="98" t="str">
        <f t="shared" si="16"/>
        <v/>
      </c>
      <c r="G157" s="30"/>
      <c r="H157" s="31"/>
      <c r="I157" s="199"/>
      <c r="J157" s="117"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98" t="str">
        <f t="shared" si="15"/>
        <v/>
      </c>
      <c r="F158" s="98" t="str">
        <f t="shared" si="16"/>
        <v/>
      </c>
      <c r="G158" s="30"/>
      <c r="H158" s="31"/>
      <c r="I158" s="199"/>
      <c r="J158" s="117"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98" t="str">
        <f t="shared" si="15"/>
        <v/>
      </c>
      <c r="F159" s="98" t="str">
        <f t="shared" si="16"/>
        <v/>
      </c>
      <c r="G159" s="30"/>
      <c r="H159" s="31"/>
      <c r="I159" s="199"/>
      <c r="J159" s="117"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98" t="str">
        <f t="shared" si="15"/>
        <v/>
      </c>
      <c r="F160" s="98" t="str">
        <f t="shared" si="16"/>
        <v/>
      </c>
      <c r="G160" s="30"/>
      <c r="H160" s="31"/>
      <c r="I160" s="199"/>
      <c r="J160" s="117"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98" t="str">
        <f t="shared" si="15"/>
        <v/>
      </c>
      <c r="F161" s="98" t="str">
        <f t="shared" si="16"/>
        <v/>
      </c>
      <c r="G161" s="30"/>
      <c r="H161" s="31"/>
      <c r="I161" s="199"/>
      <c r="J161" s="117"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98" t="str">
        <f t="shared" si="15"/>
        <v/>
      </c>
      <c r="F162" s="98" t="str">
        <f t="shared" si="16"/>
        <v/>
      </c>
      <c r="G162" s="30"/>
      <c r="H162" s="31"/>
      <c r="I162" s="199"/>
      <c r="J162" s="117"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98" t="str">
        <f t="shared" si="15"/>
        <v/>
      </c>
      <c r="F163" s="98" t="str">
        <f t="shared" si="16"/>
        <v/>
      </c>
      <c r="G163" s="30"/>
      <c r="H163" s="31"/>
      <c r="I163" s="199"/>
      <c r="J163" s="117"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98" t="str">
        <f t="shared" si="15"/>
        <v/>
      </c>
      <c r="F164" s="98" t="str">
        <f t="shared" si="16"/>
        <v/>
      </c>
      <c r="G164" s="30"/>
      <c r="H164" s="31"/>
      <c r="I164" s="199"/>
      <c r="J164" s="117"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98" t="str">
        <f t="shared" si="15"/>
        <v/>
      </c>
      <c r="F165" s="98" t="str">
        <f t="shared" si="16"/>
        <v/>
      </c>
      <c r="G165" s="30"/>
      <c r="H165" s="31"/>
      <c r="I165" s="199"/>
      <c r="J165" s="117"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98" t="str">
        <f t="shared" si="15"/>
        <v/>
      </c>
      <c r="F166" s="98" t="str">
        <f t="shared" si="16"/>
        <v/>
      </c>
      <c r="G166" s="30"/>
      <c r="H166" s="31"/>
      <c r="I166" s="199"/>
      <c r="J166" s="117"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98" t="str">
        <f t="shared" si="15"/>
        <v/>
      </c>
      <c r="F167" s="98" t="str">
        <f t="shared" si="16"/>
        <v/>
      </c>
      <c r="G167" s="30"/>
      <c r="H167" s="31"/>
      <c r="I167" s="199"/>
      <c r="J167" s="117"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98" t="str">
        <f t="shared" si="15"/>
        <v/>
      </c>
      <c r="F168" s="98" t="str">
        <f t="shared" si="16"/>
        <v/>
      </c>
      <c r="G168" s="30"/>
      <c r="H168" s="31"/>
      <c r="I168" s="199"/>
      <c r="J168" s="117"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98" t="str">
        <f t="shared" si="15"/>
        <v/>
      </c>
      <c r="F169" s="98" t="str">
        <f t="shared" si="16"/>
        <v/>
      </c>
      <c r="G169" s="30"/>
      <c r="H169" s="31"/>
      <c r="I169" s="199"/>
      <c r="J169" s="117"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98" t="str">
        <f t="shared" si="15"/>
        <v/>
      </c>
      <c r="F170" s="98" t="str">
        <f t="shared" si="16"/>
        <v/>
      </c>
      <c r="G170" s="30"/>
      <c r="H170" s="31"/>
      <c r="I170" s="199"/>
      <c r="J170" s="117"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98" t="str">
        <f t="shared" si="15"/>
        <v/>
      </c>
      <c r="F171" s="98" t="str">
        <f t="shared" si="16"/>
        <v/>
      </c>
      <c r="G171" s="30"/>
      <c r="H171" s="31"/>
      <c r="I171" s="199"/>
      <c r="J171" s="117"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98" t="str">
        <f t="shared" si="15"/>
        <v/>
      </c>
      <c r="F172" s="98" t="str">
        <f t="shared" si="16"/>
        <v/>
      </c>
      <c r="G172" s="30"/>
      <c r="H172" s="31"/>
      <c r="I172" s="199"/>
      <c r="J172" s="117"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98" t="str">
        <f t="shared" si="15"/>
        <v/>
      </c>
      <c r="F173" s="98" t="str">
        <f t="shared" si="16"/>
        <v/>
      </c>
      <c r="G173" s="30"/>
      <c r="H173" s="31"/>
      <c r="I173" s="199"/>
      <c r="J173" s="117"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98" t="str">
        <f t="shared" si="15"/>
        <v/>
      </c>
      <c r="F174" s="98" t="str">
        <f t="shared" si="16"/>
        <v/>
      </c>
      <c r="G174" s="30"/>
      <c r="H174" s="31"/>
      <c r="I174" s="199"/>
      <c r="J174" s="117"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98" t="str">
        <f t="shared" si="15"/>
        <v/>
      </c>
      <c r="F175" s="98" t="str">
        <f t="shared" si="16"/>
        <v/>
      </c>
      <c r="G175" s="30"/>
      <c r="H175" s="31"/>
      <c r="I175" s="199"/>
      <c r="J175" s="117"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98" t="str">
        <f t="shared" si="15"/>
        <v/>
      </c>
      <c r="F176" s="98" t="str">
        <f t="shared" si="16"/>
        <v/>
      </c>
      <c r="G176" s="30"/>
      <c r="H176" s="31"/>
      <c r="I176" s="199"/>
      <c r="J176" s="117"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98" t="str">
        <f t="shared" si="15"/>
        <v/>
      </c>
      <c r="F177" s="98" t="str">
        <f t="shared" si="16"/>
        <v/>
      </c>
      <c r="G177" s="30"/>
      <c r="H177" s="31"/>
      <c r="I177" s="199"/>
      <c r="J177" s="117"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98" t="str">
        <f t="shared" si="15"/>
        <v/>
      </c>
      <c r="F178" s="98" t="str">
        <f t="shared" si="16"/>
        <v/>
      </c>
      <c r="G178" s="30"/>
      <c r="H178" s="31"/>
      <c r="I178" s="199"/>
      <c r="J178" s="117"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98" t="str">
        <f t="shared" si="15"/>
        <v/>
      </c>
      <c r="F179" s="98" t="str">
        <f t="shared" si="16"/>
        <v/>
      </c>
      <c r="G179" s="30"/>
      <c r="H179" s="31"/>
      <c r="I179" s="199"/>
      <c r="J179" s="117"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98" t="str">
        <f t="shared" si="15"/>
        <v/>
      </c>
      <c r="F180" s="98" t="str">
        <f t="shared" si="16"/>
        <v/>
      </c>
      <c r="G180" s="30"/>
      <c r="H180" s="31"/>
      <c r="I180" s="199"/>
      <c r="J180" s="117"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98" t="str">
        <f t="shared" si="15"/>
        <v/>
      </c>
      <c r="F181" s="98" t="str">
        <f t="shared" si="16"/>
        <v/>
      </c>
      <c r="G181" s="30"/>
      <c r="H181" s="31"/>
      <c r="I181" s="199"/>
      <c r="J181" s="117"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98" t="str">
        <f t="shared" si="15"/>
        <v/>
      </c>
      <c r="F182" s="98" t="str">
        <f t="shared" si="16"/>
        <v/>
      </c>
      <c r="G182" s="30"/>
      <c r="H182" s="31"/>
      <c r="I182" s="199"/>
      <c r="J182" s="117"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98" t="str">
        <f t="shared" si="15"/>
        <v/>
      </c>
      <c r="F183" s="98" t="str">
        <f t="shared" si="16"/>
        <v/>
      </c>
      <c r="G183" s="30"/>
      <c r="H183" s="31"/>
      <c r="I183" s="199"/>
      <c r="J183" s="117"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98" t="str">
        <f t="shared" si="15"/>
        <v/>
      </c>
      <c r="F184" s="98" t="str">
        <f t="shared" si="16"/>
        <v/>
      </c>
      <c r="G184" s="30"/>
      <c r="H184" s="31"/>
      <c r="I184" s="199"/>
      <c r="J184" s="117"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98" t="str">
        <f t="shared" si="15"/>
        <v/>
      </c>
      <c r="F185" s="98" t="str">
        <f t="shared" si="16"/>
        <v/>
      </c>
      <c r="G185" s="30"/>
      <c r="H185" s="31"/>
      <c r="I185" s="199"/>
      <c r="J185" s="117"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98" t="str">
        <f t="shared" si="15"/>
        <v/>
      </c>
      <c r="F186" s="98" t="str">
        <f t="shared" si="16"/>
        <v/>
      </c>
      <c r="G186" s="30"/>
      <c r="H186" s="31"/>
      <c r="I186" s="199"/>
      <c r="J186" s="117"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98" t="str">
        <f t="shared" si="15"/>
        <v/>
      </c>
      <c r="F187" s="98" t="str">
        <f t="shared" si="16"/>
        <v/>
      </c>
      <c r="G187" s="30"/>
      <c r="H187" s="31"/>
      <c r="I187" s="199"/>
      <c r="J187" s="117"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98" t="str">
        <f t="shared" si="15"/>
        <v/>
      </c>
      <c r="F188" s="98" t="str">
        <f t="shared" si="16"/>
        <v/>
      </c>
      <c r="G188" s="30"/>
      <c r="H188" s="31"/>
      <c r="I188" s="199"/>
      <c r="J188" s="117"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98" t="str">
        <f t="shared" si="15"/>
        <v/>
      </c>
      <c r="F189" s="98" t="str">
        <f t="shared" si="16"/>
        <v/>
      </c>
      <c r="G189" s="30"/>
      <c r="H189" s="31"/>
      <c r="I189" s="199"/>
      <c r="J189" s="117"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98" t="str">
        <f t="shared" si="15"/>
        <v/>
      </c>
      <c r="F190" s="98" t="str">
        <f t="shared" si="16"/>
        <v/>
      </c>
      <c r="G190" s="30"/>
      <c r="H190" s="31"/>
      <c r="I190" s="199"/>
      <c r="J190" s="117"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98" t="str">
        <f t="shared" si="15"/>
        <v/>
      </c>
      <c r="F191" s="98" t="str">
        <f t="shared" si="16"/>
        <v/>
      </c>
      <c r="G191" s="30"/>
      <c r="H191" s="31"/>
      <c r="I191" s="199"/>
      <c r="J191" s="117"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98" t="str">
        <f t="shared" si="15"/>
        <v/>
      </c>
      <c r="F192" s="98" t="str">
        <f t="shared" si="16"/>
        <v/>
      </c>
      <c r="G192" s="30"/>
      <c r="H192" s="31"/>
      <c r="I192" s="199"/>
      <c r="J192" s="117"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98" t="str">
        <f t="shared" si="15"/>
        <v/>
      </c>
      <c r="F193" s="98" t="str">
        <f t="shared" si="16"/>
        <v/>
      </c>
      <c r="G193" s="30"/>
      <c r="H193" s="31"/>
      <c r="I193" s="199"/>
      <c r="J193" s="117"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98" t="str">
        <f t="shared" si="15"/>
        <v/>
      </c>
      <c r="F194" s="98" t="str">
        <f t="shared" si="16"/>
        <v/>
      </c>
      <c r="G194" s="30"/>
      <c r="H194" s="31"/>
      <c r="I194" s="199"/>
      <c r="J194" s="117"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98" t="str">
        <f t="shared" si="15"/>
        <v/>
      </c>
      <c r="F195" s="98" t="str">
        <f t="shared" si="16"/>
        <v/>
      </c>
      <c r="G195" s="30"/>
      <c r="H195" s="31"/>
      <c r="I195" s="199"/>
      <c r="J195" s="117"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98" t="str">
        <f t="shared" si="15"/>
        <v/>
      </c>
      <c r="F196" s="98" t="str">
        <f t="shared" si="16"/>
        <v/>
      </c>
      <c r="G196" s="30"/>
      <c r="H196" s="31"/>
      <c r="I196" s="199"/>
      <c r="J196" s="117"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98" t="str">
        <f t="shared" si="15"/>
        <v/>
      </c>
      <c r="F197" s="98" t="str">
        <f t="shared" si="16"/>
        <v/>
      </c>
      <c r="G197" s="30"/>
      <c r="H197" s="31"/>
      <c r="I197" s="199"/>
      <c r="J197" s="117"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98" t="str">
        <f t="shared" si="15"/>
        <v/>
      </c>
      <c r="F198" s="98" t="str">
        <f t="shared" si="16"/>
        <v/>
      </c>
      <c r="G198" s="30"/>
      <c r="H198" s="31"/>
      <c r="I198" s="199"/>
      <c r="J198" s="117"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98" t="str">
        <f t="shared" si="15"/>
        <v/>
      </c>
      <c r="F199" s="98" t="str">
        <f t="shared" si="16"/>
        <v/>
      </c>
      <c r="G199" s="30"/>
      <c r="H199" s="31"/>
      <c r="I199" s="199"/>
      <c r="J199" s="117"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98" t="str">
        <f t="shared" si="15"/>
        <v/>
      </c>
      <c r="F200" s="98" t="str">
        <f t="shared" si="16"/>
        <v/>
      </c>
      <c r="G200" s="30"/>
      <c r="H200" s="31"/>
      <c r="I200" s="199"/>
      <c r="J200" s="117"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98" t="str">
        <f t="shared" si="15"/>
        <v/>
      </c>
      <c r="F201" s="98" t="str">
        <f t="shared" si="16"/>
        <v/>
      </c>
      <c r="G201" s="30"/>
      <c r="H201" s="31"/>
      <c r="I201" s="199"/>
      <c r="J201" s="117"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98" t="str">
        <f t="shared" si="15"/>
        <v/>
      </c>
      <c r="F202" s="98" t="str">
        <f t="shared" si="16"/>
        <v/>
      </c>
      <c r="G202" s="30"/>
      <c r="H202" s="31"/>
      <c r="I202" s="199"/>
      <c r="J202" s="117"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98" t="str">
        <f t="shared" si="15"/>
        <v/>
      </c>
      <c r="F203" s="98" t="str">
        <f t="shared" si="16"/>
        <v/>
      </c>
      <c r="G203" s="30"/>
      <c r="H203" s="31"/>
      <c r="I203" s="199"/>
      <c r="J203" s="117"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98" t="str">
        <f t="shared" ref="E204:E267" si="21">IF(ISERROR(VLOOKUP(G204,$O$11:$Q$1000,2,FALSE)),"",VLOOKUP(G204,$O$11:$Q$1000,2,FALSE))</f>
        <v/>
      </c>
      <c r="F204" s="98" t="str">
        <f t="shared" ref="F204:F267" si="22">IF(ISERROR(VLOOKUP(G204,$O$11:$Q$1000,3,FALSE)),"",VLOOKUP(G204,$O$11:$Q$1000,3,FALSE))</f>
        <v/>
      </c>
      <c r="G204" s="30"/>
      <c r="H204" s="31"/>
      <c r="I204" s="199"/>
      <c r="J204" s="117"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98" t="str">
        <f t="shared" si="21"/>
        <v/>
      </c>
      <c r="F205" s="98" t="str">
        <f t="shared" si="22"/>
        <v/>
      </c>
      <c r="G205" s="30"/>
      <c r="H205" s="31"/>
      <c r="I205" s="199"/>
      <c r="J205" s="117"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98" t="str">
        <f t="shared" si="21"/>
        <v/>
      </c>
      <c r="F206" s="98" t="str">
        <f t="shared" si="22"/>
        <v/>
      </c>
      <c r="G206" s="30"/>
      <c r="H206" s="31"/>
      <c r="I206" s="199"/>
      <c r="J206" s="117"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98" t="str">
        <f t="shared" si="21"/>
        <v/>
      </c>
      <c r="F207" s="98" t="str">
        <f t="shared" si="22"/>
        <v/>
      </c>
      <c r="G207" s="30"/>
      <c r="H207" s="31"/>
      <c r="I207" s="199"/>
      <c r="J207" s="117"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98" t="str">
        <f t="shared" si="21"/>
        <v/>
      </c>
      <c r="F208" s="98" t="str">
        <f t="shared" si="22"/>
        <v/>
      </c>
      <c r="G208" s="30"/>
      <c r="H208" s="31"/>
      <c r="I208" s="199"/>
      <c r="J208" s="117"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98" t="str">
        <f t="shared" si="21"/>
        <v/>
      </c>
      <c r="F209" s="98" t="str">
        <f t="shared" si="22"/>
        <v/>
      </c>
      <c r="G209" s="30"/>
      <c r="H209" s="31"/>
      <c r="I209" s="199"/>
      <c r="J209" s="117"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98" t="str">
        <f t="shared" si="21"/>
        <v/>
      </c>
      <c r="F210" s="98" t="str">
        <f t="shared" si="22"/>
        <v/>
      </c>
      <c r="G210" s="30"/>
      <c r="H210" s="31"/>
      <c r="I210" s="199"/>
      <c r="J210" s="117"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98" t="str">
        <f t="shared" si="21"/>
        <v/>
      </c>
      <c r="F211" s="98" t="str">
        <f t="shared" si="22"/>
        <v/>
      </c>
      <c r="G211" s="30"/>
      <c r="H211" s="31"/>
      <c r="I211" s="199"/>
      <c r="J211" s="117"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98" t="str">
        <f t="shared" si="21"/>
        <v/>
      </c>
      <c r="F212" s="98" t="str">
        <f t="shared" si="22"/>
        <v/>
      </c>
      <c r="G212" s="30"/>
      <c r="H212" s="31"/>
      <c r="I212" s="199"/>
      <c r="J212" s="117"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98" t="str">
        <f t="shared" si="21"/>
        <v/>
      </c>
      <c r="F213" s="98" t="str">
        <f t="shared" si="22"/>
        <v/>
      </c>
      <c r="G213" s="30"/>
      <c r="H213" s="31"/>
      <c r="I213" s="199"/>
      <c r="J213" s="117"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98" t="str">
        <f t="shared" si="21"/>
        <v/>
      </c>
      <c r="F214" s="98" t="str">
        <f t="shared" si="22"/>
        <v/>
      </c>
      <c r="G214" s="30"/>
      <c r="H214" s="31"/>
      <c r="I214" s="199"/>
      <c r="J214" s="117"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98" t="str">
        <f t="shared" si="21"/>
        <v/>
      </c>
      <c r="F215" s="98" t="str">
        <f t="shared" si="22"/>
        <v/>
      </c>
      <c r="G215" s="30"/>
      <c r="H215" s="31"/>
      <c r="I215" s="199"/>
      <c r="J215" s="117"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98" t="str">
        <f t="shared" si="21"/>
        <v/>
      </c>
      <c r="F216" s="98" t="str">
        <f t="shared" si="22"/>
        <v/>
      </c>
      <c r="G216" s="30"/>
      <c r="H216" s="31"/>
      <c r="I216" s="199"/>
      <c r="J216" s="117"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98" t="str">
        <f t="shared" si="21"/>
        <v/>
      </c>
      <c r="F217" s="98" t="str">
        <f t="shared" si="22"/>
        <v/>
      </c>
      <c r="G217" s="30"/>
      <c r="H217" s="31"/>
      <c r="I217" s="199"/>
      <c r="J217" s="117"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98" t="str">
        <f t="shared" si="21"/>
        <v/>
      </c>
      <c r="F218" s="98" t="str">
        <f t="shared" si="22"/>
        <v/>
      </c>
      <c r="G218" s="30"/>
      <c r="H218" s="31"/>
      <c r="I218" s="199"/>
      <c r="J218" s="117"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98" t="str">
        <f t="shared" si="21"/>
        <v/>
      </c>
      <c r="F219" s="98" t="str">
        <f t="shared" si="22"/>
        <v/>
      </c>
      <c r="G219" s="30"/>
      <c r="H219" s="31"/>
      <c r="I219" s="199"/>
      <c r="J219" s="117"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98" t="str">
        <f t="shared" si="21"/>
        <v/>
      </c>
      <c r="F220" s="98" t="str">
        <f t="shared" si="22"/>
        <v/>
      </c>
      <c r="G220" s="30"/>
      <c r="H220" s="31"/>
      <c r="I220" s="199"/>
      <c r="J220" s="117"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98" t="str">
        <f t="shared" si="21"/>
        <v/>
      </c>
      <c r="F221" s="98" t="str">
        <f t="shared" si="22"/>
        <v/>
      </c>
      <c r="G221" s="30"/>
      <c r="H221" s="31"/>
      <c r="I221" s="199"/>
      <c r="J221" s="117"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98" t="str">
        <f t="shared" si="21"/>
        <v/>
      </c>
      <c r="F222" s="98" t="str">
        <f t="shared" si="22"/>
        <v/>
      </c>
      <c r="G222" s="30"/>
      <c r="H222" s="31"/>
      <c r="I222" s="199"/>
      <c r="J222" s="117"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98" t="str">
        <f t="shared" si="21"/>
        <v/>
      </c>
      <c r="F223" s="98" t="str">
        <f t="shared" si="22"/>
        <v/>
      </c>
      <c r="G223" s="30"/>
      <c r="H223" s="31"/>
      <c r="I223" s="199"/>
      <c r="J223" s="117"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98" t="str">
        <f t="shared" si="21"/>
        <v/>
      </c>
      <c r="F224" s="98" t="str">
        <f t="shared" si="22"/>
        <v/>
      </c>
      <c r="G224" s="30"/>
      <c r="H224" s="31"/>
      <c r="I224" s="199"/>
      <c r="J224" s="117"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98" t="str">
        <f t="shared" si="21"/>
        <v/>
      </c>
      <c r="F225" s="98" t="str">
        <f t="shared" si="22"/>
        <v/>
      </c>
      <c r="G225" s="30"/>
      <c r="H225" s="31"/>
      <c r="I225" s="199"/>
      <c r="J225" s="117"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98" t="str">
        <f t="shared" si="21"/>
        <v/>
      </c>
      <c r="F226" s="98" t="str">
        <f t="shared" si="22"/>
        <v/>
      </c>
      <c r="G226" s="30"/>
      <c r="H226" s="31"/>
      <c r="I226" s="199"/>
      <c r="J226" s="117"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98" t="str">
        <f t="shared" si="21"/>
        <v/>
      </c>
      <c r="F227" s="98" t="str">
        <f t="shared" si="22"/>
        <v/>
      </c>
      <c r="G227" s="30"/>
      <c r="H227" s="31"/>
      <c r="I227" s="199"/>
      <c r="J227" s="117"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98" t="str">
        <f t="shared" si="21"/>
        <v/>
      </c>
      <c r="F228" s="98" t="str">
        <f t="shared" si="22"/>
        <v/>
      </c>
      <c r="G228" s="30"/>
      <c r="H228" s="31"/>
      <c r="I228" s="199"/>
      <c r="J228" s="117"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98" t="str">
        <f t="shared" si="21"/>
        <v/>
      </c>
      <c r="F229" s="98" t="str">
        <f t="shared" si="22"/>
        <v/>
      </c>
      <c r="G229" s="30"/>
      <c r="H229" s="31"/>
      <c r="I229" s="199"/>
      <c r="J229" s="117"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98" t="str">
        <f t="shared" si="21"/>
        <v/>
      </c>
      <c r="F230" s="98" t="str">
        <f t="shared" si="22"/>
        <v/>
      </c>
      <c r="G230" s="30"/>
      <c r="H230" s="31"/>
      <c r="I230" s="199"/>
      <c r="J230" s="117"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98" t="str">
        <f t="shared" si="21"/>
        <v/>
      </c>
      <c r="F231" s="98" t="str">
        <f t="shared" si="22"/>
        <v/>
      </c>
      <c r="G231" s="30"/>
      <c r="H231" s="31"/>
      <c r="I231" s="199"/>
      <c r="J231" s="117"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98" t="str">
        <f t="shared" si="21"/>
        <v/>
      </c>
      <c r="F232" s="98" t="str">
        <f t="shared" si="22"/>
        <v/>
      </c>
      <c r="G232" s="30"/>
      <c r="H232" s="31"/>
      <c r="I232" s="199"/>
      <c r="J232" s="117"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98" t="str">
        <f t="shared" si="21"/>
        <v/>
      </c>
      <c r="F233" s="98" t="str">
        <f t="shared" si="22"/>
        <v/>
      </c>
      <c r="G233" s="30"/>
      <c r="H233" s="31"/>
      <c r="I233" s="199"/>
      <c r="J233" s="117"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98" t="str">
        <f t="shared" si="21"/>
        <v/>
      </c>
      <c r="F234" s="98" t="str">
        <f t="shared" si="22"/>
        <v/>
      </c>
      <c r="G234" s="30"/>
      <c r="H234" s="31"/>
      <c r="I234" s="199"/>
      <c r="J234" s="117"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98" t="str">
        <f t="shared" si="21"/>
        <v/>
      </c>
      <c r="F235" s="98" t="str">
        <f t="shared" si="22"/>
        <v/>
      </c>
      <c r="G235" s="30"/>
      <c r="H235" s="31"/>
      <c r="I235" s="199"/>
      <c r="J235" s="117"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98" t="str">
        <f t="shared" si="21"/>
        <v/>
      </c>
      <c r="F236" s="98" t="str">
        <f t="shared" si="22"/>
        <v/>
      </c>
      <c r="G236" s="30"/>
      <c r="H236" s="31"/>
      <c r="I236" s="199"/>
      <c r="J236" s="117"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98" t="str">
        <f t="shared" si="21"/>
        <v/>
      </c>
      <c r="F237" s="98" t="str">
        <f t="shared" si="22"/>
        <v/>
      </c>
      <c r="G237" s="30"/>
      <c r="H237" s="31"/>
      <c r="I237" s="199"/>
      <c r="J237" s="117"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98" t="str">
        <f t="shared" si="21"/>
        <v/>
      </c>
      <c r="F238" s="98" t="str">
        <f t="shared" si="22"/>
        <v/>
      </c>
      <c r="G238" s="30"/>
      <c r="H238" s="31"/>
      <c r="I238" s="199"/>
      <c r="J238" s="117"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98" t="str">
        <f t="shared" si="21"/>
        <v/>
      </c>
      <c r="F239" s="98" t="str">
        <f t="shared" si="22"/>
        <v/>
      </c>
      <c r="G239" s="30"/>
      <c r="H239" s="31"/>
      <c r="I239" s="199"/>
      <c r="J239" s="117"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98" t="str">
        <f t="shared" si="21"/>
        <v/>
      </c>
      <c r="F240" s="98" t="str">
        <f t="shared" si="22"/>
        <v/>
      </c>
      <c r="G240" s="30"/>
      <c r="H240" s="31"/>
      <c r="I240" s="199"/>
      <c r="J240" s="117"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98" t="str">
        <f t="shared" si="21"/>
        <v/>
      </c>
      <c r="F241" s="98" t="str">
        <f t="shared" si="22"/>
        <v/>
      </c>
      <c r="G241" s="30"/>
      <c r="H241" s="31"/>
      <c r="I241" s="199"/>
      <c r="J241" s="117"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98" t="str">
        <f t="shared" si="21"/>
        <v/>
      </c>
      <c r="F242" s="98" t="str">
        <f t="shared" si="22"/>
        <v/>
      </c>
      <c r="G242" s="30"/>
      <c r="H242" s="31"/>
      <c r="I242" s="199"/>
      <c r="J242" s="117"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98" t="str">
        <f t="shared" si="21"/>
        <v/>
      </c>
      <c r="F243" s="98" t="str">
        <f t="shared" si="22"/>
        <v/>
      </c>
      <c r="G243" s="30"/>
      <c r="H243" s="31"/>
      <c r="I243" s="199"/>
      <c r="J243" s="117"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98" t="str">
        <f t="shared" si="21"/>
        <v/>
      </c>
      <c r="F244" s="98" t="str">
        <f t="shared" si="22"/>
        <v/>
      </c>
      <c r="G244" s="30"/>
      <c r="H244" s="31"/>
      <c r="I244" s="199"/>
      <c r="J244" s="117"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98" t="str">
        <f t="shared" si="21"/>
        <v/>
      </c>
      <c r="F245" s="98" t="str">
        <f t="shared" si="22"/>
        <v/>
      </c>
      <c r="G245" s="30"/>
      <c r="H245" s="31"/>
      <c r="I245" s="199"/>
      <c r="J245" s="117"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98" t="str">
        <f t="shared" si="21"/>
        <v/>
      </c>
      <c r="F246" s="98" t="str">
        <f t="shared" si="22"/>
        <v/>
      </c>
      <c r="G246" s="30"/>
      <c r="H246" s="31"/>
      <c r="I246" s="199"/>
      <c r="J246" s="117"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98" t="str">
        <f t="shared" si="21"/>
        <v/>
      </c>
      <c r="F247" s="98" t="str">
        <f t="shared" si="22"/>
        <v/>
      </c>
      <c r="G247" s="30"/>
      <c r="H247" s="31"/>
      <c r="I247" s="199"/>
      <c r="J247" s="117"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98" t="str">
        <f t="shared" si="21"/>
        <v/>
      </c>
      <c r="F248" s="98" t="str">
        <f t="shared" si="22"/>
        <v/>
      </c>
      <c r="G248" s="30"/>
      <c r="H248" s="31"/>
      <c r="I248" s="199"/>
      <c r="J248" s="117"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98" t="str">
        <f t="shared" si="21"/>
        <v/>
      </c>
      <c r="F249" s="98" t="str">
        <f t="shared" si="22"/>
        <v/>
      </c>
      <c r="G249" s="30"/>
      <c r="H249" s="31"/>
      <c r="I249" s="199"/>
      <c r="J249" s="117"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98" t="str">
        <f t="shared" si="21"/>
        <v/>
      </c>
      <c r="F250" s="98" t="str">
        <f t="shared" si="22"/>
        <v/>
      </c>
      <c r="G250" s="30"/>
      <c r="H250" s="31"/>
      <c r="I250" s="199"/>
      <c r="J250" s="117"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98" t="str">
        <f t="shared" si="21"/>
        <v/>
      </c>
      <c r="F251" s="98" t="str">
        <f t="shared" si="22"/>
        <v/>
      </c>
      <c r="G251" s="30"/>
      <c r="H251" s="31"/>
      <c r="I251" s="199"/>
      <c r="J251" s="117"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98" t="str">
        <f t="shared" si="21"/>
        <v/>
      </c>
      <c r="F252" s="98" t="str">
        <f t="shared" si="22"/>
        <v/>
      </c>
      <c r="G252" s="30"/>
      <c r="H252" s="31"/>
      <c r="I252" s="199"/>
      <c r="J252" s="117"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98" t="str">
        <f t="shared" si="21"/>
        <v/>
      </c>
      <c r="F253" s="98" t="str">
        <f t="shared" si="22"/>
        <v/>
      </c>
      <c r="G253" s="30"/>
      <c r="H253" s="31"/>
      <c r="I253" s="199"/>
      <c r="J253" s="117"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98" t="str">
        <f t="shared" si="21"/>
        <v/>
      </c>
      <c r="F254" s="98" t="str">
        <f t="shared" si="22"/>
        <v/>
      </c>
      <c r="G254" s="30"/>
      <c r="H254" s="31"/>
      <c r="I254" s="199"/>
      <c r="J254" s="117"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98" t="str">
        <f t="shared" si="21"/>
        <v/>
      </c>
      <c r="F255" s="98" t="str">
        <f t="shared" si="22"/>
        <v/>
      </c>
      <c r="G255" s="30"/>
      <c r="H255" s="31"/>
      <c r="I255" s="199"/>
      <c r="J255" s="117"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98" t="str">
        <f t="shared" si="21"/>
        <v/>
      </c>
      <c r="F256" s="98" t="str">
        <f t="shared" si="22"/>
        <v/>
      </c>
      <c r="G256" s="30"/>
      <c r="H256" s="31"/>
      <c r="I256" s="199"/>
      <c r="J256" s="117"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98" t="str">
        <f t="shared" si="21"/>
        <v/>
      </c>
      <c r="F257" s="98" t="str">
        <f t="shared" si="22"/>
        <v/>
      </c>
      <c r="G257" s="30"/>
      <c r="H257" s="31"/>
      <c r="I257" s="199"/>
      <c r="J257" s="117"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98" t="str">
        <f t="shared" si="21"/>
        <v/>
      </c>
      <c r="F258" s="98" t="str">
        <f t="shared" si="22"/>
        <v/>
      </c>
      <c r="G258" s="30"/>
      <c r="H258" s="31"/>
      <c r="I258" s="199"/>
      <c r="J258" s="117"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98" t="str">
        <f t="shared" si="21"/>
        <v/>
      </c>
      <c r="F259" s="98" t="str">
        <f t="shared" si="22"/>
        <v/>
      </c>
      <c r="G259" s="30"/>
      <c r="H259" s="31"/>
      <c r="I259" s="199"/>
      <c r="J259" s="117"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98" t="str">
        <f t="shared" si="21"/>
        <v/>
      </c>
      <c r="F260" s="98" t="str">
        <f t="shared" si="22"/>
        <v/>
      </c>
      <c r="G260" s="30"/>
      <c r="H260" s="31"/>
      <c r="I260" s="199"/>
      <c r="J260" s="117"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98" t="str">
        <f t="shared" si="21"/>
        <v/>
      </c>
      <c r="F261" s="98" t="str">
        <f t="shared" si="22"/>
        <v/>
      </c>
      <c r="G261" s="30"/>
      <c r="H261" s="31"/>
      <c r="I261" s="199"/>
      <c r="J261" s="117"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98" t="str">
        <f t="shared" si="21"/>
        <v/>
      </c>
      <c r="F262" s="98" t="str">
        <f t="shared" si="22"/>
        <v/>
      </c>
      <c r="G262" s="30"/>
      <c r="H262" s="31"/>
      <c r="I262" s="199"/>
      <c r="J262" s="117"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98" t="str">
        <f t="shared" si="21"/>
        <v/>
      </c>
      <c r="F263" s="98" t="str">
        <f t="shared" si="22"/>
        <v/>
      </c>
      <c r="G263" s="30"/>
      <c r="H263" s="31"/>
      <c r="I263" s="199"/>
      <c r="J263" s="117"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98" t="str">
        <f t="shared" si="21"/>
        <v/>
      </c>
      <c r="F264" s="98" t="str">
        <f t="shared" si="22"/>
        <v/>
      </c>
      <c r="G264" s="30"/>
      <c r="H264" s="31"/>
      <c r="I264" s="199"/>
      <c r="J264" s="117"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98" t="str">
        <f t="shared" si="21"/>
        <v/>
      </c>
      <c r="F265" s="98" t="str">
        <f t="shared" si="22"/>
        <v/>
      </c>
      <c r="G265" s="30"/>
      <c r="H265" s="31"/>
      <c r="I265" s="199"/>
      <c r="J265" s="117"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98" t="str">
        <f t="shared" si="21"/>
        <v/>
      </c>
      <c r="F266" s="98" t="str">
        <f t="shared" si="22"/>
        <v/>
      </c>
      <c r="G266" s="30"/>
      <c r="H266" s="31"/>
      <c r="I266" s="199"/>
      <c r="J266" s="117"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98" t="str">
        <f t="shared" si="21"/>
        <v/>
      </c>
      <c r="F267" s="98" t="str">
        <f t="shared" si="22"/>
        <v/>
      </c>
      <c r="G267" s="30"/>
      <c r="H267" s="31"/>
      <c r="I267" s="199"/>
      <c r="J267" s="117"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98" t="str">
        <f t="shared" ref="E268:E331" si="27">IF(ISERROR(VLOOKUP(G268,$O$11:$Q$1000,2,FALSE)),"",VLOOKUP(G268,$O$11:$Q$1000,2,FALSE))</f>
        <v/>
      </c>
      <c r="F268" s="98" t="str">
        <f t="shared" ref="F268:F331" si="28">IF(ISERROR(VLOOKUP(G268,$O$11:$Q$1000,3,FALSE)),"",VLOOKUP(G268,$O$11:$Q$1000,3,FALSE))</f>
        <v/>
      </c>
      <c r="G268" s="30"/>
      <c r="H268" s="31"/>
      <c r="I268" s="199"/>
      <c r="J268" s="117"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98" t="str">
        <f t="shared" si="27"/>
        <v/>
      </c>
      <c r="F269" s="98" t="str">
        <f t="shared" si="28"/>
        <v/>
      </c>
      <c r="G269" s="30"/>
      <c r="H269" s="31"/>
      <c r="I269" s="199"/>
      <c r="J269" s="117"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98" t="str">
        <f t="shared" si="27"/>
        <v/>
      </c>
      <c r="F270" s="98" t="str">
        <f t="shared" si="28"/>
        <v/>
      </c>
      <c r="G270" s="30"/>
      <c r="H270" s="31"/>
      <c r="I270" s="199"/>
      <c r="J270" s="117"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98" t="str">
        <f t="shared" si="27"/>
        <v/>
      </c>
      <c r="F271" s="98" t="str">
        <f t="shared" si="28"/>
        <v/>
      </c>
      <c r="G271" s="30"/>
      <c r="H271" s="31"/>
      <c r="I271" s="199"/>
      <c r="J271" s="117"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98" t="str">
        <f t="shared" si="27"/>
        <v/>
      </c>
      <c r="F272" s="98" t="str">
        <f t="shared" si="28"/>
        <v/>
      </c>
      <c r="G272" s="30"/>
      <c r="H272" s="31"/>
      <c r="I272" s="199"/>
      <c r="J272" s="117"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98" t="str">
        <f t="shared" si="27"/>
        <v/>
      </c>
      <c r="F273" s="98" t="str">
        <f t="shared" si="28"/>
        <v/>
      </c>
      <c r="G273" s="30"/>
      <c r="H273" s="31"/>
      <c r="I273" s="199"/>
      <c r="J273" s="117"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98" t="str">
        <f t="shared" si="27"/>
        <v/>
      </c>
      <c r="F274" s="98" t="str">
        <f t="shared" si="28"/>
        <v/>
      </c>
      <c r="G274" s="30"/>
      <c r="H274" s="31"/>
      <c r="I274" s="199"/>
      <c r="J274" s="117"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98" t="str">
        <f t="shared" si="27"/>
        <v/>
      </c>
      <c r="F275" s="98" t="str">
        <f t="shared" si="28"/>
        <v/>
      </c>
      <c r="G275" s="30"/>
      <c r="H275" s="31"/>
      <c r="I275" s="199"/>
      <c r="J275" s="117"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98" t="str">
        <f t="shared" si="27"/>
        <v/>
      </c>
      <c r="F276" s="98" t="str">
        <f t="shared" si="28"/>
        <v/>
      </c>
      <c r="G276" s="30"/>
      <c r="H276" s="31"/>
      <c r="I276" s="199"/>
      <c r="J276" s="117"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98" t="str">
        <f t="shared" si="27"/>
        <v/>
      </c>
      <c r="F277" s="98" t="str">
        <f t="shared" si="28"/>
        <v/>
      </c>
      <c r="G277" s="30"/>
      <c r="H277" s="31"/>
      <c r="I277" s="199"/>
      <c r="J277" s="117"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98" t="str">
        <f t="shared" si="27"/>
        <v/>
      </c>
      <c r="F278" s="98" t="str">
        <f t="shared" si="28"/>
        <v/>
      </c>
      <c r="G278" s="30"/>
      <c r="H278" s="31"/>
      <c r="I278" s="199"/>
      <c r="J278" s="117"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98" t="str">
        <f t="shared" si="27"/>
        <v/>
      </c>
      <c r="F279" s="98" t="str">
        <f t="shared" si="28"/>
        <v/>
      </c>
      <c r="G279" s="30"/>
      <c r="H279" s="31"/>
      <c r="I279" s="199"/>
      <c r="J279" s="117"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98" t="str">
        <f t="shared" si="27"/>
        <v/>
      </c>
      <c r="F280" s="98" t="str">
        <f t="shared" si="28"/>
        <v/>
      </c>
      <c r="G280" s="30"/>
      <c r="H280" s="31"/>
      <c r="I280" s="199"/>
      <c r="J280" s="117"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98" t="str">
        <f t="shared" si="27"/>
        <v/>
      </c>
      <c r="F281" s="98" t="str">
        <f t="shared" si="28"/>
        <v/>
      </c>
      <c r="G281" s="30"/>
      <c r="H281" s="31"/>
      <c r="I281" s="199"/>
      <c r="J281" s="117"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98" t="str">
        <f t="shared" si="27"/>
        <v/>
      </c>
      <c r="F282" s="98" t="str">
        <f t="shared" si="28"/>
        <v/>
      </c>
      <c r="G282" s="30"/>
      <c r="H282" s="31"/>
      <c r="I282" s="199"/>
      <c r="J282" s="117"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98" t="str">
        <f t="shared" si="27"/>
        <v/>
      </c>
      <c r="F283" s="98" t="str">
        <f t="shared" si="28"/>
        <v/>
      </c>
      <c r="G283" s="30"/>
      <c r="H283" s="31"/>
      <c r="I283" s="199"/>
      <c r="J283" s="117"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98" t="str">
        <f t="shared" si="27"/>
        <v/>
      </c>
      <c r="F284" s="98" t="str">
        <f t="shared" si="28"/>
        <v/>
      </c>
      <c r="G284" s="30"/>
      <c r="H284" s="31"/>
      <c r="I284" s="199"/>
      <c r="J284" s="117"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98" t="str">
        <f t="shared" si="27"/>
        <v/>
      </c>
      <c r="F285" s="98" t="str">
        <f t="shared" si="28"/>
        <v/>
      </c>
      <c r="G285" s="30"/>
      <c r="H285" s="31"/>
      <c r="I285" s="199"/>
      <c r="J285" s="117"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98" t="str">
        <f t="shared" si="27"/>
        <v/>
      </c>
      <c r="F286" s="98" t="str">
        <f t="shared" si="28"/>
        <v/>
      </c>
      <c r="G286" s="30"/>
      <c r="H286" s="31"/>
      <c r="I286" s="199"/>
      <c r="J286" s="117"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98" t="str">
        <f t="shared" si="27"/>
        <v/>
      </c>
      <c r="F287" s="98" t="str">
        <f t="shared" si="28"/>
        <v/>
      </c>
      <c r="G287" s="30"/>
      <c r="H287" s="31"/>
      <c r="I287" s="199"/>
      <c r="J287" s="117"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98" t="str">
        <f t="shared" si="27"/>
        <v/>
      </c>
      <c r="F288" s="98" t="str">
        <f t="shared" si="28"/>
        <v/>
      </c>
      <c r="G288" s="30"/>
      <c r="H288" s="31"/>
      <c r="I288" s="199"/>
      <c r="J288" s="117"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98" t="str">
        <f t="shared" si="27"/>
        <v/>
      </c>
      <c r="F289" s="98" t="str">
        <f t="shared" si="28"/>
        <v/>
      </c>
      <c r="G289" s="30"/>
      <c r="H289" s="31"/>
      <c r="I289" s="199"/>
      <c r="J289" s="117"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98" t="str">
        <f t="shared" si="27"/>
        <v/>
      </c>
      <c r="F290" s="98" t="str">
        <f t="shared" si="28"/>
        <v/>
      </c>
      <c r="G290" s="30"/>
      <c r="H290" s="31"/>
      <c r="I290" s="199"/>
      <c r="J290" s="117"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98" t="str">
        <f t="shared" si="27"/>
        <v/>
      </c>
      <c r="F291" s="98" t="str">
        <f t="shared" si="28"/>
        <v/>
      </c>
      <c r="G291" s="30"/>
      <c r="H291" s="31"/>
      <c r="I291" s="199"/>
      <c r="J291" s="117"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98" t="str">
        <f t="shared" si="27"/>
        <v/>
      </c>
      <c r="F292" s="98" t="str">
        <f t="shared" si="28"/>
        <v/>
      </c>
      <c r="G292" s="30"/>
      <c r="H292" s="31"/>
      <c r="I292" s="199"/>
      <c r="J292" s="117"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98" t="str">
        <f t="shared" si="27"/>
        <v/>
      </c>
      <c r="F293" s="98" t="str">
        <f t="shared" si="28"/>
        <v/>
      </c>
      <c r="G293" s="30"/>
      <c r="H293" s="31"/>
      <c r="I293" s="199"/>
      <c r="J293" s="117"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98" t="str">
        <f t="shared" si="27"/>
        <v/>
      </c>
      <c r="F294" s="98" t="str">
        <f t="shared" si="28"/>
        <v/>
      </c>
      <c r="G294" s="30"/>
      <c r="H294" s="31"/>
      <c r="I294" s="199"/>
      <c r="J294" s="117"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98" t="str">
        <f t="shared" si="27"/>
        <v/>
      </c>
      <c r="F295" s="98" t="str">
        <f t="shared" si="28"/>
        <v/>
      </c>
      <c r="G295" s="30"/>
      <c r="H295" s="31"/>
      <c r="I295" s="199"/>
      <c r="J295" s="117"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98" t="str">
        <f t="shared" si="27"/>
        <v/>
      </c>
      <c r="F296" s="98" t="str">
        <f t="shared" si="28"/>
        <v/>
      </c>
      <c r="G296" s="30"/>
      <c r="H296" s="31"/>
      <c r="I296" s="199"/>
      <c r="J296" s="117"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98" t="str">
        <f t="shared" si="27"/>
        <v/>
      </c>
      <c r="F297" s="98" t="str">
        <f t="shared" si="28"/>
        <v/>
      </c>
      <c r="G297" s="30"/>
      <c r="H297" s="31"/>
      <c r="I297" s="199"/>
      <c r="J297" s="117"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98" t="str">
        <f t="shared" si="27"/>
        <v/>
      </c>
      <c r="F298" s="98" t="str">
        <f t="shared" si="28"/>
        <v/>
      </c>
      <c r="G298" s="30"/>
      <c r="H298" s="31"/>
      <c r="I298" s="199"/>
      <c r="J298" s="117"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98" t="str">
        <f t="shared" si="27"/>
        <v/>
      </c>
      <c r="F299" s="98" t="str">
        <f t="shared" si="28"/>
        <v/>
      </c>
      <c r="G299" s="30"/>
      <c r="H299" s="31"/>
      <c r="I299" s="199"/>
      <c r="J299" s="117"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98" t="str">
        <f t="shared" si="27"/>
        <v/>
      </c>
      <c r="F300" s="98" t="str">
        <f t="shared" si="28"/>
        <v/>
      </c>
      <c r="G300" s="30"/>
      <c r="H300" s="31"/>
      <c r="I300" s="199"/>
      <c r="J300" s="117"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98" t="str">
        <f t="shared" si="27"/>
        <v/>
      </c>
      <c r="F301" s="98" t="str">
        <f t="shared" si="28"/>
        <v/>
      </c>
      <c r="G301" s="30"/>
      <c r="H301" s="31"/>
      <c r="I301" s="199"/>
      <c r="J301" s="117"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98" t="str">
        <f t="shared" si="27"/>
        <v/>
      </c>
      <c r="F302" s="98" t="str">
        <f t="shared" si="28"/>
        <v/>
      </c>
      <c r="G302" s="30"/>
      <c r="H302" s="31"/>
      <c r="I302" s="199"/>
      <c r="J302" s="117"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98" t="str">
        <f t="shared" si="27"/>
        <v/>
      </c>
      <c r="F303" s="98" t="str">
        <f t="shared" si="28"/>
        <v/>
      </c>
      <c r="G303" s="30"/>
      <c r="H303" s="31"/>
      <c r="I303" s="199"/>
      <c r="J303" s="117"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98" t="str">
        <f t="shared" si="27"/>
        <v/>
      </c>
      <c r="F304" s="98" t="str">
        <f t="shared" si="28"/>
        <v/>
      </c>
      <c r="G304" s="30"/>
      <c r="H304" s="31"/>
      <c r="I304" s="199"/>
      <c r="J304" s="117"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98" t="str">
        <f t="shared" si="27"/>
        <v/>
      </c>
      <c r="F305" s="98" t="str">
        <f t="shared" si="28"/>
        <v/>
      </c>
      <c r="G305" s="30"/>
      <c r="H305" s="31"/>
      <c r="I305" s="199"/>
      <c r="J305" s="117"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98" t="str">
        <f t="shared" si="27"/>
        <v/>
      </c>
      <c r="F306" s="98" t="str">
        <f t="shared" si="28"/>
        <v/>
      </c>
      <c r="G306" s="30"/>
      <c r="H306" s="31"/>
      <c r="I306" s="199"/>
      <c r="J306" s="117"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98" t="str">
        <f t="shared" si="27"/>
        <v/>
      </c>
      <c r="F307" s="98" t="str">
        <f t="shared" si="28"/>
        <v/>
      </c>
      <c r="G307" s="30"/>
      <c r="H307" s="31"/>
      <c r="I307" s="199"/>
      <c r="J307" s="117"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98" t="str">
        <f t="shared" si="27"/>
        <v/>
      </c>
      <c r="F308" s="98" t="str">
        <f t="shared" si="28"/>
        <v/>
      </c>
      <c r="G308" s="30"/>
      <c r="H308" s="31"/>
      <c r="I308" s="199"/>
      <c r="J308" s="117"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98" t="str">
        <f t="shared" si="27"/>
        <v/>
      </c>
      <c r="F309" s="98" t="str">
        <f t="shared" si="28"/>
        <v/>
      </c>
      <c r="G309" s="30"/>
      <c r="H309" s="31"/>
      <c r="I309" s="199"/>
      <c r="J309" s="117"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98" t="str">
        <f t="shared" si="27"/>
        <v/>
      </c>
      <c r="F310" s="98" t="str">
        <f t="shared" si="28"/>
        <v/>
      </c>
      <c r="G310" s="30"/>
      <c r="H310" s="31"/>
      <c r="I310" s="199"/>
      <c r="J310" s="117"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98" t="str">
        <f t="shared" si="27"/>
        <v/>
      </c>
      <c r="F311" s="98" t="str">
        <f t="shared" si="28"/>
        <v/>
      </c>
      <c r="G311" s="30"/>
      <c r="H311" s="31"/>
      <c r="I311" s="199"/>
      <c r="J311" s="117"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98" t="str">
        <f t="shared" si="27"/>
        <v/>
      </c>
      <c r="F312" s="98" t="str">
        <f t="shared" si="28"/>
        <v/>
      </c>
      <c r="G312" s="30"/>
      <c r="H312" s="31"/>
      <c r="I312" s="199"/>
      <c r="J312" s="117"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98" t="str">
        <f t="shared" si="27"/>
        <v/>
      </c>
      <c r="F313" s="98" t="str">
        <f t="shared" si="28"/>
        <v/>
      </c>
      <c r="G313" s="30"/>
      <c r="H313" s="31"/>
      <c r="I313" s="199"/>
      <c r="J313" s="117"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98" t="str">
        <f t="shared" si="27"/>
        <v/>
      </c>
      <c r="F314" s="98" t="str">
        <f t="shared" si="28"/>
        <v/>
      </c>
      <c r="G314" s="30"/>
      <c r="H314" s="31"/>
      <c r="I314" s="199"/>
      <c r="J314" s="117"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98" t="str">
        <f t="shared" si="27"/>
        <v/>
      </c>
      <c r="F315" s="98" t="str">
        <f t="shared" si="28"/>
        <v/>
      </c>
      <c r="G315" s="30"/>
      <c r="H315" s="31"/>
      <c r="I315" s="199"/>
      <c r="J315" s="117"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98" t="str">
        <f t="shared" si="27"/>
        <v/>
      </c>
      <c r="F316" s="98" t="str">
        <f t="shared" si="28"/>
        <v/>
      </c>
      <c r="G316" s="30"/>
      <c r="H316" s="31"/>
      <c r="I316" s="199"/>
      <c r="J316" s="117"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98" t="str">
        <f t="shared" si="27"/>
        <v/>
      </c>
      <c r="F317" s="98" t="str">
        <f t="shared" si="28"/>
        <v/>
      </c>
      <c r="G317" s="30"/>
      <c r="H317" s="31"/>
      <c r="I317" s="199"/>
      <c r="J317" s="117"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98" t="str">
        <f t="shared" si="27"/>
        <v/>
      </c>
      <c r="F318" s="98" t="str">
        <f t="shared" si="28"/>
        <v/>
      </c>
      <c r="G318" s="30"/>
      <c r="H318" s="31"/>
      <c r="I318" s="199"/>
      <c r="J318" s="117"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98" t="str">
        <f t="shared" si="27"/>
        <v/>
      </c>
      <c r="F319" s="98" t="str">
        <f t="shared" si="28"/>
        <v/>
      </c>
      <c r="G319" s="30"/>
      <c r="H319" s="31"/>
      <c r="I319" s="199"/>
      <c r="J319" s="117"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98" t="str">
        <f t="shared" si="27"/>
        <v/>
      </c>
      <c r="F320" s="98" t="str">
        <f t="shared" si="28"/>
        <v/>
      </c>
      <c r="G320" s="30"/>
      <c r="H320" s="31"/>
      <c r="I320" s="199"/>
      <c r="J320" s="117"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98" t="str">
        <f t="shared" si="27"/>
        <v/>
      </c>
      <c r="F321" s="98" t="str">
        <f t="shared" si="28"/>
        <v/>
      </c>
      <c r="G321" s="30"/>
      <c r="H321" s="31"/>
      <c r="I321" s="199"/>
      <c r="J321" s="117"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98" t="str">
        <f t="shared" si="27"/>
        <v/>
      </c>
      <c r="F322" s="98" t="str">
        <f t="shared" si="28"/>
        <v/>
      </c>
      <c r="G322" s="30"/>
      <c r="H322" s="31"/>
      <c r="I322" s="199"/>
      <c r="J322" s="117"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98" t="str">
        <f t="shared" si="27"/>
        <v/>
      </c>
      <c r="F323" s="98" t="str">
        <f t="shared" si="28"/>
        <v/>
      </c>
      <c r="G323" s="30"/>
      <c r="H323" s="31"/>
      <c r="I323" s="199"/>
      <c r="J323" s="117"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98" t="str">
        <f t="shared" si="27"/>
        <v/>
      </c>
      <c r="F324" s="98" t="str">
        <f t="shared" si="28"/>
        <v/>
      </c>
      <c r="G324" s="30"/>
      <c r="H324" s="31"/>
      <c r="I324" s="199"/>
      <c r="J324" s="117"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98" t="str">
        <f t="shared" si="27"/>
        <v/>
      </c>
      <c r="F325" s="98" t="str">
        <f t="shared" si="28"/>
        <v/>
      </c>
      <c r="G325" s="30"/>
      <c r="H325" s="31"/>
      <c r="I325" s="199"/>
      <c r="J325" s="117"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98" t="str">
        <f t="shared" si="27"/>
        <v/>
      </c>
      <c r="F326" s="98" t="str">
        <f t="shared" si="28"/>
        <v/>
      </c>
      <c r="G326" s="30"/>
      <c r="H326" s="31"/>
      <c r="I326" s="199"/>
      <c r="J326" s="117"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98" t="str">
        <f t="shared" si="27"/>
        <v/>
      </c>
      <c r="F327" s="98" t="str">
        <f t="shared" si="28"/>
        <v/>
      </c>
      <c r="G327" s="30"/>
      <c r="H327" s="31"/>
      <c r="I327" s="199"/>
      <c r="J327" s="117"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98" t="str">
        <f t="shared" si="27"/>
        <v/>
      </c>
      <c r="F328" s="98" t="str">
        <f t="shared" si="28"/>
        <v/>
      </c>
      <c r="G328" s="30"/>
      <c r="H328" s="31"/>
      <c r="I328" s="199"/>
      <c r="J328" s="117"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98" t="str">
        <f t="shared" si="27"/>
        <v/>
      </c>
      <c r="F329" s="98" t="str">
        <f t="shared" si="28"/>
        <v/>
      </c>
      <c r="G329" s="30"/>
      <c r="H329" s="31"/>
      <c r="I329" s="199"/>
      <c r="J329" s="117"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98" t="str">
        <f t="shared" si="27"/>
        <v/>
      </c>
      <c r="F330" s="98" t="str">
        <f t="shared" si="28"/>
        <v/>
      </c>
      <c r="G330" s="30"/>
      <c r="H330" s="31"/>
      <c r="I330" s="199"/>
      <c r="J330" s="117"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98" t="str">
        <f t="shared" si="27"/>
        <v/>
      </c>
      <c r="F331" s="98" t="str">
        <f t="shared" si="28"/>
        <v/>
      </c>
      <c r="G331" s="30"/>
      <c r="H331" s="31"/>
      <c r="I331" s="199"/>
      <c r="J331" s="117"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98" t="str">
        <f t="shared" ref="E332:E395" si="33">IF(ISERROR(VLOOKUP(G332,$O$11:$Q$1000,2,FALSE)),"",VLOOKUP(G332,$O$11:$Q$1000,2,FALSE))</f>
        <v/>
      </c>
      <c r="F332" s="98" t="str">
        <f t="shared" ref="F332:F395" si="34">IF(ISERROR(VLOOKUP(G332,$O$11:$Q$1000,3,FALSE)),"",VLOOKUP(G332,$O$11:$Q$1000,3,FALSE))</f>
        <v/>
      </c>
      <c r="G332" s="30"/>
      <c r="H332" s="31"/>
      <c r="I332" s="199"/>
      <c r="J332" s="117"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98" t="str">
        <f t="shared" si="33"/>
        <v/>
      </c>
      <c r="F333" s="98" t="str">
        <f t="shared" si="34"/>
        <v/>
      </c>
      <c r="G333" s="30"/>
      <c r="H333" s="31"/>
      <c r="I333" s="199"/>
      <c r="J333" s="117"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98" t="str">
        <f t="shared" si="33"/>
        <v/>
      </c>
      <c r="F334" s="98" t="str">
        <f t="shared" si="34"/>
        <v/>
      </c>
      <c r="G334" s="30"/>
      <c r="H334" s="31"/>
      <c r="I334" s="199"/>
      <c r="J334" s="117"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98" t="str">
        <f t="shared" si="33"/>
        <v/>
      </c>
      <c r="F335" s="98" t="str">
        <f t="shared" si="34"/>
        <v/>
      </c>
      <c r="G335" s="30"/>
      <c r="H335" s="31"/>
      <c r="I335" s="199"/>
      <c r="J335" s="117"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98" t="str">
        <f t="shared" si="33"/>
        <v/>
      </c>
      <c r="F336" s="98" t="str">
        <f t="shared" si="34"/>
        <v/>
      </c>
      <c r="G336" s="30"/>
      <c r="H336" s="31"/>
      <c r="I336" s="199"/>
      <c r="J336" s="117"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98" t="str">
        <f t="shared" si="33"/>
        <v/>
      </c>
      <c r="F337" s="98" t="str">
        <f t="shared" si="34"/>
        <v/>
      </c>
      <c r="G337" s="30"/>
      <c r="H337" s="31"/>
      <c r="I337" s="199"/>
      <c r="J337" s="117"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98" t="str">
        <f t="shared" si="33"/>
        <v/>
      </c>
      <c r="F338" s="98" t="str">
        <f t="shared" si="34"/>
        <v/>
      </c>
      <c r="G338" s="30"/>
      <c r="H338" s="31"/>
      <c r="I338" s="199"/>
      <c r="J338" s="117"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98" t="str">
        <f t="shared" si="33"/>
        <v/>
      </c>
      <c r="F339" s="98" t="str">
        <f t="shared" si="34"/>
        <v/>
      </c>
      <c r="G339" s="30"/>
      <c r="H339" s="31"/>
      <c r="I339" s="199"/>
      <c r="J339" s="117"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98" t="str">
        <f t="shared" si="33"/>
        <v/>
      </c>
      <c r="F340" s="98" t="str">
        <f t="shared" si="34"/>
        <v/>
      </c>
      <c r="G340" s="30"/>
      <c r="H340" s="31"/>
      <c r="I340" s="199"/>
      <c r="J340" s="117"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98" t="str">
        <f t="shared" si="33"/>
        <v/>
      </c>
      <c r="F341" s="98" t="str">
        <f t="shared" si="34"/>
        <v/>
      </c>
      <c r="G341" s="30"/>
      <c r="H341" s="31"/>
      <c r="I341" s="199"/>
      <c r="J341" s="117"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98" t="str">
        <f t="shared" si="33"/>
        <v/>
      </c>
      <c r="F342" s="98" t="str">
        <f t="shared" si="34"/>
        <v/>
      </c>
      <c r="G342" s="30"/>
      <c r="H342" s="31"/>
      <c r="I342" s="199"/>
      <c r="J342" s="117"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98" t="str">
        <f t="shared" si="33"/>
        <v/>
      </c>
      <c r="F343" s="98" t="str">
        <f t="shared" si="34"/>
        <v/>
      </c>
      <c r="G343" s="30"/>
      <c r="H343" s="31"/>
      <c r="I343" s="199"/>
      <c r="J343" s="117"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98" t="str">
        <f t="shared" si="33"/>
        <v/>
      </c>
      <c r="F344" s="98" t="str">
        <f t="shared" si="34"/>
        <v/>
      </c>
      <c r="G344" s="30"/>
      <c r="H344" s="31"/>
      <c r="I344" s="199"/>
      <c r="J344" s="117"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98" t="str">
        <f t="shared" si="33"/>
        <v/>
      </c>
      <c r="F345" s="98" t="str">
        <f t="shared" si="34"/>
        <v/>
      </c>
      <c r="G345" s="30"/>
      <c r="H345" s="31"/>
      <c r="I345" s="199"/>
      <c r="J345" s="117"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98" t="str">
        <f t="shared" si="33"/>
        <v/>
      </c>
      <c r="F346" s="98" t="str">
        <f t="shared" si="34"/>
        <v/>
      </c>
      <c r="G346" s="30"/>
      <c r="H346" s="31"/>
      <c r="I346" s="199"/>
      <c r="J346" s="117"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98" t="str">
        <f t="shared" si="33"/>
        <v/>
      </c>
      <c r="F347" s="98" t="str">
        <f t="shared" si="34"/>
        <v/>
      </c>
      <c r="G347" s="30"/>
      <c r="H347" s="31"/>
      <c r="I347" s="199"/>
      <c r="J347" s="117"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98" t="str">
        <f t="shared" si="33"/>
        <v/>
      </c>
      <c r="F348" s="98" t="str">
        <f t="shared" si="34"/>
        <v/>
      </c>
      <c r="G348" s="30"/>
      <c r="H348" s="31"/>
      <c r="I348" s="199"/>
      <c r="J348" s="117"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98" t="str">
        <f t="shared" si="33"/>
        <v/>
      </c>
      <c r="F349" s="98" t="str">
        <f t="shared" si="34"/>
        <v/>
      </c>
      <c r="G349" s="30"/>
      <c r="H349" s="31"/>
      <c r="I349" s="199"/>
      <c r="J349" s="117"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98" t="str">
        <f t="shared" si="33"/>
        <v/>
      </c>
      <c r="F350" s="98" t="str">
        <f t="shared" si="34"/>
        <v/>
      </c>
      <c r="G350" s="30"/>
      <c r="H350" s="31"/>
      <c r="I350" s="199"/>
      <c r="J350" s="117"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98" t="str">
        <f t="shared" si="33"/>
        <v/>
      </c>
      <c r="F351" s="98" t="str">
        <f t="shared" si="34"/>
        <v/>
      </c>
      <c r="G351" s="30"/>
      <c r="H351" s="31"/>
      <c r="I351" s="199"/>
      <c r="J351" s="117"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98" t="str">
        <f t="shared" si="33"/>
        <v/>
      </c>
      <c r="F352" s="98" t="str">
        <f t="shared" si="34"/>
        <v/>
      </c>
      <c r="G352" s="30"/>
      <c r="H352" s="31"/>
      <c r="I352" s="199"/>
      <c r="J352" s="117"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98" t="str">
        <f t="shared" si="33"/>
        <v/>
      </c>
      <c r="F353" s="98" t="str">
        <f t="shared" si="34"/>
        <v/>
      </c>
      <c r="G353" s="30"/>
      <c r="H353" s="31"/>
      <c r="I353" s="199"/>
      <c r="J353" s="117"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98" t="str">
        <f t="shared" si="33"/>
        <v/>
      </c>
      <c r="F354" s="98" t="str">
        <f t="shared" si="34"/>
        <v/>
      </c>
      <c r="G354" s="30"/>
      <c r="H354" s="31"/>
      <c r="I354" s="199"/>
      <c r="J354" s="117"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98" t="str">
        <f t="shared" si="33"/>
        <v/>
      </c>
      <c r="F355" s="98" t="str">
        <f t="shared" si="34"/>
        <v/>
      </c>
      <c r="G355" s="30"/>
      <c r="H355" s="31"/>
      <c r="I355" s="199"/>
      <c r="J355" s="117"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98" t="str">
        <f t="shared" si="33"/>
        <v/>
      </c>
      <c r="F356" s="98" t="str">
        <f t="shared" si="34"/>
        <v/>
      </c>
      <c r="G356" s="30"/>
      <c r="H356" s="31"/>
      <c r="I356" s="199"/>
      <c r="J356" s="117"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98" t="str">
        <f t="shared" si="33"/>
        <v/>
      </c>
      <c r="F357" s="98" t="str">
        <f t="shared" si="34"/>
        <v/>
      </c>
      <c r="G357" s="30"/>
      <c r="H357" s="31"/>
      <c r="I357" s="199"/>
      <c r="J357" s="117"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98" t="str">
        <f t="shared" si="33"/>
        <v/>
      </c>
      <c r="F358" s="98" t="str">
        <f t="shared" si="34"/>
        <v/>
      </c>
      <c r="G358" s="30"/>
      <c r="H358" s="31"/>
      <c r="I358" s="199"/>
      <c r="J358" s="117"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98" t="str">
        <f t="shared" si="33"/>
        <v/>
      </c>
      <c r="F359" s="98" t="str">
        <f t="shared" si="34"/>
        <v/>
      </c>
      <c r="G359" s="30"/>
      <c r="H359" s="31"/>
      <c r="I359" s="199"/>
      <c r="J359" s="117"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98" t="str">
        <f t="shared" si="33"/>
        <v/>
      </c>
      <c r="F360" s="98" t="str">
        <f t="shared" si="34"/>
        <v/>
      </c>
      <c r="G360" s="30"/>
      <c r="H360" s="31"/>
      <c r="I360" s="199"/>
      <c r="J360" s="117"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98" t="str">
        <f t="shared" si="33"/>
        <v/>
      </c>
      <c r="F361" s="98" t="str">
        <f t="shared" si="34"/>
        <v/>
      </c>
      <c r="G361" s="30"/>
      <c r="H361" s="31"/>
      <c r="I361" s="199"/>
      <c r="J361" s="117"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98" t="str">
        <f t="shared" si="33"/>
        <v/>
      </c>
      <c r="F362" s="98" t="str">
        <f t="shared" si="34"/>
        <v/>
      </c>
      <c r="G362" s="30"/>
      <c r="H362" s="31"/>
      <c r="I362" s="199"/>
      <c r="J362" s="117"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98" t="str">
        <f t="shared" si="33"/>
        <v/>
      </c>
      <c r="F363" s="98" t="str">
        <f t="shared" si="34"/>
        <v/>
      </c>
      <c r="G363" s="30"/>
      <c r="H363" s="31"/>
      <c r="I363" s="199"/>
      <c r="J363" s="117"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98" t="str">
        <f t="shared" si="33"/>
        <v/>
      </c>
      <c r="F364" s="98" t="str">
        <f t="shared" si="34"/>
        <v/>
      </c>
      <c r="G364" s="30"/>
      <c r="H364" s="31"/>
      <c r="I364" s="199"/>
      <c r="J364" s="117"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98" t="str">
        <f t="shared" si="33"/>
        <v/>
      </c>
      <c r="F365" s="98" t="str">
        <f t="shared" si="34"/>
        <v/>
      </c>
      <c r="G365" s="30"/>
      <c r="H365" s="31"/>
      <c r="I365" s="199"/>
      <c r="J365" s="117"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98" t="str">
        <f t="shared" si="33"/>
        <v/>
      </c>
      <c r="F366" s="98" t="str">
        <f t="shared" si="34"/>
        <v/>
      </c>
      <c r="G366" s="30"/>
      <c r="H366" s="31"/>
      <c r="I366" s="199"/>
      <c r="J366" s="117"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98" t="str">
        <f t="shared" si="33"/>
        <v/>
      </c>
      <c r="F367" s="98" t="str">
        <f t="shared" si="34"/>
        <v/>
      </c>
      <c r="G367" s="30"/>
      <c r="H367" s="31"/>
      <c r="I367" s="199"/>
      <c r="J367" s="117"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98" t="str">
        <f t="shared" si="33"/>
        <v/>
      </c>
      <c r="F368" s="98" t="str">
        <f t="shared" si="34"/>
        <v/>
      </c>
      <c r="G368" s="30"/>
      <c r="H368" s="31"/>
      <c r="I368" s="199"/>
      <c r="J368" s="117"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98" t="str">
        <f t="shared" si="33"/>
        <v/>
      </c>
      <c r="F369" s="98" t="str">
        <f t="shared" si="34"/>
        <v/>
      </c>
      <c r="G369" s="30"/>
      <c r="H369" s="31"/>
      <c r="I369" s="199"/>
      <c r="J369" s="117"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98" t="str">
        <f t="shared" si="33"/>
        <v/>
      </c>
      <c r="F370" s="98" t="str">
        <f t="shared" si="34"/>
        <v/>
      </c>
      <c r="G370" s="30"/>
      <c r="H370" s="31"/>
      <c r="I370" s="199"/>
      <c r="J370" s="117"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98" t="str">
        <f t="shared" si="33"/>
        <v/>
      </c>
      <c r="F371" s="98" t="str">
        <f t="shared" si="34"/>
        <v/>
      </c>
      <c r="G371" s="30"/>
      <c r="H371" s="31"/>
      <c r="I371" s="199"/>
      <c r="J371" s="117"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98" t="str">
        <f t="shared" si="33"/>
        <v/>
      </c>
      <c r="F372" s="98" t="str">
        <f t="shared" si="34"/>
        <v/>
      </c>
      <c r="G372" s="30"/>
      <c r="H372" s="31"/>
      <c r="I372" s="199"/>
      <c r="J372" s="117"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98" t="str">
        <f t="shared" si="33"/>
        <v/>
      </c>
      <c r="F373" s="98" t="str">
        <f t="shared" si="34"/>
        <v/>
      </c>
      <c r="G373" s="30"/>
      <c r="H373" s="31"/>
      <c r="I373" s="199"/>
      <c r="J373" s="117"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98" t="str">
        <f t="shared" si="33"/>
        <v/>
      </c>
      <c r="F374" s="98" t="str">
        <f t="shared" si="34"/>
        <v/>
      </c>
      <c r="G374" s="30"/>
      <c r="H374" s="31"/>
      <c r="I374" s="199"/>
      <c r="J374" s="117"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98" t="str">
        <f t="shared" si="33"/>
        <v/>
      </c>
      <c r="F375" s="98" t="str">
        <f t="shared" si="34"/>
        <v/>
      </c>
      <c r="G375" s="30"/>
      <c r="H375" s="31"/>
      <c r="I375" s="199"/>
      <c r="J375" s="117"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98" t="str">
        <f t="shared" si="33"/>
        <v/>
      </c>
      <c r="F376" s="98" t="str">
        <f t="shared" si="34"/>
        <v/>
      </c>
      <c r="G376" s="30"/>
      <c r="H376" s="31"/>
      <c r="I376" s="199"/>
      <c r="J376" s="117"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98" t="str">
        <f t="shared" si="33"/>
        <v/>
      </c>
      <c r="F377" s="98" t="str">
        <f t="shared" si="34"/>
        <v/>
      </c>
      <c r="G377" s="30"/>
      <c r="H377" s="31"/>
      <c r="I377" s="199"/>
      <c r="J377" s="117"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98" t="str">
        <f t="shared" si="33"/>
        <v/>
      </c>
      <c r="F378" s="98" t="str">
        <f t="shared" si="34"/>
        <v/>
      </c>
      <c r="G378" s="30"/>
      <c r="H378" s="31"/>
      <c r="I378" s="199"/>
      <c r="J378" s="117"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98" t="str">
        <f t="shared" si="33"/>
        <v/>
      </c>
      <c r="F379" s="98" t="str">
        <f t="shared" si="34"/>
        <v/>
      </c>
      <c r="G379" s="30"/>
      <c r="H379" s="31"/>
      <c r="I379" s="199"/>
      <c r="J379" s="117"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98" t="str">
        <f t="shared" si="33"/>
        <v/>
      </c>
      <c r="F380" s="98" t="str">
        <f t="shared" si="34"/>
        <v/>
      </c>
      <c r="G380" s="30"/>
      <c r="H380" s="31"/>
      <c r="I380" s="199"/>
      <c r="J380" s="117"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98" t="str">
        <f t="shared" si="33"/>
        <v/>
      </c>
      <c r="F381" s="98" t="str">
        <f t="shared" si="34"/>
        <v/>
      </c>
      <c r="G381" s="30"/>
      <c r="H381" s="31"/>
      <c r="I381" s="199"/>
      <c r="J381" s="117"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98" t="str">
        <f t="shared" si="33"/>
        <v/>
      </c>
      <c r="F382" s="98" t="str">
        <f t="shared" si="34"/>
        <v/>
      </c>
      <c r="G382" s="30"/>
      <c r="H382" s="31"/>
      <c r="I382" s="199"/>
      <c r="J382" s="117"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98" t="str">
        <f t="shared" si="33"/>
        <v/>
      </c>
      <c r="F383" s="98" t="str">
        <f t="shared" si="34"/>
        <v/>
      </c>
      <c r="G383" s="30"/>
      <c r="H383" s="31"/>
      <c r="I383" s="199"/>
      <c r="J383" s="117"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98" t="str">
        <f t="shared" si="33"/>
        <v/>
      </c>
      <c r="F384" s="98" t="str">
        <f t="shared" si="34"/>
        <v/>
      </c>
      <c r="G384" s="30"/>
      <c r="H384" s="31"/>
      <c r="I384" s="199"/>
      <c r="J384" s="117"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98" t="str">
        <f t="shared" si="33"/>
        <v/>
      </c>
      <c r="F385" s="98" t="str">
        <f t="shared" si="34"/>
        <v/>
      </c>
      <c r="G385" s="30"/>
      <c r="H385" s="31"/>
      <c r="I385" s="199"/>
      <c r="J385" s="117"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98" t="str">
        <f t="shared" si="33"/>
        <v/>
      </c>
      <c r="F386" s="98" t="str">
        <f t="shared" si="34"/>
        <v/>
      </c>
      <c r="G386" s="30"/>
      <c r="H386" s="31"/>
      <c r="I386" s="199"/>
      <c r="J386" s="117"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98" t="str">
        <f t="shared" si="33"/>
        <v/>
      </c>
      <c r="F387" s="98" t="str">
        <f t="shared" si="34"/>
        <v/>
      </c>
      <c r="G387" s="30"/>
      <c r="H387" s="31"/>
      <c r="I387" s="199"/>
      <c r="J387" s="117"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98" t="str">
        <f t="shared" si="33"/>
        <v/>
      </c>
      <c r="F388" s="98" t="str">
        <f t="shared" si="34"/>
        <v/>
      </c>
      <c r="G388" s="30"/>
      <c r="H388" s="31"/>
      <c r="I388" s="199"/>
      <c r="J388" s="117"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98" t="str">
        <f t="shared" si="33"/>
        <v/>
      </c>
      <c r="F389" s="98" t="str">
        <f t="shared" si="34"/>
        <v/>
      </c>
      <c r="G389" s="30"/>
      <c r="H389" s="31"/>
      <c r="I389" s="199"/>
      <c r="J389" s="117"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98" t="str">
        <f t="shared" si="33"/>
        <v/>
      </c>
      <c r="F390" s="98" t="str">
        <f t="shared" si="34"/>
        <v/>
      </c>
      <c r="G390" s="30"/>
      <c r="H390" s="31"/>
      <c r="I390" s="199"/>
      <c r="J390" s="117"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98" t="str">
        <f t="shared" si="33"/>
        <v/>
      </c>
      <c r="F391" s="98" t="str">
        <f t="shared" si="34"/>
        <v/>
      </c>
      <c r="G391" s="30"/>
      <c r="H391" s="31"/>
      <c r="I391" s="199"/>
      <c r="J391" s="117"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98" t="str">
        <f t="shared" si="33"/>
        <v/>
      </c>
      <c r="F392" s="98" t="str">
        <f t="shared" si="34"/>
        <v/>
      </c>
      <c r="G392" s="30"/>
      <c r="H392" s="31"/>
      <c r="I392" s="199"/>
      <c r="J392" s="117"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98" t="str">
        <f t="shared" si="33"/>
        <v/>
      </c>
      <c r="F393" s="98" t="str">
        <f t="shared" si="34"/>
        <v/>
      </c>
      <c r="G393" s="30"/>
      <c r="H393" s="31"/>
      <c r="I393" s="199"/>
      <c r="J393" s="117"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98" t="str">
        <f t="shared" si="33"/>
        <v/>
      </c>
      <c r="F394" s="98" t="str">
        <f t="shared" si="34"/>
        <v/>
      </c>
      <c r="G394" s="30"/>
      <c r="H394" s="31"/>
      <c r="I394" s="199"/>
      <c r="J394" s="117"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98" t="str">
        <f t="shared" si="33"/>
        <v/>
      </c>
      <c r="F395" s="98" t="str">
        <f t="shared" si="34"/>
        <v/>
      </c>
      <c r="G395" s="30"/>
      <c r="H395" s="31"/>
      <c r="I395" s="199"/>
      <c r="J395" s="117"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98" t="str">
        <f t="shared" ref="E396:E459" si="39">IF(ISERROR(VLOOKUP(G396,$O$11:$Q$1000,2,FALSE)),"",VLOOKUP(G396,$O$11:$Q$1000,2,FALSE))</f>
        <v/>
      </c>
      <c r="F396" s="98" t="str">
        <f t="shared" ref="F396:F459" si="40">IF(ISERROR(VLOOKUP(G396,$O$11:$Q$1000,3,FALSE)),"",VLOOKUP(G396,$O$11:$Q$1000,3,FALSE))</f>
        <v/>
      </c>
      <c r="G396" s="30"/>
      <c r="H396" s="31"/>
      <c r="I396" s="199"/>
      <c r="J396" s="117"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98" t="str">
        <f t="shared" si="39"/>
        <v/>
      </c>
      <c r="F397" s="98" t="str">
        <f t="shared" si="40"/>
        <v/>
      </c>
      <c r="G397" s="30"/>
      <c r="H397" s="31"/>
      <c r="I397" s="199"/>
      <c r="J397" s="117"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98" t="str">
        <f t="shared" si="39"/>
        <v/>
      </c>
      <c r="F398" s="98" t="str">
        <f t="shared" si="40"/>
        <v/>
      </c>
      <c r="G398" s="30"/>
      <c r="H398" s="31"/>
      <c r="I398" s="199"/>
      <c r="J398" s="117"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98" t="str">
        <f t="shared" si="39"/>
        <v/>
      </c>
      <c r="F399" s="98" t="str">
        <f t="shared" si="40"/>
        <v/>
      </c>
      <c r="G399" s="30"/>
      <c r="H399" s="31"/>
      <c r="I399" s="199"/>
      <c r="J399" s="117"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98" t="str">
        <f t="shared" si="39"/>
        <v/>
      </c>
      <c r="F400" s="98" t="str">
        <f t="shared" si="40"/>
        <v/>
      </c>
      <c r="G400" s="30"/>
      <c r="H400" s="31"/>
      <c r="I400" s="199"/>
      <c r="J400" s="117"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98" t="str">
        <f t="shared" si="39"/>
        <v/>
      </c>
      <c r="F401" s="98" t="str">
        <f t="shared" si="40"/>
        <v/>
      </c>
      <c r="G401" s="30"/>
      <c r="H401" s="31"/>
      <c r="I401" s="199"/>
      <c r="J401" s="117"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98" t="str">
        <f t="shared" si="39"/>
        <v/>
      </c>
      <c r="F402" s="98" t="str">
        <f t="shared" si="40"/>
        <v/>
      </c>
      <c r="G402" s="30"/>
      <c r="H402" s="31"/>
      <c r="I402" s="199"/>
      <c r="J402" s="117"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98" t="str">
        <f t="shared" si="39"/>
        <v/>
      </c>
      <c r="F403" s="98" t="str">
        <f t="shared" si="40"/>
        <v/>
      </c>
      <c r="G403" s="30"/>
      <c r="H403" s="31"/>
      <c r="I403" s="199"/>
      <c r="J403" s="117"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98" t="str">
        <f t="shared" si="39"/>
        <v/>
      </c>
      <c r="F404" s="98" t="str">
        <f t="shared" si="40"/>
        <v/>
      </c>
      <c r="G404" s="30"/>
      <c r="H404" s="31"/>
      <c r="I404" s="199"/>
      <c r="J404" s="117"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98" t="str">
        <f t="shared" si="39"/>
        <v/>
      </c>
      <c r="F405" s="98" t="str">
        <f t="shared" si="40"/>
        <v/>
      </c>
      <c r="G405" s="30"/>
      <c r="H405" s="31"/>
      <c r="I405" s="199"/>
      <c r="J405" s="117"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98" t="str">
        <f t="shared" si="39"/>
        <v/>
      </c>
      <c r="F406" s="98" t="str">
        <f t="shared" si="40"/>
        <v/>
      </c>
      <c r="G406" s="30"/>
      <c r="H406" s="31"/>
      <c r="I406" s="199"/>
      <c r="J406" s="117"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98" t="str">
        <f t="shared" si="39"/>
        <v/>
      </c>
      <c r="F407" s="98" t="str">
        <f t="shared" si="40"/>
        <v/>
      </c>
      <c r="G407" s="30"/>
      <c r="H407" s="31"/>
      <c r="I407" s="199"/>
      <c r="J407" s="117"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98" t="str">
        <f t="shared" si="39"/>
        <v/>
      </c>
      <c r="F408" s="98" t="str">
        <f t="shared" si="40"/>
        <v/>
      </c>
      <c r="G408" s="30"/>
      <c r="H408" s="31"/>
      <c r="I408" s="199"/>
      <c r="J408" s="117"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98" t="str">
        <f t="shared" si="39"/>
        <v/>
      </c>
      <c r="F409" s="98" t="str">
        <f t="shared" si="40"/>
        <v/>
      </c>
      <c r="G409" s="30"/>
      <c r="H409" s="31"/>
      <c r="I409" s="199"/>
      <c r="J409" s="117"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98" t="str">
        <f t="shared" si="39"/>
        <v/>
      </c>
      <c r="F410" s="98" t="str">
        <f t="shared" si="40"/>
        <v/>
      </c>
      <c r="G410" s="30"/>
      <c r="H410" s="31"/>
      <c r="I410" s="199"/>
      <c r="J410" s="117"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98" t="str">
        <f t="shared" si="39"/>
        <v/>
      </c>
      <c r="F411" s="98" t="str">
        <f t="shared" si="40"/>
        <v/>
      </c>
      <c r="G411" s="30"/>
      <c r="H411" s="31"/>
      <c r="I411" s="199"/>
      <c r="J411" s="117"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98" t="str">
        <f t="shared" si="39"/>
        <v/>
      </c>
      <c r="F412" s="98" t="str">
        <f t="shared" si="40"/>
        <v/>
      </c>
      <c r="G412" s="30"/>
      <c r="H412" s="31"/>
      <c r="I412" s="199"/>
      <c r="J412" s="117"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98" t="str">
        <f t="shared" si="39"/>
        <v/>
      </c>
      <c r="F413" s="98" t="str">
        <f t="shared" si="40"/>
        <v/>
      </c>
      <c r="G413" s="30"/>
      <c r="H413" s="31"/>
      <c r="I413" s="199"/>
      <c r="J413" s="117"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98" t="str">
        <f t="shared" si="39"/>
        <v/>
      </c>
      <c r="F414" s="98" t="str">
        <f t="shared" si="40"/>
        <v/>
      </c>
      <c r="G414" s="30"/>
      <c r="H414" s="31"/>
      <c r="I414" s="199"/>
      <c r="J414" s="117"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98" t="str">
        <f t="shared" si="39"/>
        <v/>
      </c>
      <c r="F415" s="98" t="str">
        <f t="shared" si="40"/>
        <v/>
      </c>
      <c r="G415" s="30"/>
      <c r="H415" s="31"/>
      <c r="I415" s="199"/>
      <c r="J415" s="117"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98" t="str">
        <f t="shared" si="39"/>
        <v/>
      </c>
      <c r="F416" s="98" t="str">
        <f t="shared" si="40"/>
        <v/>
      </c>
      <c r="G416" s="30"/>
      <c r="H416" s="31"/>
      <c r="I416" s="199"/>
      <c r="J416" s="117"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98" t="str">
        <f t="shared" si="39"/>
        <v/>
      </c>
      <c r="F417" s="98" t="str">
        <f t="shared" si="40"/>
        <v/>
      </c>
      <c r="G417" s="30"/>
      <c r="H417" s="31"/>
      <c r="I417" s="199"/>
      <c r="J417" s="117"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98" t="str">
        <f t="shared" si="39"/>
        <v/>
      </c>
      <c r="F418" s="98" t="str">
        <f t="shared" si="40"/>
        <v/>
      </c>
      <c r="G418" s="30"/>
      <c r="H418" s="31"/>
      <c r="I418" s="199"/>
      <c r="J418" s="117"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98" t="str">
        <f t="shared" si="39"/>
        <v/>
      </c>
      <c r="F419" s="98" t="str">
        <f t="shared" si="40"/>
        <v/>
      </c>
      <c r="G419" s="30"/>
      <c r="H419" s="31"/>
      <c r="I419" s="199"/>
      <c r="J419" s="117"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98" t="str">
        <f t="shared" si="39"/>
        <v/>
      </c>
      <c r="F420" s="98" t="str">
        <f t="shared" si="40"/>
        <v/>
      </c>
      <c r="G420" s="30"/>
      <c r="H420" s="31"/>
      <c r="I420" s="199"/>
      <c r="J420" s="117"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98" t="str">
        <f t="shared" si="39"/>
        <v/>
      </c>
      <c r="F421" s="98" t="str">
        <f t="shared" si="40"/>
        <v/>
      </c>
      <c r="G421" s="30"/>
      <c r="H421" s="31"/>
      <c r="I421" s="199"/>
      <c r="J421" s="117"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98" t="str">
        <f t="shared" si="39"/>
        <v/>
      </c>
      <c r="F422" s="98" t="str">
        <f t="shared" si="40"/>
        <v/>
      </c>
      <c r="G422" s="30"/>
      <c r="H422" s="31"/>
      <c r="I422" s="199"/>
      <c r="J422" s="117"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98" t="str">
        <f t="shared" si="39"/>
        <v/>
      </c>
      <c r="F423" s="98" t="str">
        <f t="shared" si="40"/>
        <v/>
      </c>
      <c r="G423" s="30"/>
      <c r="H423" s="31"/>
      <c r="I423" s="199"/>
      <c r="J423" s="117"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98" t="str">
        <f t="shared" si="39"/>
        <v/>
      </c>
      <c r="F424" s="98" t="str">
        <f t="shared" si="40"/>
        <v/>
      </c>
      <c r="G424" s="30"/>
      <c r="H424" s="31"/>
      <c r="I424" s="199"/>
      <c r="J424" s="117"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98" t="str">
        <f t="shared" si="39"/>
        <v/>
      </c>
      <c r="F425" s="98" t="str">
        <f t="shared" si="40"/>
        <v/>
      </c>
      <c r="G425" s="30"/>
      <c r="H425" s="31"/>
      <c r="I425" s="199"/>
      <c r="J425" s="117"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98" t="str">
        <f t="shared" si="39"/>
        <v/>
      </c>
      <c r="F426" s="98" t="str">
        <f t="shared" si="40"/>
        <v/>
      </c>
      <c r="G426" s="30"/>
      <c r="H426" s="31"/>
      <c r="I426" s="199"/>
      <c r="J426" s="117"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98" t="str">
        <f t="shared" si="39"/>
        <v/>
      </c>
      <c r="F427" s="98" t="str">
        <f t="shared" si="40"/>
        <v/>
      </c>
      <c r="G427" s="30"/>
      <c r="H427" s="31"/>
      <c r="I427" s="199"/>
      <c r="J427" s="117"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98" t="str">
        <f t="shared" si="39"/>
        <v/>
      </c>
      <c r="F428" s="98" t="str">
        <f t="shared" si="40"/>
        <v/>
      </c>
      <c r="G428" s="30"/>
      <c r="H428" s="31"/>
      <c r="I428" s="199"/>
      <c r="J428" s="117"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98" t="str">
        <f t="shared" si="39"/>
        <v/>
      </c>
      <c r="F429" s="98" t="str">
        <f t="shared" si="40"/>
        <v/>
      </c>
      <c r="G429" s="30"/>
      <c r="H429" s="31"/>
      <c r="I429" s="199"/>
      <c r="J429" s="117"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98" t="str">
        <f t="shared" si="39"/>
        <v/>
      </c>
      <c r="F430" s="98" t="str">
        <f t="shared" si="40"/>
        <v/>
      </c>
      <c r="G430" s="30"/>
      <c r="H430" s="31"/>
      <c r="I430" s="199"/>
      <c r="J430" s="117"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98" t="str">
        <f t="shared" si="39"/>
        <v/>
      </c>
      <c r="F431" s="98" t="str">
        <f t="shared" si="40"/>
        <v/>
      </c>
      <c r="G431" s="30"/>
      <c r="H431" s="31"/>
      <c r="I431" s="199"/>
      <c r="J431" s="117"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98" t="str">
        <f t="shared" si="39"/>
        <v/>
      </c>
      <c r="F432" s="98" t="str">
        <f t="shared" si="40"/>
        <v/>
      </c>
      <c r="G432" s="30"/>
      <c r="H432" s="31"/>
      <c r="I432" s="199"/>
      <c r="J432" s="117"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98" t="str">
        <f t="shared" si="39"/>
        <v/>
      </c>
      <c r="F433" s="98" t="str">
        <f t="shared" si="40"/>
        <v/>
      </c>
      <c r="G433" s="30"/>
      <c r="H433" s="31"/>
      <c r="I433" s="199"/>
      <c r="J433" s="117"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98" t="str">
        <f t="shared" si="39"/>
        <v/>
      </c>
      <c r="F434" s="98" t="str">
        <f t="shared" si="40"/>
        <v/>
      </c>
      <c r="G434" s="30"/>
      <c r="H434" s="31"/>
      <c r="I434" s="199"/>
      <c r="J434" s="117"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98" t="str">
        <f t="shared" si="39"/>
        <v/>
      </c>
      <c r="F435" s="98" t="str">
        <f t="shared" si="40"/>
        <v/>
      </c>
      <c r="G435" s="30"/>
      <c r="H435" s="31"/>
      <c r="I435" s="199"/>
      <c r="J435" s="117"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98" t="str">
        <f t="shared" si="39"/>
        <v/>
      </c>
      <c r="F436" s="98" t="str">
        <f t="shared" si="40"/>
        <v/>
      </c>
      <c r="G436" s="30"/>
      <c r="H436" s="31"/>
      <c r="I436" s="199"/>
      <c r="J436" s="117"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98" t="str">
        <f t="shared" si="39"/>
        <v/>
      </c>
      <c r="F437" s="98" t="str">
        <f t="shared" si="40"/>
        <v/>
      </c>
      <c r="G437" s="30"/>
      <c r="H437" s="31"/>
      <c r="I437" s="199"/>
      <c r="J437" s="117"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98" t="str">
        <f t="shared" si="39"/>
        <v/>
      </c>
      <c r="F438" s="98" t="str">
        <f t="shared" si="40"/>
        <v/>
      </c>
      <c r="G438" s="30"/>
      <c r="H438" s="31"/>
      <c r="I438" s="199"/>
      <c r="J438" s="117"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98" t="str">
        <f t="shared" si="39"/>
        <v/>
      </c>
      <c r="F439" s="98" t="str">
        <f t="shared" si="40"/>
        <v/>
      </c>
      <c r="G439" s="30"/>
      <c r="H439" s="31"/>
      <c r="I439" s="199"/>
      <c r="J439" s="117"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98" t="str">
        <f t="shared" si="39"/>
        <v/>
      </c>
      <c r="F440" s="98" t="str">
        <f t="shared" si="40"/>
        <v/>
      </c>
      <c r="G440" s="30"/>
      <c r="H440" s="31"/>
      <c r="I440" s="199"/>
      <c r="J440" s="117"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98" t="str">
        <f t="shared" si="39"/>
        <v/>
      </c>
      <c r="F441" s="98" t="str">
        <f t="shared" si="40"/>
        <v/>
      </c>
      <c r="G441" s="30"/>
      <c r="H441" s="31"/>
      <c r="I441" s="199"/>
      <c r="J441" s="117"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98" t="str">
        <f t="shared" si="39"/>
        <v/>
      </c>
      <c r="F442" s="98" t="str">
        <f t="shared" si="40"/>
        <v/>
      </c>
      <c r="G442" s="30"/>
      <c r="H442" s="31"/>
      <c r="I442" s="199"/>
      <c r="J442" s="117"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98" t="str">
        <f t="shared" si="39"/>
        <v/>
      </c>
      <c r="F443" s="98" t="str">
        <f t="shared" si="40"/>
        <v/>
      </c>
      <c r="G443" s="30"/>
      <c r="H443" s="31"/>
      <c r="I443" s="199"/>
      <c r="J443" s="117"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98" t="str">
        <f t="shared" si="39"/>
        <v/>
      </c>
      <c r="F444" s="98" t="str">
        <f t="shared" si="40"/>
        <v/>
      </c>
      <c r="G444" s="30"/>
      <c r="H444" s="31"/>
      <c r="I444" s="199"/>
      <c r="J444" s="117"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98" t="str">
        <f t="shared" si="39"/>
        <v/>
      </c>
      <c r="F445" s="98" t="str">
        <f t="shared" si="40"/>
        <v/>
      </c>
      <c r="G445" s="30"/>
      <c r="H445" s="31"/>
      <c r="I445" s="199"/>
      <c r="J445" s="117"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98" t="str">
        <f t="shared" si="39"/>
        <v/>
      </c>
      <c r="F446" s="98" t="str">
        <f t="shared" si="40"/>
        <v/>
      </c>
      <c r="G446" s="30"/>
      <c r="H446" s="31"/>
      <c r="I446" s="199"/>
      <c r="J446" s="117"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98" t="str">
        <f t="shared" si="39"/>
        <v/>
      </c>
      <c r="F447" s="98" t="str">
        <f t="shared" si="40"/>
        <v/>
      </c>
      <c r="G447" s="30"/>
      <c r="H447" s="31"/>
      <c r="I447" s="199"/>
      <c r="J447" s="117"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98" t="str">
        <f t="shared" si="39"/>
        <v/>
      </c>
      <c r="F448" s="98" t="str">
        <f t="shared" si="40"/>
        <v/>
      </c>
      <c r="G448" s="30"/>
      <c r="H448" s="31"/>
      <c r="I448" s="199"/>
      <c r="J448" s="117"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98" t="str">
        <f t="shared" si="39"/>
        <v/>
      </c>
      <c r="F449" s="98" t="str">
        <f t="shared" si="40"/>
        <v/>
      </c>
      <c r="G449" s="30"/>
      <c r="H449" s="31"/>
      <c r="I449" s="199"/>
      <c r="J449" s="117"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98" t="str">
        <f t="shared" si="39"/>
        <v/>
      </c>
      <c r="F450" s="98" t="str">
        <f t="shared" si="40"/>
        <v/>
      </c>
      <c r="G450" s="30"/>
      <c r="H450" s="31"/>
      <c r="I450" s="199"/>
      <c r="J450" s="117"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98" t="str">
        <f t="shared" si="39"/>
        <v/>
      </c>
      <c r="F451" s="98" t="str">
        <f t="shared" si="40"/>
        <v/>
      </c>
      <c r="G451" s="30"/>
      <c r="H451" s="31"/>
      <c r="I451" s="199"/>
      <c r="J451" s="117"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98" t="str">
        <f t="shared" si="39"/>
        <v/>
      </c>
      <c r="F452" s="98" t="str">
        <f t="shared" si="40"/>
        <v/>
      </c>
      <c r="G452" s="30"/>
      <c r="H452" s="31"/>
      <c r="I452" s="199"/>
      <c r="J452" s="117"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98" t="str">
        <f t="shared" si="39"/>
        <v/>
      </c>
      <c r="F453" s="98" t="str">
        <f t="shared" si="40"/>
        <v/>
      </c>
      <c r="G453" s="30"/>
      <c r="H453" s="31"/>
      <c r="I453" s="199"/>
      <c r="J453" s="117"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98" t="str">
        <f t="shared" si="39"/>
        <v/>
      </c>
      <c r="F454" s="98" t="str">
        <f t="shared" si="40"/>
        <v/>
      </c>
      <c r="G454" s="30"/>
      <c r="H454" s="31"/>
      <c r="I454" s="199"/>
      <c r="J454" s="117"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98" t="str">
        <f t="shared" si="39"/>
        <v/>
      </c>
      <c r="F455" s="98" t="str">
        <f t="shared" si="40"/>
        <v/>
      </c>
      <c r="G455" s="30"/>
      <c r="H455" s="31"/>
      <c r="I455" s="199"/>
      <c r="J455" s="117"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98" t="str">
        <f t="shared" si="39"/>
        <v/>
      </c>
      <c r="F456" s="98" t="str">
        <f t="shared" si="40"/>
        <v/>
      </c>
      <c r="G456" s="30"/>
      <c r="H456" s="31"/>
      <c r="I456" s="199"/>
      <c r="J456" s="117"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98" t="str">
        <f t="shared" si="39"/>
        <v/>
      </c>
      <c r="F457" s="98" t="str">
        <f t="shared" si="40"/>
        <v/>
      </c>
      <c r="G457" s="30"/>
      <c r="H457" s="31"/>
      <c r="I457" s="199"/>
      <c r="J457" s="117"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98" t="str">
        <f t="shared" si="39"/>
        <v/>
      </c>
      <c r="F458" s="98" t="str">
        <f t="shared" si="40"/>
        <v/>
      </c>
      <c r="G458" s="30"/>
      <c r="H458" s="31"/>
      <c r="I458" s="199"/>
      <c r="J458" s="117"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98" t="str">
        <f t="shared" si="39"/>
        <v/>
      </c>
      <c r="F459" s="98" t="str">
        <f t="shared" si="40"/>
        <v/>
      </c>
      <c r="G459" s="30"/>
      <c r="H459" s="31"/>
      <c r="I459" s="199"/>
      <c r="J459" s="117"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98" t="str">
        <f t="shared" ref="E460:E523" si="45">IF(ISERROR(VLOOKUP(G460,$O$11:$Q$1000,2,FALSE)),"",VLOOKUP(G460,$O$11:$Q$1000,2,FALSE))</f>
        <v/>
      </c>
      <c r="F460" s="98" t="str">
        <f t="shared" ref="F460:F523" si="46">IF(ISERROR(VLOOKUP(G460,$O$11:$Q$1000,3,FALSE)),"",VLOOKUP(G460,$O$11:$Q$1000,3,FALSE))</f>
        <v/>
      </c>
      <c r="G460" s="30"/>
      <c r="H460" s="31"/>
      <c r="I460" s="199"/>
      <c r="J460" s="117"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98" t="str">
        <f t="shared" si="45"/>
        <v/>
      </c>
      <c r="F461" s="98" t="str">
        <f t="shared" si="46"/>
        <v/>
      </c>
      <c r="G461" s="30"/>
      <c r="H461" s="31"/>
      <c r="I461" s="199"/>
      <c r="J461" s="117"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98" t="str">
        <f t="shared" si="45"/>
        <v/>
      </c>
      <c r="F462" s="98" t="str">
        <f t="shared" si="46"/>
        <v/>
      </c>
      <c r="G462" s="30"/>
      <c r="H462" s="31"/>
      <c r="I462" s="199"/>
      <c r="J462" s="117"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98" t="str">
        <f t="shared" si="45"/>
        <v/>
      </c>
      <c r="F463" s="98" t="str">
        <f t="shared" si="46"/>
        <v/>
      </c>
      <c r="G463" s="30"/>
      <c r="H463" s="31"/>
      <c r="I463" s="199"/>
      <c r="J463" s="117"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98" t="str">
        <f t="shared" si="45"/>
        <v/>
      </c>
      <c r="F464" s="98" t="str">
        <f t="shared" si="46"/>
        <v/>
      </c>
      <c r="G464" s="30"/>
      <c r="H464" s="31"/>
      <c r="I464" s="199"/>
      <c r="J464" s="117"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98" t="str">
        <f t="shared" si="45"/>
        <v/>
      </c>
      <c r="F465" s="98" t="str">
        <f t="shared" si="46"/>
        <v/>
      </c>
      <c r="G465" s="30"/>
      <c r="H465" s="31"/>
      <c r="I465" s="199"/>
      <c r="J465" s="117"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98" t="str">
        <f t="shared" si="45"/>
        <v/>
      </c>
      <c r="F466" s="98" t="str">
        <f t="shared" si="46"/>
        <v/>
      </c>
      <c r="G466" s="30"/>
      <c r="H466" s="31"/>
      <c r="I466" s="199"/>
      <c r="J466" s="117"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98" t="str">
        <f t="shared" si="45"/>
        <v/>
      </c>
      <c r="F467" s="98" t="str">
        <f t="shared" si="46"/>
        <v/>
      </c>
      <c r="G467" s="30"/>
      <c r="H467" s="31"/>
      <c r="I467" s="199"/>
      <c r="J467" s="117"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98" t="str">
        <f t="shared" si="45"/>
        <v/>
      </c>
      <c r="F468" s="98" t="str">
        <f t="shared" si="46"/>
        <v/>
      </c>
      <c r="G468" s="30"/>
      <c r="H468" s="31"/>
      <c r="I468" s="199"/>
      <c r="J468" s="117"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98" t="str">
        <f t="shared" si="45"/>
        <v/>
      </c>
      <c r="F469" s="98" t="str">
        <f t="shared" si="46"/>
        <v/>
      </c>
      <c r="G469" s="30"/>
      <c r="H469" s="31"/>
      <c r="I469" s="199"/>
      <c r="J469" s="117"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98" t="str">
        <f t="shared" si="45"/>
        <v/>
      </c>
      <c r="F470" s="98" t="str">
        <f t="shared" si="46"/>
        <v/>
      </c>
      <c r="G470" s="30"/>
      <c r="H470" s="31"/>
      <c r="I470" s="199"/>
      <c r="J470" s="117"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98" t="str">
        <f t="shared" si="45"/>
        <v/>
      </c>
      <c r="F471" s="98" t="str">
        <f t="shared" si="46"/>
        <v/>
      </c>
      <c r="G471" s="30"/>
      <c r="H471" s="31"/>
      <c r="I471" s="199"/>
      <c r="J471" s="117"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98" t="str">
        <f t="shared" si="45"/>
        <v/>
      </c>
      <c r="F472" s="98" t="str">
        <f t="shared" si="46"/>
        <v/>
      </c>
      <c r="G472" s="30"/>
      <c r="H472" s="31"/>
      <c r="I472" s="199"/>
      <c r="J472" s="117"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98" t="str">
        <f t="shared" si="45"/>
        <v/>
      </c>
      <c r="F473" s="98" t="str">
        <f t="shared" si="46"/>
        <v/>
      </c>
      <c r="G473" s="30"/>
      <c r="H473" s="31"/>
      <c r="I473" s="199"/>
      <c r="J473" s="117"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98" t="str">
        <f t="shared" si="45"/>
        <v/>
      </c>
      <c r="F474" s="98" t="str">
        <f t="shared" si="46"/>
        <v/>
      </c>
      <c r="G474" s="30"/>
      <c r="H474" s="31"/>
      <c r="I474" s="199"/>
      <c r="J474" s="117"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98" t="str">
        <f t="shared" si="45"/>
        <v/>
      </c>
      <c r="F475" s="98" t="str">
        <f t="shared" si="46"/>
        <v/>
      </c>
      <c r="G475" s="30"/>
      <c r="H475" s="31"/>
      <c r="I475" s="199"/>
      <c r="J475" s="117"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98" t="str">
        <f t="shared" si="45"/>
        <v/>
      </c>
      <c r="F476" s="98" t="str">
        <f t="shared" si="46"/>
        <v/>
      </c>
      <c r="G476" s="30"/>
      <c r="H476" s="31"/>
      <c r="I476" s="199"/>
      <c r="J476" s="117"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98" t="str">
        <f t="shared" si="45"/>
        <v/>
      </c>
      <c r="F477" s="98" t="str">
        <f t="shared" si="46"/>
        <v/>
      </c>
      <c r="G477" s="30"/>
      <c r="H477" s="31"/>
      <c r="I477" s="199"/>
      <c r="J477" s="117"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98" t="str">
        <f t="shared" si="45"/>
        <v/>
      </c>
      <c r="F478" s="98" t="str">
        <f t="shared" si="46"/>
        <v/>
      </c>
      <c r="G478" s="30"/>
      <c r="H478" s="31"/>
      <c r="I478" s="199"/>
      <c r="J478" s="117"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98" t="str">
        <f t="shared" si="45"/>
        <v/>
      </c>
      <c r="F479" s="98" t="str">
        <f t="shared" si="46"/>
        <v/>
      </c>
      <c r="G479" s="30"/>
      <c r="H479" s="31"/>
      <c r="I479" s="199"/>
      <c r="J479" s="117"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98" t="str">
        <f t="shared" si="45"/>
        <v/>
      </c>
      <c r="F480" s="98" t="str">
        <f t="shared" si="46"/>
        <v/>
      </c>
      <c r="G480" s="30"/>
      <c r="H480" s="31"/>
      <c r="I480" s="199"/>
      <c r="J480" s="117"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98" t="str">
        <f t="shared" si="45"/>
        <v/>
      </c>
      <c r="F481" s="98" t="str">
        <f t="shared" si="46"/>
        <v/>
      </c>
      <c r="G481" s="30"/>
      <c r="H481" s="31"/>
      <c r="I481" s="199"/>
      <c r="J481" s="117"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98" t="str">
        <f t="shared" si="45"/>
        <v/>
      </c>
      <c r="F482" s="98" t="str">
        <f t="shared" si="46"/>
        <v/>
      </c>
      <c r="G482" s="30"/>
      <c r="H482" s="31"/>
      <c r="I482" s="199"/>
      <c r="J482" s="117"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98" t="str">
        <f t="shared" si="45"/>
        <v/>
      </c>
      <c r="F483" s="98" t="str">
        <f t="shared" si="46"/>
        <v/>
      </c>
      <c r="G483" s="30"/>
      <c r="H483" s="31"/>
      <c r="I483" s="199"/>
      <c r="J483" s="117"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98" t="str">
        <f t="shared" si="45"/>
        <v/>
      </c>
      <c r="F484" s="98" t="str">
        <f t="shared" si="46"/>
        <v/>
      </c>
      <c r="G484" s="30"/>
      <c r="H484" s="31"/>
      <c r="I484" s="199"/>
      <c r="J484" s="117"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98" t="str">
        <f t="shared" si="45"/>
        <v/>
      </c>
      <c r="F485" s="98" t="str">
        <f t="shared" si="46"/>
        <v/>
      </c>
      <c r="G485" s="30"/>
      <c r="H485" s="31"/>
      <c r="I485" s="199"/>
      <c r="J485" s="117"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98" t="str">
        <f t="shared" si="45"/>
        <v/>
      </c>
      <c r="F486" s="98" t="str">
        <f t="shared" si="46"/>
        <v/>
      </c>
      <c r="G486" s="30"/>
      <c r="H486" s="31"/>
      <c r="I486" s="199"/>
      <c r="J486" s="117"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98" t="str">
        <f t="shared" si="45"/>
        <v/>
      </c>
      <c r="F487" s="98" t="str">
        <f t="shared" si="46"/>
        <v/>
      </c>
      <c r="G487" s="30"/>
      <c r="H487" s="31"/>
      <c r="I487" s="199"/>
      <c r="J487" s="117"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98" t="str">
        <f t="shared" si="45"/>
        <v/>
      </c>
      <c r="F488" s="98" t="str">
        <f t="shared" si="46"/>
        <v/>
      </c>
      <c r="G488" s="30"/>
      <c r="H488" s="31"/>
      <c r="I488" s="199"/>
      <c r="J488" s="117"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98" t="str">
        <f t="shared" si="45"/>
        <v/>
      </c>
      <c r="F489" s="98" t="str">
        <f t="shared" si="46"/>
        <v/>
      </c>
      <c r="G489" s="30"/>
      <c r="H489" s="31"/>
      <c r="I489" s="199"/>
      <c r="J489" s="117"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98" t="str">
        <f t="shared" si="45"/>
        <v/>
      </c>
      <c r="F490" s="98" t="str">
        <f t="shared" si="46"/>
        <v/>
      </c>
      <c r="G490" s="30"/>
      <c r="H490" s="31"/>
      <c r="I490" s="199"/>
      <c r="J490" s="117"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98" t="str">
        <f t="shared" si="45"/>
        <v/>
      </c>
      <c r="F491" s="98" t="str">
        <f t="shared" si="46"/>
        <v/>
      </c>
      <c r="G491" s="30"/>
      <c r="H491" s="31"/>
      <c r="I491" s="199"/>
      <c r="J491" s="117"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98" t="str">
        <f t="shared" si="45"/>
        <v/>
      </c>
      <c r="F492" s="98" t="str">
        <f t="shared" si="46"/>
        <v/>
      </c>
      <c r="G492" s="30"/>
      <c r="H492" s="31"/>
      <c r="I492" s="199"/>
      <c r="J492" s="117"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98" t="str">
        <f t="shared" si="45"/>
        <v/>
      </c>
      <c r="F493" s="98" t="str">
        <f t="shared" si="46"/>
        <v/>
      </c>
      <c r="G493" s="30"/>
      <c r="H493" s="31"/>
      <c r="I493" s="199"/>
      <c r="J493" s="117"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98" t="str">
        <f t="shared" si="45"/>
        <v/>
      </c>
      <c r="F494" s="98" t="str">
        <f t="shared" si="46"/>
        <v/>
      </c>
      <c r="G494" s="30"/>
      <c r="H494" s="31"/>
      <c r="I494" s="199"/>
      <c r="J494" s="117"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98" t="str">
        <f t="shared" si="45"/>
        <v/>
      </c>
      <c r="F495" s="98" t="str">
        <f t="shared" si="46"/>
        <v/>
      </c>
      <c r="G495" s="30"/>
      <c r="H495" s="31"/>
      <c r="I495" s="199"/>
      <c r="J495" s="117"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98" t="str">
        <f t="shared" si="45"/>
        <v/>
      </c>
      <c r="F496" s="98" t="str">
        <f t="shared" si="46"/>
        <v/>
      </c>
      <c r="G496" s="30"/>
      <c r="H496" s="31"/>
      <c r="I496" s="199"/>
      <c r="J496" s="117"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98" t="str">
        <f t="shared" si="45"/>
        <v/>
      </c>
      <c r="F497" s="98" t="str">
        <f t="shared" si="46"/>
        <v/>
      </c>
      <c r="G497" s="30"/>
      <c r="H497" s="31"/>
      <c r="I497" s="199"/>
      <c r="J497" s="117"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98" t="str">
        <f t="shared" si="45"/>
        <v/>
      </c>
      <c r="F498" s="98" t="str">
        <f t="shared" si="46"/>
        <v/>
      </c>
      <c r="G498" s="30"/>
      <c r="H498" s="31"/>
      <c r="I498" s="199"/>
      <c r="J498" s="117"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98" t="str">
        <f t="shared" si="45"/>
        <v/>
      </c>
      <c r="F499" s="98" t="str">
        <f t="shared" si="46"/>
        <v/>
      </c>
      <c r="G499" s="30"/>
      <c r="H499" s="31"/>
      <c r="I499" s="199"/>
      <c r="J499" s="117"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98" t="str">
        <f t="shared" si="45"/>
        <v/>
      </c>
      <c r="F500" s="98" t="str">
        <f t="shared" si="46"/>
        <v/>
      </c>
      <c r="G500" s="30"/>
      <c r="H500" s="31"/>
      <c r="I500" s="199"/>
      <c r="J500" s="117"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98" t="str">
        <f t="shared" si="45"/>
        <v/>
      </c>
      <c r="F501" s="98" t="str">
        <f t="shared" si="46"/>
        <v/>
      </c>
      <c r="G501" s="30"/>
      <c r="H501" s="31"/>
      <c r="I501" s="199"/>
      <c r="J501" s="117"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98" t="str">
        <f t="shared" si="45"/>
        <v/>
      </c>
      <c r="F502" s="98" t="str">
        <f t="shared" si="46"/>
        <v/>
      </c>
      <c r="G502" s="30"/>
      <c r="H502" s="31"/>
      <c r="I502" s="199"/>
      <c r="J502" s="117"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98" t="str">
        <f t="shared" si="45"/>
        <v/>
      </c>
      <c r="F503" s="98" t="str">
        <f t="shared" si="46"/>
        <v/>
      </c>
      <c r="G503" s="30"/>
      <c r="H503" s="31"/>
      <c r="I503" s="199"/>
      <c r="J503" s="117"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98" t="str">
        <f t="shared" si="45"/>
        <v/>
      </c>
      <c r="F504" s="98" t="str">
        <f t="shared" si="46"/>
        <v/>
      </c>
      <c r="G504" s="30"/>
      <c r="H504" s="31"/>
      <c r="I504" s="199"/>
      <c r="J504" s="117"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98" t="str">
        <f t="shared" si="45"/>
        <v/>
      </c>
      <c r="F505" s="98" t="str">
        <f t="shared" si="46"/>
        <v/>
      </c>
      <c r="G505" s="30"/>
      <c r="H505" s="31"/>
      <c r="I505" s="199"/>
      <c r="J505" s="117"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98" t="str">
        <f t="shared" si="45"/>
        <v/>
      </c>
      <c r="F506" s="98" t="str">
        <f t="shared" si="46"/>
        <v/>
      </c>
      <c r="G506" s="30"/>
      <c r="H506" s="31"/>
      <c r="I506" s="199"/>
      <c r="J506" s="117"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98" t="str">
        <f t="shared" si="45"/>
        <v/>
      </c>
      <c r="F507" s="98" t="str">
        <f t="shared" si="46"/>
        <v/>
      </c>
      <c r="G507" s="30"/>
      <c r="H507" s="31"/>
      <c r="I507" s="199"/>
      <c r="J507" s="117"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98" t="str">
        <f t="shared" si="45"/>
        <v/>
      </c>
      <c r="F508" s="98" t="str">
        <f t="shared" si="46"/>
        <v/>
      </c>
      <c r="G508" s="30"/>
      <c r="H508" s="31"/>
      <c r="I508" s="199"/>
      <c r="J508" s="117"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98" t="str">
        <f t="shared" si="45"/>
        <v/>
      </c>
      <c r="F509" s="98" t="str">
        <f t="shared" si="46"/>
        <v/>
      </c>
      <c r="G509" s="30"/>
      <c r="H509" s="31"/>
      <c r="I509" s="199"/>
      <c r="J509" s="117"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98" t="str">
        <f t="shared" si="45"/>
        <v/>
      </c>
      <c r="F510" s="98" t="str">
        <f t="shared" si="46"/>
        <v/>
      </c>
      <c r="G510" s="30"/>
      <c r="H510" s="31"/>
      <c r="I510" s="199"/>
      <c r="J510" s="117"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98" t="str">
        <f t="shared" si="45"/>
        <v/>
      </c>
      <c r="F511" s="98" t="str">
        <f t="shared" si="46"/>
        <v/>
      </c>
      <c r="G511" s="30"/>
      <c r="H511" s="31"/>
      <c r="I511" s="199"/>
      <c r="J511" s="117"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98" t="str">
        <f t="shared" si="45"/>
        <v/>
      </c>
      <c r="F512" s="98" t="str">
        <f t="shared" si="46"/>
        <v/>
      </c>
      <c r="G512" s="30"/>
      <c r="H512" s="31"/>
      <c r="I512" s="199"/>
      <c r="J512" s="117"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98" t="str">
        <f t="shared" si="45"/>
        <v/>
      </c>
      <c r="F513" s="98" t="str">
        <f t="shared" si="46"/>
        <v/>
      </c>
      <c r="G513" s="30"/>
      <c r="H513" s="31"/>
      <c r="I513" s="199"/>
      <c r="J513" s="117"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98" t="str">
        <f t="shared" si="45"/>
        <v/>
      </c>
      <c r="F514" s="98" t="str">
        <f t="shared" si="46"/>
        <v/>
      </c>
      <c r="G514" s="30"/>
      <c r="H514" s="31"/>
      <c r="I514" s="199"/>
      <c r="J514" s="117"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98" t="str">
        <f t="shared" si="45"/>
        <v/>
      </c>
      <c r="F515" s="98" t="str">
        <f t="shared" si="46"/>
        <v/>
      </c>
      <c r="G515" s="30"/>
      <c r="H515" s="31"/>
      <c r="I515" s="199"/>
      <c r="J515" s="117"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98" t="str">
        <f t="shared" si="45"/>
        <v/>
      </c>
      <c r="F516" s="98" t="str">
        <f t="shared" si="46"/>
        <v/>
      </c>
      <c r="G516" s="30"/>
      <c r="H516" s="31"/>
      <c r="I516" s="199"/>
      <c r="J516" s="117"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98" t="str">
        <f t="shared" si="45"/>
        <v/>
      </c>
      <c r="F517" s="98" t="str">
        <f t="shared" si="46"/>
        <v/>
      </c>
      <c r="G517" s="30"/>
      <c r="H517" s="31"/>
      <c r="I517" s="199"/>
      <c r="J517" s="117"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98" t="str">
        <f t="shared" si="45"/>
        <v/>
      </c>
      <c r="F518" s="98" t="str">
        <f t="shared" si="46"/>
        <v/>
      </c>
      <c r="G518" s="30"/>
      <c r="H518" s="31"/>
      <c r="I518" s="199"/>
      <c r="J518" s="117"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98" t="str">
        <f t="shared" si="45"/>
        <v/>
      </c>
      <c r="F519" s="98" t="str">
        <f t="shared" si="46"/>
        <v/>
      </c>
      <c r="G519" s="30"/>
      <c r="H519" s="31"/>
      <c r="I519" s="199"/>
      <c r="J519" s="117"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98" t="str">
        <f t="shared" si="45"/>
        <v/>
      </c>
      <c r="F520" s="98" t="str">
        <f t="shared" si="46"/>
        <v/>
      </c>
      <c r="G520" s="30"/>
      <c r="H520" s="31"/>
      <c r="I520" s="199"/>
      <c r="J520" s="117"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98" t="str">
        <f t="shared" si="45"/>
        <v/>
      </c>
      <c r="F521" s="98" t="str">
        <f t="shared" si="46"/>
        <v/>
      </c>
      <c r="G521" s="30"/>
      <c r="H521" s="31"/>
      <c r="I521" s="199"/>
      <c r="J521" s="117"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98" t="str">
        <f t="shared" si="45"/>
        <v/>
      </c>
      <c r="F522" s="98" t="str">
        <f t="shared" si="46"/>
        <v/>
      </c>
      <c r="G522" s="30"/>
      <c r="H522" s="31"/>
      <c r="I522" s="199"/>
      <c r="J522" s="117"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98" t="str">
        <f t="shared" si="45"/>
        <v/>
      </c>
      <c r="F523" s="98" t="str">
        <f t="shared" si="46"/>
        <v/>
      </c>
      <c r="G523" s="30"/>
      <c r="H523" s="31"/>
      <c r="I523" s="199"/>
      <c r="J523" s="117"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98" t="str">
        <f t="shared" ref="E524:E587" si="51">IF(ISERROR(VLOOKUP(G524,$O$11:$Q$1000,2,FALSE)),"",VLOOKUP(G524,$O$11:$Q$1000,2,FALSE))</f>
        <v/>
      </c>
      <c r="F524" s="98" t="str">
        <f t="shared" ref="F524:F587" si="52">IF(ISERROR(VLOOKUP(G524,$O$11:$Q$1000,3,FALSE)),"",VLOOKUP(G524,$O$11:$Q$1000,3,FALSE))</f>
        <v/>
      </c>
      <c r="G524" s="30"/>
      <c r="H524" s="31"/>
      <c r="I524" s="199"/>
      <c r="J524" s="117"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98" t="str">
        <f t="shared" si="51"/>
        <v/>
      </c>
      <c r="F525" s="98" t="str">
        <f t="shared" si="52"/>
        <v/>
      </c>
      <c r="G525" s="30"/>
      <c r="H525" s="31"/>
      <c r="I525" s="199"/>
      <c r="J525" s="117"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98" t="str">
        <f t="shared" si="51"/>
        <v/>
      </c>
      <c r="F526" s="98" t="str">
        <f t="shared" si="52"/>
        <v/>
      </c>
      <c r="G526" s="30"/>
      <c r="H526" s="31"/>
      <c r="I526" s="199"/>
      <c r="J526" s="117"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98" t="str">
        <f t="shared" si="51"/>
        <v/>
      </c>
      <c r="F527" s="98" t="str">
        <f t="shared" si="52"/>
        <v/>
      </c>
      <c r="G527" s="30"/>
      <c r="H527" s="31"/>
      <c r="I527" s="199"/>
      <c r="J527" s="117"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98" t="str">
        <f t="shared" si="51"/>
        <v/>
      </c>
      <c r="F528" s="98" t="str">
        <f t="shared" si="52"/>
        <v/>
      </c>
      <c r="G528" s="30"/>
      <c r="H528" s="31"/>
      <c r="I528" s="199"/>
      <c r="J528" s="117"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98" t="str">
        <f t="shared" si="51"/>
        <v/>
      </c>
      <c r="F529" s="98" t="str">
        <f t="shared" si="52"/>
        <v/>
      </c>
      <c r="G529" s="30"/>
      <c r="H529" s="31"/>
      <c r="I529" s="199"/>
      <c r="J529" s="117"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98" t="str">
        <f t="shared" si="51"/>
        <v/>
      </c>
      <c r="F530" s="98" t="str">
        <f t="shared" si="52"/>
        <v/>
      </c>
      <c r="G530" s="30"/>
      <c r="H530" s="31"/>
      <c r="I530" s="199"/>
      <c r="J530" s="117"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98" t="str">
        <f t="shared" si="51"/>
        <v/>
      </c>
      <c r="F531" s="98" t="str">
        <f t="shared" si="52"/>
        <v/>
      </c>
      <c r="G531" s="30"/>
      <c r="H531" s="31"/>
      <c r="I531" s="199"/>
      <c r="J531" s="117"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98" t="str">
        <f t="shared" si="51"/>
        <v/>
      </c>
      <c r="F532" s="98" t="str">
        <f t="shared" si="52"/>
        <v/>
      </c>
      <c r="G532" s="30"/>
      <c r="H532" s="31"/>
      <c r="I532" s="199"/>
      <c r="J532" s="117"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98" t="str">
        <f t="shared" si="51"/>
        <v/>
      </c>
      <c r="F533" s="98" t="str">
        <f t="shared" si="52"/>
        <v/>
      </c>
      <c r="G533" s="30"/>
      <c r="H533" s="31"/>
      <c r="I533" s="199"/>
      <c r="J533" s="117"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98" t="str">
        <f t="shared" si="51"/>
        <v/>
      </c>
      <c r="F534" s="98" t="str">
        <f t="shared" si="52"/>
        <v/>
      </c>
      <c r="G534" s="30"/>
      <c r="H534" s="31"/>
      <c r="I534" s="199"/>
      <c r="J534" s="117"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98" t="str">
        <f t="shared" si="51"/>
        <v/>
      </c>
      <c r="F535" s="98" t="str">
        <f t="shared" si="52"/>
        <v/>
      </c>
      <c r="G535" s="30"/>
      <c r="H535" s="31"/>
      <c r="I535" s="199"/>
      <c r="J535" s="117"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98" t="str">
        <f t="shared" si="51"/>
        <v/>
      </c>
      <c r="F536" s="98" t="str">
        <f t="shared" si="52"/>
        <v/>
      </c>
      <c r="G536" s="30"/>
      <c r="H536" s="31"/>
      <c r="I536" s="199"/>
      <c r="J536" s="117"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98" t="str">
        <f t="shared" si="51"/>
        <v/>
      </c>
      <c r="F537" s="98" t="str">
        <f t="shared" si="52"/>
        <v/>
      </c>
      <c r="G537" s="30"/>
      <c r="H537" s="31"/>
      <c r="I537" s="199"/>
      <c r="J537" s="117"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98" t="str">
        <f t="shared" si="51"/>
        <v/>
      </c>
      <c r="F538" s="98" t="str">
        <f t="shared" si="52"/>
        <v/>
      </c>
      <c r="G538" s="30"/>
      <c r="H538" s="31"/>
      <c r="I538" s="199"/>
      <c r="J538" s="117"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98" t="str">
        <f t="shared" si="51"/>
        <v/>
      </c>
      <c r="F539" s="98" t="str">
        <f t="shared" si="52"/>
        <v/>
      </c>
      <c r="G539" s="30"/>
      <c r="H539" s="31"/>
      <c r="I539" s="199"/>
      <c r="J539" s="117"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98" t="str">
        <f t="shared" si="51"/>
        <v/>
      </c>
      <c r="F540" s="98" t="str">
        <f t="shared" si="52"/>
        <v/>
      </c>
      <c r="G540" s="30"/>
      <c r="H540" s="31"/>
      <c r="I540" s="199"/>
      <c r="J540" s="117"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98" t="str">
        <f t="shared" si="51"/>
        <v/>
      </c>
      <c r="F541" s="98" t="str">
        <f t="shared" si="52"/>
        <v/>
      </c>
      <c r="G541" s="30"/>
      <c r="H541" s="31"/>
      <c r="I541" s="199"/>
      <c r="J541" s="117"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98" t="str">
        <f t="shared" si="51"/>
        <v/>
      </c>
      <c r="F542" s="98" t="str">
        <f t="shared" si="52"/>
        <v/>
      </c>
      <c r="G542" s="30"/>
      <c r="H542" s="31"/>
      <c r="I542" s="199"/>
      <c r="J542" s="117"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98" t="str">
        <f t="shared" si="51"/>
        <v/>
      </c>
      <c r="F543" s="98" t="str">
        <f t="shared" si="52"/>
        <v/>
      </c>
      <c r="G543" s="30"/>
      <c r="H543" s="31"/>
      <c r="I543" s="199"/>
      <c r="J543" s="117"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98" t="str">
        <f t="shared" si="51"/>
        <v/>
      </c>
      <c r="F544" s="98" t="str">
        <f t="shared" si="52"/>
        <v/>
      </c>
      <c r="G544" s="30"/>
      <c r="H544" s="31"/>
      <c r="I544" s="199"/>
      <c r="J544" s="117"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98" t="str">
        <f t="shared" si="51"/>
        <v/>
      </c>
      <c r="F545" s="98" t="str">
        <f t="shared" si="52"/>
        <v/>
      </c>
      <c r="G545" s="30"/>
      <c r="H545" s="31"/>
      <c r="I545" s="199"/>
      <c r="J545" s="117"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98" t="str">
        <f t="shared" si="51"/>
        <v/>
      </c>
      <c r="F546" s="98" t="str">
        <f t="shared" si="52"/>
        <v/>
      </c>
      <c r="G546" s="30"/>
      <c r="H546" s="31"/>
      <c r="I546" s="199"/>
      <c r="J546" s="117"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98" t="str">
        <f t="shared" si="51"/>
        <v/>
      </c>
      <c r="F547" s="98" t="str">
        <f t="shared" si="52"/>
        <v/>
      </c>
      <c r="G547" s="30"/>
      <c r="H547" s="31"/>
      <c r="I547" s="199"/>
      <c r="J547" s="117"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98" t="str">
        <f t="shared" si="51"/>
        <v/>
      </c>
      <c r="F548" s="98" t="str">
        <f t="shared" si="52"/>
        <v/>
      </c>
      <c r="G548" s="30"/>
      <c r="H548" s="31"/>
      <c r="I548" s="199"/>
      <c r="J548" s="117"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98" t="str">
        <f t="shared" si="51"/>
        <v/>
      </c>
      <c r="F549" s="98" t="str">
        <f t="shared" si="52"/>
        <v/>
      </c>
      <c r="G549" s="30"/>
      <c r="H549" s="31"/>
      <c r="I549" s="199"/>
      <c r="J549" s="117"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98" t="str">
        <f t="shared" si="51"/>
        <v/>
      </c>
      <c r="F550" s="98" t="str">
        <f t="shared" si="52"/>
        <v/>
      </c>
      <c r="G550" s="30"/>
      <c r="H550" s="31"/>
      <c r="I550" s="199"/>
      <c r="J550" s="117"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98" t="str">
        <f t="shared" si="51"/>
        <v/>
      </c>
      <c r="F551" s="98" t="str">
        <f t="shared" si="52"/>
        <v/>
      </c>
      <c r="G551" s="30"/>
      <c r="H551" s="31"/>
      <c r="I551" s="199"/>
      <c r="J551" s="117"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98" t="str">
        <f t="shared" si="51"/>
        <v/>
      </c>
      <c r="F552" s="98" t="str">
        <f t="shared" si="52"/>
        <v/>
      </c>
      <c r="G552" s="30"/>
      <c r="H552" s="31"/>
      <c r="I552" s="199"/>
      <c r="J552" s="117"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98" t="str">
        <f t="shared" si="51"/>
        <v/>
      </c>
      <c r="F553" s="98" t="str">
        <f t="shared" si="52"/>
        <v/>
      </c>
      <c r="G553" s="30"/>
      <c r="H553" s="31"/>
      <c r="I553" s="199"/>
      <c r="J553" s="117"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98" t="str">
        <f t="shared" si="51"/>
        <v/>
      </c>
      <c r="F554" s="98" t="str">
        <f t="shared" si="52"/>
        <v/>
      </c>
      <c r="G554" s="30"/>
      <c r="H554" s="31"/>
      <c r="I554" s="199"/>
      <c r="J554" s="117"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98" t="str">
        <f t="shared" si="51"/>
        <v/>
      </c>
      <c r="F555" s="98" t="str">
        <f t="shared" si="52"/>
        <v/>
      </c>
      <c r="G555" s="30"/>
      <c r="H555" s="31"/>
      <c r="I555" s="199"/>
      <c r="J555" s="117"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98" t="str">
        <f t="shared" si="51"/>
        <v/>
      </c>
      <c r="F556" s="98" t="str">
        <f t="shared" si="52"/>
        <v/>
      </c>
      <c r="G556" s="30"/>
      <c r="H556" s="31"/>
      <c r="I556" s="199"/>
      <c r="J556" s="117"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98" t="str">
        <f t="shared" si="51"/>
        <v/>
      </c>
      <c r="F557" s="98" t="str">
        <f t="shared" si="52"/>
        <v/>
      </c>
      <c r="G557" s="30"/>
      <c r="H557" s="31"/>
      <c r="I557" s="199"/>
      <c r="J557" s="117"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98" t="str">
        <f t="shared" si="51"/>
        <v/>
      </c>
      <c r="F558" s="98" t="str">
        <f t="shared" si="52"/>
        <v/>
      </c>
      <c r="G558" s="30"/>
      <c r="H558" s="31"/>
      <c r="I558" s="199"/>
      <c r="J558" s="117"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98" t="str">
        <f t="shared" si="51"/>
        <v/>
      </c>
      <c r="F559" s="98" t="str">
        <f t="shared" si="52"/>
        <v/>
      </c>
      <c r="G559" s="30"/>
      <c r="H559" s="31"/>
      <c r="I559" s="199"/>
      <c r="J559" s="117"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98" t="str">
        <f t="shared" si="51"/>
        <v/>
      </c>
      <c r="F560" s="98" t="str">
        <f t="shared" si="52"/>
        <v/>
      </c>
      <c r="G560" s="30"/>
      <c r="H560" s="31"/>
      <c r="I560" s="199"/>
      <c r="J560" s="117"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98" t="str">
        <f t="shared" si="51"/>
        <v/>
      </c>
      <c r="F561" s="98" t="str">
        <f t="shared" si="52"/>
        <v/>
      </c>
      <c r="G561" s="30"/>
      <c r="H561" s="31"/>
      <c r="I561" s="199"/>
      <c r="J561" s="117"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98" t="str">
        <f t="shared" si="51"/>
        <v/>
      </c>
      <c r="F562" s="98" t="str">
        <f t="shared" si="52"/>
        <v/>
      </c>
      <c r="G562" s="30"/>
      <c r="H562" s="31"/>
      <c r="I562" s="199"/>
      <c r="J562" s="117"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98" t="str">
        <f t="shared" si="51"/>
        <v/>
      </c>
      <c r="F563" s="98" t="str">
        <f t="shared" si="52"/>
        <v/>
      </c>
      <c r="G563" s="30"/>
      <c r="H563" s="31"/>
      <c r="I563" s="199"/>
      <c r="J563" s="117"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98" t="str">
        <f t="shared" si="51"/>
        <v/>
      </c>
      <c r="F564" s="98" t="str">
        <f t="shared" si="52"/>
        <v/>
      </c>
      <c r="G564" s="30"/>
      <c r="H564" s="31"/>
      <c r="I564" s="199"/>
      <c r="J564" s="117"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98" t="str">
        <f t="shared" si="51"/>
        <v/>
      </c>
      <c r="F565" s="98" t="str">
        <f t="shared" si="52"/>
        <v/>
      </c>
      <c r="G565" s="30"/>
      <c r="H565" s="31"/>
      <c r="I565" s="199"/>
      <c r="J565" s="117"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98" t="str">
        <f t="shared" si="51"/>
        <v/>
      </c>
      <c r="F566" s="98" t="str">
        <f t="shared" si="52"/>
        <v/>
      </c>
      <c r="G566" s="30"/>
      <c r="H566" s="31"/>
      <c r="I566" s="199"/>
      <c r="J566" s="117"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98" t="str">
        <f t="shared" si="51"/>
        <v/>
      </c>
      <c r="F567" s="98" t="str">
        <f t="shared" si="52"/>
        <v/>
      </c>
      <c r="G567" s="30"/>
      <c r="H567" s="31"/>
      <c r="I567" s="199"/>
      <c r="J567" s="117"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98" t="str">
        <f t="shared" si="51"/>
        <v/>
      </c>
      <c r="F568" s="98" t="str">
        <f t="shared" si="52"/>
        <v/>
      </c>
      <c r="G568" s="30"/>
      <c r="H568" s="31"/>
      <c r="I568" s="199"/>
      <c r="J568" s="117"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98" t="str">
        <f t="shared" si="51"/>
        <v/>
      </c>
      <c r="F569" s="98" t="str">
        <f t="shared" si="52"/>
        <v/>
      </c>
      <c r="G569" s="30"/>
      <c r="H569" s="31"/>
      <c r="I569" s="199"/>
      <c r="J569" s="117"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98" t="str">
        <f t="shared" si="51"/>
        <v/>
      </c>
      <c r="F570" s="98" t="str">
        <f t="shared" si="52"/>
        <v/>
      </c>
      <c r="G570" s="30"/>
      <c r="H570" s="31"/>
      <c r="I570" s="199"/>
      <c r="J570" s="117"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98" t="str">
        <f t="shared" si="51"/>
        <v/>
      </c>
      <c r="F571" s="98" t="str">
        <f t="shared" si="52"/>
        <v/>
      </c>
      <c r="G571" s="30"/>
      <c r="H571" s="31"/>
      <c r="I571" s="199"/>
      <c r="J571" s="117"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98" t="str">
        <f t="shared" si="51"/>
        <v/>
      </c>
      <c r="F572" s="98" t="str">
        <f t="shared" si="52"/>
        <v/>
      </c>
      <c r="G572" s="30"/>
      <c r="H572" s="31"/>
      <c r="I572" s="199"/>
      <c r="J572" s="117"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98" t="str">
        <f t="shared" si="51"/>
        <v/>
      </c>
      <c r="F573" s="98" t="str">
        <f t="shared" si="52"/>
        <v/>
      </c>
      <c r="G573" s="30"/>
      <c r="H573" s="31"/>
      <c r="I573" s="199"/>
      <c r="J573" s="117"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98" t="str">
        <f t="shared" si="51"/>
        <v/>
      </c>
      <c r="F574" s="98" t="str">
        <f t="shared" si="52"/>
        <v/>
      </c>
      <c r="G574" s="30"/>
      <c r="H574" s="31"/>
      <c r="I574" s="199"/>
      <c r="J574" s="117"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98" t="str">
        <f t="shared" si="51"/>
        <v/>
      </c>
      <c r="F575" s="98" t="str">
        <f t="shared" si="52"/>
        <v/>
      </c>
      <c r="G575" s="30"/>
      <c r="H575" s="31"/>
      <c r="I575" s="199"/>
      <c r="J575" s="117"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98" t="str">
        <f t="shared" si="51"/>
        <v/>
      </c>
      <c r="F576" s="98" t="str">
        <f t="shared" si="52"/>
        <v/>
      </c>
      <c r="G576" s="30"/>
      <c r="H576" s="31"/>
      <c r="I576" s="199"/>
      <c r="J576" s="117"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98" t="str">
        <f t="shared" si="51"/>
        <v/>
      </c>
      <c r="F577" s="98" t="str">
        <f t="shared" si="52"/>
        <v/>
      </c>
      <c r="G577" s="30"/>
      <c r="H577" s="31"/>
      <c r="I577" s="199"/>
      <c r="J577" s="117"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98" t="str">
        <f t="shared" si="51"/>
        <v/>
      </c>
      <c r="F578" s="98" t="str">
        <f t="shared" si="52"/>
        <v/>
      </c>
      <c r="G578" s="30"/>
      <c r="H578" s="31"/>
      <c r="I578" s="199"/>
      <c r="J578" s="117"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98" t="str">
        <f t="shared" si="51"/>
        <v/>
      </c>
      <c r="F579" s="98" t="str">
        <f t="shared" si="52"/>
        <v/>
      </c>
      <c r="G579" s="30"/>
      <c r="H579" s="31"/>
      <c r="I579" s="199"/>
      <c r="J579" s="117"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98" t="str">
        <f t="shared" si="51"/>
        <v/>
      </c>
      <c r="F580" s="98" t="str">
        <f t="shared" si="52"/>
        <v/>
      </c>
      <c r="G580" s="30"/>
      <c r="H580" s="31"/>
      <c r="I580" s="199"/>
      <c r="J580" s="117"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98" t="str">
        <f t="shared" si="51"/>
        <v/>
      </c>
      <c r="F581" s="98" t="str">
        <f t="shared" si="52"/>
        <v/>
      </c>
      <c r="G581" s="30"/>
      <c r="H581" s="31"/>
      <c r="I581" s="199"/>
      <c r="J581" s="117"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98" t="str">
        <f t="shared" si="51"/>
        <v/>
      </c>
      <c r="F582" s="98" t="str">
        <f t="shared" si="52"/>
        <v/>
      </c>
      <c r="G582" s="30"/>
      <c r="H582" s="31"/>
      <c r="I582" s="199"/>
      <c r="J582" s="117"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98" t="str">
        <f t="shared" si="51"/>
        <v/>
      </c>
      <c r="F583" s="98" t="str">
        <f t="shared" si="52"/>
        <v/>
      </c>
      <c r="G583" s="30"/>
      <c r="H583" s="31"/>
      <c r="I583" s="199"/>
      <c r="J583" s="117"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98" t="str">
        <f t="shared" si="51"/>
        <v/>
      </c>
      <c r="F584" s="98" t="str">
        <f t="shared" si="52"/>
        <v/>
      </c>
      <c r="G584" s="30"/>
      <c r="H584" s="31"/>
      <c r="I584" s="199"/>
      <c r="J584" s="117"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98" t="str">
        <f t="shared" si="51"/>
        <v/>
      </c>
      <c r="F585" s="98" t="str">
        <f t="shared" si="52"/>
        <v/>
      </c>
      <c r="G585" s="30"/>
      <c r="H585" s="31"/>
      <c r="I585" s="199"/>
      <c r="J585" s="117"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98" t="str">
        <f t="shared" si="51"/>
        <v/>
      </c>
      <c r="F586" s="98" t="str">
        <f t="shared" si="52"/>
        <v/>
      </c>
      <c r="G586" s="30"/>
      <c r="H586" s="31"/>
      <c r="I586" s="199"/>
      <c r="J586" s="117"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98" t="str">
        <f t="shared" si="51"/>
        <v/>
      </c>
      <c r="F587" s="98" t="str">
        <f t="shared" si="52"/>
        <v/>
      </c>
      <c r="G587" s="30"/>
      <c r="H587" s="31"/>
      <c r="I587" s="199"/>
      <c r="J587" s="117"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98" t="str">
        <f t="shared" ref="E588:E651" si="57">IF(ISERROR(VLOOKUP(G588,$O$11:$Q$1000,2,FALSE)),"",VLOOKUP(G588,$O$11:$Q$1000,2,FALSE))</f>
        <v/>
      </c>
      <c r="F588" s="98" t="str">
        <f t="shared" ref="F588:F651" si="58">IF(ISERROR(VLOOKUP(G588,$O$11:$Q$1000,3,FALSE)),"",VLOOKUP(G588,$O$11:$Q$1000,3,FALSE))</f>
        <v/>
      </c>
      <c r="G588" s="30"/>
      <c r="H588" s="31"/>
      <c r="I588" s="199"/>
      <c r="J588" s="117"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98" t="str">
        <f t="shared" si="57"/>
        <v/>
      </c>
      <c r="F589" s="98" t="str">
        <f t="shared" si="58"/>
        <v/>
      </c>
      <c r="G589" s="30"/>
      <c r="H589" s="31"/>
      <c r="I589" s="199"/>
      <c r="J589" s="117"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98" t="str">
        <f t="shared" si="57"/>
        <v/>
      </c>
      <c r="F590" s="98" t="str">
        <f t="shared" si="58"/>
        <v/>
      </c>
      <c r="G590" s="30"/>
      <c r="H590" s="31"/>
      <c r="I590" s="199"/>
      <c r="J590" s="117"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98" t="str">
        <f t="shared" si="57"/>
        <v/>
      </c>
      <c r="F591" s="98" t="str">
        <f t="shared" si="58"/>
        <v/>
      </c>
      <c r="G591" s="30"/>
      <c r="H591" s="31"/>
      <c r="I591" s="199"/>
      <c r="J591" s="117"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98" t="str">
        <f t="shared" si="57"/>
        <v/>
      </c>
      <c r="F592" s="98" t="str">
        <f t="shared" si="58"/>
        <v/>
      </c>
      <c r="G592" s="30"/>
      <c r="H592" s="31"/>
      <c r="I592" s="199"/>
      <c r="J592" s="117"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98" t="str">
        <f t="shared" si="57"/>
        <v/>
      </c>
      <c r="F593" s="98" t="str">
        <f t="shared" si="58"/>
        <v/>
      </c>
      <c r="G593" s="30"/>
      <c r="H593" s="31"/>
      <c r="I593" s="199"/>
      <c r="J593" s="117"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98" t="str">
        <f t="shared" si="57"/>
        <v/>
      </c>
      <c r="F594" s="98" t="str">
        <f t="shared" si="58"/>
        <v/>
      </c>
      <c r="G594" s="30"/>
      <c r="H594" s="31"/>
      <c r="I594" s="199"/>
      <c r="J594" s="117"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98" t="str">
        <f t="shared" si="57"/>
        <v/>
      </c>
      <c r="F595" s="98" t="str">
        <f t="shared" si="58"/>
        <v/>
      </c>
      <c r="G595" s="30"/>
      <c r="H595" s="31"/>
      <c r="I595" s="199"/>
      <c r="J595" s="117"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98" t="str">
        <f t="shared" si="57"/>
        <v/>
      </c>
      <c r="F596" s="98" t="str">
        <f t="shared" si="58"/>
        <v/>
      </c>
      <c r="G596" s="30"/>
      <c r="H596" s="31"/>
      <c r="I596" s="199"/>
      <c r="J596" s="117"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98" t="str">
        <f t="shared" si="57"/>
        <v/>
      </c>
      <c r="F597" s="98" t="str">
        <f t="shared" si="58"/>
        <v/>
      </c>
      <c r="G597" s="30"/>
      <c r="H597" s="31"/>
      <c r="I597" s="199"/>
      <c r="J597" s="117"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98" t="str">
        <f t="shared" si="57"/>
        <v/>
      </c>
      <c r="F598" s="98" t="str">
        <f t="shared" si="58"/>
        <v/>
      </c>
      <c r="G598" s="30"/>
      <c r="H598" s="31"/>
      <c r="I598" s="199"/>
      <c r="J598" s="117"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98" t="str">
        <f t="shared" si="57"/>
        <v/>
      </c>
      <c r="F599" s="98" t="str">
        <f t="shared" si="58"/>
        <v/>
      </c>
      <c r="G599" s="30"/>
      <c r="H599" s="31"/>
      <c r="I599" s="199"/>
      <c r="J599" s="117"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98" t="str">
        <f t="shared" si="57"/>
        <v/>
      </c>
      <c r="F600" s="98" t="str">
        <f t="shared" si="58"/>
        <v/>
      </c>
      <c r="G600" s="30"/>
      <c r="H600" s="31"/>
      <c r="I600" s="199"/>
      <c r="J600" s="117"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98" t="str">
        <f t="shared" si="57"/>
        <v/>
      </c>
      <c r="F601" s="98" t="str">
        <f t="shared" si="58"/>
        <v/>
      </c>
      <c r="G601" s="30"/>
      <c r="H601" s="31"/>
      <c r="I601" s="199"/>
      <c r="J601" s="117"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98" t="str">
        <f t="shared" si="57"/>
        <v/>
      </c>
      <c r="F602" s="98" t="str">
        <f t="shared" si="58"/>
        <v/>
      </c>
      <c r="G602" s="30"/>
      <c r="H602" s="31"/>
      <c r="I602" s="199"/>
      <c r="J602" s="117"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98" t="str">
        <f t="shared" si="57"/>
        <v/>
      </c>
      <c r="F603" s="98" t="str">
        <f t="shared" si="58"/>
        <v/>
      </c>
      <c r="G603" s="30"/>
      <c r="H603" s="31"/>
      <c r="I603" s="199"/>
      <c r="J603" s="117"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98" t="str">
        <f t="shared" si="57"/>
        <v/>
      </c>
      <c r="F604" s="98" t="str">
        <f t="shared" si="58"/>
        <v/>
      </c>
      <c r="G604" s="30"/>
      <c r="H604" s="31"/>
      <c r="I604" s="199"/>
      <c r="J604" s="117"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98" t="str">
        <f t="shared" si="57"/>
        <v/>
      </c>
      <c r="F605" s="98" t="str">
        <f t="shared" si="58"/>
        <v/>
      </c>
      <c r="G605" s="30"/>
      <c r="H605" s="31"/>
      <c r="I605" s="199"/>
      <c r="J605" s="117"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98" t="str">
        <f t="shared" si="57"/>
        <v/>
      </c>
      <c r="F606" s="98" t="str">
        <f t="shared" si="58"/>
        <v/>
      </c>
      <c r="G606" s="30"/>
      <c r="H606" s="31"/>
      <c r="I606" s="199"/>
      <c r="J606" s="117"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98" t="str">
        <f t="shared" si="57"/>
        <v/>
      </c>
      <c r="F607" s="98" t="str">
        <f t="shared" si="58"/>
        <v/>
      </c>
      <c r="G607" s="30"/>
      <c r="H607" s="31"/>
      <c r="I607" s="199"/>
      <c r="J607" s="117"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98" t="str">
        <f t="shared" si="57"/>
        <v/>
      </c>
      <c r="F608" s="98" t="str">
        <f t="shared" si="58"/>
        <v/>
      </c>
      <c r="G608" s="30"/>
      <c r="H608" s="31"/>
      <c r="I608" s="199"/>
      <c r="J608" s="117"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98" t="str">
        <f t="shared" si="57"/>
        <v/>
      </c>
      <c r="F609" s="98" t="str">
        <f t="shared" si="58"/>
        <v/>
      </c>
      <c r="G609" s="30"/>
      <c r="H609" s="31"/>
      <c r="I609" s="199"/>
      <c r="J609" s="117"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98" t="str">
        <f t="shared" si="57"/>
        <v/>
      </c>
      <c r="F610" s="98" t="str">
        <f t="shared" si="58"/>
        <v/>
      </c>
      <c r="G610" s="30"/>
      <c r="H610" s="31"/>
      <c r="I610" s="199"/>
      <c r="J610" s="117"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98" t="str">
        <f t="shared" si="57"/>
        <v/>
      </c>
      <c r="F611" s="98" t="str">
        <f t="shared" si="58"/>
        <v/>
      </c>
      <c r="G611" s="30"/>
      <c r="H611" s="31"/>
      <c r="I611" s="199"/>
      <c r="J611" s="117"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98" t="str">
        <f t="shared" si="57"/>
        <v/>
      </c>
      <c r="F612" s="98" t="str">
        <f t="shared" si="58"/>
        <v/>
      </c>
      <c r="G612" s="30"/>
      <c r="H612" s="31"/>
      <c r="I612" s="199"/>
      <c r="J612" s="117"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98" t="str">
        <f t="shared" si="57"/>
        <v/>
      </c>
      <c r="F613" s="98" t="str">
        <f t="shared" si="58"/>
        <v/>
      </c>
      <c r="G613" s="30"/>
      <c r="H613" s="31"/>
      <c r="I613" s="199"/>
      <c r="J613" s="117"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98" t="str">
        <f t="shared" si="57"/>
        <v/>
      </c>
      <c r="F614" s="98" t="str">
        <f t="shared" si="58"/>
        <v/>
      </c>
      <c r="G614" s="30"/>
      <c r="H614" s="31"/>
      <c r="I614" s="199"/>
      <c r="J614" s="117"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98" t="str">
        <f t="shared" si="57"/>
        <v/>
      </c>
      <c r="F615" s="98" t="str">
        <f t="shared" si="58"/>
        <v/>
      </c>
      <c r="G615" s="30"/>
      <c r="H615" s="31"/>
      <c r="I615" s="199"/>
      <c r="J615" s="117"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98" t="str">
        <f t="shared" si="57"/>
        <v/>
      </c>
      <c r="F616" s="98" t="str">
        <f t="shared" si="58"/>
        <v/>
      </c>
      <c r="G616" s="30"/>
      <c r="H616" s="31"/>
      <c r="I616" s="199"/>
      <c r="J616" s="117"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98" t="str">
        <f t="shared" si="57"/>
        <v/>
      </c>
      <c r="F617" s="98" t="str">
        <f t="shared" si="58"/>
        <v/>
      </c>
      <c r="G617" s="30"/>
      <c r="H617" s="31"/>
      <c r="I617" s="199"/>
      <c r="J617" s="117"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98" t="str">
        <f t="shared" si="57"/>
        <v/>
      </c>
      <c r="F618" s="98" t="str">
        <f t="shared" si="58"/>
        <v/>
      </c>
      <c r="G618" s="30"/>
      <c r="H618" s="31"/>
      <c r="I618" s="199"/>
      <c r="J618" s="117"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98" t="str">
        <f t="shared" si="57"/>
        <v/>
      </c>
      <c r="F619" s="98" t="str">
        <f t="shared" si="58"/>
        <v/>
      </c>
      <c r="G619" s="30"/>
      <c r="H619" s="31"/>
      <c r="I619" s="199"/>
      <c r="J619" s="117"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98" t="str">
        <f t="shared" si="57"/>
        <v/>
      </c>
      <c r="F620" s="98" t="str">
        <f t="shared" si="58"/>
        <v/>
      </c>
      <c r="G620" s="30"/>
      <c r="H620" s="31"/>
      <c r="I620" s="199"/>
      <c r="J620" s="117"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98" t="str">
        <f t="shared" si="57"/>
        <v/>
      </c>
      <c r="F621" s="98" t="str">
        <f t="shared" si="58"/>
        <v/>
      </c>
      <c r="G621" s="30"/>
      <c r="H621" s="31"/>
      <c r="I621" s="199"/>
      <c r="J621" s="117"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98" t="str">
        <f t="shared" si="57"/>
        <v/>
      </c>
      <c r="F622" s="98" t="str">
        <f t="shared" si="58"/>
        <v/>
      </c>
      <c r="G622" s="30"/>
      <c r="H622" s="31"/>
      <c r="I622" s="199"/>
      <c r="J622" s="117"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98" t="str">
        <f t="shared" si="57"/>
        <v/>
      </c>
      <c r="F623" s="98" t="str">
        <f t="shared" si="58"/>
        <v/>
      </c>
      <c r="G623" s="30"/>
      <c r="H623" s="31"/>
      <c r="I623" s="199"/>
      <c r="J623" s="117"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98" t="str">
        <f t="shared" si="57"/>
        <v/>
      </c>
      <c r="F624" s="98" t="str">
        <f t="shared" si="58"/>
        <v/>
      </c>
      <c r="G624" s="30"/>
      <c r="H624" s="31"/>
      <c r="I624" s="199"/>
      <c r="J624" s="117"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98" t="str">
        <f t="shared" si="57"/>
        <v/>
      </c>
      <c r="F625" s="98" t="str">
        <f t="shared" si="58"/>
        <v/>
      </c>
      <c r="G625" s="30"/>
      <c r="H625" s="31"/>
      <c r="I625" s="199"/>
      <c r="J625" s="117"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98" t="str">
        <f t="shared" si="57"/>
        <v/>
      </c>
      <c r="F626" s="98" t="str">
        <f t="shared" si="58"/>
        <v/>
      </c>
      <c r="G626" s="30"/>
      <c r="H626" s="31"/>
      <c r="I626" s="199"/>
      <c r="J626" s="117"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98" t="str">
        <f t="shared" si="57"/>
        <v/>
      </c>
      <c r="F627" s="98" t="str">
        <f t="shared" si="58"/>
        <v/>
      </c>
      <c r="G627" s="30"/>
      <c r="H627" s="31"/>
      <c r="I627" s="199"/>
      <c r="J627" s="117"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98" t="str">
        <f t="shared" si="57"/>
        <v/>
      </c>
      <c r="F628" s="98" t="str">
        <f t="shared" si="58"/>
        <v/>
      </c>
      <c r="G628" s="30"/>
      <c r="H628" s="31"/>
      <c r="I628" s="199"/>
      <c r="J628" s="117"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98" t="str">
        <f t="shared" si="57"/>
        <v/>
      </c>
      <c r="F629" s="98" t="str">
        <f t="shared" si="58"/>
        <v/>
      </c>
      <c r="G629" s="30"/>
      <c r="H629" s="31"/>
      <c r="I629" s="199"/>
      <c r="J629" s="117"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98" t="str">
        <f t="shared" si="57"/>
        <v/>
      </c>
      <c r="F630" s="98" t="str">
        <f t="shared" si="58"/>
        <v/>
      </c>
      <c r="G630" s="30"/>
      <c r="H630" s="31"/>
      <c r="I630" s="199"/>
      <c r="J630" s="117"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98" t="str">
        <f t="shared" si="57"/>
        <v/>
      </c>
      <c r="F631" s="98" t="str">
        <f t="shared" si="58"/>
        <v/>
      </c>
      <c r="G631" s="30"/>
      <c r="H631" s="31"/>
      <c r="I631" s="199"/>
      <c r="J631" s="117"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98" t="str">
        <f t="shared" si="57"/>
        <v/>
      </c>
      <c r="F632" s="98" t="str">
        <f t="shared" si="58"/>
        <v/>
      </c>
      <c r="G632" s="30"/>
      <c r="H632" s="31"/>
      <c r="I632" s="199"/>
      <c r="J632" s="117"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98" t="str">
        <f t="shared" si="57"/>
        <v/>
      </c>
      <c r="F633" s="98" t="str">
        <f t="shared" si="58"/>
        <v/>
      </c>
      <c r="G633" s="30"/>
      <c r="H633" s="31"/>
      <c r="I633" s="199"/>
      <c r="J633" s="117"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98" t="str">
        <f t="shared" si="57"/>
        <v/>
      </c>
      <c r="F634" s="98" t="str">
        <f t="shared" si="58"/>
        <v/>
      </c>
      <c r="G634" s="30"/>
      <c r="H634" s="31"/>
      <c r="I634" s="199"/>
      <c r="J634" s="117"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98" t="str">
        <f t="shared" si="57"/>
        <v/>
      </c>
      <c r="F635" s="98" t="str">
        <f t="shared" si="58"/>
        <v/>
      </c>
      <c r="G635" s="30"/>
      <c r="H635" s="31"/>
      <c r="I635" s="199"/>
      <c r="J635" s="117"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98" t="str">
        <f t="shared" si="57"/>
        <v/>
      </c>
      <c r="F636" s="98" t="str">
        <f t="shared" si="58"/>
        <v/>
      </c>
      <c r="G636" s="30"/>
      <c r="H636" s="31"/>
      <c r="I636" s="199"/>
      <c r="J636" s="117"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98" t="str">
        <f t="shared" si="57"/>
        <v/>
      </c>
      <c r="F637" s="98" t="str">
        <f t="shared" si="58"/>
        <v/>
      </c>
      <c r="G637" s="30"/>
      <c r="H637" s="31"/>
      <c r="I637" s="199"/>
      <c r="J637" s="117"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98" t="str">
        <f t="shared" si="57"/>
        <v/>
      </c>
      <c r="F638" s="98" t="str">
        <f t="shared" si="58"/>
        <v/>
      </c>
      <c r="G638" s="30"/>
      <c r="H638" s="31"/>
      <c r="I638" s="199"/>
      <c r="J638" s="117"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98" t="str">
        <f t="shared" si="57"/>
        <v/>
      </c>
      <c r="F639" s="98" t="str">
        <f t="shared" si="58"/>
        <v/>
      </c>
      <c r="G639" s="30"/>
      <c r="H639" s="31"/>
      <c r="I639" s="199"/>
      <c r="J639" s="117"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98" t="str">
        <f t="shared" si="57"/>
        <v/>
      </c>
      <c r="F640" s="98" t="str">
        <f t="shared" si="58"/>
        <v/>
      </c>
      <c r="G640" s="30"/>
      <c r="H640" s="31"/>
      <c r="I640" s="199"/>
      <c r="J640" s="117"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98" t="str">
        <f t="shared" si="57"/>
        <v/>
      </c>
      <c r="F641" s="98" t="str">
        <f t="shared" si="58"/>
        <v/>
      </c>
      <c r="G641" s="30"/>
      <c r="H641" s="31"/>
      <c r="I641" s="199"/>
      <c r="J641" s="117"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98" t="str">
        <f t="shared" si="57"/>
        <v/>
      </c>
      <c r="F642" s="98" t="str">
        <f t="shared" si="58"/>
        <v/>
      </c>
      <c r="G642" s="30"/>
      <c r="H642" s="31"/>
      <c r="I642" s="199"/>
      <c r="J642" s="117"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98" t="str">
        <f t="shared" si="57"/>
        <v/>
      </c>
      <c r="F643" s="98" t="str">
        <f t="shared" si="58"/>
        <v/>
      </c>
      <c r="G643" s="30"/>
      <c r="H643" s="31"/>
      <c r="I643" s="199"/>
      <c r="J643" s="117"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98" t="str">
        <f t="shared" si="57"/>
        <v/>
      </c>
      <c r="F644" s="98" t="str">
        <f t="shared" si="58"/>
        <v/>
      </c>
      <c r="G644" s="30"/>
      <c r="H644" s="31"/>
      <c r="I644" s="199"/>
      <c r="J644" s="117"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98" t="str">
        <f t="shared" si="57"/>
        <v/>
      </c>
      <c r="F645" s="98" t="str">
        <f t="shared" si="58"/>
        <v/>
      </c>
      <c r="G645" s="30"/>
      <c r="H645" s="31"/>
      <c r="I645" s="199"/>
      <c r="J645" s="117"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98" t="str">
        <f t="shared" si="57"/>
        <v/>
      </c>
      <c r="F646" s="98" t="str">
        <f t="shared" si="58"/>
        <v/>
      </c>
      <c r="G646" s="30"/>
      <c r="H646" s="31"/>
      <c r="I646" s="199"/>
      <c r="J646" s="117"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98" t="str">
        <f t="shared" si="57"/>
        <v/>
      </c>
      <c r="F647" s="98" t="str">
        <f t="shared" si="58"/>
        <v/>
      </c>
      <c r="G647" s="30"/>
      <c r="H647" s="31"/>
      <c r="I647" s="199"/>
      <c r="J647" s="117"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98" t="str">
        <f t="shared" si="57"/>
        <v/>
      </c>
      <c r="F648" s="98" t="str">
        <f t="shared" si="58"/>
        <v/>
      </c>
      <c r="G648" s="30"/>
      <c r="H648" s="31"/>
      <c r="I648" s="199"/>
      <c r="J648" s="117"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98" t="str">
        <f t="shared" si="57"/>
        <v/>
      </c>
      <c r="F649" s="98" t="str">
        <f t="shared" si="58"/>
        <v/>
      </c>
      <c r="G649" s="30"/>
      <c r="H649" s="31"/>
      <c r="I649" s="199"/>
      <c r="J649" s="117"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98" t="str">
        <f t="shared" si="57"/>
        <v/>
      </c>
      <c r="F650" s="98" t="str">
        <f t="shared" si="58"/>
        <v/>
      </c>
      <c r="G650" s="30"/>
      <c r="H650" s="31"/>
      <c r="I650" s="199"/>
      <c r="J650" s="117"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98" t="str">
        <f t="shared" si="57"/>
        <v/>
      </c>
      <c r="F651" s="98" t="str">
        <f t="shared" si="58"/>
        <v/>
      </c>
      <c r="G651" s="30"/>
      <c r="H651" s="31"/>
      <c r="I651" s="199"/>
      <c r="J651" s="117"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98" t="str">
        <f t="shared" ref="E652:E715" si="63">IF(ISERROR(VLOOKUP(G652,$O$11:$Q$1000,2,FALSE)),"",VLOOKUP(G652,$O$11:$Q$1000,2,FALSE))</f>
        <v/>
      </c>
      <c r="F652" s="98" t="str">
        <f t="shared" ref="F652:F715" si="64">IF(ISERROR(VLOOKUP(G652,$O$11:$Q$1000,3,FALSE)),"",VLOOKUP(G652,$O$11:$Q$1000,3,FALSE))</f>
        <v/>
      </c>
      <c r="G652" s="30"/>
      <c r="H652" s="31"/>
      <c r="I652" s="199"/>
      <c r="J652" s="117"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98" t="str">
        <f t="shared" si="63"/>
        <v/>
      </c>
      <c r="F653" s="98" t="str">
        <f t="shared" si="64"/>
        <v/>
      </c>
      <c r="G653" s="30"/>
      <c r="H653" s="31"/>
      <c r="I653" s="199"/>
      <c r="J653" s="117"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98" t="str">
        <f t="shared" si="63"/>
        <v/>
      </c>
      <c r="F654" s="98" t="str">
        <f t="shared" si="64"/>
        <v/>
      </c>
      <c r="G654" s="30"/>
      <c r="H654" s="31"/>
      <c r="I654" s="199"/>
      <c r="J654" s="117"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98" t="str">
        <f t="shared" si="63"/>
        <v/>
      </c>
      <c r="F655" s="98" t="str">
        <f t="shared" si="64"/>
        <v/>
      </c>
      <c r="G655" s="30"/>
      <c r="H655" s="31"/>
      <c r="I655" s="199"/>
      <c r="J655" s="117"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98" t="str">
        <f t="shared" si="63"/>
        <v/>
      </c>
      <c r="F656" s="98" t="str">
        <f t="shared" si="64"/>
        <v/>
      </c>
      <c r="G656" s="30"/>
      <c r="H656" s="31"/>
      <c r="I656" s="199"/>
      <c r="J656" s="117"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98" t="str">
        <f t="shared" si="63"/>
        <v/>
      </c>
      <c r="F657" s="98" t="str">
        <f t="shared" si="64"/>
        <v/>
      </c>
      <c r="G657" s="30"/>
      <c r="H657" s="31"/>
      <c r="I657" s="199"/>
      <c r="J657" s="117"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98" t="str">
        <f t="shared" si="63"/>
        <v/>
      </c>
      <c r="F658" s="98" t="str">
        <f t="shared" si="64"/>
        <v/>
      </c>
      <c r="G658" s="30"/>
      <c r="H658" s="31"/>
      <c r="I658" s="199"/>
      <c r="J658" s="117"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98" t="str">
        <f t="shared" si="63"/>
        <v/>
      </c>
      <c r="F659" s="98" t="str">
        <f t="shared" si="64"/>
        <v/>
      </c>
      <c r="G659" s="30"/>
      <c r="H659" s="31"/>
      <c r="I659" s="199"/>
      <c r="J659" s="117"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98" t="str">
        <f t="shared" si="63"/>
        <v/>
      </c>
      <c r="F660" s="98" t="str">
        <f t="shared" si="64"/>
        <v/>
      </c>
      <c r="G660" s="30"/>
      <c r="H660" s="31"/>
      <c r="I660" s="199"/>
      <c r="J660" s="117"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98" t="str">
        <f t="shared" si="63"/>
        <v/>
      </c>
      <c r="F661" s="98" t="str">
        <f t="shared" si="64"/>
        <v/>
      </c>
      <c r="G661" s="30"/>
      <c r="H661" s="31"/>
      <c r="I661" s="199"/>
      <c r="J661" s="117"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98" t="str">
        <f t="shared" si="63"/>
        <v/>
      </c>
      <c r="F662" s="98" t="str">
        <f t="shared" si="64"/>
        <v/>
      </c>
      <c r="G662" s="30"/>
      <c r="H662" s="31"/>
      <c r="I662" s="199"/>
      <c r="J662" s="117"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98" t="str">
        <f t="shared" si="63"/>
        <v/>
      </c>
      <c r="F663" s="98" t="str">
        <f t="shared" si="64"/>
        <v/>
      </c>
      <c r="G663" s="30"/>
      <c r="H663" s="31"/>
      <c r="I663" s="199"/>
      <c r="J663" s="117"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98" t="str">
        <f t="shared" si="63"/>
        <v/>
      </c>
      <c r="F664" s="98" t="str">
        <f t="shared" si="64"/>
        <v/>
      </c>
      <c r="G664" s="30"/>
      <c r="H664" s="31"/>
      <c r="I664" s="199"/>
      <c r="J664" s="117"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98" t="str">
        <f t="shared" si="63"/>
        <v/>
      </c>
      <c r="F665" s="98" t="str">
        <f t="shared" si="64"/>
        <v/>
      </c>
      <c r="G665" s="30"/>
      <c r="H665" s="31"/>
      <c r="I665" s="199"/>
      <c r="J665" s="117"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98" t="str">
        <f t="shared" si="63"/>
        <v/>
      </c>
      <c r="F666" s="98" t="str">
        <f t="shared" si="64"/>
        <v/>
      </c>
      <c r="G666" s="30"/>
      <c r="H666" s="31"/>
      <c r="I666" s="199"/>
      <c r="J666" s="117"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98" t="str">
        <f t="shared" si="63"/>
        <v/>
      </c>
      <c r="F667" s="98" t="str">
        <f t="shared" si="64"/>
        <v/>
      </c>
      <c r="G667" s="30"/>
      <c r="H667" s="31"/>
      <c r="I667" s="199"/>
      <c r="J667" s="117"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98" t="str">
        <f t="shared" si="63"/>
        <v/>
      </c>
      <c r="F668" s="98" t="str">
        <f t="shared" si="64"/>
        <v/>
      </c>
      <c r="G668" s="30"/>
      <c r="H668" s="31"/>
      <c r="I668" s="199"/>
      <c r="J668" s="117"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98" t="str">
        <f t="shared" si="63"/>
        <v/>
      </c>
      <c r="F669" s="98" t="str">
        <f t="shared" si="64"/>
        <v/>
      </c>
      <c r="G669" s="30"/>
      <c r="H669" s="31"/>
      <c r="I669" s="199"/>
      <c r="J669" s="117"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98" t="str">
        <f t="shared" si="63"/>
        <v/>
      </c>
      <c r="F670" s="98" t="str">
        <f t="shared" si="64"/>
        <v/>
      </c>
      <c r="G670" s="30"/>
      <c r="H670" s="31"/>
      <c r="I670" s="199"/>
      <c r="J670" s="117"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98" t="str">
        <f t="shared" si="63"/>
        <v/>
      </c>
      <c r="F671" s="98" t="str">
        <f t="shared" si="64"/>
        <v/>
      </c>
      <c r="G671" s="30"/>
      <c r="H671" s="31"/>
      <c r="I671" s="199"/>
      <c r="J671" s="117"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98" t="str">
        <f t="shared" si="63"/>
        <v/>
      </c>
      <c r="F672" s="98" t="str">
        <f t="shared" si="64"/>
        <v/>
      </c>
      <c r="G672" s="30"/>
      <c r="H672" s="31"/>
      <c r="I672" s="199"/>
      <c r="J672" s="117"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98" t="str">
        <f t="shared" si="63"/>
        <v/>
      </c>
      <c r="F673" s="98" t="str">
        <f t="shared" si="64"/>
        <v/>
      </c>
      <c r="G673" s="30"/>
      <c r="H673" s="31"/>
      <c r="I673" s="199"/>
      <c r="J673" s="117"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98" t="str">
        <f t="shared" si="63"/>
        <v/>
      </c>
      <c r="F674" s="98" t="str">
        <f t="shared" si="64"/>
        <v/>
      </c>
      <c r="G674" s="30"/>
      <c r="H674" s="31"/>
      <c r="I674" s="199"/>
      <c r="J674" s="117"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98" t="str">
        <f t="shared" si="63"/>
        <v/>
      </c>
      <c r="F675" s="98" t="str">
        <f t="shared" si="64"/>
        <v/>
      </c>
      <c r="G675" s="30"/>
      <c r="H675" s="31"/>
      <c r="I675" s="199"/>
      <c r="J675" s="117"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98" t="str">
        <f t="shared" si="63"/>
        <v/>
      </c>
      <c r="F676" s="98" t="str">
        <f t="shared" si="64"/>
        <v/>
      </c>
      <c r="G676" s="30"/>
      <c r="H676" s="31"/>
      <c r="I676" s="199"/>
      <c r="J676" s="117"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98" t="str">
        <f t="shared" si="63"/>
        <v/>
      </c>
      <c r="F677" s="98" t="str">
        <f t="shared" si="64"/>
        <v/>
      </c>
      <c r="G677" s="30"/>
      <c r="H677" s="31"/>
      <c r="I677" s="199"/>
      <c r="J677" s="117"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98" t="str">
        <f t="shared" si="63"/>
        <v/>
      </c>
      <c r="F678" s="98" t="str">
        <f t="shared" si="64"/>
        <v/>
      </c>
      <c r="G678" s="30"/>
      <c r="H678" s="31"/>
      <c r="I678" s="199"/>
      <c r="J678" s="117"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98" t="str">
        <f t="shared" si="63"/>
        <v/>
      </c>
      <c r="F679" s="98" t="str">
        <f t="shared" si="64"/>
        <v/>
      </c>
      <c r="G679" s="30"/>
      <c r="H679" s="31"/>
      <c r="I679" s="199"/>
      <c r="J679" s="117"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98" t="str">
        <f t="shared" si="63"/>
        <v/>
      </c>
      <c r="F680" s="98" t="str">
        <f t="shared" si="64"/>
        <v/>
      </c>
      <c r="G680" s="30"/>
      <c r="H680" s="31"/>
      <c r="I680" s="199"/>
      <c r="J680" s="117"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98" t="str">
        <f t="shared" si="63"/>
        <v/>
      </c>
      <c r="F681" s="98" t="str">
        <f t="shared" si="64"/>
        <v/>
      </c>
      <c r="G681" s="30"/>
      <c r="H681" s="31"/>
      <c r="I681" s="199"/>
      <c r="J681" s="117"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98" t="str">
        <f t="shared" si="63"/>
        <v/>
      </c>
      <c r="F682" s="98" t="str">
        <f t="shared" si="64"/>
        <v/>
      </c>
      <c r="G682" s="30"/>
      <c r="H682" s="31"/>
      <c r="I682" s="199"/>
      <c r="J682" s="117"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98" t="str">
        <f t="shared" si="63"/>
        <v/>
      </c>
      <c r="F683" s="98" t="str">
        <f t="shared" si="64"/>
        <v/>
      </c>
      <c r="G683" s="30"/>
      <c r="H683" s="31"/>
      <c r="I683" s="199"/>
      <c r="J683" s="117"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98" t="str">
        <f t="shared" si="63"/>
        <v/>
      </c>
      <c r="F684" s="98" t="str">
        <f t="shared" si="64"/>
        <v/>
      </c>
      <c r="G684" s="30"/>
      <c r="H684" s="31"/>
      <c r="I684" s="199"/>
      <c r="J684" s="117"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98" t="str">
        <f t="shared" si="63"/>
        <v/>
      </c>
      <c r="F685" s="98" t="str">
        <f t="shared" si="64"/>
        <v/>
      </c>
      <c r="G685" s="30"/>
      <c r="H685" s="31"/>
      <c r="I685" s="199"/>
      <c r="J685" s="117"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98" t="str">
        <f t="shared" si="63"/>
        <v/>
      </c>
      <c r="F686" s="98" t="str">
        <f t="shared" si="64"/>
        <v/>
      </c>
      <c r="G686" s="30"/>
      <c r="H686" s="31"/>
      <c r="I686" s="199"/>
      <c r="J686" s="117"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98" t="str">
        <f t="shared" si="63"/>
        <v/>
      </c>
      <c r="F687" s="98" t="str">
        <f t="shared" si="64"/>
        <v/>
      </c>
      <c r="G687" s="30"/>
      <c r="H687" s="31"/>
      <c r="I687" s="199"/>
      <c r="J687" s="117"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98" t="str">
        <f t="shared" si="63"/>
        <v/>
      </c>
      <c r="F688" s="98" t="str">
        <f t="shared" si="64"/>
        <v/>
      </c>
      <c r="G688" s="30"/>
      <c r="H688" s="31"/>
      <c r="I688" s="199"/>
      <c r="J688" s="117"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98" t="str">
        <f t="shared" si="63"/>
        <v/>
      </c>
      <c r="F689" s="98" t="str">
        <f t="shared" si="64"/>
        <v/>
      </c>
      <c r="G689" s="30"/>
      <c r="H689" s="31"/>
      <c r="I689" s="199"/>
      <c r="J689" s="117"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98" t="str">
        <f t="shared" si="63"/>
        <v/>
      </c>
      <c r="F690" s="98" t="str">
        <f t="shared" si="64"/>
        <v/>
      </c>
      <c r="G690" s="30"/>
      <c r="H690" s="31"/>
      <c r="I690" s="199"/>
      <c r="J690" s="117"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98" t="str">
        <f t="shared" si="63"/>
        <v/>
      </c>
      <c r="F691" s="98" t="str">
        <f t="shared" si="64"/>
        <v/>
      </c>
      <c r="G691" s="30"/>
      <c r="H691" s="31"/>
      <c r="I691" s="199"/>
      <c r="J691" s="117"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98" t="str">
        <f t="shared" si="63"/>
        <v/>
      </c>
      <c r="F692" s="98" t="str">
        <f t="shared" si="64"/>
        <v/>
      </c>
      <c r="G692" s="30"/>
      <c r="H692" s="31"/>
      <c r="I692" s="199"/>
      <c r="J692" s="117"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98" t="str">
        <f t="shared" si="63"/>
        <v/>
      </c>
      <c r="F693" s="98" t="str">
        <f t="shared" si="64"/>
        <v/>
      </c>
      <c r="G693" s="30"/>
      <c r="H693" s="31"/>
      <c r="I693" s="199"/>
      <c r="J693" s="117"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98" t="str">
        <f t="shared" si="63"/>
        <v/>
      </c>
      <c r="F694" s="98" t="str">
        <f t="shared" si="64"/>
        <v/>
      </c>
      <c r="G694" s="30"/>
      <c r="H694" s="31"/>
      <c r="I694" s="199"/>
      <c r="J694" s="117"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98" t="str">
        <f t="shared" si="63"/>
        <v/>
      </c>
      <c r="F695" s="98" t="str">
        <f t="shared" si="64"/>
        <v/>
      </c>
      <c r="G695" s="30"/>
      <c r="H695" s="31"/>
      <c r="I695" s="199"/>
      <c r="J695" s="117"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98" t="str">
        <f t="shared" si="63"/>
        <v/>
      </c>
      <c r="F696" s="98" t="str">
        <f t="shared" si="64"/>
        <v/>
      </c>
      <c r="G696" s="30"/>
      <c r="H696" s="31"/>
      <c r="I696" s="199"/>
      <c r="J696" s="117"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98" t="str">
        <f t="shared" si="63"/>
        <v/>
      </c>
      <c r="F697" s="98" t="str">
        <f t="shared" si="64"/>
        <v/>
      </c>
      <c r="G697" s="30"/>
      <c r="H697" s="31"/>
      <c r="I697" s="199"/>
      <c r="J697" s="117"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98" t="str">
        <f t="shared" si="63"/>
        <v/>
      </c>
      <c r="F698" s="98" t="str">
        <f t="shared" si="64"/>
        <v/>
      </c>
      <c r="G698" s="30"/>
      <c r="H698" s="31"/>
      <c r="I698" s="199"/>
      <c r="J698" s="117"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98" t="str">
        <f t="shared" si="63"/>
        <v/>
      </c>
      <c r="F699" s="98" t="str">
        <f t="shared" si="64"/>
        <v/>
      </c>
      <c r="G699" s="30"/>
      <c r="H699" s="31"/>
      <c r="I699" s="199"/>
      <c r="J699" s="117"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98" t="str">
        <f t="shared" si="63"/>
        <v/>
      </c>
      <c r="F700" s="98" t="str">
        <f t="shared" si="64"/>
        <v/>
      </c>
      <c r="G700" s="30"/>
      <c r="H700" s="31"/>
      <c r="I700" s="199"/>
      <c r="J700" s="117"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98" t="str">
        <f t="shared" si="63"/>
        <v/>
      </c>
      <c r="F701" s="98" t="str">
        <f t="shared" si="64"/>
        <v/>
      </c>
      <c r="G701" s="30"/>
      <c r="H701" s="31"/>
      <c r="I701" s="199"/>
      <c r="J701" s="117"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98" t="str">
        <f t="shared" si="63"/>
        <v/>
      </c>
      <c r="F702" s="98" t="str">
        <f t="shared" si="64"/>
        <v/>
      </c>
      <c r="G702" s="30"/>
      <c r="H702" s="31"/>
      <c r="I702" s="199"/>
      <c r="J702" s="117"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98" t="str">
        <f t="shared" si="63"/>
        <v/>
      </c>
      <c r="F703" s="98" t="str">
        <f t="shared" si="64"/>
        <v/>
      </c>
      <c r="G703" s="30"/>
      <c r="H703" s="31"/>
      <c r="I703" s="199"/>
      <c r="J703" s="117"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98" t="str">
        <f t="shared" si="63"/>
        <v/>
      </c>
      <c r="F704" s="98" t="str">
        <f t="shared" si="64"/>
        <v/>
      </c>
      <c r="G704" s="30"/>
      <c r="H704" s="31"/>
      <c r="I704" s="199"/>
      <c r="J704" s="117"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98" t="str">
        <f t="shared" si="63"/>
        <v/>
      </c>
      <c r="F705" s="98" t="str">
        <f t="shared" si="64"/>
        <v/>
      </c>
      <c r="G705" s="30"/>
      <c r="H705" s="31"/>
      <c r="I705" s="199"/>
      <c r="J705" s="117"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98" t="str">
        <f t="shared" si="63"/>
        <v/>
      </c>
      <c r="F706" s="98" t="str">
        <f t="shared" si="64"/>
        <v/>
      </c>
      <c r="G706" s="30"/>
      <c r="H706" s="31"/>
      <c r="I706" s="199"/>
      <c r="J706" s="117"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98" t="str">
        <f t="shared" si="63"/>
        <v/>
      </c>
      <c r="F707" s="98" t="str">
        <f t="shared" si="64"/>
        <v/>
      </c>
      <c r="G707" s="30"/>
      <c r="H707" s="31"/>
      <c r="I707" s="199"/>
      <c r="J707" s="117"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98" t="str">
        <f t="shared" si="63"/>
        <v/>
      </c>
      <c r="F708" s="98" t="str">
        <f t="shared" si="64"/>
        <v/>
      </c>
      <c r="G708" s="30"/>
      <c r="H708" s="31"/>
      <c r="I708" s="199"/>
      <c r="J708" s="117"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98" t="str">
        <f t="shared" si="63"/>
        <v/>
      </c>
      <c r="F709" s="98" t="str">
        <f t="shared" si="64"/>
        <v/>
      </c>
      <c r="G709" s="30"/>
      <c r="H709" s="31"/>
      <c r="I709" s="199"/>
      <c r="J709" s="117"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98" t="str">
        <f t="shared" si="63"/>
        <v/>
      </c>
      <c r="F710" s="98" t="str">
        <f t="shared" si="64"/>
        <v/>
      </c>
      <c r="G710" s="30"/>
      <c r="H710" s="31"/>
      <c r="I710" s="199"/>
      <c r="J710" s="117"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98" t="str">
        <f t="shared" si="63"/>
        <v/>
      </c>
      <c r="F711" s="98" t="str">
        <f t="shared" si="64"/>
        <v/>
      </c>
      <c r="G711" s="30"/>
      <c r="H711" s="31"/>
      <c r="I711" s="199"/>
      <c r="J711" s="117"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98" t="str">
        <f t="shared" si="63"/>
        <v/>
      </c>
      <c r="F712" s="98" t="str">
        <f t="shared" si="64"/>
        <v/>
      </c>
      <c r="G712" s="30"/>
      <c r="H712" s="31"/>
      <c r="I712" s="199"/>
      <c r="J712" s="117"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98" t="str">
        <f t="shared" si="63"/>
        <v/>
      </c>
      <c r="F713" s="98" t="str">
        <f t="shared" si="64"/>
        <v/>
      </c>
      <c r="G713" s="30"/>
      <c r="H713" s="31"/>
      <c r="I713" s="199"/>
      <c r="J713" s="117"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98" t="str">
        <f t="shared" si="63"/>
        <v/>
      </c>
      <c r="F714" s="98" t="str">
        <f t="shared" si="64"/>
        <v/>
      </c>
      <c r="G714" s="30"/>
      <c r="H714" s="31"/>
      <c r="I714" s="199"/>
      <c r="J714" s="117"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98" t="str">
        <f t="shared" si="63"/>
        <v/>
      </c>
      <c r="F715" s="98" t="str">
        <f t="shared" si="64"/>
        <v/>
      </c>
      <c r="G715" s="30"/>
      <c r="H715" s="31"/>
      <c r="I715" s="199"/>
      <c r="J715" s="117"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98" t="str">
        <f t="shared" ref="E716:E779" si="69">IF(ISERROR(VLOOKUP(G716,$O$11:$Q$1000,2,FALSE)),"",VLOOKUP(G716,$O$11:$Q$1000,2,FALSE))</f>
        <v/>
      </c>
      <c r="F716" s="98" t="str">
        <f t="shared" ref="F716:F779" si="70">IF(ISERROR(VLOOKUP(G716,$O$11:$Q$1000,3,FALSE)),"",VLOOKUP(G716,$O$11:$Q$1000,3,FALSE))</f>
        <v/>
      </c>
      <c r="G716" s="30"/>
      <c r="H716" s="31"/>
      <c r="I716" s="199"/>
      <c r="J716" s="117"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98" t="str">
        <f t="shared" si="69"/>
        <v/>
      </c>
      <c r="F717" s="98" t="str">
        <f t="shared" si="70"/>
        <v/>
      </c>
      <c r="G717" s="30"/>
      <c r="H717" s="31"/>
      <c r="I717" s="199"/>
      <c r="J717" s="117"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98" t="str">
        <f t="shared" si="69"/>
        <v/>
      </c>
      <c r="F718" s="98" t="str">
        <f t="shared" si="70"/>
        <v/>
      </c>
      <c r="G718" s="30"/>
      <c r="H718" s="31"/>
      <c r="I718" s="199"/>
      <c r="J718" s="117"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98" t="str">
        <f t="shared" si="69"/>
        <v/>
      </c>
      <c r="F719" s="98" t="str">
        <f t="shared" si="70"/>
        <v/>
      </c>
      <c r="G719" s="30"/>
      <c r="H719" s="31"/>
      <c r="I719" s="199"/>
      <c r="J719" s="117"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98" t="str">
        <f t="shared" si="69"/>
        <v/>
      </c>
      <c r="F720" s="98" t="str">
        <f t="shared" si="70"/>
        <v/>
      </c>
      <c r="G720" s="30"/>
      <c r="H720" s="31"/>
      <c r="I720" s="199"/>
      <c r="J720" s="117"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98" t="str">
        <f t="shared" si="69"/>
        <v/>
      </c>
      <c r="F721" s="98" t="str">
        <f t="shared" si="70"/>
        <v/>
      </c>
      <c r="G721" s="30"/>
      <c r="H721" s="31"/>
      <c r="I721" s="199"/>
      <c r="J721" s="117"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98" t="str">
        <f t="shared" si="69"/>
        <v/>
      </c>
      <c r="F722" s="98" t="str">
        <f t="shared" si="70"/>
        <v/>
      </c>
      <c r="G722" s="30"/>
      <c r="H722" s="31"/>
      <c r="I722" s="199"/>
      <c r="J722" s="117"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98" t="str">
        <f t="shared" si="69"/>
        <v/>
      </c>
      <c r="F723" s="98" t="str">
        <f t="shared" si="70"/>
        <v/>
      </c>
      <c r="G723" s="30"/>
      <c r="H723" s="31"/>
      <c r="I723" s="199"/>
      <c r="J723" s="117"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98" t="str">
        <f t="shared" si="69"/>
        <v/>
      </c>
      <c r="F724" s="98" t="str">
        <f t="shared" si="70"/>
        <v/>
      </c>
      <c r="G724" s="30"/>
      <c r="H724" s="31"/>
      <c r="I724" s="199"/>
      <c r="J724" s="117"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98" t="str">
        <f t="shared" si="69"/>
        <v/>
      </c>
      <c r="F725" s="98" t="str">
        <f t="shared" si="70"/>
        <v/>
      </c>
      <c r="G725" s="30"/>
      <c r="H725" s="31"/>
      <c r="I725" s="199"/>
      <c r="J725" s="117"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98" t="str">
        <f t="shared" si="69"/>
        <v/>
      </c>
      <c r="F726" s="98" t="str">
        <f t="shared" si="70"/>
        <v/>
      </c>
      <c r="G726" s="30"/>
      <c r="H726" s="31"/>
      <c r="I726" s="199"/>
      <c r="J726" s="117"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98" t="str">
        <f t="shared" si="69"/>
        <v/>
      </c>
      <c r="F727" s="98" t="str">
        <f t="shared" si="70"/>
        <v/>
      </c>
      <c r="G727" s="30"/>
      <c r="H727" s="31"/>
      <c r="I727" s="199"/>
      <c r="J727" s="117"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98" t="str">
        <f t="shared" si="69"/>
        <v/>
      </c>
      <c r="F728" s="98" t="str">
        <f t="shared" si="70"/>
        <v/>
      </c>
      <c r="G728" s="30"/>
      <c r="H728" s="31"/>
      <c r="I728" s="199"/>
      <c r="J728" s="117"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98" t="str">
        <f t="shared" si="69"/>
        <v/>
      </c>
      <c r="F729" s="98" t="str">
        <f t="shared" si="70"/>
        <v/>
      </c>
      <c r="G729" s="30"/>
      <c r="H729" s="31"/>
      <c r="I729" s="199"/>
      <c r="J729" s="117"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98" t="str">
        <f t="shared" si="69"/>
        <v/>
      </c>
      <c r="F730" s="98" t="str">
        <f t="shared" si="70"/>
        <v/>
      </c>
      <c r="G730" s="30"/>
      <c r="H730" s="31"/>
      <c r="I730" s="199"/>
      <c r="J730" s="117"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98" t="str">
        <f t="shared" si="69"/>
        <v/>
      </c>
      <c r="F731" s="98" t="str">
        <f t="shared" si="70"/>
        <v/>
      </c>
      <c r="G731" s="30"/>
      <c r="H731" s="31"/>
      <c r="I731" s="199"/>
      <c r="J731" s="117"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98" t="str">
        <f t="shared" si="69"/>
        <v/>
      </c>
      <c r="F732" s="98" t="str">
        <f t="shared" si="70"/>
        <v/>
      </c>
      <c r="G732" s="30"/>
      <c r="H732" s="31"/>
      <c r="I732" s="199"/>
      <c r="J732" s="117"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98" t="str">
        <f t="shared" si="69"/>
        <v/>
      </c>
      <c r="F733" s="98" t="str">
        <f t="shared" si="70"/>
        <v/>
      </c>
      <c r="G733" s="30"/>
      <c r="H733" s="31"/>
      <c r="I733" s="199"/>
      <c r="J733" s="117"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98" t="str">
        <f t="shared" si="69"/>
        <v/>
      </c>
      <c r="F734" s="98" t="str">
        <f t="shared" si="70"/>
        <v/>
      </c>
      <c r="G734" s="30"/>
      <c r="H734" s="31"/>
      <c r="I734" s="199"/>
      <c r="J734" s="117"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98" t="str">
        <f t="shared" si="69"/>
        <v/>
      </c>
      <c r="F735" s="98" t="str">
        <f t="shared" si="70"/>
        <v/>
      </c>
      <c r="G735" s="30"/>
      <c r="H735" s="31"/>
      <c r="I735" s="199"/>
      <c r="J735" s="117"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98" t="str">
        <f t="shared" si="69"/>
        <v/>
      </c>
      <c r="F736" s="98" t="str">
        <f t="shared" si="70"/>
        <v/>
      </c>
      <c r="G736" s="30"/>
      <c r="H736" s="31"/>
      <c r="I736" s="199"/>
      <c r="J736" s="117"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98" t="str">
        <f t="shared" si="69"/>
        <v/>
      </c>
      <c r="F737" s="98" t="str">
        <f t="shared" si="70"/>
        <v/>
      </c>
      <c r="G737" s="30"/>
      <c r="H737" s="31"/>
      <c r="I737" s="199"/>
      <c r="J737" s="117"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98" t="str">
        <f t="shared" si="69"/>
        <v/>
      </c>
      <c r="F738" s="98" t="str">
        <f t="shared" si="70"/>
        <v/>
      </c>
      <c r="G738" s="30"/>
      <c r="H738" s="31"/>
      <c r="I738" s="199"/>
      <c r="J738" s="117"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98" t="str">
        <f t="shared" si="69"/>
        <v/>
      </c>
      <c r="F739" s="98" t="str">
        <f t="shared" si="70"/>
        <v/>
      </c>
      <c r="G739" s="30"/>
      <c r="H739" s="31"/>
      <c r="I739" s="199"/>
      <c r="J739" s="117"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98" t="str">
        <f t="shared" si="69"/>
        <v/>
      </c>
      <c r="F740" s="98" t="str">
        <f t="shared" si="70"/>
        <v/>
      </c>
      <c r="G740" s="30"/>
      <c r="H740" s="31"/>
      <c r="I740" s="199"/>
      <c r="J740" s="117"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98" t="str">
        <f t="shared" si="69"/>
        <v/>
      </c>
      <c r="F741" s="98" t="str">
        <f t="shared" si="70"/>
        <v/>
      </c>
      <c r="G741" s="30"/>
      <c r="H741" s="31"/>
      <c r="I741" s="199"/>
      <c r="J741" s="117"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98" t="str">
        <f t="shared" si="69"/>
        <v/>
      </c>
      <c r="F742" s="98" t="str">
        <f t="shared" si="70"/>
        <v/>
      </c>
      <c r="G742" s="30"/>
      <c r="H742" s="31"/>
      <c r="I742" s="199"/>
      <c r="J742" s="117"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98" t="str">
        <f t="shared" si="69"/>
        <v/>
      </c>
      <c r="F743" s="98" t="str">
        <f t="shared" si="70"/>
        <v/>
      </c>
      <c r="G743" s="30"/>
      <c r="H743" s="31"/>
      <c r="I743" s="199"/>
      <c r="J743" s="117"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98" t="str">
        <f t="shared" si="69"/>
        <v/>
      </c>
      <c r="F744" s="98" t="str">
        <f t="shared" si="70"/>
        <v/>
      </c>
      <c r="G744" s="30"/>
      <c r="H744" s="31"/>
      <c r="I744" s="199"/>
      <c r="J744" s="117"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98" t="str">
        <f t="shared" si="69"/>
        <v/>
      </c>
      <c r="F745" s="98" t="str">
        <f t="shared" si="70"/>
        <v/>
      </c>
      <c r="G745" s="30"/>
      <c r="H745" s="31"/>
      <c r="I745" s="199"/>
      <c r="J745" s="117"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98" t="str">
        <f t="shared" si="69"/>
        <v/>
      </c>
      <c r="F746" s="98" t="str">
        <f t="shared" si="70"/>
        <v/>
      </c>
      <c r="G746" s="30"/>
      <c r="H746" s="31"/>
      <c r="I746" s="199"/>
      <c r="J746" s="117"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98" t="str">
        <f t="shared" si="69"/>
        <v/>
      </c>
      <c r="F747" s="98" t="str">
        <f t="shared" si="70"/>
        <v/>
      </c>
      <c r="G747" s="30"/>
      <c r="H747" s="31"/>
      <c r="I747" s="199"/>
      <c r="J747" s="117"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98" t="str">
        <f t="shared" si="69"/>
        <v/>
      </c>
      <c r="F748" s="98" t="str">
        <f t="shared" si="70"/>
        <v/>
      </c>
      <c r="G748" s="30"/>
      <c r="H748" s="31"/>
      <c r="I748" s="199"/>
      <c r="J748" s="117"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98" t="str">
        <f t="shared" si="69"/>
        <v/>
      </c>
      <c r="F749" s="98" t="str">
        <f t="shared" si="70"/>
        <v/>
      </c>
      <c r="G749" s="30"/>
      <c r="H749" s="31"/>
      <c r="I749" s="199"/>
      <c r="J749" s="117"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98" t="str">
        <f t="shared" si="69"/>
        <v/>
      </c>
      <c r="F750" s="98" t="str">
        <f t="shared" si="70"/>
        <v/>
      </c>
      <c r="G750" s="30"/>
      <c r="H750" s="31"/>
      <c r="I750" s="199"/>
      <c r="J750" s="117"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98" t="str">
        <f t="shared" si="69"/>
        <v/>
      </c>
      <c r="F751" s="98" t="str">
        <f t="shared" si="70"/>
        <v/>
      </c>
      <c r="G751" s="30"/>
      <c r="H751" s="31"/>
      <c r="I751" s="199"/>
      <c r="J751" s="117"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98" t="str">
        <f t="shared" si="69"/>
        <v/>
      </c>
      <c r="F752" s="98" t="str">
        <f t="shared" si="70"/>
        <v/>
      </c>
      <c r="G752" s="30"/>
      <c r="H752" s="31"/>
      <c r="I752" s="199"/>
      <c r="J752" s="117"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98" t="str">
        <f t="shared" si="69"/>
        <v/>
      </c>
      <c r="F753" s="98" t="str">
        <f t="shared" si="70"/>
        <v/>
      </c>
      <c r="G753" s="30"/>
      <c r="H753" s="31"/>
      <c r="I753" s="199"/>
      <c r="J753" s="117"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98" t="str">
        <f t="shared" si="69"/>
        <v/>
      </c>
      <c r="F754" s="98" t="str">
        <f t="shared" si="70"/>
        <v/>
      </c>
      <c r="G754" s="30"/>
      <c r="H754" s="31"/>
      <c r="I754" s="199"/>
      <c r="J754" s="117"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98" t="str">
        <f t="shared" si="69"/>
        <v/>
      </c>
      <c r="F755" s="98" t="str">
        <f t="shared" si="70"/>
        <v/>
      </c>
      <c r="G755" s="30"/>
      <c r="H755" s="31"/>
      <c r="I755" s="199"/>
      <c r="J755" s="117"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98" t="str">
        <f t="shared" si="69"/>
        <v/>
      </c>
      <c r="F756" s="98" t="str">
        <f t="shared" si="70"/>
        <v/>
      </c>
      <c r="G756" s="30"/>
      <c r="H756" s="31"/>
      <c r="I756" s="199"/>
      <c r="J756" s="117"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98" t="str">
        <f t="shared" si="69"/>
        <v/>
      </c>
      <c r="F757" s="98" t="str">
        <f t="shared" si="70"/>
        <v/>
      </c>
      <c r="G757" s="30"/>
      <c r="H757" s="31"/>
      <c r="I757" s="199"/>
      <c r="J757" s="117"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98" t="str">
        <f t="shared" si="69"/>
        <v/>
      </c>
      <c r="F758" s="98" t="str">
        <f t="shared" si="70"/>
        <v/>
      </c>
      <c r="G758" s="30"/>
      <c r="H758" s="31"/>
      <c r="I758" s="199"/>
      <c r="J758" s="117"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98" t="str">
        <f t="shared" si="69"/>
        <v/>
      </c>
      <c r="F759" s="98" t="str">
        <f t="shared" si="70"/>
        <v/>
      </c>
      <c r="G759" s="30"/>
      <c r="H759" s="31"/>
      <c r="I759" s="199"/>
      <c r="J759" s="117"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98" t="str">
        <f t="shared" si="69"/>
        <v/>
      </c>
      <c r="F760" s="98" t="str">
        <f t="shared" si="70"/>
        <v/>
      </c>
      <c r="G760" s="30"/>
      <c r="H760" s="31"/>
      <c r="I760" s="199"/>
      <c r="J760" s="117"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98" t="str">
        <f t="shared" si="69"/>
        <v/>
      </c>
      <c r="F761" s="98" t="str">
        <f t="shared" si="70"/>
        <v/>
      </c>
      <c r="G761" s="30"/>
      <c r="H761" s="31"/>
      <c r="I761" s="199"/>
      <c r="J761" s="117"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98" t="str">
        <f t="shared" si="69"/>
        <v/>
      </c>
      <c r="F762" s="98" t="str">
        <f t="shared" si="70"/>
        <v/>
      </c>
      <c r="G762" s="30"/>
      <c r="H762" s="31"/>
      <c r="I762" s="199"/>
      <c r="J762" s="117"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98" t="str">
        <f t="shared" si="69"/>
        <v/>
      </c>
      <c r="F763" s="98" t="str">
        <f t="shared" si="70"/>
        <v/>
      </c>
      <c r="G763" s="30"/>
      <c r="H763" s="31"/>
      <c r="I763" s="199"/>
      <c r="J763" s="117"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98" t="str">
        <f t="shared" si="69"/>
        <v/>
      </c>
      <c r="F764" s="98" t="str">
        <f t="shared" si="70"/>
        <v/>
      </c>
      <c r="G764" s="30"/>
      <c r="H764" s="31"/>
      <c r="I764" s="199"/>
      <c r="J764" s="117"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98" t="str">
        <f t="shared" si="69"/>
        <v/>
      </c>
      <c r="F765" s="98" t="str">
        <f t="shared" si="70"/>
        <v/>
      </c>
      <c r="G765" s="30"/>
      <c r="H765" s="31"/>
      <c r="I765" s="199"/>
      <c r="J765" s="117"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98" t="str">
        <f t="shared" si="69"/>
        <v/>
      </c>
      <c r="F766" s="98" t="str">
        <f t="shared" si="70"/>
        <v/>
      </c>
      <c r="G766" s="30"/>
      <c r="H766" s="31"/>
      <c r="I766" s="199"/>
      <c r="J766" s="117"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98" t="str">
        <f t="shared" si="69"/>
        <v/>
      </c>
      <c r="F767" s="98" t="str">
        <f t="shared" si="70"/>
        <v/>
      </c>
      <c r="G767" s="30"/>
      <c r="H767" s="31"/>
      <c r="I767" s="199"/>
      <c r="J767" s="117"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98" t="str">
        <f t="shared" si="69"/>
        <v/>
      </c>
      <c r="F768" s="98" t="str">
        <f t="shared" si="70"/>
        <v/>
      </c>
      <c r="G768" s="30"/>
      <c r="H768" s="31"/>
      <c r="I768" s="199"/>
      <c r="J768" s="117"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98" t="str">
        <f t="shared" si="69"/>
        <v/>
      </c>
      <c r="F769" s="98" t="str">
        <f t="shared" si="70"/>
        <v/>
      </c>
      <c r="G769" s="30"/>
      <c r="H769" s="31"/>
      <c r="I769" s="199"/>
      <c r="J769" s="117"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98" t="str">
        <f t="shared" si="69"/>
        <v/>
      </c>
      <c r="F770" s="98" t="str">
        <f t="shared" si="70"/>
        <v/>
      </c>
      <c r="G770" s="30"/>
      <c r="H770" s="31"/>
      <c r="I770" s="199"/>
      <c r="J770" s="117"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98" t="str">
        <f t="shared" si="69"/>
        <v/>
      </c>
      <c r="F771" s="98" t="str">
        <f t="shared" si="70"/>
        <v/>
      </c>
      <c r="G771" s="30"/>
      <c r="H771" s="31"/>
      <c r="I771" s="199"/>
      <c r="J771" s="117"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98" t="str">
        <f t="shared" si="69"/>
        <v/>
      </c>
      <c r="F772" s="98" t="str">
        <f t="shared" si="70"/>
        <v/>
      </c>
      <c r="G772" s="30"/>
      <c r="H772" s="31"/>
      <c r="I772" s="199"/>
      <c r="J772" s="117"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98" t="str">
        <f t="shared" si="69"/>
        <v/>
      </c>
      <c r="F773" s="98" t="str">
        <f t="shared" si="70"/>
        <v/>
      </c>
      <c r="G773" s="30"/>
      <c r="H773" s="31"/>
      <c r="I773" s="199"/>
      <c r="J773" s="117"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98" t="str">
        <f t="shared" si="69"/>
        <v/>
      </c>
      <c r="F774" s="98" t="str">
        <f t="shared" si="70"/>
        <v/>
      </c>
      <c r="G774" s="30"/>
      <c r="H774" s="31"/>
      <c r="I774" s="199"/>
      <c r="J774" s="117"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98" t="str">
        <f t="shared" si="69"/>
        <v/>
      </c>
      <c r="F775" s="98" t="str">
        <f t="shared" si="70"/>
        <v/>
      </c>
      <c r="G775" s="30"/>
      <c r="H775" s="31"/>
      <c r="I775" s="199"/>
      <c r="J775" s="117"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98" t="str">
        <f t="shared" si="69"/>
        <v/>
      </c>
      <c r="F776" s="98" t="str">
        <f t="shared" si="70"/>
        <v/>
      </c>
      <c r="G776" s="30"/>
      <c r="H776" s="31"/>
      <c r="I776" s="199"/>
      <c r="J776" s="117"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98" t="str">
        <f t="shared" si="69"/>
        <v/>
      </c>
      <c r="F777" s="98" t="str">
        <f t="shared" si="70"/>
        <v/>
      </c>
      <c r="G777" s="30"/>
      <c r="H777" s="31"/>
      <c r="I777" s="199"/>
      <c r="J777" s="117"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98" t="str">
        <f t="shared" si="69"/>
        <v/>
      </c>
      <c r="F778" s="98" t="str">
        <f t="shared" si="70"/>
        <v/>
      </c>
      <c r="G778" s="30"/>
      <c r="H778" s="31"/>
      <c r="I778" s="199"/>
      <c r="J778" s="117"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98" t="str">
        <f t="shared" si="69"/>
        <v/>
      </c>
      <c r="F779" s="98" t="str">
        <f t="shared" si="70"/>
        <v/>
      </c>
      <c r="G779" s="30"/>
      <c r="H779" s="31"/>
      <c r="I779" s="199"/>
      <c r="J779" s="117"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98" t="str">
        <f t="shared" ref="E780:E843" si="75">IF(ISERROR(VLOOKUP(G780,$O$11:$Q$1000,2,FALSE)),"",VLOOKUP(G780,$O$11:$Q$1000,2,FALSE))</f>
        <v/>
      </c>
      <c r="F780" s="98" t="str">
        <f t="shared" ref="F780:F843" si="76">IF(ISERROR(VLOOKUP(G780,$O$11:$Q$1000,3,FALSE)),"",VLOOKUP(G780,$O$11:$Q$1000,3,FALSE))</f>
        <v/>
      </c>
      <c r="G780" s="30"/>
      <c r="H780" s="31"/>
      <c r="I780" s="199"/>
      <c r="J780" s="117"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98" t="str">
        <f t="shared" si="75"/>
        <v/>
      </c>
      <c r="F781" s="98" t="str">
        <f t="shared" si="76"/>
        <v/>
      </c>
      <c r="G781" s="30"/>
      <c r="H781" s="31"/>
      <c r="I781" s="199"/>
      <c r="J781" s="117"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98" t="str">
        <f t="shared" si="75"/>
        <v/>
      </c>
      <c r="F782" s="98" t="str">
        <f t="shared" si="76"/>
        <v/>
      </c>
      <c r="G782" s="30"/>
      <c r="H782" s="31"/>
      <c r="I782" s="199"/>
      <c r="J782" s="117"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98" t="str">
        <f t="shared" si="75"/>
        <v/>
      </c>
      <c r="F783" s="98" t="str">
        <f t="shared" si="76"/>
        <v/>
      </c>
      <c r="G783" s="30"/>
      <c r="H783" s="31"/>
      <c r="I783" s="199"/>
      <c r="J783" s="117"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98" t="str">
        <f t="shared" si="75"/>
        <v/>
      </c>
      <c r="F784" s="98" t="str">
        <f t="shared" si="76"/>
        <v/>
      </c>
      <c r="G784" s="30"/>
      <c r="H784" s="31"/>
      <c r="I784" s="199"/>
      <c r="J784" s="117"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98" t="str">
        <f t="shared" si="75"/>
        <v/>
      </c>
      <c r="F785" s="98" t="str">
        <f t="shared" si="76"/>
        <v/>
      </c>
      <c r="G785" s="30"/>
      <c r="H785" s="31"/>
      <c r="I785" s="199"/>
      <c r="J785" s="117"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98" t="str">
        <f t="shared" si="75"/>
        <v/>
      </c>
      <c r="F786" s="98" t="str">
        <f t="shared" si="76"/>
        <v/>
      </c>
      <c r="G786" s="30"/>
      <c r="H786" s="31"/>
      <c r="I786" s="199"/>
      <c r="J786" s="117"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98" t="str">
        <f t="shared" si="75"/>
        <v/>
      </c>
      <c r="F787" s="98" t="str">
        <f t="shared" si="76"/>
        <v/>
      </c>
      <c r="G787" s="30"/>
      <c r="H787" s="31"/>
      <c r="I787" s="199"/>
      <c r="J787" s="117"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98" t="str">
        <f t="shared" si="75"/>
        <v/>
      </c>
      <c r="F788" s="98" t="str">
        <f t="shared" si="76"/>
        <v/>
      </c>
      <c r="G788" s="30"/>
      <c r="H788" s="31"/>
      <c r="I788" s="199"/>
      <c r="J788" s="117"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98" t="str">
        <f t="shared" si="75"/>
        <v/>
      </c>
      <c r="F789" s="98" t="str">
        <f t="shared" si="76"/>
        <v/>
      </c>
      <c r="G789" s="30"/>
      <c r="H789" s="31"/>
      <c r="I789" s="199"/>
      <c r="J789" s="117"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98" t="str">
        <f t="shared" si="75"/>
        <v/>
      </c>
      <c r="F790" s="98" t="str">
        <f t="shared" si="76"/>
        <v/>
      </c>
      <c r="G790" s="30"/>
      <c r="H790" s="31"/>
      <c r="I790" s="199"/>
      <c r="J790" s="117"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98" t="str">
        <f t="shared" si="75"/>
        <v/>
      </c>
      <c r="F791" s="98" t="str">
        <f t="shared" si="76"/>
        <v/>
      </c>
      <c r="G791" s="30"/>
      <c r="H791" s="31"/>
      <c r="I791" s="199"/>
      <c r="J791" s="117"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98" t="str">
        <f t="shared" si="75"/>
        <v/>
      </c>
      <c r="F792" s="98" t="str">
        <f t="shared" si="76"/>
        <v/>
      </c>
      <c r="G792" s="30"/>
      <c r="H792" s="31"/>
      <c r="I792" s="199"/>
      <c r="J792" s="117"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98" t="str">
        <f t="shared" si="75"/>
        <v/>
      </c>
      <c r="F793" s="98" t="str">
        <f t="shared" si="76"/>
        <v/>
      </c>
      <c r="G793" s="30"/>
      <c r="H793" s="31"/>
      <c r="I793" s="199"/>
      <c r="J793" s="117"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98" t="str">
        <f t="shared" si="75"/>
        <v/>
      </c>
      <c r="F794" s="98" t="str">
        <f t="shared" si="76"/>
        <v/>
      </c>
      <c r="G794" s="30"/>
      <c r="H794" s="31"/>
      <c r="I794" s="199"/>
      <c r="J794" s="117"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98" t="str">
        <f t="shared" si="75"/>
        <v/>
      </c>
      <c r="F795" s="98" t="str">
        <f t="shared" si="76"/>
        <v/>
      </c>
      <c r="G795" s="30"/>
      <c r="H795" s="31"/>
      <c r="I795" s="199"/>
      <c r="J795" s="117"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98" t="str">
        <f t="shared" si="75"/>
        <v/>
      </c>
      <c r="F796" s="98" t="str">
        <f t="shared" si="76"/>
        <v/>
      </c>
      <c r="G796" s="30"/>
      <c r="H796" s="31"/>
      <c r="I796" s="199"/>
      <c r="J796" s="117"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98" t="str">
        <f t="shared" si="75"/>
        <v/>
      </c>
      <c r="F797" s="98" t="str">
        <f t="shared" si="76"/>
        <v/>
      </c>
      <c r="G797" s="30"/>
      <c r="H797" s="31"/>
      <c r="I797" s="199"/>
      <c r="J797" s="117"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98" t="str">
        <f t="shared" si="75"/>
        <v/>
      </c>
      <c r="F798" s="98" t="str">
        <f t="shared" si="76"/>
        <v/>
      </c>
      <c r="G798" s="30"/>
      <c r="H798" s="31"/>
      <c r="I798" s="199"/>
      <c r="J798" s="117"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98" t="str">
        <f t="shared" si="75"/>
        <v/>
      </c>
      <c r="F799" s="98" t="str">
        <f t="shared" si="76"/>
        <v/>
      </c>
      <c r="G799" s="30"/>
      <c r="H799" s="31"/>
      <c r="I799" s="199"/>
      <c r="J799" s="117"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98" t="str">
        <f t="shared" si="75"/>
        <v/>
      </c>
      <c r="F800" s="98" t="str">
        <f t="shared" si="76"/>
        <v/>
      </c>
      <c r="G800" s="30"/>
      <c r="H800" s="31"/>
      <c r="I800" s="199"/>
      <c r="J800" s="117"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98" t="str">
        <f t="shared" si="75"/>
        <v/>
      </c>
      <c r="F801" s="98" t="str">
        <f t="shared" si="76"/>
        <v/>
      </c>
      <c r="G801" s="30"/>
      <c r="H801" s="31"/>
      <c r="I801" s="199"/>
      <c r="J801" s="117"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98" t="str">
        <f t="shared" si="75"/>
        <v/>
      </c>
      <c r="F802" s="98" t="str">
        <f t="shared" si="76"/>
        <v/>
      </c>
      <c r="G802" s="30"/>
      <c r="H802" s="31"/>
      <c r="I802" s="199"/>
      <c r="J802" s="117"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98" t="str">
        <f t="shared" si="75"/>
        <v/>
      </c>
      <c r="F803" s="98" t="str">
        <f t="shared" si="76"/>
        <v/>
      </c>
      <c r="G803" s="30"/>
      <c r="H803" s="31"/>
      <c r="I803" s="199"/>
      <c r="J803" s="117"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98" t="str">
        <f t="shared" si="75"/>
        <v/>
      </c>
      <c r="F804" s="98" t="str">
        <f t="shared" si="76"/>
        <v/>
      </c>
      <c r="G804" s="30"/>
      <c r="H804" s="31"/>
      <c r="I804" s="199"/>
      <c r="J804" s="117"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98" t="str">
        <f t="shared" si="75"/>
        <v/>
      </c>
      <c r="F805" s="98" t="str">
        <f t="shared" si="76"/>
        <v/>
      </c>
      <c r="G805" s="30"/>
      <c r="H805" s="31"/>
      <c r="I805" s="199"/>
      <c r="J805" s="117"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98" t="str">
        <f t="shared" si="75"/>
        <v/>
      </c>
      <c r="F806" s="98" t="str">
        <f t="shared" si="76"/>
        <v/>
      </c>
      <c r="G806" s="30"/>
      <c r="H806" s="31"/>
      <c r="I806" s="199"/>
      <c r="J806" s="117"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98" t="str">
        <f t="shared" si="75"/>
        <v/>
      </c>
      <c r="F807" s="98" t="str">
        <f t="shared" si="76"/>
        <v/>
      </c>
      <c r="G807" s="30"/>
      <c r="H807" s="31"/>
      <c r="I807" s="199"/>
      <c r="J807" s="117"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98" t="str">
        <f t="shared" si="75"/>
        <v/>
      </c>
      <c r="F808" s="98" t="str">
        <f t="shared" si="76"/>
        <v/>
      </c>
      <c r="G808" s="30"/>
      <c r="H808" s="31"/>
      <c r="I808" s="199"/>
      <c r="J808" s="117"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98" t="str">
        <f t="shared" si="75"/>
        <v/>
      </c>
      <c r="F809" s="98" t="str">
        <f t="shared" si="76"/>
        <v/>
      </c>
      <c r="G809" s="30"/>
      <c r="H809" s="31"/>
      <c r="I809" s="199"/>
      <c r="J809" s="117"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98" t="str">
        <f t="shared" si="75"/>
        <v/>
      </c>
      <c r="F810" s="98" t="str">
        <f t="shared" si="76"/>
        <v/>
      </c>
      <c r="G810" s="30"/>
      <c r="H810" s="31"/>
      <c r="I810" s="199"/>
      <c r="J810" s="117"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98" t="str">
        <f t="shared" si="75"/>
        <v/>
      </c>
      <c r="F811" s="98" t="str">
        <f t="shared" si="76"/>
        <v/>
      </c>
      <c r="G811" s="30"/>
      <c r="H811" s="31"/>
      <c r="I811" s="199"/>
      <c r="J811" s="117"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98" t="str">
        <f t="shared" si="75"/>
        <v/>
      </c>
      <c r="F812" s="98" t="str">
        <f t="shared" si="76"/>
        <v/>
      </c>
      <c r="G812" s="30"/>
      <c r="H812" s="31"/>
      <c r="I812" s="199"/>
      <c r="J812" s="117"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98" t="str">
        <f t="shared" si="75"/>
        <v/>
      </c>
      <c r="F813" s="98" t="str">
        <f t="shared" si="76"/>
        <v/>
      </c>
      <c r="G813" s="30"/>
      <c r="H813" s="31"/>
      <c r="I813" s="199"/>
      <c r="J813" s="117"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98" t="str">
        <f t="shared" si="75"/>
        <v/>
      </c>
      <c r="F814" s="98" t="str">
        <f t="shared" si="76"/>
        <v/>
      </c>
      <c r="G814" s="30"/>
      <c r="H814" s="31"/>
      <c r="I814" s="199"/>
      <c r="J814" s="117"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98" t="str">
        <f t="shared" si="75"/>
        <v/>
      </c>
      <c r="F815" s="98" t="str">
        <f t="shared" si="76"/>
        <v/>
      </c>
      <c r="G815" s="30"/>
      <c r="H815" s="31"/>
      <c r="I815" s="199"/>
      <c r="J815" s="117"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98" t="str">
        <f t="shared" si="75"/>
        <v/>
      </c>
      <c r="F816" s="98" t="str">
        <f t="shared" si="76"/>
        <v/>
      </c>
      <c r="G816" s="30"/>
      <c r="H816" s="31"/>
      <c r="I816" s="199"/>
      <c r="J816" s="117"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98" t="str">
        <f t="shared" si="75"/>
        <v/>
      </c>
      <c r="F817" s="98" t="str">
        <f t="shared" si="76"/>
        <v/>
      </c>
      <c r="G817" s="30"/>
      <c r="H817" s="31"/>
      <c r="I817" s="199"/>
      <c r="J817" s="117"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98" t="str">
        <f t="shared" si="75"/>
        <v/>
      </c>
      <c r="F818" s="98" t="str">
        <f t="shared" si="76"/>
        <v/>
      </c>
      <c r="G818" s="30"/>
      <c r="H818" s="31"/>
      <c r="I818" s="199"/>
      <c r="J818" s="117"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98" t="str">
        <f t="shared" si="75"/>
        <v/>
      </c>
      <c r="F819" s="98" t="str">
        <f t="shared" si="76"/>
        <v/>
      </c>
      <c r="G819" s="30"/>
      <c r="H819" s="31"/>
      <c r="I819" s="199"/>
      <c r="J819" s="117"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98" t="str">
        <f t="shared" si="75"/>
        <v/>
      </c>
      <c r="F820" s="98" t="str">
        <f t="shared" si="76"/>
        <v/>
      </c>
      <c r="G820" s="30"/>
      <c r="H820" s="31"/>
      <c r="I820" s="199"/>
      <c r="J820" s="117"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98" t="str">
        <f t="shared" si="75"/>
        <v/>
      </c>
      <c r="F821" s="98" t="str">
        <f t="shared" si="76"/>
        <v/>
      </c>
      <c r="G821" s="30"/>
      <c r="H821" s="31"/>
      <c r="I821" s="199"/>
      <c r="J821" s="117"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98" t="str">
        <f t="shared" si="75"/>
        <v/>
      </c>
      <c r="F822" s="98" t="str">
        <f t="shared" si="76"/>
        <v/>
      </c>
      <c r="G822" s="30"/>
      <c r="H822" s="31"/>
      <c r="I822" s="199"/>
      <c r="J822" s="117"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98" t="str">
        <f t="shared" si="75"/>
        <v/>
      </c>
      <c r="F823" s="98" t="str">
        <f t="shared" si="76"/>
        <v/>
      </c>
      <c r="G823" s="30"/>
      <c r="H823" s="31"/>
      <c r="I823" s="199"/>
      <c r="J823" s="117"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98" t="str">
        <f t="shared" si="75"/>
        <v/>
      </c>
      <c r="F824" s="98" t="str">
        <f t="shared" si="76"/>
        <v/>
      </c>
      <c r="G824" s="30"/>
      <c r="H824" s="31"/>
      <c r="I824" s="199"/>
      <c r="J824" s="117"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98" t="str">
        <f t="shared" si="75"/>
        <v/>
      </c>
      <c r="F825" s="98" t="str">
        <f t="shared" si="76"/>
        <v/>
      </c>
      <c r="G825" s="30"/>
      <c r="H825" s="31"/>
      <c r="I825" s="199"/>
      <c r="J825" s="117"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98" t="str">
        <f t="shared" si="75"/>
        <v/>
      </c>
      <c r="F826" s="98" t="str">
        <f t="shared" si="76"/>
        <v/>
      </c>
      <c r="G826" s="30"/>
      <c r="H826" s="31"/>
      <c r="I826" s="199"/>
      <c r="J826" s="117"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98" t="str">
        <f t="shared" si="75"/>
        <v/>
      </c>
      <c r="F827" s="98" t="str">
        <f t="shared" si="76"/>
        <v/>
      </c>
      <c r="G827" s="30"/>
      <c r="H827" s="31"/>
      <c r="I827" s="199"/>
      <c r="J827" s="117"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98" t="str">
        <f t="shared" si="75"/>
        <v/>
      </c>
      <c r="F828" s="98" t="str">
        <f t="shared" si="76"/>
        <v/>
      </c>
      <c r="G828" s="30"/>
      <c r="H828" s="31"/>
      <c r="I828" s="199"/>
      <c r="J828" s="117"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98" t="str">
        <f t="shared" si="75"/>
        <v/>
      </c>
      <c r="F829" s="98" t="str">
        <f t="shared" si="76"/>
        <v/>
      </c>
      <c r="G829" s="30"/>
      <c r="H829" s="31"/>
      <c r="I829" s="199"/>
      <c r="J829" s="117"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98" t="str">
        <f t="shared" si="75"/>
        <v/>
      </c>
      <c r="F830" s="98" t="str">
        <f t="shared" si="76"/>
        <v/>
      </c>
      <c r="G830" s="30"/>
      <c r="H830" s="31"/>
      <c r="I830" s="199"/>
      <c r="J830" s="117"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98" t="str">
        <f t="shared" si="75"/>
        <v/>
      </c>
      <c r="F831" s="98" t="str">
        <f t="shared" si="76"/>
        <v/>
      </c>
      <c r="G831" s="30"/>
      <c r="H831" s="31"/>
      <c r="I831" s="199"/>
      <c r="J831" s="117"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98" t="str">
        <f t="shared" si="75"/>
        <v/>
      </c>
      <c r="F832" s="98" t="str">
        <f t="shared" si="76"/>
        <v/>
      </c>
      <c r="G832" s="30"/>
      <c r="H832" s="31"/>
      <c r="I832" s="199"/>
      <c r="J832" s="117"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98" t="str">
        <f t="shared" si="75"/>
        <v/>
      </c>
      <c r="F833" s="98" t="str">
        <f t="shared" si="76"/>
        <v/>
      </c>
      <c r="G833" s="30"/>
      <c r="H833" s="31"/>
      <c r="I833" s="199"/>
      <c r="J833" s="117"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98" t="str">
        <f t="shared" si="75"/>
        <v/>
      </c>
      <c r="F834" s="98" t="str">
        <f t="shared" si="76"/>
        <v/>
      </c>
      <c r="G834" s="30"/>
      <c r="H834" s="31"/>
      <c r="I834" s="199"/>
      <c r="J834" s="117"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98" t="str">
        <f t="shared" si="75"/>
        <v/>
      </c>
      <c r="F835" s="98" t="str">
        <f t="shared" si="76"/>
        <v/>
      </c>
      <c r="G835" s="30"/>
      <c r="H835" s="31"/>
      <c r="I835" s="199"/>
      <c r="J835" s="117"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98" t="str">
        <f t="shared" si="75"/>
        <v/>
      </c>
      <c r="F836" s="98" t="str">
        <f t="shared" si="76"/>
        <v/>
      </c>
      <c r="G836" s="30"/>
      <c r="H836" s="31"/>
      <c r="I836" s="199"/>
      <c r="J836" s="117"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98" t="str">
        <f t="shared" si="75"/>
        <v/>
      </c>
      <c r="F837" s="98" t="str">
        <f t="shared" si="76"/>
        <v/>
      </c>
      <c r="G837" s="30"/>
      <c r="H837" s="31"/>
      <c r="I837" s="199"/>
      <c r="J837" s="117"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98" t="str">
        <f t="shared" si="75"/>
        <v/>
      </c>
      <c r="F838" s="98" t="str">
        <f t="shared" si="76"/>
        <v/>
      </c>
      <c r="G838" s="30"/>
      <c r="H838" s="31"/>
      <c r="I838" s="199"/>
      <c r="J838" s="117"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98" t="str">
        <f t="shared" si="75"/>
        <v/>
      </c>
      <c r="F839" s="98" t="str">
        <f t="shared" si="76"/>
        <v/>
      </c>
      <c r="G839" s="30"/>
      <c r="H839" s="31"/>
      <c r="I839" s="199"/>
      <c r="J839" s="117"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98" t="str">
        <f t="shared" si="75"/>
        <v/>
      </c>
      <c r="F840" s="98" t="str">
        <f t="shared" si="76"/>
        <v/>
      </c>
      <c r="G840" s="30"/>
      <c r="H840" s="31"/>
      <c r="I840" s="199"/>
      <c r="J840" s="117"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98" t="str">
        <f t="shared" si="75"/>
        <v/>
      </c>
      <c r="F841" s="98" t="str">
        <f t="shared" si="76"/>
        <v/>
      </c>
      <c r="G841" s="30"/>
      <c r="H841" s="31"/>
      <c r="I841" s="199"/>
      <c r="J841" s="117"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98" t="str">
        <f t="shared" si="75"/>
        <v/>
      </c>
      <c r="F842" s="98" t="str">
        <f t="shared" si="76"/>
        <v/>
      </c>
      <c r="G842" s="30"/>
      <c r="H842" s="31"/>
      <c r="I842" s="199"/>
      <c r="J842" s="117"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98" t="str">
        <f t="shared" si="75"/>
        <v/>
      </c>
      <c r="F843" s="98" t="str">
        <f t="shared" si="76"/>
        <v/>
      </c>
      <c r="G843" s="30"/>
      <c r="H843" s="31"/>
      <c r="I843" s="199"/>
      <c r="J843" s="117"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98" t="str">
        <f t="shared" ref="E844:E907" si="81">IF(ISERROR(VLOOKUP(G844,$O$11:$Q$1000,2,FALSE)),"",VLOOKUP(G844,$O$11:$Q$1000,2,FALSE))</f>
        <v/>
      </c>
      <c r="F844" s="98" t="str">
        <f t="shared" ref="F844:F907" si="82">IF(ISERROR(VLOOKUP(G844,$O$11:$Q$1000,3,FALSE)),"",VLOOKUP(G844,$O$11:$Q$1000,3,FALSE))</f>
        <v/>
      </c>
      <c r="G844" s="30"/>
      <c r="H844" s="31"/>
      <c r="I844" s="199"/>
      <c r="J844" s="117"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98" t="str">
        <f t="shared" si="81"/>
        <v/>
      </c>
      <c r="F845" s="98" t="str">
        <f t="shared" si="82"/>
        <v/>
      </c>
      <c r="G845" s="30"/>
      <c r="H845" s="31"/>
      <c r="I845" s="199"/>
      <c r="J845" s="117"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98" t="str">
        <f t="shared" si="81"/>
        <v/>
      </c>
      <c r="F846" s="98" t="str">
        <f t="shared" si="82"/>
        <v/>
      </c>
      <c r="G846" s="30"/>
      <c r="H846" s="31"/>
      <c r="I846" s="199"/>
      <c r="J846" s="117"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98" t="str">
        <f t="shared" si="81"/>
        <v/>
      </c>
      <c r="F847" s="98" t="str">
        <f t="shared" si="82"/>
        <v/>
      </c>
      <c r="G847" s="30"/>
      <c r="H847" s="31"/>
      <c r="I847" s="199"/>
      <c r="J847" s="117"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98" t="str">
        <f t="shared" si="81"/>
        <v/>
      </c>
      <c r="F848" s="98" t="str">
        <f t="shared" si="82"/>
        <v/>
      </c>
      <c r="G848" s="30"/>
      <c r="H848" s="31"/>
      <c r="I848" s="199"/>
      <c r="J848" s="117"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98" t="str">
        <f t="shared" si="81"/>
        <v/>
      </c>
      <c r="F849" s="98" t="str">
        <f t="shared" si="82"/>
        <v/>
      </c>
      <c r="G849" s="30"/>
      <c r="H849" s="31"/>
      <c r="I849" s="199"/>
      <c r="J849" s="117"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98" t="str">
        <f t="shared" si="81"/>
        <v/>
      </c>
      <c r="F850" s="98" t="str">
        <f t="shared" si="82"/>
        <v/>
      </c>
      <c r="G850" s="30"/>
      <c r="H850" s="31"/>
      <c r="I850" s="199"/>
      <c r="J850" s="117"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98" t="str">
        <f t="shared" si="81"/>
        <v/>
      </c>
      <c r="F851" s="98" t="str">
        <f t="shared" si="82"/>
        <v/>
      </c>
      <c r="G851" s="30"/>
      <c r="H851" s="31"/>
      <c r="I851" s="199"/>
      <c r="J851" s="117"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98" t="str">
        <f t="shared" si="81"/>
        <v/>
      </c>
      <c r="F852" s="98" t="str">
        <f t="shared" si="82"/>
        <v/>
      </c>
      <c r="G852" s="30"/>
      <c r="H852" s="31"/>
      <c r="I852" s="199"/>
      <c r="J852" s="117"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98" t="str">
        <f t="shared" si="81"/>
        <v/>
      </c>
      <c r="F853" s="98" t="str">
        <f t="shared" si="82"/>
        <v/>
      </c>
      <c r="G853" s="30"/>
      <c r="H853" s="31"/>
      <c r="I853" s="199"/>
      <c r="J853" s="117"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98" t="str">
        <f t="shared" si="81"/>
        <v/>
      </c>
      <c r="F854" s="98" t="str">
        <f t="shared" si="82"/>
        <v/>
      </c>
      <c r="G854" s="30"/>
      <c r="H854" s="31"/>
      <c r="I854" s="199"/>
      <c r="J854" s="117"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98" t="str">
        <f t="shared" si="81"/>
        <v/>
      </c>
      <c r="F855" s="98" t="str">
        <f t="shared" si="82"/>
        <v/>
      </c>
      <c r="G855" s="30"/>
      <c r="H855" s="31"/>
      <c r="I855" s="199"/>
      <c r="J855" s="117"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98" t="str">
        <f t="shared" si="81"/>
        <v/>
      </c>
      <c r="F856" s="98" t="str">
        <f t="shared" si="82"/>
        <v/>
      </c>
      <c r="G856" s="30"/>
      <c r="H856" s="31"/>
      <c r="I856" s="199"/>
      <c r="J856" s="117"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98" t="str">
        <f t="shared" si="81"/>
        <v/>
      </c>
      <c r="F857" s="98" t="str">
        <f t="shared" si="82"/>
        <v/>
      </c>
      <c r="G857" s="30"/>
      <c r="H857" s="31"/>
      <c r="I857" s="199"/>
      <c r="J857" s="117"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98" t="str">
        <f t="shared" si="81"/>
        <v/>
      </c>
      <c r="F858" s="98" t="str">
        <f t="shared" si="82"/>
        <v/>
      </c>
      <c r="G858" s="30"/>
      <c r="H858" s="31"/>
      <c r="I858" s="199"/>
      <c r="J858" s="117"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98" t="str">
        <f t="shared" si="81"/>
        <v/>
      </c>
      <c r="F859" s="98" t="str">
        <f t="shared" si="82"/>
        <v/>
      </c>
      <c r="G859" s="30"/>
      <c r="H859" s="31"/>
      <c r="I859" s="199"/>
      <c r="J859" s="117"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98" t="str">
        <f t="shared" si="81"/>
        <v/>
      </c>
      <c r="F860" s="98" t="str">
        <f t="shared" si="82"/>
        <v/>
      </c>
      <c r="G860" s="30"/>
      <c r="H860" s="31"/>
      <c r="I860" s="199"/>
      <c r="J860" s="117"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98" t="str">
        <f t="shared" si="81"/>
        <v/>
      </c>
      <c r="F861" s="98" t="str">
        <f t="shared" si="82"/>
        <v/>
      </c>
      <c r="G861" s="30"/>
      <c r="H861" s="31"/>
      <c r="I861" s="199"/>
      <c r="J861" s="117"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98" t="str">
        <f t="shared" si="81"/>
        <v/>
      </c>
      <c r="F862" s="98" t="str">
        <f t="shared" si="82"/>
        <v/>
      </c>
      <c r="G862" s="30"/>
      <c r="H862" s="31"/>
      <c r="I862" s="199"/>
      <c r="J862" s="117"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98" t="str">
        <f t="shared" si="81"/>
        <v/>
      </c>
      <c r="F863" s="98" t="str">
        <f t="shared" si="82"/>
        <v/>
      </c>
      <c r="G863" s="30"/>
      <c r="H863" s="31"/>
      <c r="I863" s="199"/>
      <c r="J863" s="117"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98" t="str">
        <f t="shared" si="81"/>
        <v/>
      </c>
      <c r="F864" s="98" t="str">
        <f t="shared" si="82"/>
        <v/>
      </c>
      <c r="G864" s="30"/>
      <c r="H864" s="31"/>
      <c r="I864" s="199"/>
      <c r="J864" s="117"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98" t="str">
        <f t="shared" si="81"/>
        <v/>
      </c>
      <c r="F865" s="98" t="str">
        <f t="shared" si="82"/>
        <v/>
      </c>
      <c r="G865" s="30"/>
      <c r="H865" s="31"/>
      <c r="I865" s="199"/>
      <c r="J865" s="117"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98" t="str">
        <f t="shared" si="81"/>
        <v/>
      </c>
      <c r="F866" s="98" t="str">
        <f t="shared" si="82"/>
        <v/>
      </c>
      <c r="G866" s="30"/>
      <c r="H866" s="31"/>
      <c r="I866" s="199"/>
      <c r="J866" s="117"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98" t="str">
        <f t="shared" si="81"/>
        <v/>
      </c>
      <c r="F867" s="98" t="str">
        <f t="shared" si="82"/>
        <v/>
      </c>
      <c r="G867" s="30"/>
      <c r="H867" s="31"/>
      <c r="I867" s="199"/>
      <c r="J867" s="117"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98" t="str">
        <f t="shared" si="81"/>
        <v/>
      </c>
      <c r="F868" s="98" t="str">
        <f t="shared" si="82"/>
        <v/>
      </c>
      <c r="G868" s="30"/>
      <c r="H868" s="31"/>
      <c r="I868" s="199"/>
      <c r="J868" s="117"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98" t="str">
        <f t="shared" si="81"/>
        <v/>
      </c>
      <c r="F869" s="98" t="str">
        <f t="shared" si="82"/>
        <v/>
      </c>
      <c r="G869" s="30"/>
      <c r="H869" s="31"/>
      <c r="I869" s="199"/>
      <c r="J869" s="117"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98" t="str">
        <f t="shared" si="81"/>
        <v/>
      </c>
      <c r="F870" s="98" t="str">
        <f t="shared" si="82"/>
        <v/>
      </c>
      <c r="G870" s="30"/>
      <c r="H870" s="31"/>
      <c r="I870" s="199"/>
      <c r="J870" s="117"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98" t="str">
        <f t="shared" si="81"/>
        <v/>
      </c>
      <c r="F871" s="98" t="str">
        <f t="shared" si="82"/>
        <v/>
      </c>
      <c r="G871" s="30"/>
      <c r="H871" s="31"/>
      <c r="I871" s="199"/>
      <c r="J871" s="117"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98" t="str">
        <f t="shared" si="81"/>
        <v/>
      </c>
      <c r="F872" s="98" t="str">
        <f t="shared" si="82"/>
        <v/>
      </c>
      <c r="G872" s="30"/>
      <c r="H872" s="31"/>
      <c r="I872" s="199"/>
      <c r="J872" s="117"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98" t="str">
        <f t="shared" si="81"/>
        <v/>
      </c>
      <c r="F873" s="98" t="str">
        <f t="shared" si="82"/>
        <v/>
      </c>
      <c r="G873" s="30"/>
      <c r="H873" s="31"/>
      <c r="I873" s="199"/>
      <c r="J873" s="117"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98" t="str">
        <f t="shared" si="81"/>
        <v/>
      </c>
      <c r="F874" s="98" t="str">
        <f t="shared" si="82"/>
        <v/>
      </c>
      <c r="G874" s="30"/>
      <c r="H874" s="31"/>
      <c r="I874" s="199"/>
      <c r="J874" s="117"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98" t="str">
        <f t="shared" si="81"/>
        <v/>
      </c>
      <c r="F875" s="98" t="str">
        <f t="shared" si="82"/>
        <v/>
      </c>
      <c r="G875" s="30"/>
      <c r="H875" s="31"/>
      <c r="I875" s="199"/>
      <c r="J875" s="117"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98" t="str">
        <f t="shared" si="81"/>
        <v/>
      </c>
      <c r="F876" s="98" t="str">
        <f t="shared" si="82"/>
        <v/>
      </c>
      <c r="G876" s="30"/>
      <c r="H876" s="31"/>
      <c r="I876" s="199"/>
      <c r="J876" s="117"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98" t="str">
        <f t="shared" si="81"/>
        <v/>
      </c>
      <c r="F877" s="98" t="str">
        <f t="shared" si="82"/>
        <v/>
      </c>
      <c r="G877" s="30"/>
      <c r="H877" s="31"/>
      <c r="I877" s="199"/>
      <c r="J877" s="117"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98" t="str">
        <f t="shared" si="81"/>
        <v/>
      </c>
      <c r="F878" s="98" t="str">
        <f t="shared" si="82"/>
        <v/>
      </c>
      <c r="G878" s="30"/>
      <c r="H878" s="31"/>
      <c r="I878" s="199"/>
      <c r="J878" s="117"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98" t="str">
        <f t="shared" si="81"/>
        <v/>
      </c>
      <c r="F879" s="98" t="str">
        <f t="shared" si="82"/>
        <v/>
      </c>
      <c r="G879" s="30"/>
      <c r="H879" s="31"/>
      <c r="I879" s="199"/>
      <c r="J879" s="117"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98" t="str">
        <f t="shared" si="81"/>
        <v/>
      </c>
      <c r="F880" s="98" t="str">
        <f t="shared" si="82"/>
        <v/>
      </c>
      <c r="G880" s="30"/>
      <c r="H880" s="31"/>
      <c r="I880" s="199"/>
      <c r="J880" s="117"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98" t="str">
        <f t="shared" si="81"/>
        <v/>
      </c>
      <c r="F881" s="98" t="str">
        <f t="shared" si="82"/>
        <v/>
      </c>
      <c r="G881" s="30"/>
      <c r="H881" s="31"/>
      <c r="I881" s="199"/>
      <c r="J881" s="117"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98" t="str">
        <f t="shared" si="81"/>
        <v/>
      </c>
      <c r="F882" s="98" t="str">
        <f t="shared" si="82"/>
        <v/>
      </c>
      <c r="G882" s="30"/>
      <c r="H882" s="31"/>
      <c r="I882" s="199"/>
      <c r="J882" s="117"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98" t="str">
        <f t="shared" si="81"/>
        <v/>
      </c>
      <c r="F883" s="98" t="str">
        <f t="shared" si="82"/>
        <v/>
      </c>
      <c r="G883" s="30"/>
      <c r="H883" s="31"/>
      <c r="I883" s="199"/>
      <c r="J883" s="117"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98" t="str">
        <f t="shared" si="81"/>
        <v/>
      </c>
      <c r="F884" s="98" t="str">
        <f t="shared" si="82"/>
        <v/>
      </c>
      <c r="G884" s="30"/>
      <c r="H884" s="31"/>
      <c r="I884" s="199"/>
      <c r="J884" s="117"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98" t="str">
        <f t="shared" si="81"/>
        <v/>
      </c>
      <c r="F885" s="98" t="str">
        <f t="shared" si="82"/>
        <v/>
      </c>
      <c r="G885" s="30"/>
      <c r="H885" s="31"/>
      <c r="I885" s="199"/>
      <c r="J885" s="117"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98" t="str">
        <f t="shared" si="81"/>
        <v/>
      </c>
      <c r="F886" s="98" t="str">
        <f t="shared" si="82"/>
        <v/>
      </c>
      <c r="G886" s="30"/>
      <c r="H886" s="31"/>
      <c r="I886" s="199"/>
      <c r="J886" s="117"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98" t="str">
        <f t="shared" si="81"/>
        <v/>
      </c>
      <c r="F887" s="98" t="str">
        <f t="shared" si="82"/>
        <v/>
      </c>
      <c r="G887" s="30"/>
      <c r="H887" s="31"/>
      <c r="I887" s="199"/>
      <c r="J887" s="117"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98" t="str">
        <f t="shared" si="81"/>
        <v/>
      </c>
      <c r="F888" s="98" t="str">
        <f t="shared" si="82"/>
        <v/>
      </c>
      <c r="G888" s="30"/>
      <c r="H888" s="31"/>
      <c r="I888" s="199"/>
      <c r="J888" s="117"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98" t="str">
        <f t="shared" si="81"/>
        <v/>
      </c>
      <c r="F889" s="98" t="str">
        <f t="shared" si="82"/>
        <v/>
      </c>
      <c r="G889" s="30"/>
      <c r="H889" s="31"/>
      <c r="I889" s="199"/>
      <c r="J889" s="117"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98" t="str">
        <f t="shared" si="81"/>
        <v/>
      </c>
      <c r="F890" s="98" t="str">
        <f t="shared" si="82"/>
        <v/>
      </c>
      <c r="G890" s="30"/>
      <c r="H890" s="31"/>
      <c r="I890" s="199"/>
      <c r="J890" s="117"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98" t="str">
        <f t="shared" si="81"/>
        <v/>
      </c>
      <c r="F891" s="98" t="str">
        <f t="shared" si="82"/>
        <v/>
      </c>
      <c r="G891" s="30"/>
      <c r="H891" s="31"/>
      <c r="I891" s="199"/>
      <c r="J891" s="117"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98" t="str">
        <f t="shared" si="81"/>
        <v/>
      </c>
      <c r="F892" s="98" t="str">
        <f t="shared" si="82"/>
        <v/>
      </c>
      <c r="G892" s="30"/>
      <c r="H892" s="31"/>
      <c r="I892" s="199"/>
      <c r="J892" s="117"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98" t="str">
        <f t="shared" si="81"/>
        <v/>
      </c>
      <c r="F893" s="98" t="str">
        <f t="shared" si="82"/>
        <v/>
      </c>
      <c r="G893" s="30"/>
      <c r="H893" s="31"/>
      <c r="I893" s="199"/>
      <c r="J893" s="117"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98" t="str">
        <f t="shared" si="81"/>
        <v/>
      </c>
      <c r="F894" s="98" t="str">
        <f t="shared" si="82"/>
        <v/>
      </c>
      <c r="G894" s="30"/>
      <c r="H894" s="31"/>
      <c r="I894" s="199"/>
      <c r="J894" s="117"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98" t="str">
        <f t="shared" si="81"/>
        <v/>
      </c>
      <c r="F895" s="98" t="str">
        <f t="shared" si="82"/>
        <v/>
      </c>
      <c r="G895" s="30"/>
      <c r="H895" s="31"/>
      <c r="I895" s="199"/>
      <c r="J895" s="117"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98" t="str">
        <f t="shared" si="81"/>
        <v/>
      </c>
      <c r="F896" s="98" t="str">
        <f t="shared" si="82"/>
        <v/>
      </c>
      <c r="G896" s="30"/>
      <c r="H896" s="31"/>
      <c r="I896" s="199"/>
      <c r="J896" s="117"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98" t="str">
        <f t="shared" si="81"/>
        <v/>
      </c>
      <c r="F897" s="98" t="str">
        <f t="shared" si="82"/>
        <v/>
      </c>
      <c r="G897" s="30"/>
      <c r="H897" s="31"/>
      <c r="I897" s="199"/>
      <c r="J897" s="117"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98" t="str">
        <f t="shared" si="81"/>
        <v/>
      </c>
      <c r="F898" s="98" t="str">
        <f t="shared" si="82"/>
        <v/>
      </c>
      <c r="G898" s="30"/>
      <c r="H898" s="31"/>
      <c r="I898" s="199"/>
      <c r="J898" s="117"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98" t="str">
        <f t="shared" si="81"/>
        <v/>
      </c>
      <c r="F899" s="98" t="str">
        <f t="shared" si="82"/>
        <v/>
      </c>
      <c r="G899" s="30"/>
      <c r="H899" s="31"/>
      <c r="I899" s="199"/>
      <c r="J899" s="117"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98" t="str">
        <f t="shared" si="81"/>
        <v/>
      </c>
      <c r="F900" s="98" t="str">
        <f t="shared" si="82"/>
        <v/>
      </c>
      <c r="G900" s="30"/>
      <c r="H900" s="31"/>
      <c r="I900" s="199"/>
      <c r="J900" s="117"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98" t="str">
        <f t="shared" si="81"/>
        <v/>
      </c>
      <c r="F901" s="98" t="str">
        <f t="shared" si="82"/>
        <v/>
      </c>
      <c r="G901" s="30"/>
      <c r="H901" s="31"/>
      <c r="I901" s="199"/>
      <c r="J901" s="117"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98" t="str">
        <f t="shared" si="81"/>
        <v/>
      </c>
      <c r="F902" s="98" t="str">
        <f t="shared" si="82"/>
        <v/>
      </c>
      <c r="G902" s="30"/>
      <c r="H902" s="31"/>
      <c r="I902" s="199"/>
      <c r="J902" s="117"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98" t="str">
        <f t="shared" si="81"/>
        <v/>
      </c>
      <c r="F903" s="98" t="str">
        <f t="shared" si="82"/>
        <v/>
      </c>
      <c r="G903" s="30"/>
      <c r="H903" s="31"/>
      <c r="I903" s="199"/>
      <c r="J903" s="117"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98" t="str">
        <f t="shared" si="81"/>
        <v/>
      </c>
      <c r="F904" s="98" t="str">
        <f t="shared" si="82"/>
        <v/>
      </c>
      <c r="G904" s="30"/>
      <c r="H904" s="31"/>
      <c r="I904" s="199"/>
      <c r="J904" s="117"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98" t="str">
        <f t="shared" si="81"/>
        <v/>
      </c>
      <c r="F905" s="98" t="str">
        <f t="shared" si="82"/>
        <v/>
      </c>
      <c r="G905" s="30"/>
      <c r="H905" s="31"/>
      <c r="I905" s="199"/>
      <c r="J905" s="117"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98" t="str">
        <f t="shared" si="81"/>
        <v/>
      </c>
      <c r="F906" s="98" t="str">
        <f t="shared" si="82"/>
        <v/>
      </c>
      <c r="G906" s="30"/>
      <c r="H906" s="31"/>
      <c r="I906" s="199"/>
      <c r="J906" s="117"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98" t="str">
        <f t="shared" si="81"/>
        <v/>
      </c>
      <c r="F907" s="98" t="str">
        <f t="shared" si="82"/>
        <v/>
      </c>
      <c r="G907" s="30"/>
      <c r="H907" s="31"/>
      <c r="I907" s="199"/>
      <c r="J907" s="117"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98" t="str">
        <f t="shared" ref="E908:E971" si="87">IF(ISERROR(VLOOKUP(G908,$O$11:$Q$1000,2,FALSE)),"",VLOOKUP(G908,$O$11:$Q$1000,2,FALSE))</f>
        <v/>
      </c>
      <c r="F908" s="98" t="str">
        <f t="shared" ref="F908:F971" si="88">IF(ISERROR(VLOOKUP(G908,$O$11:$Q$1000,3,FALSE)),"",VLOOKUP(G908,$O$11:$Q$1000,3,FALSE))</f>
        <v/>
      </c>
      <c r="G908" s="30"/>
      <c r="H908" s="31"/>
      <c r="I908" s="199"/>
      <c r="J908" s="117"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98" t="str">
        <f t="shared" si="87"/>
        <v/>
      </c>
      <c r="F909" s="98" t="str">
        <f t="shared" si="88"/>
        <v/>
      </c>
      <c r="G909" s="30"/>
      <c r="H909" s="31"/>
      <c r="I909" s="199"/>
      <c r="J909" s="117"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98" t="str">
        <f t="shared" si="87"/>
        <v/>
      </c>
      <c r="F910" s="98" t="str">
        <f t="shared" si="88"/>
        <v/>
      </c>
      <c r="G910" s="30"/>
      <c r="H910" s="31"/>
      <c r="I910" s="199"/>
      <c r="J910" s="117"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98" t="str">
        <f t="shared" si="87"/>
        <v/>
      </c>
      <c r="F911" s="98" t="str">
        <f t="shared" si="88"/>
        <v/>
      </c>
      <c r="G911" s="30"/>
      <c r="H911" s="31"/>
      <c r="I911" s="199"/>
      <c r="J911" s="117"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98" t="str">
        <f t="shared" si="87"/>
        <v/>
      </c>
      <c r="F912" s="98" t="str">
        <f t="shared" si="88"/>
        <v/>
      </c>
      <c r="G912" s="30"/>
      <c r="H912" s="31"/>
      <c r="I912" s="199"/>
      <c r="J912" s="117"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98" t="str">
        <f t="shared" si="87"/>
        <v/>
      </c>
      <c r="F913" s="98" t="str">
        <f t="shared" si="88"/>
        <v/>
      </c>
      <c r="G913" s="30"/>
      <c r="H913" s="31"/>
      <c r="I913" s="199"/>
      <c r="J913" s="117"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98" t="str">
        <f t="shared" si="87"/>
        <v/>
      </c>
      <c r="F914" s="98" t="str">
        <f t="shared" si="88"/>
        <v/>
      </c>
      <c r="G914" s="30"/>
      <c r="H914" s="31"/>
      <c r="I914" s="199"/>
      <c r="J914" s="117"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98" t="str">
        <f t="shared" si="87"/>
        <v/>
      </c>
      <c r="F915" s="98" t="str">
        <f t="shared" si="88"/>
        <v/>
      </c>
      <c r="G915" s="30"/>
      <c r="H915" s="31"/>
      <c r="I915" s="199"/>
      <c r="J915" s="117"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98" t="str">
        <f t="shared" si="87"/>
        <v/>
      </c>
      <c r="F916" s="98" t="str">
        <f t="shared" si="88"/>
        <v/>
      </c>
      <c r="G916" s="30"/>
      <c r="H916" s="31"/>
      <c r="I916" s="199"/>
      <c r="J916" s="117"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98" t="str">
        <f t="shared" si="87"/>
        <v/>
      </c>
      <c r="F917" s="98" t="str">
        <f t="shared" si="88"/>
        <v/>
      </c>
      <c r="G917" s="30"/>
      <c r="H917" s="31"/>
      <c r="I917" s="199"/>
      <c r="J917" s="117"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98" t="str">
        <f t="shared" si="87"/>
        <v/>
      </c>
      <c r="F918" s="98" t="str">
        <f t="shared" si="88"/>
        <v/>
      </c>
      <c r="G918" s="30"/>
      <c r="H918" s="31"/>
      <c r="I918" s="199"/>
      <c r="J918" s="117"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98" t="str">
        <f t="shared" si="87"/>
        <v/>
      </c>
      <c r="F919" s="98" t="str">
        <f t="shared" si="88"/>
        <v/>
      </c>
      <c r="G919" s="30"/>
      <c r="H919" s="31"/>
      <c r="I919" s="199"/>
      <c r="J919" s="117"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98" t="str">
        <f t="shared" si="87"/>
        <v/>
      </c>
      <c r="F920" s="98" t="str">
        <f t="shared" si="88"/>
        <v/>
      </c>
      <c r="G920" s="30"/>
      <c r="H920" s="31"/>
      <c r="I920" s="199"/>
      <c r="J920" s="117"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98" t="str">
        <f t="shared" si="87"/>
        <v/>
      </c>
      <c r="F921" s="98" t="str">
        <f t="shared" si="88"/>
        <v/>
      </c>
      <c r="G921" s="30"/>
      <c r="H921" s="31"/>
      <c r="I921" s="199"/>
      <c r="J921" s="117"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98" t="str">
        <f t="shared" si="87"/>
        <v/>
      </c>
      <c r="F922" s="98" t="str">
        <f t="shared" si="88"/>
        <v/>
      </c>
      <c r="G922" s="30"/>
      <c r="H922" s="31"/>
      <c r="I922" s="199"/>
      <c r="J922" s="117"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98" t="str">
        <f t="shared" si="87"/>
        <v/>
      </c>
      <c r="F923" s="98" t="str">
        <f t="shared" si="88"/>
        <v/>
      </c>
      <c r="G923" s="30"/>
      <c r="H923" s="31"/>
      <c r="I923" s="199"/>
      <c r="J923" s="117"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98" t="str">
        <f t="shared" si="87"/>
        <v/>
      </c>
      <c r="F924" s="98" t="str">
        <f t="shared" si="88"/>
        <v/>
      </c>
      <c r="G924" s="30"/>
      <c r="H924" s="31"/>
      <c r="I924" s="199"/>
      <c r="J924" s="117"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98" t="str">
        <f t="shared" si="87"/>
        <v/>
      </c>
      <c r="F925" s="98" t="str">
        <f t="shared" si="88"/>
        <v/>
      </c>
      <c r="G925" s="30"/>
      <c r="H925" s="31"/>
      <c r="I925" s="199"/>
      <c r="J925" s="117"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98" t="str">
        <f t="shared" si="87"/>
        <v/>
      </c>
      <c r="F926" s="98" t="str">
        <f t="shared" si="88"/>
        <v/>
      </c>
      <c r="G926" s="30"/>
      <c r="H926" s="31"/>
      <c r="I926" s="199"/>
      <c r="J926" s="117"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98" t="str">
        <f t="shared" si="87"/>
        <v/>
      </c>
      <c r="F927" s="98" t="str">
        <f t="shared" si="88"/>
        <v/>
      </c>
      <c r="G927" s="30"/>
      <c r="H927" s="31"/>
      <c r="I927" s="199"/>
      <c r="J927" s="117"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98" t="str">
        <f t="shared" si="87"/>
        <v/>
      </c>
      <c r="F928" s="98" t="str">
        <f t="shared" si="88"/>
        <v/>
      </c>
      <c r="G928" s="30"/>
      <c r="H928" s="31"/>
      <c r="I928" s="199"/>
      <c r="J928" s="117"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98" t="str">
        <f t="shared" si="87"/>
        <v/>
      </c>
      <c r="F929" s="98" t="str">
        <f t="shared" si="88"/>
        <v/>
      </c>
      <c r="G929" s="30"/>
      <c r="H929" s="31"/>
      <c r="I929" s="199"/>
      <c r="J929" s="117"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98" t="str">
        <f t="shared" si="87"/>
        <v/>
      </c>
      <c r="F930" s="98" t="str">
        <f t="shared" si="88"/>
        <v/>
      </c>
      <c r="G930" s="30"/>
      <c r="H930" s="31"/>
      <c r="I930" s="199"/>
      <c r="J930" s="117"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98" t="str">
        <f t="shared" si="87"/>
        <v/>
      </c>
      <c r="F931" s="98" t="str">
        <f t="shared" si="88"/>
        <v/>
      </c>
      <c r="G931" s="30"/>
      <c r="H931" s="31"/>
      <c r="I931" s="199"/>
      <c r="J931" s="117"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98" t="str">
        <f t="shared" si="87"/>
        <v/>
      </c>
      <c r="F932" s="98" t="str">
        <f t="shared" si="88"/>
        <v/>
      </c>
      <c r="G932" s="30"/>
      <c r="H932" s="31"/>
      <c r="I932" s="199"/>
      <c r="J932" s="117"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98" t="str">
        <f t="shared" si="87"/>
        <v/>
      </c>
      <c r="F933" s="98" t="str">
        <f t="shared" si="88"/>
        <v/>
      </c>
      <c r="G933" s="30"/>
      <c r="H933" s="31"/>
      <c r="I933" s="199"/>
      <c r="J933" s="117"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98" t="str">
        <f t="shared" si="87"/>
        <v/>
      </c>
      <c r="F934" s="98" t="str">
        <f t="shared" si="88"/>
        <v/>
      </c>
      <c r="G934" s="30"/>
      <c r="H934" s="31"/>
      <c r="I934" s="199"/>
      <c r="J934" s="117"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98" t="str">
        <f t="shared" si="87"/>
        <v/>
      </c>
      <c r="F935" s="98" t="str">
        <f t="shared" si="88"/>
        <v/>
      </c>
      <c r="G935" s="30"/>
      <c r="H935" s="31"/>
      <c r="I935" s="199"/>
      <c r="J935" s="117"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98" t="str">
        <f t="shared" si="87"/>
        <v/>
      </c>
      <c r="F936" s="98" t="str">
        <f t="shared" si="88"/>
        <v/>
      </c>
      <c r="G936" s="30"/>
      <c r="H936" s="31"/>
      <c r="I936" s="199"/>
      <c r="J936" s="117"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98" t="str">
        <f t="shared" si="87"/>
        <v/>
      </c>
      <c r="F937" s="98" t="str">
        <f t="shared" si="88"/>
        <v/>
      </c>
      <c r="G937" s="30"/>
      <c r="H937" s="31"/>
      <c r="I937" s="199"/>
      <c r="J937" s="117"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98" t="str">
        <f t="shared" si="87"/>
        <v/>
      </c>
      <c r="F938" s="98" t="str">
        <f t="shared" si="88"/>
        <v/>
      </c>
      <c r="G938" s="30"/>
      <c r="H938" s="31"/>
      <c r="I938" s="199"/>
      <c r="J938" s="117"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98" t="str">
        <f t="shared" si="87"/>
        <v/>
      </c>
      <c r="F939" s="98" t="str">
        <f t="shared" si="88"/>
        <v/>
      </c>
      <c r="G939" s="30"/>
      <c r="H939" s="31"/>
      <c r="I939" s="199"/>
      <c r="J939" s="117"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98" t="str">
        <f t="shared" si="87"/>
        <v/>
      </c>
      <c r="F940" s="98" t="str">
        <f t="shared" si="88"/>
        <v/>
      </c>
      <c r="G940" s="30"/>
      <c r="H940" s="31"/>
      <c r="I940" s="199"/>
      <c r="J940" s="117"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98" t="str">
        <f t="shared" si="87"/>
        <v/>
      </c>
      <c r="F941" s="98" t="str">
        <f t="shared" si="88"/>
        <v/>
      </c>
      <c r="G941" s="30"/>
      <c r="H941" s="31"/>
      <c r="I941" s="199"/>
      <c r="J941" s="117"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98" t="str">
        <f t="shared" si="87"/>
        <v/>
      </c>
      <c r="F942" s="98" t="str">
        <f t="shared" si="88"/>
        <v/>
      </c>
      <c r="G942" s="30"/>
      <c r="H942" s="31"/>
      <c r="I942" s="199"/>
      <c r="J942" s="117"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98" t="str">
        <f t="shared" si="87"/>
        <v/>
      </c>
      <c r="F943" s="98" t="str">
        <f t="shared" si="88"/>
        <v/>
      </c>
      <c r="G943" s="30"/>
      <c r="H943" s="31"/>
      <c r="I943" s="199"/>
      <c r="J943" s="117"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98" t="str">
        <f t="shared" si="87"/>
        <v/>
      </c>
      <c r="F944" s="98" t="str">
        <f t="shared" si="88"/>
        <v/>
      </c>
      <c r="G944" s="30"/>
      <c r="H944" s="31"/>
      <c r="I944" s="199"/>
      <c r="J944" s="117"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98" t="str">
        <f t="shared" si="87"/>
        <v/>
      </c>
      <c r="F945" s="98" t="str">
        <f t="shared" si="88"/>
        <v/>
      </c>
      <c r="G945" s="30"/>
      <c r="H945" s="31"/>
      <c r="I945" s="199"/>
      <c r="J945" s="117"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98" t="str">
        <f t="shared" si="87"/>
        <v/>
      </c>
      <c r="F946" s="98" t="str">
        <f t="shared" si="88"/>
        <v/>
      </c>
      <c r="G946" s="30"/>
      <c r="H946" s="31"/>
      <c r="I946" s="199"/>
      <c r="J946" s="117"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98" t="str">
        <f t="shared" si="87"/>
        <v/>
      </c>
      <c r="F947" s="98" t="str">
        <f t="shared" si="88"/>
        <v/>
      </c>
      <c r="G947" s="30"/>
      <c r="H947" s="31"/>
      <c r="I947" s="199"/>
      <c r="J947" s="117"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98" t="str">
        <f t="shared" si="87"/>
        <v/>
      </c>
      <c r="F948" s="98" t="str">
        <f t="shared" si="88"/>
        <v/>
      </c>
      <c r="G948" s="30"/>
      <c r="H948" s="31"/>
      <c r="I948" s="199"/>
      <c r="J948" s="117"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98" t="str">
        <f t="shared" si="87"/>
        <v/>
      </c>
      <c r="F949" s="98" t="str">
        <f t="shared" si="88"/>
        <v/>
      </c>
      <c r="G949" s="30"/>
      <c r="H949" s="31"/>
      <c r="I949" s="199"/>
      <c r="J949" s="117"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98" t="str">
        <f t="shared" si="87"/>
        <v/>
      </c>
      <c r="F950" s="98" t="str">
        <f t="shared" si="88"/>
        <v/>
      </c>
      <c r="G950" s="30"/>
      <c r="H950" s="31"/>
      <c r="I950" s="199"/>
      <c r="J950" s="117"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98" t="str">
        <f t="shared" si="87"/>
        <v/>
      </c>
      <c r="F951" s="98" t="str">
        <f t="shared" si="88"/>
        <v/>
      </c>
      <c r="G951" s="30"/>
      <c r="H951" s="31"/>
      <c r="I951" s="199"/>
      <c r="J951" s="117"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98" t="str">
        <f t="shared" si="87"/>
        <v/>
      </c>
      <c r="F952" s="98" t="str">
        <f t="shared" si="88"/>
        <v/>
      </c>
      <c r="G952" s="30"/>
      <c r="H952" s="31"/>
      <c r="I952" s="199"/>
      <c r="J952" s="117"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98" t="str">
        <f t="shared" si="87"/>
        <v/>
      </c>
      <c r="F953" s="98" t="str">
        <f t="shared" si="88"/>
        <v/>
      </c>
      <c r="G953" s="30"/>
      <c r="H953" s="31"/>
      <c r="I953" s="199"/>
      <c r="J953" s="117"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98" t="str">
        <f t="shared" si="87"/>
        <v/>
      </c>
      <c r="F954" s="98" t="str">
        <f t="shared" si="88"/>
        <v/>
      </c>
      <c r="G954" s="30"/>
      <c r="H954" s="31"/>
      <c r="I954" s="199"/>
      <c r="J954" s="117"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98" t="str">
        <f t="shared" si="87"/>
        <v/>
      </c>
      <c r="F955" s="98" t="str">
        <f t="shared" si="88"/>
        <v/>
      </c>
      <c r="G955" s="30"/>
      <c r="H955" s="31"/>
      <c r="I955" s="199"/>
      <c r="J955" s="117"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98" t="str">
        <f t="shared" si="87"/>
        <v/>
      </c>
      <c r="F956" s="98" t="str">
        <f t="shared" si="88"/>
        <v/>
      </c>
      <c r="G956" s="30"/>
      <c r="H956" s="31"/>
      <c r="I956" s="199"/>
      <c r="J956" s="117"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98" t="str">
        <f t="shared" si="87"/>
        <v/>
      </c>
      <c r="F957" s="98" t="str">
        <f t="shared" si="88"/>
        <v/>
      </c>
      <c r="G957" s="30"/>
      <c r="H957" s="31"/>
      <c r="I957" s="199"/>
      <c r="J957" s="117"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98" t="str">
        <f t="shared" si="87"/>
        <v/>
      </c>
      <c r="F958" s="98" t="str">
        <f t="shared" si="88"/>
        <v/>
      </c>
      <c r="G958" s="30"/>
      <c r="H958" s="31"/>
      <c r="I958" s="199"/>
      <c r="J958" s="117"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98" t="str">
        <f t="shared" si="87"/>
        <v/>
      </c>
      <c r="F959" s="98" t="str">
        <f t="shared" si="88"/>
        <v/>
      </c>
      <c r="G959" s="30"/>
      <c r="H959" s="31"/>
      <c r="I959" s="199"/>
      <c r="J959" s="117"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98" t="str">
        <f t="shared" si="87"/>
        <v/>
      </c>
      <c r="F960" s="98" t="str">
        <f t="shared" si="88"/>
        <v/>
      </c>
      <c r="G960" s="30"/>
      <c r="H960" s="31"/>
      <c r="I960" s="199"/>
      <c r="J960" s="117"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98" t="str">
        <f t="shared" si="87"/>
        <v/>
      </c>
      <c r="F961" s="98" t="str">
        <f t="shared" si="88"/>
        <v/>
      </c>
      <c r="G961" s="30"/>
      <c r="H961" s="31"/>
      <c r="I961" s="199"/>
      <c r="J961" s="117"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98" t="str">
        <f t="shared" si="87"/>
        <v/>
      </c>
      <c r="F962" s="98" t="str">
        <f t="shared" si="88"/>
        <v/>
      </c>
      <c r="G962" s="30"/>
      <c r="H962" s="31"/>
      <c r="I962" s="199"/>
      <c r="J962" s="117"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98" t="str">
        <f t="shared" si="87"/>
        <v/>
      </c>
      <c r="F963" s="98" t="str">
        <f t="shared" si="88"/>
        <v/>
      </c>
      <c r="G963" s="30"/>
      <c r="H963" s="31"/>
      <c r="I963" s="199"/>
      <c r="J963" s="117"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98" t="str">
        <f t="shared" si="87"/>
        <v/>
      </c>
      <c r="F964" s="98" t="str">
        <f t="shared" si="88"/>
        <v/>
      </c>
      <c r="G964" s="30"/>
      <c r="H964" s="31"/>
      <c r="I964" s="199"/>
      <c r="J964" s="117"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98" t="str">
        <f t="shared" si="87"/>
        <v/>
      </c>
      <c r="F965" s="98" t="str">
        <f t="shared" si="88"/>
        <v/>
      </c>
      <c r="G965" s="30"/>
      <c r="H965" s="31"/>
      <c r="I965" s="199"/>
      <c r="J965" s="117"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98" t="str">
        <f t="shared" si="87"/>
        <v/>
      </c>
      <c r="F966" s="98" t="str">
        <f t="shared" si="88"/>
        <v/>
      </c>
      <c r="G966" s="30"/>
      <c r="H966" s="31"/>
      <c r="I966" s="199"/>
      <c r="J966" s="117"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98" t="str">
        <f t="shared" si="87"/>
        <v/>
      </c>
      <c r="F967" s="98" t="str">
        <f t="shared" si="88"/>
        <v/>
      </c>
      <c r="G967" s="30"/>
      <c r="H967" s="31"/>
      <c r="I967" s="199"/>
      <c r="J967" s="117"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98" t="str">
        <f t="shared" si="87"/>
        <v/>
      </c>
      <c r="F968" s="98" t="str">
        <f t="shared" si="88"/>
        <v/>
      </c>
      <c r="G968" s="30"/>
      <c r="H968" s="31"/>
      <c r="I968" s="199"/>
      <c r="J968" s="117"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98" t="str">
        <f t="shared" si="87"/>
        <v/>
      </c>
      <c r="F969" s="98" t="str">
        <f t="shared" si="88"/>
        <v/>
      </c>
      <c r="G969" s="30"/>
      <c r="H969" s="31"/>
      <c r="I969" s="199"/>
      <c r="J969" s="117"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98" t="str">
        <f t="shared" si="87"/>
        <v/>
      </c>
      <c r="F970" s="98" t="str">
        <f t="shared" si="88"/>
        <v/>
      </c>
      <c r="G970" s="30"/>
      <c r="H970" s="31"/>
      <c r="I970" s="199"/>
      <c r="J970" s="117"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98" t="str">
        <f t="shared" si="87"/>
        <v/>
      </c>
      <c r="F971" s="98" t="str">
        <f t="shared" si="88"/>
        <v/>
      </c>
      <c r="G971" s="30"/>
      <c r="H971" s="31"/>
      <c r="I971" s="199"/>
      <c r="J971" s="117"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98" t="str">
        <f t="shared" ref="E972:E1010" si="93">IF(ISERROR(VLOOKUP(G972,$O$11:$Q$1000,2,FALSE)),"",VLOOKUP(G972,$O$11:$Q$1000,2,FALSE))</f>
        <v/>
      </c>
      <c r="F972" s="98" t="str">
        <f t="shared" ref="F972:F1010" si="94">IF(ISERROR(VLOOKUP(G972,$O$11:$Q$1000,3,FALSE)),"",VLOOKUP(G972,$O$11:$Q$1000,3,FALSE))</f>
        <v/>
      </c>
      <c r="G972" s="30"/>
      <c r="H972" s="31"/>
      <c r="I972" s="199"/>
      <c r="J972" s="117"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98" t="str">
        <f t="shared" si="93"/>
        <v/>
      </c>
      <c r="F973" s="98" t="str">
        <f t="shared" si="94"/>
        <v/>
      </c>
      <c r="G973" s="30"/>
      <c r="H973" s="31"/>
      <c r="I973" s="199"/>
      <c r="J973" s="117"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98" t="str">
        <f t="shared" si="93"/>
        <v/>
      </c>
      <c r="F974" s="98" t="str">
        <f t="shared" si="94"/>
        <v/>
      </c>
      <c r="G974" s="30"/>
      <c r="H974" s="31"/>
      <c r="I974" s="199"/>
      <c r="J974" s="117"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98" t="str">
        <f t="shared" si="93"/>
        <v/>
      </c>
      <c r="F975" s="98" t="str">
        <f t="shared" si="94"/>
        <v/>
      </c>
      <c r="G975" s="30"/>
      <c r="H975" s="31"/>
      <c r="I975" s="199"/>
      <c r="J975" s="117"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98" t="str">
        <f t="shared" si="93"/>
        <v/>
      </c>
      <c r="F976" s="98" t="str">
        <f t="shared" si="94"/>
        <v/>
      </c>
      <c r="G976" s="30"/>
      <c r="H976" s="31"/>
      <c r="I976" s="199"/>
      <c r="J976" s="117"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98" t="str">
        <f t="shared" si="93"/>
        <v/>
      </c>
      <c r="F977" s="98" t="str">
        <f t="shared" si="94"/>
        <v/>
      </c>
      <c r="G977" s="30"/>
      <c r="H977" s="31"/>
      <c r="I977" s="199"/>
      <c r="J977" s="117"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98" t="str">
        <f t="shared" si="93"/>
        <v/>
      </c>
      <c r="F978" s="98" t="str">
        <f t="shared" si="94"/>
        <v/>
      </c>
      <c r="G978" s="30"/>
      <c r="H978" s="31"/>
      <c r="I978" s="199"/>
      <c r="J978" s="117"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98" t="str">
        <f t="shared" si="93"/>
        <v/>
      </c>
      <c r="F979" s="98" t="str">
        <f t="shared" si="94"/>
        <v/>
      </c>
      <c r="G979" s="30"/>
      <c r="H979" s="31"/>
      <c r="I979" s="199"/>
      <c r="J979" s="117"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98" t="str">
        <f t="shared" si="93"/>
        <v/>
      </c>
      <c r="F980" s="98" t="str">
        <f t="shared" si="94"/>
        <v/>
      </c>
      <c r="G980" s="30"/>
      <c r="H980" s="31"/>
      <c r="I980" s="199"/>
      <c r="J980" s="117"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98" t="str">
        <f t="shared" si="93"/>
        <v/>
      </c>
      <c r="F981" s="98" t="str">
        <f t="shared" si="94"/>
        <v/>
      </c>
      <c r="G981" s="30"/>
      <c r="H981" s="31"/>
      <c r="I981" s="199"/>
      <c r="J981" s="117"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98" t="str">
        <f t="shared" si="93"/>
        <v/>
      </c>
      <c r="F982" s="98" t="str">
        <f t="shared" si="94"/>
        <v/>
      </c>
      <c r="G982" s="30"/>
      <c r="H982" s="31"/>
      <c r="I982" s="199"/>
      <c r="J982" s="117"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98" t="str">
        <f t="shared" si="93"/>
        <v/>
      </c>
      <c r="F983" s="98" t="str">
        <f t="shared" si="94"/>
        <v/>
      </c>
      <c r="G983" s="30"/>
      <c r="H983" s="31"/>
      <c r="I983" s="199"/>
      <c r="J983" s="117"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98" t="str">
        <f t="shared" si="93"/>
        <v/>
      </c>
      <c r="F984" s="98" t="str">
        <f t="shared" si="94"/>
        <v/>
      </c>
      <c r="G984" s="30"/>
      <c r="H984" s="31"/>
      <c r="I984" s="199"/>
      <c r="J984" s="117"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98" t="str">
        <f t="shared" si="93"/>
        <v/>
      </c>
      <c r="F985" s="98" t="str">
        <f t="shared" si="94"/>
        <v/>
      </c>
      <c r="G985" s="30"/>
      <c r="H985" s="31"/>
      <c r="I985" s="199"/>
      <c r="J985" s="117"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98" t="str">
        <f t="shared" si="93"/>
        <v/>
      </c>
      <c r="F986" s="98" t="str">
        <f t="shared" si="94"/>
        <v/>
      </c>
      <c r="G986" s="30"/>
      <c r="H986" s="31"/>
      <c r="I986" s="199"/>
      <c r="J986" s="117"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98" t="str">
        <f t="shared" si="93"/>
        <v/>
      </c>
      <c r="F987" s="98" t="str">
        <f t="shared" si="94"/>
        <v/>
      </c>
      <c r="G987" s="30"/>
      <c r="H987" s="31"/>
      <c r="I987" s="199"/>
      <c r="J987" s="117"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98" t="str">
        <f t="shared" si="93"/>
        <v/>
      </c>
      <c r="F988" s="98" t="str">
        <f t="shared" si="94"/>
        <v/>
      </c>
      <c r="G988" s="30"/>
      <c r="H988" s="31"/>
      <c r="I988" s="199"/>
      <c r="J988" s="117"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98" t="str">
        <f t="shared" si="93"/>
        <v/>
      </c>
      <c r="F989" s="98" t="str">
        <f t="shared" si="94"/>
        <v/>
      </c>
      <c r="G989" s="30"/>
      <c r="H989" s="31"/>
      <c r="I989" s="199"/>
      <c r="J989" s="117"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98" t="str">
        <f t="shared" si="93"/>
        <v/>
      </c>
      <c r="F990" s="98" t="str">
        <f t="shared" si="94"/>
        <v/>
      </c>
      <c r="G990" s="30"/>
      <c r="H990" s="31"/>
      <c r="I990" s="199"/>
      <c r="J990" s="117"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98" t="str">
        <f t="shared" si="93"/>
        <v/>
      </c>
      <c r="F991" s="98" t="str">
        <f t="shared" si="94"/>
        <v/>
      </c>
      <c r="G991" s="30"/>
      <c r="H991" s="31"/>
      <c r="I991" s="199"/>
      <c r="J991" s="117"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98" t="str">
        <f t="shared" si="93"/>
        <v/>
      </c>
      <c r="F992" s="98" t="str">
        <f t="shared" si="94"/>
        <v/>
      </c>
      <c r="G992" s="30"/>
      <c r="H992" s="31"/>
      <c r="I992" s="199"/>
      <c r="J992" s="117"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98" t="str">
        <f t="shared" si="93"/>
        <v/>
      </c>
      <c r="F993" s="98" t="str">
        <f t="shared" si="94"/>
        <v/>
      </c>
      <c r="G993" s="30"/>
      <c r="H993" s="31"/>
      <c r="I993" s="199"/>
      <c r="J993" s="117"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98" t="str">
        <f t="shared" si="93"/>
        <v/>
      </c>
      <c r="F994" s="98" t="str">
        <f t="shared" si="94"/>
        <v/>
      </c>
      <c r="G994" s="30"/>
      <c r="H994" s="31"/>
      <c r="I994" s="199"/>
      <c r="J994" s="117"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98" t="str">
        <f t="shared" si="93"/>
        <v/>
      </c>
      <c r="F995" s="98" t="str">
        <f t="shared" si="94"/>
        <v/>
      </c>
      <c r="G995" s="30"/>
      <c r="H995" s="31"/>
      <c r="I995" s="199"/>
      <c r="J995" s="117"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98" t="str">
        <f t="shared" si="93"/>
        <v/>
      </c>
      <c r="F996" s="98" t="str">
        <f t="shared" si="94"/>
        <v/>
      </c>
      <c r="G996" s="30"/>
      <c r="H996" s="31"/>
      <c r="I996" s="199"/>
      <c r="J996" s="117"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98" t="str">
        <f t="shared" si="93"/>
        <v/>
      </c>
      <c r="F997" s="98" t="str">
        <f t="shared" si="94"/>
        <v/>
      </c>
      <c r="G997" s="30"/>
      <c r="H997" s="31"/>
      <c r="I997" s="199"/>
      <c r="J997" s="117"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98" t="str">
        <f t="shared" si="93"/>
        <v/>
      </c>
      <c r="F998" s="98" t="str">
        <f t="shared" si="94"/>
        <v/>
      </c>
      <c r="G998" s="30"/>
      <c r="H998" s="31"/>
      <c r="I998" s="199"/>
      <c r="J998" s="117"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98" t="str">
        <f t="shared" si="93"/>
        <v/>
      </c>
      <c r="F999" s="98" t="str">
        <f t="shared" si="94"/>
        <v/>
      </c>
      <c r="G999" s="30"/>
      <c r="H999" s="31"/>
      <c r="I999" s="199"/>
      <c r="J999" s="117"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98" t="str">
        <f t="shared" si="93"/>
        <v/>
      </c>
      <c r="F1000" s="98" t="str">
        <f t="shared" si="94"/>
        <v/>
      </c>
      <c r="G1000" s="30"/>
      <c r="H1000" s="31"/>
      <c r="I1000" s="199"/>
      <c r="J1000" s="117"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98" t="str">
        <f t="shared" si="93"/>
        <v/>
      </c>
      <c r="F1001" s="98" t="str">
        <f t="shared" si="94"/>
        <v/>
      </c>
      <c r="G1001" s="30"/>
      <c r="H1001" s="31"/>
      <c r="I1001" s="199"/>
      <c r="J1001" s="117"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98" t="str">
        <f t="shared" si="93"/>
        <v/>
      </c>
      <c r="F1002" s="98" t="str">
        <f t="shared" si="94"/>
        <v/>
      </c>
      <c r="G1002" s="30"/>
      <c r="H1002" s="31"/>
      <c r="I1002" s="199"/>
      <c r="J1002" s="117"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98" t="str">
        <f t="shared" si="93"/>
        <v/>
      </c>
      <c r="F1003" s="98" t="str">
        <f t="shared" si="94"/>
        <v/>
      </c>
      <c r="G1003" s="30"/>
      <c r="H1003" s="31"/>
      <c r="I1003" s="199"/>
      <c r="J1003" s="117"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98" t="str">
        <f t="shared" si="93"/>
        <v/>
      </c>
      <c r="F1004" s="98" t="str">
        <f t="shared" si="94"/>
        <v/>
      </c>
      <c r="G1004" s="30"/>
      <c r="H1004" s="31"/>
      <c r="I1004" s="199"/>
      <c r="J1004" s="117"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98" t="str">
        <f t="shared" si="93"/>
        <v/>
      </c>
      <c r="F1005" s="98" t="str">
        <f t="shared" si="94"/>
        <v/>
      </c>
      <c r="G1005" s="30"/>
      <c r="H1005" s="91"/>
      <c r="I1005" s="199"/>
      <c r="J1005" s="117"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98" t="str">
        <f t="shared" si="93"/>
        <v/>
      </c>
      <c r="F1006" s="98" t="str">
        <f t="shared" si="94"/>
        <v/>
      </c>
      <c r="G1006" s="30"/>
      <c r="H1006" s="31"/>
      <c r="I1006" s="199"/>
      <c r="J1006" s="117" t="str">
        <f t="shared" si="95"/>
        <v/>
      </c>
      <c r="K1006" s="37" t="s">
        <v>201</v>
      </c>
      <c r="L1006" s="18"/>
      <c r="M1006" s="1"/>
      <c r="U1006" s="1"/>
      <c r="V1006" s="1"/>
      <c r="W1006" s="1"/>
      <c r="X1006" s="1"/>
      <c r="Y1006" s="1"/>
      <c r="Z1006" s="1"/>
    </row>
    <row r="1007" spans="1:26" x14ac:dyDescent="0.25">
      <c r="A1007" s="1"/>
      <c r="B1007" s="16" t="str">
        <f t="shared" si="90"/>
        <v/>
      </c>
      <c r="C1007" s="17" t="str">
        <f t="shared" si="91"/>
        <v/>
      </c>
      <c r="D1007" s="36" t="str">
        <f t="shared" si="92"/>
        <v/>
      </c>
      <c r="E1007" s="98" t="str">
        <f t="shared" si="93"/>
        <v/>
      </c>
      <c r="F1007" s="98" t="str">
        <f t="shared" si="94"/>
        <v/>
      </c>
      <c r="G1007" s="30"/>
      <c r="H1007" s="31"/>
      <c r="I1007" s="199"/>
      <c r="J1007" s="117"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98" t="str">
        <f t="shared" si="93"/>
        <v/>
      </c>
      <c r="F1008" s="98" t="str">
        <f t="shared" si="94"/>
        <v/>
      </c>
      <c r="G1008" s="30"/>
      <c r="H1008" s="31"/>
      <c r="I1008" s="199"/>
      <c r="J1008" s="117"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98" t="str">
        <f t="shared" si="93"/>
        <v/>
      </c>
      <c r="F1009" s="98" t="str">
        <f t="shared" si="94"/>
        <v/>
      </c>
      <c r="G1009" s="30"/>
      <c r="H1009" s="31"/>
      <c r="I1009" s="199"/>
      <c r="J1009" s="117"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95" t="str">
        <f t="shared" si="92"/>
        <v/>
      </c>
      <c r="E1010" s="99" t="str">
        <f t="shared" si="93"/>
        <v/>
      </c>
      <c r="F1010" s="99" t="str">
        <f t="shared" si="94"/>
        <v/>
      </c>
      <c r="G1010" s="33"/>
      <c r="H1010" s="34"/>
      <c r="I1010" s="200"/>
      <c r="J1010" s="118"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96"/>
      <c r="J1011" s="4"/>
      <c r="K1011" s="4"/>
      <c r="L1011" s="1"/>
      <c r="M1011" s="1"/>
      <c r="U1011" s="1"/>
      <c r="V1011" s="1"/>
      <c r="W1011" s="1"/>
      <c r="X1011" s="1"/>
      <c r="Y1011" s="1"/>
      <c r="Z1011" s="1"/>
    </row>
    <row r="1012" spans="1:26" x14ac:dyDescent="0.25">
      <c r="A1012" s="1"/>
      <c r="B1012" s="2"/>
      <c r="C1012" s="2"/>
      <c r="D1012" s="4"/>
      <c r="E1012" s="4"/>
      <c r="F1012" s="4"/>
      <c r="G1012" s="3"/>
      <c r="H1012" s="4"/>
      <c r="I1012" s="196"/>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55.8554687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4" t="s">
        <v>253</v>
      </c>
      <c r="H3" s="8"/>
      <c r="I3" s="47" t="str">
        <f>MAIN!D9</f>
        <v>AAE</v>
      </c>
      <c r="J3" s="215" t="s">
        <v>247</v>
      </c>
      <c r="K3" s="4"/>
      <c r="L3" s="1"/>
      <c r="M3" s="1"/>
      <c r="O3" s="6" t="str">
        <f>Master!B6</f>
        <v>Public</v>
      </c>
      <c r="T3" s="1"/>
      <c r="U3" s="1"/>
      <c r="V3" s="1"/>
      <c r="W3" s="1"/>
      <c r="X3" s="1"/>
      <c r="Y3" s="1"/>
      <c r="Z3" s="1"/>
    </row>
    <row r="4" spans="1:26" x14ac:dyDescent="0.25">
      <c r="A4" s="1"/>
      <c r="B4" s="2"/>
      <c r="C4" s="2"/>
      <c r="D4" s="4"/>
      <c r="E4" s="4"/>
      <c r="F4" s="4"/>
      <c r="G4" s="3"/>
      <c r="H4" s="4"/>
      <c r="I4" s="1"/>
      <c r="J4" s="216"/>
      <c r="K4" s="4"/>
      <c r="L4" s="1"/>
      <c r="M4" s="1"/>
      <c r="T4" s="1"/>
      <c r="U4" s="1"/>
      <c r="V4" s="1"/>
      <c r="W4" s="1"/>
      <c r="X4" s="1"/>
      <c r="Y4" s="1"/>
      <c r="Z4" s="1"/>
    </row>
    <row r="5" spans="1:26" x14ac:dyDescent="0.25">
      <c r="A5" s="1"/>
      <c r="B5" s="2"/>
      <c r="C5" s="2"/>
      <c r="D5" s="4"/>
      <c r="E5" s="4"/>
      <c r="F5" s="4"/>
      <c r="G5" s="8" t="s">
        <v>246</v>
      </c>
      <c r="H5" s="4"/>
      <c r="I5" s="1"/>
      <c r="J5" s="216"/>
      <c r="K5" s="4"/>
      <c r="L5" s="1"/>
      <c r="M5" s="1"/>
      <c r="O5" s="6" t="str">
        <f>Master!B8</f>
        <v>Agreed</v>
      </c>
      <c r="T5" s="1"/>
      <c r="U5" s="1"/>
      <c r="V5" s="1"/>
      <c r="W5" s="1"/>
      <c r="X5" s="1"/>
      <c r="Y5" s="1"/>
      <c r="Z5" s="1"/>
    </row>
    <row r="6" spans="1:26" x14ac:dyDescent="0.25">
      <c r="A6" s="1"/>
      <c r="B6" s="2"/>
      <c r="C6" s="2"/>
      <c r="D6" s="4"/>
      <c r="E6" s="4"/>
      <c r="F6" s="4"/>
      <c r="G6" s="57" t="s">
        <v>193</v>
      </c>
      <c r="H6" s="4"/>
      <c r="I6" s="1"/>
      <c r="J6" s="216"/>
      <c r="K6" s="4"/>
      <c r="L6" s="1"/>
      <c r="M6" s="1"/>
      <c r="O6" s="6" t="str">
        <f>Master!B9</f>
        <v>Disagreed</v>
      </c>
      <c r="T6" s="1"/>
      <c r="U6" s="1"/>
      <c r="V6" s="1"/>
      <c r="W6" s="1"/>
      <c r="X6" s="1"/>
      <c r="Y6" s="1"/>
      <c r="Z6" s="1"/>
    </row>
    <row r="7" spans="1:26" x14ac:dyDescent="0.25">
      <c r="A7" s="1"/>
      <c r="B7" s="2"/>
      <c r="C7" s="2"/>
      <c r="D7" s="4"/>
      <c r="E7" s="4"/>
      <c r="F7" s="4"/>
      <c r="G7" s="3"/>
      <c r="H7" s="4"/>
      <c r="I7" s="1"/>
      <c r="J7" s="217"/>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248</v>
      </c>
      <c r="E9" s="11" t="s">
        <v>198</v>
      </c>
      <c r="F9" s="10" t="s">
        <v>485</v>
      </c>
      <c r="G9" s="10" t="str">
        <f>Pillar_1!G9</f>
        <v>Guideline</v>
      </c>
      <c r="H9" s="10" t="str">
        <f>Pillar_1!H9</f>
        <v>Paragraph</v>
      </c>
      <c r="I9" s="45"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AAE</v>
      </c>
      <c r="C11" s="14">
        <f>IF(B11&lt;&gt;"",1,"")</f>
        <v>1</v>
      </c>
      <c r="D11" s="100" t="str">
        <f>IF(C11="","","Pillar 2")</f>
        <v>Pillar 2</v>
      </c>
      <c r="E11" s="100" t="str">
        <f>IF(ISERROR(VLOOKUP(G11,$O$11:$Q$1000,2,FALSE)),"",VLOOKUP(G11,$O$11:$Q$1000,2,FALSE))</f>
        <v>SRP</v>
      </c>
      <c r="F11" s="87" t="str">
        <f>IF(ISERROR(VLOOKUP(G11,$O$11:$Q$1000,3,FALSE)),"",VLOOKUP(G11,$O$11:$Q$1000,3,FALSE))</f>
        <v>General</v>
      </c>
      <c r="G11" s="137" t="s">
        <v>482</v>
      </c>
      <c r="H11" s="86"/>
      <c r="I11" s="131" t="s">
        <v>840</v>
      </c>
      <c r="J11" s="44" t="str">
        <f>IF(AND(G11="",I11=""),"",IF(OR(G11="",I11=""),"Fill in columns G and I",IF(ISNUMBER(FIND("General comment",+G11)),"",IF(H11="","Column H should be filled in",""))))</f>
        <v/>
      </c>
      <c r="K11" s="37"/>
      <c r="L11" s="15"/>
      <c r="M11" s="1"/>
      <c r="N11" s="41">
        <v>1</v>
      </c>
      <c r="O11" s="130" t="s">
        <v>482</v>
      </c>
      <c r="P11" s="29" t="s">
        <v>204</v>
      </c>
      <c r="Q11" s="96" t="s">
        <v>483</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01" t="str">
        <f t="shared" ref="D12:D75" si="2">IF(C12="","","Pillar 2")</f>
        <v/>
      </c>
      <c r="E12" s="101" t="str">
        <f t="shared" ref="E12:E75" si="3">IF(ISERROR(VLOOKUP(G12,$O$11:$Q$1000,2,FALSE)),"",VLOOKUP(G12,$O$11:$Q$1000,2,FALSE))</f>
        <v/>
      </c>
      <c r="F12" s="108" t="str">
        <f>IF(ISERROR(VLOOKUP(G12,$O$11:$Q$1000,3,FALSE)),"",VLOOKUP(G12,$O$11:$Q$1000,3,FALSE))</f>
        <v/>
      </c>
      <c r="G12" s="107"/>
      <c r="H12" s="31"/>
      <c r="I12" s="32"/>
      <c r="J12" s="39" t="str">
        <f t="shared" ref="J12:J75" si="4">IF(AND(G12="",I12=""),"",IF(OR(G12="",I12=""),"Fill in columns G and I",IF(ISNUMBER(FIND("General comment",+G12)),"",IF(H12="","Column H should be filled in",""))))</f>
        <v/>
      </c>
      <c r="K12" s="36"/>
      <c r="L12" s="18"/>
      <c r="M12" s="1"/>
      <c r="N12" s="42">
        <v>2</v>
      </c>
      <c r="O12" s="27" t="s">
        <v>424</v>
      </c>
      <c r="P12" s="29" t="s">
        <v>204</v>
      </c>
      <c r="Q12" s="80" t="s">
        <v>484</v>
      </c>
      <c r="S12" s="27"/>
      <c r="T12" s="1"/>
      <c r="U12" s="1"/>
      <c r="V12" s="1"/>
      <c r="W12" s="1"/>
      <c r="X12" s="1"/>
      <c r="Y12" s="1"/>
      <c r="Z12" s="1"/>
    </row>
    <row r="13" spans="1:26" ht="28.5" x14ac:dyDescent="0.25">
      <c r="A13" s="1"/>
      <c r="B13" s="16" t="str">
        <f t="shared" si="0"/>
        <v/>
      </c>
      <c r="C13" s="17" t="str">
        <f t="shared" si="1"/>
        <v/>
      </c>
      <c r="D13" s="101" t="str">
        <f t="shared" si="2"/>
        <v/>
      </c>
      <c r="E13" s="101" t="str">
        <f t="shared" si="3"/>
        <v/>
      </c>
      <c r="F13" s="108" t="str">
        <f t="shared" ref="F13:F76" si="5">IF(ISERROR(VLOOKUP(G13,$O$11:$Q$1000,3,FALSE)),"",VLOOKUP(G13,$O$11:$Q$1000,3,FALSE))</f>
        <v/>
      </c>
      <c r="G13" s="30"/>
      <c r="H13" s="31"/>
      <c r="I13" s="32"/>
      <c r="J13" s="39" t="str">
        <f t="shared" si="4"/>
        <v/>
      </c>
      <c r="K13" s="36"/>
      <c r="L13" s="18"/>
      <c r="M13" s="1"/>
      <c r="N13" s="42">
        <v>3</v>
      </c>
      <c r="O13" s="21" t="s">
        <v>86</v>
      </c>
      <c r="P13" s="29" t="s">
        <v>204</v>
      </c>
      <c r="Q13" s="80" t="s">
        <v>208</v>
      </c>
      <c r="S13" s="27"/>
      <c r="T13" s="1"/>
      <c r="U13" s="1"/>
      <c r="V13" s="1"/>
      <c r="W13" s="1"/>
      <c r="X13" s="1"/>
      <c r="Y13" s="1"/>
      <c r="Z13" s="1"/>
    </row>
    <row r="14" spans="1:26" ht="28.5" x14ac:dyDescent="0.25">
      <c r="A14" s="1"/>
      <c r="B14" s="16" t="str">
        <f t="shared" si="0"/>
        <v/>
      </c>
      <c r="C14" s="17" t="str">
        <f t="shared" si="1"/>
        <v/>
      </c>
      <c r="D14" s="101" t="str">
        <f t="shared" si="2"/>
        <v/>
      </c>
      <c r="E14" s="101" t="str">
        <f t="shared" si="3"/>
        <v/>
      </c>
      <c r="F14" s="108" t="str">
        <f t="shared" si="5"/>
        <v/>
      </c>
      <c r="G14" s="30"/>
      <c r="H14" s="31"/>
      <c r="I14" s="32"/>
      <c r="J14" s="39" t="str">
        <f t="shared" si="4"/>
        <v/>
      </c>
      <c r="K14" s="36"/>
      <c r="L14" s="18"/>
      <c r="M14" s="1"/>
      <c r="N14" s="42">
        <v>4</v>
      </c>
      <c r="O14" s="21" t="s">
        <v>87</v>
      </c>
      <c r="P14" s="29" t="s">
        <v>204</v>
      </c>
      <c r="Q14" s="80" t="s">
        <v>209</v>
      </c>
      <c r="S14" s="27"/>
      <c r="T14" s="1"/>
      <c r="U14" s="1"/>
      <c r="V14" s="1"/>
      <c r="W14" s="1"/>
      <c r="X14" s="1"/>
      <c r="Y14" s="1"/>
      <c r="Z14" s="1"/>
    </row>
    <row r="15" spans="1:26" ht="28.5" x14ac:dyDescent="0.25">
      <c r="A15" s="1"/>
      <c r="B15" s="16" t="str">
        <f t="shared" si="0"/>
        <v/>
      </c>
      <c r="C15" s="17" t="str">
        <f t="shared" si="1"/>
        <v/>
      </c>
      <c r="D15" s="101" t="str">
        <f t="shared" si="2"/>
        <v/>
      </c>
      <c r="E15" s="101" t="str">
        <f t="shared" si="3"/>
        <v/>
      </c>
      <c r="F15" s="108" t="str">
        <f t="shared" si="5"/>
        <v/>
      </c>
      <c r="G15" s="30"/>
      <c r="H15" s="31"/>
      <c r="I15" s="32"/>
      <c r="J15" s="39" t="str">
        <f t="shared" si="4"/>
        <v/>
      </c>
      <c r="K15" s="36"/>
      <c r="L15" s="18"/>
      <c r="M15" s="1"/>
      <c r="N15" s="42">
        <v>5</v>
      </c>
      <c r="O15" s="21" t="s">
        <v>88</v>
      </c>
      <c r="P15" s="29" t="s">
        <v>204</v>
      </c>
      <c r="Q15" s="80" t="s">
        <v>210</v>
      </c>
      <c r="S15" s="27"/>
      <c r="T15" s="1"/>
      <c r="U15" s="1"/>
      <c r="V15" s="1"/>
      <c r="W15" s="1"/>
      <c r="X15" s="1"/>
      <c r="Y15" s="1"/>
      <c r="Z15" s="1"/>
    </row>
    <row r="16" spans="1:26" ht="33.75" customHeight="1" x14ac:dyDescent="0.25">
      <c r="A16" s="1"/>
      <c r="B16" s="16" t="str">
        <f t="shared" si="0"/>
        <v/>
      </c>
      <c r="C16" s="17" t="str">
        <f t="shared" si="1"/>
        <v/>
      </c>
      <c r="D16" s="101" t="str">
        <f t="shared" si="2"/>
        <v/>
      </c>
      <c r="E16" s="101" t="str">
        <f t="shared" si="3"/>
        <v/>
      </c>
      <c r="F16" s="108" t="str">
        <f t="shared" si="5"/>
        <v/>
      </c>
      <c r="G16" s="30"/>
      <c r="H16" s="31"/>
      <c r="I16" s="32"/>
      <c r="J16" s="39" t="str">
        <f t="shared" si="4"/>
        <v/>
      </c>
      <c r="K16" s="36"/>
      <c r="L16" s="18"/>
      <c r="M16" s="1"/>
      <c r="N16" s="42">
        <v>6</v>
      </c>
      <c r="O16" s="21" t="s">
        <v>89</v>
      </c>
      <c r="P16" s="29" t="s">
        <v>204</v>
      </c>
      <c r="Q16" s="80" t="s">
        <v>211</v>
      </c>
      <c r="S16" s="27"/>
      <c r="T16" s="1"/>
      <c r="U16" s="1"/>
      <c r="V16" s="1"/>
      <c r="W16" s="1"/>
      <c r="X16" s="1"/>
      <c r="Y16" s="1"/>
      <c r="Z16" s="1"/>
    </row>
    <row r="17" spans="1:26" ht="42.75" x14ac:dyDescent="0.25">
      <c r="A17" s="1"/>
      <c r="B17" s="16" t="str">
        <f t="shared" si="0"/>
        <v/>
      </c>
      <c r="C17" s="17" t="str">
        <f t="shared" si="1"/>
        <v/>
      </c>
      <c r="D17" s="101" t="str">
        <f t="shared" si="2"/>
        <v/>
      </c>
      <c r="E17" s="101" t="str">
        <f t="shared" si="3"/>
        <v/>
      </c>
      <c r="F17" s="108" t="str">
        <f t="shared" si="5"/>
        <v/>
      </c>
      <c r="G17" s="30"/>
      <c r="H17" s="31"/>
      <c r="I17" s="32"/>
      <c r="J17" s="39" t="str">
        <f t="shared" si="4"/>
        <v/>
      </c>
      <c r="K17" s="36"/>
      <c r="L17" s="18"/>
      <c r="M17" s="1"/>
      <c r="N17" s="42">
        <v>7</v>
      </c>
      <c r="O17" s="21" t="s">
        <v>90</v>
      </c>
      <c r="P17" s="29" t="s">
        <v>204</v>
      </c>
      <c r="Q17" s="80" t="s">
        <v>212</v>
      </c>
      <c r="S17" s="27"/>
      <c r="T17" s="1"/>
      <c r="U17" s="1"/>
      <c r="V17" s="1"/>
      <c r="W17" s="1"/>
      <c r="X17" s="1"/>
      <c r="Y17" s="1"/>
      <c r="Z17" s="1"/>
    </row>
    <row r="18" spans="1:26" ht="42.75" x14ac:dyDescent="0.25">
      <c r="A18" s="1"/>
      <c r="B18" s="16" t="str">
        <f t="shared" si="0"/>
        <v/>
      </c>
      <c r="C18" s="17" t="str">
        <f t="shared" si="1"/>
        <v/>
      </c>
      <c r="D18" s="101" t="str">
        <f t="shared" si="2"/>
        <v/>
      </c>
      <c r="E18" s="101" t="str">
        <f t="shared" si="3"/>
        <v/>
      </c>
      <c r="F18" s="108" t="str">
        <f t="shared" si="5"/>
        <v/>
      </c>
      <c r="G18" s="30"/>
      <c r="H18" s="31"/>
      <c r="I18" s="32"/>
      <c r="J18" s="39" t="str">
        <f t="shared" si="4"/>
        <v/>
      </c>
      <c r="K18" s="36"/>
      <c r="L18" s="18"/>
      <c r="M18" s="1"/>
      <c r="N18" s="42">
        <v>8</v>
      </c>
      <c r="O18" s="21" t="s">
        <v>91</v>
      </c>
      <c r="P18" s="29" t="s">
        <v>204</v>
      </c>
      <c r="Q18" s="80" t="s">
        <v>213</v>
      </c>
      <c r="S18" s="27"/>
      <c r="T18" s="1"/>
      <c r="U18" s="1"/>
      <c r="V18" s="1"/>
      <c r="W18" s="1"/>
      <c r="X18" s="1"/>
      <c r="Y18" s="1"/>
      <c r="Z18" s="1"/>
    </row>
    <row r="19" spans="1:26" ht="42.75" x14ac:dyDescent="0.25">
      <c r="A19" s="1"/>
      <c r="B19" s="16" t="str">
        <f t="shared" si="0"/>
        <v/>
      </c>
      <c r="C19" s="17" t="str">
        <f t="shared" si="1"/>
        <v/>
      </c>
      <c r="D19" s="101" t="str">
        <f t="shared" si="2"/>
        <v/>
      </c>
      <c r="E19" s="101" t="str">
        <f t="shared" si="3"/>
        <v/>
      </c>
      <c r="F19" s="108" t="str">
        <f t="shared" si="5"/>
        <v/>
      </c>
      <c r="G19" s="30"/>
      <c r="H19" s="31"/>
      <c r="I19" s="32"/>
      <c r="J19" s="39" t="str">
        <f t="shared" si="4"/>
        <v/>
      </c>
      <c r="K19" s="36"/>
      <c r="L19" s="18"/>
      <c r="M19" s="1"/>
      <c r="N19" s="42">
        <v>9</v>
      </c>
      <c r="O19" s="21" t="s">
        <v>92</v>
      </c>
      <c r="P19" s="29" t="s">
        <v>204</v>
      </c>
      <c r="Q19" s="80" t="s">
        <v>214</v>
      </c>
      <c r="S19" s="27"/>
      <c r="T19" s="1"/>
      <c r="U19" s="1"/>
      <c r="V19" s="1"/>
      <c r="W19" s="1"/>
      <c r="X19" s="1"/>
      <c r="Y19" s="1"/>
      <c r="Z19" s="1"/>
    </row>
    <row r="20" spans="1:26" x14ac:dyDescent="0.25">
      <c r="A20" s="1"/>
      <c r="B20" s="16" t="str">
        <f t="shared" si="0"/>
        <v/>
      </c>
      <c r="C20" s="17" t="str">
        <f t="shared" si="1"/>
        <v/>
      </c>
      <c r="D20" s="101" t="str">
        <f t="shared" si="2"/>
        <v/>
      </c>
      <c r="E20" s="101" t="str">
        <f t="shared" si="3"/>
        <v/>
      </c>
      <c r="F20" s="108" t="str">
        <f t="shared" si="5"/>
        <v/>
      </c>
      <c r="G20" s="30"/>
      <c r="H20" s="31"/>
      <c r="I20" s="32"/>
      <c r="J20" s="39" t="str">
        <f t="shared" si="4"/>
        <v/>
      </c>
      <c r="K20" s="36"/>
      <c r="L20" s="18"/>
      <c r="M20" s="1"/>
      <c r="N20" s="42">
        <v>10</v>
      </c>
      <c r="O20" s="21" t="s">
        <v>93</v>
      </c>
      <c r="P20" s="29" t="s">
        <v>204</v>
      </c>
      <c r="Q20" s="80" t="s">
        <v>215</v>
      </c>
      <c r="S20" s="27"/>
      <c r="T20" s="1"/>
      <c r="U20" s="1"/>
      <c r="V20" s="1"/>
      <c r="W20" s="1"/>
      <c r="X20" s="1"/>
      <c r="Y20" s="1"/>
      <c r="Z20" s="1"/>
    </row>
    <row r="21" spans="1:26" ht="42.75" x14ac:dyDescent="0.25">
      <c r="A21" s="1"/>
      <c r="B21" s="16" t="str">
        <f t="shared" si="0"/>
        <v/>
      </c>
      <c r="C21" s="17" t="str">
        <f t="shared" si="1"/>
        <v/>
      </c>
      <c r="D21" s="101" t="str">
        <f t="shared" si="2"/>
        <v/>
      </c>
      <c r="E21" s="101" t="str">
        <f t="shared" si="3"/>
        <v/>
      </c>
      <c r="F21" s="108" t="str">
        <f t="shared" si="5"/>
        <v/>
      </c>
      <c r="G21" s="30"/>
      <c r="H21" s="31"/>
      <c r="I21" s="32"/>
      <c r="J21" s="39" t="str">
        <f t="shared" si="4"/>
        <v/>
      </c>
      <c r="K21" s="36"/>
      <c r="L21" s="18"/>
      <c r="M21" s="1"/>
      <c r="N21" s="42">
        <v>11</v>
      </c>
      <c r="O21" s="21" t="s">
        <v>94</v>
      </c>
      <c r="P21" s="29" t="s">
        <v>204</v>
      </c>
      <c r="Q21" s="80" t="s">
        <v>216</v>
      </c>
      <c r="S21" s="27"/>
      <c r="T21" s="1"/>
      <c r="U21" s="1"/>
      <c r="V21" s="1"/>
      <c r="W21" s="1"/>
      <c r="X21" s="1"/>
      <c r="Y21" s="1"/>
      <c r="Z21" s="1"/>
    </row>
    <row r="22" spans="1:26" ht="42.75" x14ac:dyDescent="0.25">
      <c r="A22" s="1"/>
      <c r="B22" s="16" t="str">
        <f t="shared" si="0"/>
        <v/>
      </c>
      <c r="C22" s="17" t="str">
        <f t="shared" si="1"/>
        <v/>
      </c>
      <c r="D22" s="101" t="str">
        <f t="shared" si="2"/>
        <v/>
      </c>
      <c r="E22" s="101" t="str">
        <f t="shared" si="3"/>
        <v/>
      </c>
      <c r="F22" s="108" t="str">
        <f t="shared" si="5"/>
        <v/>
      </c>
      <c r="G22" s="30"/>
      <c r="H22" s="31"/>
      <c r="I22" s="32"/>
      <c r="J22" s="39" t="str">
        <f t="shared" si="4"/>
        <v/>
      </c>
      <c r="K22" s="36"/>
      <c r="L22" s="18"/>
      <c r="M22" s="1"/>
      <c r="N22" s="42">
        <v>12</v>
      </c>
      <c r="O22" s="21" t="s">
        <v>95</v>
      </c>
      <c r="P22" s="29" t="s">
        <v>204</v>
      </c>
      <c r="Q22" s="80" t="s">
        <v>462</v>
      </c>
      <c r="S22" s="27"/>
      <c r="T22" s="1"/>
      <c r="U22" s="1"/>
      <c r="V22" s="1"/>
      <c r="W22" s="1"/>
      <c r="X22" s="1"/>
      <c r="Y22" s="1"/>
      <c r="Z22" s="1"/>
    </row>
    <row r="23" spans="1:26" ht="28.5" x14ac:dyDescent="0.25">
      <c r="A23" s="1"/>
      <c r="B23" s="16" t="str">
        <f t="shared" si="0"/>
        <v/>
      </c>
      <c r="C23" s="17" t="str">
        <f t="shared" si="1"/>
        <v/>
      </c>
      <c r="D23" s="101" t="str">
        <f t="shared" si="2"/>
        <v/>
      </c>
      <c r="E23" s="101" t="str">
        <f t="shared" si="3"/>
        <v/>
      </c>
      <c r="F23" s="108" t="str">
        <f t="shared" si="5"/>
        <v/>
      </c>
      <c r="G23" s="30"/>
      <c r="H23" s="31"/>
      <c r="I23" s="32"/>
      <c r="J23" s="39" t="str">
        <f t="shared" si="4"/>
        <v/>
      </c>
      <c r="K23" s="36"/>
      <c r="L23" s="18"/>
      <c r="M23" s="1"/>
      <c r="N23" s="42">
        <v>13</v>
      </c>
      <c r="O23" s="21" t="s">
        <v>96</v>
      </c>
      <c r="P23" s="29" t="s">
        <v>204</v>
      </c>
      <c r="Q23" s="80" t="s">
        <v>463</v>
      </c>
      <c r="S23" s="27"/>
      <c r="T23" s="1"/>
      <c r="U23" s="1"/>
      <c r="V23" s="1"/>
      <c r="W23" s="1"/>
      <c r="X23" s="1"/>
      <c r="Y23" s="1"/>
      <c r="Z23" s="1"/>
    </row>
    <row r="24" spans="1:26" ht="28.5" x14ac:dyDescent="0.25">
      <c r="A24" s="1"/>
      <c r="B24" s="16" t="str">
        <f t="shared" si="0"/>
        <v/>
      </c>
      <c r="C24" s="17" t="str">
        <f t="shared" si="1"/>
        <v/>
      </c>
      <c r="D24" s="101" t="str">
        <f t="shared" si="2"/>
        <v/>
      </c>
      <c r="E24" s="101" t="str">
        <f t="shared" si="3"/>
        <v/>
      </c>
      <c r="F24" s="108" t="str">
        <f t="shared" si="5"/>
        <v/>
      </c>
      <c r="G24" s="30"/>
      <c r="H24" s="31"/>
      <c r="I24" s="32"/>
      <c r="J24" s="39" t="str">
        <f t="shared" si="4"/>
        <v/>
      </c>
      <c r="K24" s="36"/>
      <c r="L24" s="18"/>
      <c r="M24" s="1"/>
      <c r="N24" s="42">
        <v>14</v>
      </c>
      <c r="O24" s="21" t="s">
        <v>97</v>
      </c>
      <c r="P24" s="29" t="s">
        <v>204</v>
      </c>
      <c r="Q24" s="80" t="s">
        <v>464</v>
      </c>
      <c r="S24" s="27"/>
      <c r="T24" s="1"/>
      <c r="U24" s="1"/>
      <c r="V24" s="1"/>
      <c r="W24" s="1"/>
      <c r="X24" s="1"/>
      <c r="Y24" s="1"/>
      <c r="Z24" s="1"/>
    </row>
    <row r="25" spans="1:26" ht="28.5" x14ac:dyDescent="0.25">
      <c r="A25" s="1"/>
      <c r="B25" s="16" t="str">
        <f t="shared" si="0"/>
        <v/>
      </c>
      <c r="C25" s="17" t="str">
        <f t="shared" si="1"/>
        <v/>
      </c>
      <c r="D25" s="101" t="str">
        <f t="shared" si="2"/>
        <v/>
      </c>
      <c r="E25" s="101" t="str">
        <f t="shared" si="3"/>
        <v/>
      </c>
      <c r="F25" s="108" t="str">
        <f t="shared" si="5"/>
        <v/>
      </c>
      <c r="G25" s="30"/>
      <c r="H25" s="31"/>
      <c r="I25" s="32"/>
      <c r="J25" s="39" t="str">
        <f t="shared" si="4"/>
        <v/>
      </c>
      <c r="K25" s="36"/>
      <c r="L25" s="18"/>
      <c r="M25" s="1"/>
      <c r="N25" s="42">
        <v>15</v>
      </c>
      <c r="O25" s="21" t="s">
        <v>98</v>
      </c>
      <c r="P25" s="29" t="s">
        <v>204</v>
      </c>
      <c r="Q25" s="80" t="s">
        <v>465</v>
      </c>
      <c r="S25" s="27"/>
      <c r="T25" s="1"/>
      <c r="U25" s="1"/>
      <c r="V25" s="1"/>
      <c r="W25" s="1"/>
      <c r="X25" s="1"/>
      <c r="Y25" s="1"/>
      <c r="Z25" s="1"/>
    </row>
    <row r="26" spans="1:26" ht="28.5" x14ac:dyDescent="0.25">
      <c r="A26" s="1"/>
      <c r="B26" s="16" t="str">
        <f t="shared" si="0"/>
        <v/>
      </c>
      <c r="C26" s="17" t="str">
        <f t="shared" si="1"/>
        <v/>
      </c>
      <c r="D26" s="101" t="str">
        <f t="shared" si="2"/>
        <v/>
      </c>
      <c r="E26" s="101" t="str">
        <f t="shared" si="3"/>
        <v/>
      </c>
      <c r="F26" s="108" t="str">
        <f t="shared" si="5"/>
        <v/>
      </c>
      <c r="G26" s="30"/>
      <c r="H26" s="31"/>
      <c r="I26" s="32"/>
      <c r="J26" s="39" t="str">
        <f t="shared" si="4"/>
        <v/>
      </c>
      <c r="K26" s="36"/>
      <c r="L26" s="18"/>
      <c r="M26" s="1"/>
      <c r="N26" s="42">
        <v>16</v>
      </c>
      <c r="O26" s="21" t="s">
        <v>99</v>
      </c>
      <c r="P26" s="29" t="s">
        <v>204</v>
      </c>
      <c r="Q26" s="80" t="s">
        <v>466</v>
      </c>
      <c r="S26" s="27"/>
      <c r="T26" s="1"/>
      <c r="U26" s="1"/>
      <c r="V26" s="1"/>
      <c r="W26" s="1"/>
      <c r="X26" s="1"/>
      <c r="Y26" s="1"/>
      <c r="Z26" s="1"/>
    </row>
    <row r="27" spans="1:26" ht="28.5" x14ac:dyDescent="0.25">
      <c r="A27" s="1"/>
      <c r="B27" s="16" t="str">
        <f t="shared" si="0"/>
        <v/>
      </c>
      <c r="C27" s="17" t="str">
        <f t="shared" si="1"/>
        <v/>
      </c>
      <c r="D27" s="101" t="str">
        <f t="shared" si="2"/>
        <v/>
      </c>
      <c r="E27" s="101" t="str">
        <f t="shared" si="3"/>
        <v/>
      </c>
      <c r="F27" s="108" t="str">
        <f t="shared" si="5"/>
        <v/>
      </c>
      <c r="G27" s="30"/>
      <c r="H27" s="31"/>
      <c r="I27" s="32"/>
      <c r="J27" s="39" t="str">
        <f t="shared" si="4"/>
        <v/>
      </c>
      <c r="K27" s="36"/>
      <c r="L27" s="18"/>
      <c r="M27" s="1"/>
      <c r="N27" s="42">
        <v>17</v>
      </c>
      <c r="O27" s="21" t="s">
        <v>100</v>
      </c>
      <c r="P27" s="29" t="s">
        <v>204</v>
      </c>
      <c r="Q27" s="80" t="s">
        <v>467</v>
      </c>
      <c r="S27" s="27"/>
      <c r="T27" s="1"/>
      <c r="U27" s="1"/>
      <c r="V27" s="1"/>
      <c r="W27" s="1"/>
      <c r="X27" s="1"/>
      <c r="Y27" s="1"/>
      <c r="Z27" s="1"/>
    </row>
    <row r="28" spans="1:26" ht="28.5" x14ac:dyDescent="0.25">
      <c r="A28" s="1"/>
      <c r="B28" s="16" t="str">
        <f t="shared" si="0"/>
        <v/>
      </c>
      <c r="C28" s="17" t="str">
        <f t="shared" si="1"/>
        <v/>
      </c>
      <c r="D28" s="101" t="str">
        <f t="shared" si="2"/>
        <v/>
      </c>
      <c r="E28" s="101" t="str">
        <f t="shared" si="3"/>
        <v/>
      </c>
      <c r="F28" s="108" t="str">
        <f t="shared" si="5"/>
        <v/>
      </c>
      <c r="G28" s="30"/>
      <c r="H28" s="31"/>
      <c r="I28" s="32"/>
      <c r="J28" s="39" t="str">
        <f t="shared" si="4"/>
        <v/>
      </c>
      <c r="K28" s="36"/>
      <c r="L28" s="18"/>
      <c r="M28" s="1"/>
      <c r="N28" s="42">
        <v>18</v>
      </c>
      <c r="O28" s="21" t="s">
        <v>101</v>
      </c>
      <c r="P28" s="29" t="s">
        <v>204</v>
      </c>
      <c r="Q28" s="80" t="s">
        <v>468</v>
      </c>
      <c r="S28" s="27"/>
      <c r="T28" s="1"/>
      <c r="U28" s="1"/>
      <c r="V28" s="1"/>
      <c r="W28" s="1"/>
      <c r="X28" s="1"/>
      <c r="Y28" s="1"/>
      <c r="Z28" s="1"/>
    </row>
    <row r="29" spans="1:26" ht="28.5" x14ac:dyDescent="0.25">
      <c r="A29" s="1"/>
      <c r="B29" s="16" t="str">
        <f t="shared" si="0"/>
        <v/>
      </c>
      <c r="C29" s="17" t="str">
        <f t="shared" si="1"/>
        <v/>
      </c>
      <c r="D29" s="101" t="str">
        <f t="shared" si="2"/>
        <v/>
      </c>
      <c r="E29" s="101" t="str">
        <f t="shared" si="3"/>
        <v/>
      </c>
      <c r="F29" s="108" t="str">
        <f t="shared" si="5"/>
        <v/>
      </c>
      <c r="G29" s="30"/>
      <c r="H29" s="31"/>
      <c r="I29" s="32"/>
      <c r="J29" s="39" t="str">
        <f t="shared" si="4"/>
        <v/>
      </c>
      <c r="K29" s="36"/>
      <c r="L29" s="18"/>
      <c r="M29" s="1"/>
      <c r="N29" s="42">
        <v>19</v>
      </c>
      <c r="O29" s="21" t="s">
        <v>102</v>
      </c>
      <c r="P29" s="29" t="s">
        <v>204</v>
      </c>
      <c r="Q29" s="80" t="s">
        <v>469</v>
      </c>
      <c r="S29" s="27"/>
      <c r="T29" s="1"/>
      <c r="U29" s="1"/>
      <c r="V29" s="1"/>
      <c r="W29" s="1"/>
      <c r="X29" s="1"/>
      <c r="Y29" s="1"/>
      <c r="Z29" s="1"/>
    </row>
    <row r="30" spans="1:26" ht="28.5" x14ac:dyDescent="0.25">
      <c r="A30" s="1"/>
      <c r="B30" s="16" t="str">
        <f t="shared" si="0"/>
        <v/>
      </c>
      <c r="C30" s="17" t="str">
        <f t="shared" si="1"/>
        <v/>
      </c>
      <c r="D30" s="101" t="str">
        <f t="shared" si="2"/>
        <v/>
      </c>
      <c r="E30" s="101" t="str">
        <f t="shared" si="3"/>
        <v/>
      </c>
      <c r="F30" s="108" t="str">
        <f t="shared" si="5"/>
        <v/>
      </c>
      <c r="G30" s="30"/>
      <c r="H30" s="31"/>
      <c r="I30" s="32"/>
      <c r="J30" s="39" t="str">
        <f t="shared" si="4"/>
        <v/>
      </c>
      <c r="K30" s="36"/>
      <c r="L30" s="18"/>
      <c r="M30" s="1"/>
      <c r="N30" s="42">
        <v>20</v>
      </c>
      <c r="O30" s="21" t="s">
        <v>103</v>
      </c>
      <c r="P30" s="29" t="s">
        <v>204</v>
      </c>
      <c r="Q30" s="80" t="s">
        <v>470</v>
      </c>
      <c r="S30" s="27"/>
      <c r="T30" s="1"/>
      <c r="U30" s="1"/>
      <c r="V30" s="1"/>
      <c r="W30" s="1"/>
      <c r="X30" s="1"/>
      <c r="Y30" s="1"/>
      <c r="Z30" s="1"/>
    </row>
    <row r="31" spans="1:26" ht="42.75" x14ac:dyDescent="0.25">
      <c r="A31" s="1"/>
      <c r="B31" s="16" t="str">
        <f t="shared" si="0"/>
        <v/>
      </c>
      <c r="C31" s="17" t="str">
        <f t="shared" si="1"/>
        <v/>
      </c>
      <c r="D31" s="101" t="str">
        <f t="shared" si="2"/>
        <v/>
      </c>
      <c r="E31" s="101" t="str">
        <f t="shared" si="3"/>
        <v/>
      </c>
      <c r="F31" s="108" t="str">
        <f t="shared" si="5"/>
        <v/>
      </c>
      <c r="G31" s="30"/>
      <c r="H31" s="31"/>
      <c r="I31" s="32"/>
      <c r="J31" s="39" t="str">
        <f t="shared" si="4"/>
        <v/>
      </c>
      <c r="K31" s="36"/>
      <c r="L31" s="18"/>
      <c r="M31" s="1"/>
      <c r="N31" s="42">
        <v>21</v>
      </c>
      <c r="O31" s="21" t="s">
        <v>104</v>
      </c>
      <c r="P31" s="29" t="s">
        <v>204</v>
      </c>
      <c r="Q31" s="80" t="s">
        <v>471</v>
      </c>
      <c r="S31" s="27"/>
      <c r="T31" s="1"/>
      <c r="U31" s="1"/>
      <c r="V31" s="1"/>
      <c r="W31" s="1"/>
      <c r="X31" s="1"/>
      <c r="Y31" s="1"/>
      <c r="Z31" s="1"/>
    </row>
    <row r="32" spans="1:26" ht="57" x14ac:dyDescent="0.25">
      <c r="A32" s="1"/>
      <c r="B32" s="16" t="str">
        <f t="shared" si="0"/>
        <v/>
      </c>
      <c r="C32" s="17" t="str">
        <f t="shared" si="1"/>
        <v/>
      </c>
      <c r="D32" s="101" t="str">
        <f t="shared" si="2"/>
        <v/>
      </c>
      <c r="E32" s="101" t="str">
        <f t="shared" si="3"/>
        <v/>
      </c>
      <c r="F32" s="108" t="str">
        <f t="shared" si="5"/>
        <v/>
      </c>
      <c r="G32" s="30"/>
      <c r="H32" s="31"/>
      <c r="I32" s="32"/>
      <c r="J32" s="39" t="str">
        <f t="shared" si="4"/>
        <v/>
      </c>
      <c r="K32" s="36"/>
      <c r="L32" s="18"/>
      <c r="M32" s="1"/>
      <c r="N32" s="42">
        <v>22</v>
      </c>
      <c r="O32" s="21" t="s">
        <v>105</v>
      </c>
      <c r="P32" s="29" t="s">
        <v>204</v>
      </c>
      <c r="Q32" s="80" t="s">
        <v>472</v>
      </c>
      <c r="S32" s="27"/>
      <c r="T32" s="1"/>
      <c r="U32" s="1"/>
      <c r="V32" s="1"/>
      <c r="W32" s="1"/>
      <c r="X32" s="1"/>
      <c r="Y32" s="1"/>
      <c r="Z32" s="1"/>
    </row>
    <row r="33" spans="1:26" ht="42.75" x14ac:dyDescent="0.25">
      <c r="A33" s="1"/>
      <c r="B33" s="16" t="str">
        <f t="shared" si="0"/>
        <v/>
      </c>
      <c r="C33" s="17" t="str">
        <f t="shared" si="1"/>
        <v/>
      </c>
      <c r="D33" s="101" t="str">
        <f t="shared" si="2"/>
        <v/>
      </c>
      <c r="E33" s="101" t="str">
        <f t="shared" si="3"/>
        <v/>
      </c>
      <c r="F33" s="108" t="str">
        <f t="shared" si="5"/>
        <v/>
      </c>
      <c r="G33" s="30"/>
      <c r="H33" s="31"/>
      <c r="I33" s="32"/>
      <c r="J33" s="39" t="str">
        <f t="shared" si="4"/>
        <v/>
      </c>
      <c r="K33" s="36"/>
      <c r="L33" s="18"/>
      <c r="M33" s="1"/>
      <c r="N33" s="42">
        <v>23</v>
      </c>
      <c r="O33" s="21" t="s">
        <v>106</v>
      </c>
      <c r="P33" s="29" t="s">
        <v>204</v>
      </c>
      <c r="Q33" s="80" t="s">
        <v>473</v>
      </c>
      <c r="S33" s="27"/>
      <c r="T33" s="1"/>
      <c r="U33" s="1"/>
      <c r="V33" s="1"/>
      <c r="W33" s="1"/>
      <c r="X33" s="1"/>
      <c r="Y33" s="1"/>
      <c r="Z33" s="1"/>
    </row>
    <row r="34" spans="1:26" ht="28.5" x14ac:dyDescent="0.25">
      <c r="A34" s="1"/>
      <c r="B34" s="16" t="str">
        <f t="shared" si="0"/>
        <v/>
      </c>
      <c r="C34" s="17" t="str">
        <f t="shared" si="1"/>
        <v/>
      </c>
      <c r="D34" s="101" t="str">
        <f t="shared" si="2"/>
        <v/>
      </c>
      <c r="E34" s="101" t="str">
        <f t="shared" si="3"/>
        <v/>
      </c>
      <c r="F34" s="108" t="str">
        <f t="shared" si="5"/>
        <v/>
      </c>
      <c r="G34" s="30"/>
      <c r="H34" s="31"/>
      <c r="I34" s="32"/>
      <c r="J34" s="39" t="str">
        <f t="shared" si="4"/>
        <v/>
      </c>
      <c r="K34" s="36"/>
      <c r="L34" s="18"/>
      <c r="M34" s="1"/>
      <c r="N34" s="42">
        <v>24</v>
      </c>
      <c r="O34" s="21" t="s">
        <v>107</v>
      </c>
      <c r="P34" s="29" t="s">
        <v>204</v>
      </c>
      <c r="Q34" s="80" t="s">
        <v>486</v>
      </c>
      <c r="S34" s="27"/>
      <c r="T34" s="1"/>
      <c r="U34" s="1"/>
      <c r="V34" s="1"/>
      <c r="W34" s="1"/>
      <c r="X34" s="1"/>
      <c r="Y34" s="1"/>
      <c r="Z34" s="1"/>
    </row>
    <row r="35" spans="1:26" ht="42.75" x14ac:dyDescent="0.25">
      <c r="A35" s="1"/>
      <c r="B35" s="16" t="str">
        <f t="shared" si="0"/>
        <v/>
      </c>
      <c r="C35" s="17" t="str">
        <f t="shared" si="1"/>
        <v/>
      </c>
      <c r="D35" s="101" t="str">
        <f t="shared" si="2"/>
        <v/>
      </c>
      <c r="E35" s="101" t="str">
        <f t="shared" si="3"/>
        <v/>
      </c>
      <c r="F35" s="108" t="str">
        <f t="shared" si="5"/>
        <v/>
      </c>
      <c r="G35" s="30"/>
      <c r="H35" s="31"/>
      <c r="I35" s="32"/>
      <c r="J35" s="39" t="str">
        <f t="shared" si="4"/>
        <v/>
      </c>
      <c r="K35" s="36"/>
      <c r="L35" s="18"/>
      <c r="M35" s="1"/>
      <c r="N35" s="42">
        <v>25</v>
      </c>
      <c r="O35" s="21" t="s">
        <v>108</v>
      </c>
      <c r="P35" s="29" t="s">
        <v>204</v>
      </c>
      <c r="Q35" s="80" t="s">
        <v>487</v>
      </c>
      <c r="S35" s="27"/>
      <c r="T35" s="1"/>
      <c r="U35" s="1"/>
      <c r="V35" s="1"/>
      <c r="W35" s="1"/>
      <c r="X35" s="1"/>
      <c r="Y35" s="1"/>
      <c r="Z35" s="1"/>
    </row>
    <row r="36" spans="1:26" ht="28.5" x14ac:dyDescent="0.25">
      <c r="A36" s="1"/>
      <c r="B36" s="16" t="str">
        <f t="shared" si="0"/>
        <v/>
      </c>
      <c r="C36" s="17" t="str">
        <f t="shared" si="1"/>
        <v/>
      </c>
      <c r="D36" s="101" t="str">
        <f t="shared" si="2"/>
        <v/>
      </c>
      <c r="E36" s="101" t="str">
        <f t="shared" si="3"/>
        <v/>
      </c>
      <c r="F36" s="108" t="str">
        <f t="shared" si="5"/>
        <v/>
      </c>
      <c r="G36" s="30"/>
      <c r="H36" s="31"/>
      <c r="I36" s="32"/>
      <c r="J36" s="39" t="str">
        <f t="shared" si="4"/>
        <v/>
      </c>
      <c r="K36" s="36"/>
      <c r="L36" s="18"/>
      <c r="M36" s="1"/>
      <c r="N36" s="42">
        <v>26</v>
      </c>
      <c r="O36" s="21" t="s">
        <v>109</v>
      </c>
      <c r="P36" s="29" t="s">
        <v>204</v>
      </c>
      <c r="Q36" s="80" t="s">
        <v>488</v>
      </c>
      <c r="S36" s="27"/>
      <c r="T36" s="1"/>
      <c r="U36" s="1"/>
      <c r="V36" s="1"/>
      <c r="W36" s="1"/>
      <c r="X36" s="1"/>
      <c r="Y36" s="1"/>
      <c r="Z36" s="1"/>
    </row>
    <row r="37" spans="1:26" ht="28.5" x14ac:dyDescent="0.25">
      <c r="A37" s="1"/>
      <c r="B37" s="16" t="str">
        <f t="shared" si="0"/>
        <v/>
      </c>
      <c r="C37" s="17" t="str">
        <f t="shared" si="1"/>
        <v/>
      </c>
      <c r="D37" s="101" t="str">
        <f t="shared" si="2"/>
        <v/>
      </c>
      <c r="E37" s="101" t="str">
        <f t="shared" si="3"/>
        <v/>
      </c>
      <c r="F37" s="108" t="str">
        <f t="shared" si="5"/>
        <v/>
      </c>
      <c r="G37" s="30"/>
      <c r="H37" s="31"/>
      <c r="I37" s="32"/>
      <c r="J37" s="39" t="str">
        <f t="shared" si="4"/>
        <v/>
      </c>
      <c r="K37" s="36"/>
      <c r="L37" s="18"/>
      <c r="M37" s="1"/>
      <c r="N37" s="42">
        <v>27</v>
      </c>
      <c r="O37" s="21" t="s">
        <v>110</v>
      </c>
      <c r="P37" s="29" t="s">
        <v>204</v>
      </c>
      <c r="Q37" s="80" t="s">
        <v>489</v>
      </c>
      <c r="S37" s="27"/>
      <c r="T37" s="1"/>
      <c r="U37" s="1"/>
      <c r="V37" s="1"/>
      <c r="W37" s="1"/>
      <c r="X37" s="1"/>
      <c r="Y37" s="1"/>
      <c r="Z37" s="1"/>
    </row>
    <row r="38" spans="1:26" ht="42.75" x14ac:dyDescent="0.25">
      <c r="A38" s="1"/>
      <c r="B38" s="16" t="str">
        <f t="shared" si="0"/>
        <v/>
      </c>
      <c r="C38" s="17" t="str">
        <f t="shared" si="1"/>
        <v/>
      </c>
      <c r="D38" s="101" t="str">
        <f t="shared" si="2"/>
        <v/>
      </c>
      <c r="E38" s="101" t="str">
        <f t="shared" si="3"/>
        <v/>
      </c>
      <c r="F38" s="108" t="str">
        <f t="shared" si="5"/>
        <v/>
      </c>
      <c r="G38" s="30"/>
      <c r="H38" s="31"/>
      <c r="I38" s="32"/>
      <c r="J38" s="39" t="str">
        <f t="shared" si="4"/>
        <v/>
      </c>
      <c r="K38" s="36"/>
      <c r="L38" s="18"/>
      <c r="M38" s="1"/>
      <c r="N38" s="42">
        <v>28</v>
      </c>
      <c r="O38" s="21" t="s">
        <v>111</v>
      </c>
      <c r="P38" s="29" t="s">
        <v>204</v>
      </c>
      <c r="Q38" s="80" t="s">
        <v>490</v>
      </c>
      <c r="S38" s="27"/>
      <c r="T38" s="1"/>
      <c r="U38" s="1"/>
      <c r="V38" s="1"/>
      <c r="W38" s="1"/>
      <c r="X38" s="1"/>
      <c r="Y38" s="1"/>
      <c r="Z38" s="1"/>
    </row>
    <row r="39" spans="1:26" ht="28.5" x14ac:dyDescent="0.25">
      <c r="A39" s="1"/>
      <c r="B39" s="16" t="str">
        <f t="shared" si="0"/>
        <v/>
      </c>
      <c r="C39" s="17" t="str">
        <f t="shared" si="1"/>
        <v/>
      </c>
      <c r="D39" s="101" t="str">
        <f t="shared" si="2"/>
        <v/>
      </c>
      <c r="E39" s="101" t="str">
        <f t="shared" si="3"/>
        <v/>
      </c>
      <c r="F39" s="108" t="str">
        <f t="shared" si="5"/>
        <v/>
      </c>
      <c r="G39" s="30"/>
      <c r="H39" s="31"/>
      <c r="I39" s="32"/>
      <c r="J39" s="39" t="str">
        <f t="shared" si="4"/>
        <v/>
      </c>
      <c r="K39" s="36"/>
      <c r="L39" s="18"/>
      <c r="M39" s="1"/>
      <c r="N39" s="42">
        <v>29</v>
      </c>
      <c r="O39" s="21" t="s">
        <v>112</v>
      </c>
      <c r="P39" s="29" t="s">
        <v>204</v>
      </c>
      <c r="Q39" s="80" t="s">
        <v>491</v>
      </c>
      <c r="S39" s="27"/>
      <c r="T39" s="1"/>
      <c r="U39" s="1"/>
      <c r="V39" s="1"/>
      <c r="W39" s="1"/>
      <c r="X39" s="1"/>
      <c r="Y39" s="1"/>
      <c r="Z39" s="1"/>
    </row>
    <row r="40" spans="1:26" ht="28.5" x14ac:dyDescent="0.25">
      <c r="A40" s="1"/>
      <c r="B40" s="16" t="str">
        <f t="shared" si="0"/>
        <v/>
      </c>
      <c r="C40" s="17" t="str">
        <f t="shared" si="1"/>
        <v/>
      </c>
      <c r="D40" s="101" t="str">
        <f t="shared" si="2"/>
        <v/>
      </c>
      <c r="E40" s="101" t="str">
        <f t="shared" si="3"/>
        <v/>
      </c>
      <c r="F40" s="108" t="str">
        <f t="shared" si="5"/>
        <v/>
      </c>
      <c r="G40" s="30"/>
      <c r="H40" s="31"/>
      <c r="I40" s="32"/>
      <c r="J40" s="39" t="str">
        <f t="shared" si="4"/>
        <v/>
      </c>
      <c r="K40" s="36"/>
      <c r="L40" s="18"/>
      <c r="M40" s="1"/>
      <c r="N40" s="42">
        <v>30</v>
      </c>
      <c r="O40" s="21" t="s">
        <v>113</v>
      </c>
      <c r="P40" s="29" t="s">
        <v>204</v>
      </c>
      <c r="Q40" s="80" t="s">
        <v>492</v>
      </c>
      <c r="S40" s="27"/>
      <c r="T40" s="1"/>
      <c r="U40" s="1"/>
      <c r="V40" s="1"/>
      <c r="W40" s="1"/>
      <c r="X40" s="1"/>
      <c r="Y40" s="1"/>
      <c r="Z40" s="1"/>
    </row>
    <row r="41" spans="1:26" ht="28.5" x14ac:dyDescent="0.25">
      <c r="A41" s="1"/>
      <c r="B41" s="16" t="str">
        <f t="shared" si="0"/>
        <v/>
      </c>
      <c r="C41" s="17" t="str">
        <f t="shared" si="1"/>
        <v/>
      </c>
      <c r="D41" s="101" t="str">
        <f t="shared" si="2"/>
        <v/>
      </c>
      <c r="E41" s="101" t="str">
        <f t="shared" si="3"/>
        <v/>
      </c>
      <c r="F41" s="108" t="str">
        <f t="shared" si="5"/>
        <v/>
      </c>
      <c r="G41" s="30"/>
      <c r="H41" s="31"/>
      <c r="I41" s="32"/>
      <c r="J41" s="39" t="str">
        <f t="shared" si="4"/>
        <v/>
      </c>
      <c r="K41" s="36"/>
      <c r="L41" s="18"/>
      <c r="M41" s="1"/>
      <c r="N41" s="42">
        <v>31</v>
      </c>
      <c r="O41" s="21" t="s">
        <v>114</v>
      </c>
      <c r="P41" s="29" t="s">
        <v>204</v>
      </c>
      <c r="Q41" s="80" t="s">
        <v>493</v>
      </c>
      <c r="S41" s="27"/>
      <c r="T41" s="1"/>
      <c r="U41" s="1"/>
      <c r="V41" s="1"/>
      <c r="W41" s="1"/>
      <c r="X41" s="1"/>
      <c r="Y41" s="1"/>
      <c r="Z41" s="1"/>
    </row>
    <row r="42" spans="1:26" ht="28.5" x14ac:dyDescent="0.25">
      <c r="A42" s="1"/>
      <c r="B42" s="16" t="str">
        <f t="shared" si="0"/>
        <v/>
      </c>
      <c r="C42" s="17" t="str">
        <f t="shared" si="1"/>
        <v/>
      </c>
      <c r="D42" s="101" t="str">
        <f t="shared" si="2"/>
        <v/>
      </c>
      <c r="E42" s="101" t="str">
        <f t="shared" si="3"/>
        <v/>
      </c>
      <c r="F42" s="108" t="str">
        <f t="shared" si="5"/>
        <v/>
      </c>
      <c r="G42" s="30"/>
      <c r="H42" s="31"/>
      <c r="I42" s="32"/>
      <c r="J42" s="39" t="str">
        <f t="shared" si="4"/>
        <v/>
      </c>
      <c r="K42" s="36"/>
      <c r="L42" s="18"/>
      <c r="M42" s="1"/>
      <c r="N42" s="42">
        <v>32</v>
      </c>
      <c r="O42" s="21" t="s">
        <v>115</v>
      </c>
      <c r="P42" s="29" t="s">
        <v>204</v>
      </c>
      <c r="Q42" s="80" t="s">
        <v>494</v>
      </c>
      <c r="S42" s="27"/>
      <c r="T42" s="1"/>
      <c r="U42" s="1"/>
      <c r="V42" s="1"/>
      <c r="W42" s="1"/>
      <c r="X42" s="1"/>
      <c r="Y42" s="1"/>
      <c r="Z42" s="1"/>
    </row>
    <row r="43" spans="1:26" ht="28.5" x14ac:dyDescent="0.25">
      <c r="A43" s="1"/>
      <c r="B43" s="16" t="str">
        <f t="shared" si="0"/>
        <v/>
      </c>
      <c r="C43" s="17" t="str">
        <f t="shared" si="1"/>
        <v/>
      </c>
      <c r="D43" s="101" t="str">
        <f t="shared" si="2"/>
        <v/>
      </c>
      <c r="E43" s="101" t="str">
        <f t="shared" si="3"/>
        <v/>
      </c>
      <c r="F43" s="108" t="str">
        <f t="shared" si="5"/>
        <v/>
      </c>
      <c r="G43" s="30"/>
      <c r="H43" s="31"/>
      <c r="I43" s="32"/>
      <c r="J43" s="39" t="str">
        <f t="shared" si="4"/>
        <v/>
      </c>
      <c r="K43" s="36"/>
      <c r="L43" s="18"/>
      <c r="M43" s="1"/>
      <c r="N43" s="42">
        <v>33</v>
      </c>
      <c r="O43" s="21" t="s">
        <v>116</v>
      </c>
      <c r="P43" s="29" t="s">
        <v>204</v>
      </c>
      <c r="Q43" s="80" t="s">
        <v>495</v>
      </c>
      <c r="S43" s="27"/>
      <c r="T43" s="1"/>
      <c r="U43" s="1"/>
      <c r="V43" s="1"/>
      <c r="W43" s="1"/>
      <c r="X43" s="1"/>
      <c r="Y43" s="1"/>
      <c r="Z43" s="1"/>
    </row>
    <row r="44" spans="1:26" ht="42.75" x14ac:dyDescent="0.25">
      <c r="A44" s="1"/>
      <c r="B44" s="16" t="str">
        <f t="shared" si="0"/>
        <v/>
      </c>
      <c r="C44" s="17" t="str">
        <f t="shared" si="1"/>
        <v/>
      </c>
      <c r="D44" s="101" t="str">
        <f t="shared" si="2"/>
        <v/>
      </c>
      <c r="E44" s="101" t="str">
        <f t="shared" si="3"/>
        <v/>
      </c>
      <c r="F44" s="108" t="str">
        <f t="shared" si="5"/>
        <v/>
      </c>
      <c r="G44" s="30"/>
      <c r="H44" s="31"/>
      <c r="I44" s="32"/>
      <c r="J44" s="39" t="str">
        <f t="shared" si="4"/>
        <v/>
      </c>
      <c r="K44" s="36"/>
      <c r="L44" s="18"/>
      <c r="M44" s="1"/>
      <c r="N44" s="42">
        <v>34</v>
      </c>
      <c r="O44" s="21" t="s">
        <v>117</v>
      </c>
      <c r="P44" s="29" t="s">
        <v>204</v>
      </c>
      <c r="Q44" s="80" t="s">
        <v>496</v>
      </c>
      <c r="S44" s="27"/>
      <c r="T44" s="1"/>
      <c r="U44" s="1"/>
      <c r="V44" s="1"/>
      <c r="W44" s="1"/>
      <c r="X44" s="1"/>
      <c r="Y44" s="1"/>
      <c r="Z44" s="1"/>
    </row>
    <row r="45" spans="1:26" ht="42.75" x14ac:dyDescent="0.25">
      <c r="A45" s="1"/>
      <c r="B45" s="16" t="str">
        <f t="shared" si="0"/>
        <v/>
      </c>
      <c r="C45" s="17" t="str">
        <f t="shared" si="1"/>
        <v/>
      </c>
      <c r="D45" s="101" t="str">
        <f t="shared" si="2"/>
        <v/>
      </c>
      <c r="E45" s="101" t="str">
        <f t="shared" si="3"/>
        <v/>
      </c>
      <c r="F45" s="108" t="str">
        <f t="shared" si="5"/>
        <v/>
      </c>
      <c r="G45" s="30"/>
      <c r="H45" s="31"/>
      <c r="I45" s="32"/>
      <c r="J45" s="39" t="str">
        <f t="shared" si="4"/>
        <v/>
      </c>
      <c r="K45" s="36"/>
      <c r="L45" s="18"/>
      <c r="M45" s="1"/>
      <c r="N45" s="42">
        <v>35</v>
      </c>
      <c r="O45" s="21" t="s">
        <v>118</v>
      </c>
      <c r="P45" s="29" t="s">
        <v>204</v>
      </c>
      <c r="Q45" s="80" t="s">
        <v>497</v>
      </c>
      <c r="S45" s="27"/>
      <c r="T45" s="1"/>
      <c r="U45" s="1"/>
      <c r="V45" s="1"/>
      <c r="W45" s="1"/>
      <c r="X45" s="1"/>
      <c r="Y45" s="1"/>
      <c r="Z45" s="1"/>
    </row>
    <row r="46" spans="1:26" ht="28.5" x14ac:dyDescent="0.25">
      <c r="A46" s="1"/>
      <c r="B46" s="16" t="str">
        <f t="shared" si="0"/>
        <v/>
      </c>
      <c r="C46" s="17" t="str">
        <f t="shared" si="1"/>
        <v/>
      </c>
      <c r="D46" s="101" t="str">
        <f t="shared" si="2"/>
        <v/>
      </c>
      <c r="E46" s="101" t="str">
        <f t="shared" si="3"/>
        <v/>
      </c>
      <c r="F46" s="108" t="str">
        <f t="shared" si="5"/>
        <v/>
      </c>
      <c r="G46" s="30"/>
      <c r="H46" s="31"/>
      <c r="I46" s="32"/>
      <c r="J46" s="39" t="str">
        <f t="shared" si="4"/>
        <v/>
      </c>
      <c r="K46" s="36"/>
      <c r="L46" s="18"/>
      <c r="M46" s="1"/>
      <c r="N46" s="42">
        <v>36</v>
      </c>
      <c r="O46" s="21" t="s">
        <v>119</v>
      </c>
      <c r="P46" s="29" t="s">
        <v>204</v>
      </c>
      <c r="Q46" s="80" t="s">
        <v>498</v>
      </c>
      <c r="S46" s="27"/>
      <c r="T46" s="1"/>
      <c r="U46" s="1"/>
      <c r="V46" s="1"/>
      <c r="W46" s="1"/>
      <c r="X46" s="1"/>
      <c r="Y46" s="1"/>
      <c r="Z46" s="1"/>
    </row>
    <row r="47" spans="1:26" ht="42.75" x14ac:dyDescent="0.25">
      <c r="A47" s="1"/>
      <c r="B47" s="16" t="str">
        <f t="shared" si="0"/>
        <v/>
      </c>
      <c r="C47" s="17" t="str">
        <f t="shared" si="1"/>
        <v/>
      </c>
      <c r="D47" s="101" t="str">
        <f t="shared" si="2"/>
        <v/>
      </c>
      <c r="E47" s="101" t="str">
        <f t="shared" si="3"/>
        <v/>
      </c>
      <c r="F47" s="108" t="str">
        <f t="shared" si="5"/>
        <v/>
      </c>
      <c r="G47" s="30"/>
      <c r="H47" s="31"/>
      <c r="I47" s="32"/>
      <c r="J47" s="39" t="str">
        <f t="shared" si="4"/>
        <v/>
      </c>
      <c r="K47" s="36"/>
      <c r="L47" s="18"/>
      <c r="M47" s="1"/>
      <c r="N47" s="42">
        <v>37</v>
      </c>
      <c r="O47" s="21" t="s">
        <v>120</v>
      </c>
      <c r="P47" s="29" t="s">
        <v>204</v>
      </c>
      <c r="Q47" s="80" t="s">
        <v>499</v>
      </c>
      <c r="S47" s="27"/>
      <c r="T47" s="1"/>
      <c r="U47" s="1"/>
      <c r="V47" s="1"/>
      <c r="W47" s="1"/>
      <c r="X47" s="1"/>
      <c r="Y47" s="1"/>
      <c r="Z47" s="1"/>
    </row>
    <row r="48" spans="1:26" ht="28.5" x14ac:dyDescent="0.25">
      <c r="A48" s="1"/>
      <c r="B48" s="16" t="str">
        <f t="shared" si="0"/>
        <v/>
      </c>
      <c r="C48" s="17" t="str">
        <f t="shared" si="1"/>
        <v/>
      </c>
      <c r="D48" s="101" t="str">
        <f t="shared" si="2"/>
        <v/>
      </c>
      <c r="E48" s="101" t="str">
        <f t="shared" si="3"/>
        <v/>
      </c>
      <c r="F48" s="108" t="str">
        <f t="shared" si="5"/>
        <v/>
      </c>
      <c r="G48" s="30"/>
      <c r="H48" s="31"/>
      <c r="I48" s="32"/>
      <c r="J48" s="39" t="str">
        <f t="shared" si="4"/>
        <v/>
      </c>
      <c r="K48" s="36"/>
      <c r="L48" s="18"/>
      <c r="M48" s="1"/>
      <c r="N48" s="42">
        <v>38</v>
      </c>
      <c r="O48" s="21" t="s">
        <v>121</v>
      </c>
      <c r="P48" s="29" t="s">
        <v>204</v>
      </c>
      <c r="Q48" s="80" t="s">
        <v>500</v>
      </c>
      <c r="S48" s="27"/>
      <c r="T48" s="1"/>
      <c r="U48" s="1"/>
      <c r="V48" s="1"/>
      <c r="W48" s="1"/>
      <c r="X48" s="1"/>
      <c r="Y48" s="1"/>
      <c r="Z48" s="1"/>
    </row>
    <row r="49" spans="1:26" ht="42.75" x14ac:dyDescent="0.25">
      <c r="A49" s="1"/>
      <c r="B49" s="16" t="str">
        <f t="shared" si="0"/>
        <v/>
      </c>
      <c r="C49" s="17" t="str">
        <f t="shared" si="1"/>
        <v/>
      </c>
      <c r="D49" s="101" t="str">
        <f t="shared" si="2"/>
        <v/>
      </c>
      <c r="E49" s="101" t="str">
        <f t="shared" si="3"/>
        <v/>
      </c>
      <c r="F49" s="108" t="str">
        <f t="shared" si="5"/>
        <v/>
      </c>
      <c r="G49" s="30"/>
      <c r="H49" s="31"/>
      <c r="I49" s="32"/>
      <c r="J49" s="39" t="str">
        <f t="shared" si="4"/>
        <v/>
      </c>
      <c r="K49" s="36"/>
      <c r="L49" s="18"/>
      <c r="M49" s="1"/>
      <c r="N49" s="42">
        <v>39</v>
      </c>
      <c r="O49" s="21" t="s">
        <v>122</v>
      </c>
      <c r="P49" s="29" t="s">
        <v>204</v>
      </c>
      <c r="Q49" s="80" t="s">
        <v>501</v>
      </c>
      <c r="S49" s="27"/>
      <c r="T49" s="1"/>
      <c r="U49" s="1"/>
      <c r="V49" s="1"/>
      <c r="W49" s="1"/>
      <c r="X49" s="1"/>
      <c r="Y49" s="1"/>
      <c r="Z49" s="1"/>
    </row>
    <row r="50" spans="1:26" ht="28.5" x14ac:dyDescent="0.25">
      <c r="A50" s="1"/>
      <c r="B50" s="16" t="str">
        <f t="shared" si="0"/>
        <v/>
      </c>
      <c r="C50" s="17" t="str">
        <f t="shared" si="1"/>
        <v/>
      </c>
      <c r="D50" s="101" t="str">
        <f t="shared" si="2"/>
        <v/>
      </c>
      <c r="E50" s="101" t="str">
        <f t="shared" si="3"/>
        <v/>
      </c>
      <c r="F50" s="108" t="str">
        <f t="shared" si="5"/>
        <v/>
      </c>
      <c r="G50" s="30"/>
      <c r="H50" s="31"/>
      <c r="I50" s="32"/>
      <c r="J50" s="39" t="str">
        <f t="shared" si="4"/>
        <v/>
      </c>
      <c r="K50" s="36"/>
      <c r="L50" s="18"/>
      <c r="M50" s="1"/>
      <c r="N50" s="42">
        <v>40</v>
      </c>
      <c r="O50" s="21" t="s">
        <v>123</v>
      </c>
      <c r="P50" s="29" t="s">
        <v>204</v>
      </c>
      <c r="Q50" s="80" t="s">
        <v>502</v>
      </c>
      <c r="S50" s="27"/>
      <c r="T50" s="1"/>
      <c r="U50" s="1"/>
      <c r="V50" s="1"/>
      <c r="W50" s="1"/>
      <c r="X50" s="1"/>
      <c r="Y50" s="1"/>
      <c r="Z50" s="1"/>
    </row>
    <row r="51" spans="1:26" ht="28.5" x14ac:dyDescent="0.25">
      <c r="A51" s="1"/>
      <c r="B51" s="16" t="str">
        <f t="shared" si="0"/>
        <v/>
      </c>
      <c r="C51" s="17" t="str">
        <f t="shared" si="1"/>
        <v/>
      </c>
      <c r="D51" s="101" t="str">
        <f t="shared" si="2"/>
        <v/>
      </c>
      <c r="E51" s="101" t="str">
        <f t="shared" si="3"/>
        <v/>
      </c>
      <c r="F51" s="108" t="str">
        <f t="shared" si="5"/>
        <v/>
      </c>
      <c r="G51" s="30"/>
      <c r="H51" s="31"/>
      <c r="I51" s="32"/>
      <c r="J51" s="39" t="str">
        <f t="shared" si="4"/>
        <v/>
      </c>
      <c r="K51" s="36"/>
      <c r="L51" s="18"/>
      <c r="M51" s="1"/>
      <c r="N51" s="42">
        <v>41</v>
      </c>
      <c r="O51" s="21" t="s">
        <v>124</v>
      </c>
      <c r="P51" s="29" t="s">
        <v>204</v>
      </c>
      <c r="Q51" s="80" t="s">
        <v>503</v>
      </c>
      <c r="S51" s="27"/>
      <c r="T51" s="1"/>
      <c r="U51" s="1"/>
      <c r="V51" s="1"/>
      <c r="W51" s="1"/>
      <c r="X51" s="1"/>
      <c r="Y51" s="1"/>
      <c r="Z51" s="1"/>
    </row>
    <row r="52" spans="1:26" ht="28.5" x14ac:dyDescent="0.25">
      <c r="A52" s="1"/>
      <c r="B52" s="16" t="str">
        <f t="shared" si="0"/>
        <v/>
      </c>
      <c r="C52" s="17" t="str">
        <f t="shared" si="1"/>
        <v/>
      </c>
      <c r="D52" s="101" t="str">
        <f t="shared" si="2"/>
        <v/>
      </c>
      <c r="E52" s="101" t="str">
        <f t="shared" si="3"/>
        <v/>
      </c>
      <c r="F52" s="108" t="str">
        <f t="shared" si="5"/>
        <v/>
      </c>
      <c r="G52" s="30"/>
      <c r="H52" s="31"/>
      <c r="I52" s="32"/>
      <c r="J52" s="39" t="str">
        <f t="shared" si="4"/>
        <v/>
      </c>
      <c r="K52" s="36"/>
      <c r="L52" s="18"/>
      <c r="M52" s="1"/>
      <c r="N52" s="42">
        <v>42</v>
      </c>
      <c r="O52" s="21" t="s">
        <v>125</v>
      </c>
      <c r="P52" s="29" t="s">
        <v>204</v>
      </c>
      <c r="Q52" s="80" t="s">
        <v>504</v>
      </c>
      <c r="S52" s="27"/>
      <c r="T52" s="1"/>
      <c r="U52" s="1"/>
      <c r="V52" s="1"/>
      <c r="W52" s="1"/>
      <c r="X52" s="1"/>
      <c r="Y52" s="1"/>
      <c r="Z52" s="1"/>
    </row>
    <row r="53" spans="1:26" ht="42.75" x14ac:dyDescent="0.25">
      <c r="A53" s="1"/>
      <c r="B53" s="16" t="str">
        <f t="shared" si="0"/>
        <v/>
      </c>
      <c r="C53" s="17" t="str">
        <f t="shared" si="1"/>
        <v/>
      </c>
      <c r="D53" s="101" t="str">
        <f t="shared" si="2"/>
        <v/>
      </c>
      <c r="E53" s="101" t="str">
        <f t="shared" si="3"/>
        <v/>
      </c>
      <c r="F53" s="108" t="str">
        <f t="shared" si="5"/>
        <v/>
      </c>
      <c r="G53" s="30"/>
      <c r="H53" s="31"/>
      <c r="I53" s="32"/>
      <c r="J53" s="39" t="str">
        <f t="shared" si="4"/>
        <v/>
      </c>
      <c r="K53" s="36"/>
      <c r="L53" s="18"/>
      <c r="M53" s="1"/>
      <c r="N53" s="42">
        <v>43</v>
      </c>
      <c r="O53" s="21" t="s">
        <v>126</v>
      </c>
      <c r="P53" s="29" t="s">
        <v>204</v>
      </c>
      <c r="Q53" s="80" t="s">
        <v>505</v>
      </c>
      <c r="S53" s="27"/>
      <c r="T53" s="1"/>
      <c r="U53" s="1"/>
      <c r="V53" s="1"/>
      <c r="W53" s="1"/>
      <c r="X53" s="1"/>
      <c r="Y53" s="1"/>
      <c r="Z53" s="1"/>
    </row>
    <row r="54" spans="1:26" ht="28.5" x14ac:dyDescent="0.25">
      <c r="A54" s="1"/>
      <c r="B54" s="16" t="str">
        <f t="shared" si="0"/>
        <v/>
      </c>
      <c r="C54" s="17" t="str">
        <f t="shared" si="1"/>
        <v/>
      </c>
      <c r="D54" s="101" t="str">
        <f t="shared" si="2"/>
        <v/>
      </c>
      <c r="E54" s="101" t="str">
        <f t="shared" si="3"/>
        <v/>
      </c>
      <c r="F54" s="108" t="str">
        <f t="shared" si="5"/>
        <v/>
      </c>
      <c r="G54" s="30"/>
      <c r="H54" s="31"/>
      <c r="I54" s="32"/>
      <c r="J54" s="39" t="str">
        <f t="shared" si="4"/>
        <v/>
      </c>
      <c r="K54" s="36"/>
      <c r="L54" s="18"/>
      <c r="M54" s="1"/>
      <c r="N54" s="42">
        <v>44</v>
      </c>
      <c r="O54" s="21" t="s">
        <v>127</v>
      </c>
      <c r="P54" s="29" t="s">
        <v>204</v>
      </c>
      <c r="Q54" s="80" t="s">
        <v>506</v>
      </c>
      <c r="S54" s="27"/>
      <c r="T54" s="1"/>
      <c r="U54" s="1"/>
      <c r="V54" s="1"/>
      <c r="W54" s="1"/>
      <c r="X54" s="1"/>
      <c r="Y54" s="1"/>
      <c r="Z54" s="1"/>
    </row>
    <row r="55" spans="1:26" ht="28.5" x14ac:dyDescent="0.25">
      <c r="A55" s="1"/>
      <c r="B55" s="16" t="str">
        <f t="shared" si="0"/>
        <v/>
      </c>
      <c r="C55" s="17" t="str">
        <f t="shared" si="1"/>
        <v/>
      </c>
      <c r="D55" s="101" t="str">
        <f t="shared" si="2"/>
        <v/>
      </c>
      <c r="E55" s="101" t="str">
        <f t="shared" si="3"/>
        <v/>
      </c>
      <c r="F55" s="108" t="str">
        <f t="shared" si="5"/>
        <v/>
      </c>
      <c r="G55" s="30"/>
      <c r="H55" s="31"/>
      <c r="I55" s="32"/>
      <c r="J55" s="39" t="str">
        <f t="shared" si="4"/>
        <v/>
      </c>
      <c r="K55" s="36"/>
      <c r="L55" s="18"/>
      <c r="M55" s="1"/>
      <c r="N55" s="42">
        <v>45</v>
      </c>
      <c r="O55" s="82" t="s">
        <v>507</v>
      </c>
      <c r="P55" s="81" t="s">
        <v>204</v>
      </c>
      <c r="Q55" s="80" t="s">
        <v>251</v>
      </c>
      <c r="T55" s="1"/>
      <c r="U55" s="1"/>
      <c r="V55" s="1"/>
      <c r="W55" s="1"/>
      <c r="X55" s="1"/>
      <c r="Y55" s="1"/>
      <c r="Z55" s="1"/>
    </row>
    <row r="56" spans="1:26" x14ac:dyDescent="0.25">
      <c r="A56" s="1"/>
      <c r="B56" s="16" t="str">
        <f t="shared" si="0"/>
        <v/>
      </c>
      <c r="C56" s="17" t="str">
        <f t="shared" si="1"/>
        <v/>
      </c>
      <c r="D56" s="101" t="str">
        <f t="shared" si="2"/>
        <v/>
      </c>
      <c r="E56" s="101" t="str">
        <f t="shared" si="3"/>
        <v/>
      </c>
      <c r="F56" s="108"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01" t="str">
        <f t="shared" si="2"/>
        <v/>
      </c>
      <c r="E57" s="101" t="str">
        <f t="shared" si="3"/>
        <v/>
      </c>
      <c r="F57" s="108"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01" t="str">
        <f t="shared" si="2"/>
        <v/>
      </c>
      <c r="E58" s="101" t="str">
        <f t="shared" si="3"/>
        <v/>
      </c>
      <c r="F58" s="108"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01" t="str">
        <f t="shared" si="2"/>
        <v/>
      </c>
      <c r="E59" s="101" t="str">
        <f t="shared" si="3"/>
        <v/>
      </c>
      <c r="F59" s="108"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01" t="str">
        <f t="shared" si="2"/>
        <v/>
      </c>
      <c r="E60" s="101" t="str">
        <f t="shared" si="3"/>
        <v/>
      </c>
      <c r="F60" s="108"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01" t="str">
        <f t="shared" si="2"/>
        <v/>
      </c>
      <c r="E61" s="101" t="str">
        <f t="shared" si="3"/>
        <v/>
      </c>
      <c r="F61" s="108"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01" t="str">
        <f t="shared" si="2"/>
        <v/>
      </c>
      <c r="E62" s="101" t="str">
        <f t="shared" si="3"/>
        <v/>
      </c>
      <c r="F62" s="108"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01" t="str">
        <f t="shared" si="2"/>
        <v/>
      </c>
      <c r="E63" s="101" t="str">
        <f t="shared" si="3"/>
        <v/>
      </c>
      <c r="F63" s="108"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01" t="str">
        <f t="shared" si="2"/>
        <v/>
      </c>
      <c r="E64" s="101" t="str">
        <f t="shared" si="3"/>
        <v/>
      </c>
      <c r="F64" s="108"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01" t="str">
        <f t="shared" si="2"/>
        <v/>
      </c>
      <c r="E65" s="101" t="str">
        <f t="shared" si="3"/>
        <v/>
      </c>
      <c r="F65" s="108"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01" t="str">
        <f t="shared" si="2"/>
        <v/>
      </c>
      <c r="E66" s="101" t="str">
        <f t="shared" si="3"/>
        <v/>
      </c>
      <c r="F66" s="108"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01" t="str">
        <f t="shared" si="2"/>
        <v/>
      </c>
      <c r="E67" s="101" t="str">
        <f t="shared" si="3"/>
        <v/>
      </c>
      <c r="F67" s="108"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01" t="str">
        <f t="shared" si="2"/>
        <v/>
      </c>
      <c r="E68" s="101" t="str">
        <f t="shared" si="3"/>
        <v/>
      </c>
      <c r="F68" s="108"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01" t="str">
        <f t="shared" si="2"/>
        <v/>
      </c>
      <c r="E69" s="101" t="str">
        <f t="shared" si="3"/>
        <v/>
      </c>
      <c r="F69" s="108"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01" t="str">
        <f t="shared" si="2"/>
        <v/>
      </c>
      <c r="E70" s="101" t="str">
        <f t="shared" si="3"/>
        <v/>
      </c>
      <c r="F70" s="108"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01" t="str">
        <f t="shared" si="2"/>
        <v/>
      </c>
      <c r="E71" s="101" t="str">
        <f t="shared" si="3"/>
        <v/>
      </c>
      <c r="F71" s="108"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01" t="str">
        <f t="shared" si="2"/>
        <v/>
      </c>
      <c r="E72" s="101" t="str">
        <f t="shared" si="3"/>
        <v/>
      </c>
      <c r="F72" s="108"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01" t="str">
        <f t="shared" si="2"/>
        <v/>
      </c>
      <c r="E73" s="101" t="str">
        <f t="shared" si="3"/>
        <v/>
      </c>
      <c r="F73" s="108"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01" t="str">
        <f t="shared" si="2"/>
        <v/>
      </c>
      <c r="E74" s="101" t="str">
        <f t="shared" si="3"/>
        <v/>
      </c>
      <c r="F74" s="108"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01" t="str">
        <f t="shared" si="2"/>
        <v/>
      </c>
      <c r="E75" s="101" t="str">
        <f t="shared" si="3"/>
        <v/>
      </c>
      <c r="F75" s="108"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01" t="str">
        <f t="shared" ref="D76:D139" si="8">IF(C76="","","Pillar 2")</f>
        <v/>
      </c>
      <c r="E76" s="101" t="str">
        <f t="shared" ref="E76:E139" si="9">IF(ISERROR(VLOOKUP(G76,$O$11:$Q$1000,2,FALSE)),"",VLOOKUP(G76,$O$11:$Q$1000,2,FALSE))</f>
        <v/>
      </c>
      <c r="F76" s="108"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01" t="str">
        <f t="shared" si="8"/>
        <v/>
      </c>
      <c r="E77" s="101" t="str">
        <f t="shared" si="9"/>
        <v/>
      </c>
      <c r="F77" s="108"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01" t="str">
        <f t="shared" si="8"/>
        <v/>
      </c>
      <c r="E78" s="101" t="str">
        <f t="shared" si="9"/>
        <v/>
      </c>
      <c r="F78" s="108"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01" t="str">
        <f t="shared" si="8"/>
        <v/>
      </c>
      <c r="E79" s="101" t="str">
        <f t="shared" si="9"/>
        <v/>
      </c>
      <c r="F79" s="108"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01" t="str">
        <f t="shared" si="8"/>
        <v/>
      </c>
      <c r="E80" s="101" t="str">
        <f t="shared" si="9"/>
        <v/>
      </c>
      <c r="F80" s="108"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01" t="str">
        <f t="shared" si="8"/>
        <v/>
      </c>
      <c r="E81" s="101" t="str">
        <f t="shared" si="9"/>
        <v/>
      </c>
      <c r="F81" s="108"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01" t="str">
        <f t="shared" si="8"/>
        <v/>
      </c>
      <c r="E82" s="101" t="str">
        <f t="shared" si="9"/>
        <v/>
      </c>
      <c r="F82" s="108"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01" t="str">
        <f t="shared" si="8"/>
        <v/>
      </c>
      <c r="E83" s="101" t="str">
        <f t="shared" si="9"/>
        <v/>
      </c>
      <c r="F83" s="108"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01" t="str">
        <f t="shared" si="8"/>
        <v/>
      </c>
      <c r="E84" s="101" t="str">
        <f t="shared" si="9"/>
        <v/>
      </c>
      <c r="F84" s="108"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01" t="str">
        <f t="shared" si="8"/>
        <v/>
      </c>
      <c r="E85" s="101" t="str">
        <f t="shared" si="9"/>
        <v/>
      </c>
      <c r="F85" s="108"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01" t="str">
        <f t="shared" si="8"/>
        <v/>
      </c>
      <c r="E86" s="101" t="str">
        <f t="shared" si="9"/>
        <v/>
      </c>
      <c r="F86" s="108"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01" t="str">
        <f t="shared" si="8"/>
        <v/>
      </c>
      <c r="E87" s="101" t="str">
        <f t="shared" si="9"/>
        <v/>
      </c>
      <c r="F87" s="108"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01" t="str">
        <f t="shared" si="8"/>
        <v/>
      </c>
      <c r="E88" s="101" t="str">
        <f t="shared" si="9"/>
        <v/>
      </c>
      <c r="F88" s="108"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01" t="str">
        <f t="shared" si="8"/>
        <v/>
      </c>
      <c r="E89" s="101" t="str">
        <f t="shared" si="9"/>
        <v/>
      </c>
      <c r="F89" s="108"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01" t="str">
        <f t="shared" si="8"/>
        <v/>
      </c>
      <c r="E90" s="101" t="str">
        <f t="shared" si="9"/>
        <v/>
      </c>
      <c r="F90" s="108"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01" t="str">
        <f t="shared" si="8"/>
        <v/>
      </c>
      <c r="E91" s="101" t="str">
        <f t="shared" si="9"/>
        <v/>
      </c>
      <c r="F91" s="108"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01" t="str">
        <f t="shared" si="8"/>
        <v/>
      </c>
      <c r="E92" s="101" t="str">
        <f t="shared" si="9"/>
        <v/>
      </c>
      <c r="F92" s="108"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01" t="str">
        <f t="shared" si="8"/>
        <v/>
      </c>
      <c r="E93" s="101" t="str">
        <f t="shared" si="9"/>
        <v/>
      </c>
      <c r="F93" s="108"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01" t="str">
        <f t="shared" si="8"/>
        <v/>
      </c>
      <c r="E94" s="101" t="str">
        <f t="shared" si="9"/>
        <v/>
      </c>
      <c r="F94" s="108"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01" t="str">
        <f t="shared" si="8"/>
        <v/>
      </c>
      <c r="E95" s="101" t="str">
        <f t="shared" si="9"/>
        <v/>
      </c>
      <c r="F95" s="108"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01" t="str">
        <f t="shared" si="8"/>
        <v/>
      </c>
      <c r="E96" s="101" t="str">
        <f t="shared" si="9"/>
        <v/>
      </c>
      <c r="F96" s="108"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01" t="str">
        <f t="shared" si="8"/>
        <v/>
      </c>
      <c r="E97" s="101" t="str">
        <f t="shared" si="9"/>
        <v/>
      </c>
      <c r="F97" s="108"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01" t="str">
        <f t="shared" si="8"/>
        <v/>
      </c>
      <c r="E98" s="101" t="str">
        <f t="shared" si="9"/>
        <v/>
      </c>
      <c r="F98" s="108"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01" t="str">
        <f t="shared" si="8"/>
        <v/>
      </c>
      <c r="E99" s="101" t="str">
        <f t="shared" si="9"/>
        <v/>
      </c>
      <c r="F99" s="108"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01" t="str">
        <f t="shared" si="8"/>
        <v/>
      </c>
      <c r="E100" s="101" t="str">
        <f t="shared" si="9"/>
        <v/>
      </c>
      <c r="F100" s="108"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01" t="str">
        <f t="shared" si="8"/>
        <v/>
      </c>
      <c r="E101" s="101" t="str">
        <f t="shared" si="9"/>
        <v/>
      </c>
      <c r="F101" s="108"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01" t="str">
        <f t="shared" si="8"/>
        <v/>
      </c>
      <c r="E102" s="101" t="str">
        <f t="shared" si="9"/>
        <v/>
      </c>
      <c r="F102" s="108"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01" t="str">
        <f t="shared" si="8"/>
        <v/>
      </c>
      <c r="E103" s="101" t="str">
        <f t="shared" si="9"/>
        <v/>
      </c>
      <c r="F103" s="108"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01" t="str">
        <f t="shared" si="8"/>
        <v/>
      </c>
      <c r="E104" s="101" t="str">
        <f t="shared" si="9"/>
        <v/>
      </c>
      <c r="F104" s="108"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01" t="str">
        <f t="shared" si="8"/>
        <v/>
      </c>
      <c r="E105" s="101" t="str">
        <f t="shared" si="9"/>
        <v/>
      </c>
      <c r="F105" s="108"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01" t="str">
        <f t="shared" si="8"/>
        <v/>
      </c>
      <c r="E106" s="101" t="str">
        <f t="shared" si="9"/>
        <v/>
      </c>
      <c r="F106" s="108"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01" t="str">
        <f t="shared" si="8"/>
        <v/>
      </c>
      <c r="E107" s="101" t="str">
        <f t="shared" si="9"/>
        <v/>
      </c>
      <c r="F107" s="108"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01" t="str">
        <f t="shared" si="8"/>
        <v/>
      </c>
      <c r="E108" s="101" t="str">
        <f t="shared" si="9"/>
        <v/>
      </c>
      <c r="F108" s="108"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01" t="str">
        <f t="shared" si="8"/>
        <v/>
      </c>
      <c r="E109" s="101" t="str">
        <f t="shared" si="9"/>
        <v/>
      </c>
      <c r="F109" s="108"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01" t="str">
        <f t="shared" si="8"/>
        <v/>
      </c>
      <c r="E110" s="101" t="str">
        <f t="shared" si="9"/>
        <v/>
      </c>
      <c r="F110" s="108"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01" t="str">
        <f t="shared" si="8"/>
        <v/>
      </c>
      <c r="E111" s="101" t="str">
        <f t="shared" si="9"/>
        <v/>
      </c>
      <c r="F111" s="108"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01" t="str">
        <f t="shared" si="8"/>
        <v/>
      </c>
      <c r="E112" s="101" t="str">
        <f t="shared" si="9"/>
        <v/>
      </c>
      <c r="F112" s="108"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01" t="str">
        <f t="shared" si="8"/>
        <v/>
      </c>
      <c r="E113" s="101" t="str">
        <f t="shared" si="9"/>
        <v/>
      </c>
      <c r="F113" s="108"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01" t="str">
        <f t="shared" si="8"/>
        <v/>
      </c>
      <c r="E114" s="101" t="str">
        <f t="shared" si="9"/>
        <v/>
      </c>
      <c r="F114" s="108"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01" t="str">
        <f t="shared" si="8"/>
        <v/>
      </c>
      <c r="E115" s="101" t="str">
        <f t="shared" si="9"/>
        <v/>
      </c>
      <c r="F115" s="108"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01" t="str">
        <f t="shared" si="8"/>
        <v/>
      </c>
      <c r="E116" s="101" t="str">
        <f t="shared" si="9"/>
        <v/>
      </c>
      <c r="F116" s="108"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01" t="str">
        <f t="shared" si="8"/>
        <v/>
      </c>
      <c r="E117" s="101" t="str">
        <f t="shared" si="9"/>
        <v/>
      </c>
      <c r="F117" s="108"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01" t="str">
        <f t="shared" si="8"/>
        <v/>
      </c>
      <c r="E118" s="101" t="str">
        <f t="shared" si="9"/>
        <v/>
      </c>
      <c r="F118" s="108"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01" t="str">
        <f t="shared" si="8"/>
        <v/>
      </c>
      <c r="E119" s="101" t="str">
        <f t="shared" si="9"/>
        <v/>
      </c>
      <c r="F119" s="108"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01" t="str">
        <f t="shared" si="8"/>
        <v/>
      </c>
      <c r="E120" s="101" t="str">
        <f t="shared" si="9"/>
        <v/>
      </c>
      <c r="F120" s="108"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01" t="str">
        <f t="shared" si="8"/>
        <v/>
      </c>
      <c r="E121" s="101" t="str">
        <f t="shared" si="9"/>
        <v/>
      </c>
      <c r="F121" s="108"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01" t="str">
        <f t="shared" si="8"/>
        <v/>
      </c>
      <c r="E122" s="101" t="str">
        <f t="shared" si="9"/>
        <v/>
      </c>
      <c r="F122" s="108"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01" t="str">
        <f t="shared" si="8"/>
        <v/>
      </c>
      <c r="E123" s="101" t="str">
        <f t="shared" si="9"/>
        <v/>
      </c>
      <c r="F123" s="108"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01" t="str">
        <f t="shared" si="8"/>
        <v/>
      </c>
      <c r="E124" s="101" t="str">
        <f t="shared" si="9"/>
        <v/>
      </c>
      <c r="F124" s="108"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01" t="str">
        <f t="shared" si="8"/>
        <v/>
      </c>
      <c r="E125" s="101" t="str">
        <f t="shared" si="9"/>
        <v/>
      </c>
      <c r="F125" s="108"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01" t="str">
        <f t="shared" si="8"/>
        <v/>
      </c>
      <c r="E126" s="101" t="str">
        <f t="shared" si="9"/>
        <v/>
      </c>
      <c r="F126" s="108"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01" t="str">
        <f t="shared" si="8"/>
        <v/>
      </c>
      <c r="E127" s="101" t="str">
        <f t="shared" si="9"/>
        <v/>
      </c>
      <c r="F127" s="108"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01" t="str">
        <f t="shared" si="8"/>
        <v/>
      </c>
      <c r="E128" s="101" t="str">
        <f t="shared" si="9"/>
        <v/>
      </c>
      <c r="F128" s="108"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01" t="str">
        <f t="shared" si="8"/>
        <v/>
      </c>
      <c r="E129" s="101" t="str">
        <f t="shared" si="9"/>
        <v/>
      </c>
      <c r="F129" s="108"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01" t="str">
        <f t="shared" si="8"/>
        <v/>
      </c>
      <c r="E130" s="101" t="str">
        <f t="shared" si="9"/>
        <v/>
      </c>
      <c r="F130" s="108"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01" t="str">
        <f t="shared" si="8"/>
        <v/>
      </c>
      <c r="E131" s="101" t="str">
        <f t="shared" si="9"/>
        <v/>
      </c>
      <c r="F131" s="108"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01" t="str">
        <f t="shared" si="8"/>
        <v/>
      </c>
      <c r="E132" s="101" t="str">
        <f t="shared" si="9"/>
        <v/>
      </c>
      <c r="F132" s="108"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01" t="str">
        <f t="shared" si="8"/>
        <v/>
      </c>
      <c r="E133" s="101" t="str">
        <f t="shared" si="9"/>
        <v/>
      </c>
      <c r="F133" s="108"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01" t="str">
        <f t="shared" si="8"/>
        <v/>
      </c>
      <c r="E134" s="101" t="str">
        <f t="shared" si="9"/>
        <v/>
      </c>
      <c r="F134" s="108"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01" t="str">
        <f t="shared" si="8"/>
        <v/>
      </c>
      <c r="E135" s="101" t="str">
        <f t="shared" si="9"/>
        <v/>
      </c>
      <c r="F135" s="108"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01" t="str">
        <f t="shared" si="8"/>
        <v/>
      </c>
      <c r="E136" s="101" t="str">
        <f t="shared" si="9"/>
        <v/>
      </c>
      <c r="F136" s="108"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01" t="str">
        <f t="shared" si="8"/>
        <v/>
      </c>
      <c r="E137" s="101" t="str">
        <f t="shared" si="9"/>
        <v/>
      </c>
      <c r="F137" s="108"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01" t="str">
        <f t="shared" si="8"/>
        <v/>
      </c>
      <c r="E138" s="101" t="str">
        <f t="shared" si="9"/>
        <v/>
      </c>
      <c r="F138" s="108"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01" t="str">
        <f t="shared" si="8"/>
        <v/>
      </c>
      <c r="E139" s="101" t="str">
        <f t="shared" si="9"/>
        <v/>
      </c>
      <c r="F139" s="108"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01" t="str">
        <f t="shared" ref="D140:D203" si="14">IF(C140="","","Pillar 2")</f>
        <v/>
      </c>
      <c r="E140" s="101" t="str">
        <f t="shared" ref="E140:E203" si="15">IF(ISERROR(VLOOKUP(G140,$O$11:$Q$1000,2,FALSE)),"",VLOOKUP(G140,$O$11:$Q$1000,2,FALSE))</f>
        <v/>
      </c>
      <c r="F140" s="108"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01" t="str">
        <f t="shared" si="14"/>
        <v/>
      </c>
      <c r="E141" s="101" t="str">
        <f t="shared" si="15"/>
        <v/>
      </c>
      <c r="F141" s="108"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01" t="str">
        <f t="shared" si="14"/>
        <v/>
      </c>
      <c r="E142" s="101" t="str">
        <f t="shared" si="15"/>
        <v/>
      </c>
      <c r="F142" s="108"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01" t="str">
        <f t="shared" si="14"/>
        <v/>
      </c>
      <c r="E143" s="101" t="str">
        <f t="shared" si="15"/>
        <v/>
      </c>
      <c r="F143" s="108"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01" t="str">
        <f t="shared" si="14"/>
        <v/>
      </c>
      <c r="E144" s="101" t="str">
        <f t="shared" si="15"/>
        <v/>
      </c>
      <c r="F144" s="108"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01" t="str">
        <f t="shared" si="14"/>
        <v/>
      </c>
      <c r="E145" s="101" t="str">
        <f t="shared" si="15"/>
        <v/>
      </c>
      <c r="F145" s="108"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01" t="str">
        <f t="shared" si="14"/>
        <v/>
      </c>
      <c r="E146" s="101" t="str">
        <f t="shared" si="15"/>
        <v/>
      </c>
      <c r="F146" s="108"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01" t="str">
        <f t="shared" si="14"/>
        <v/>
      </c>
      <c r="E147" s="101" t="str">
        <f t="shared" si="15"/>
        <v/>
      </c>
      <c r="F147" s="108"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01" t="str">
        <f t="shared" si="14"/>
        <v/>
      </c>
      <c r="E148" s="101" t="str">
        <f t="shared" si="15"/>
        <v/>
      </c>
      <c r="F148" s="108"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01" t="str">
        <f t="shared" si="14"/>
        <v/>
      </c>
      <c r="E149" s="101" t="str">
        <f t="shared" si="15"/>
        <v/>
      </c>
      <c r="F149" s="108"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01" t="str">
        <f t="shared" si="14"/>
        <v/>
      </c>
      <c r="E150" s="101" t="str">
        <f t="shared" si="15"/>
        <v/>
      </c>
      <c r="F150" s="108"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01" t="str">
        <f t="shared" si="14"/>
        <v/>
      </c>
      <c r="E151" s="101" t="str">
        <f t="shared" si="15"/>
        <v/>
      </c>
      <c r="F151" s="108"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01" t="str">
        <f t="shared" si="14"/>
        <v/>
      </c>
      <c r="E152" s="101" t="str">
        <f t="shared" si="15"/>
        <v/>
      </c>
      <c r="F152" s="108"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01" t="str">
        <f t="shared" si="14"/>
        <v/>
      </c>
      <c r="E153" s="101" t="str">
        <f t="shared" si="15"/>
        <v/>
      </c>
      <c r="F153" s="108"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01" t="str">
        <f t="shared" si="14"/>
        <v/>
      </c>
      <c r="E154" s="101" t="str">
        <f t="shared" si="15"/>
        <v/>
      </c>
      <c r="F154" s="108"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01" t="str">
        <f t="shared" si="14"/>
        <v/>
      </c>
      <c r="E155" s="101" t="str">
        <f t="shared" si="15"/>
        <v/>
      </c>
      <c r="F155" s="108"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01" t="str">
        <f t="shared" si="14"/>
        <v/>
      </c>
      <c r="E156" s="101" t="str">
        <f t="shared" si="15"/>
        <v/>
      </c>
      <c r="F156" s="108"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01" t="str">
        <f t="shared" si="14"/>
        <v/>
      </c>
      <c r="E157" s="101" t="str">
        <f t="shared" si="15"/>
        <v/>
      </c>
      <c r="F157" s="108"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01" t="str">
        <f t="shared" si="14"/>
        <v/>
      </c>
      <c r="E158" s="101" t="str">
        <f t="shared" si="15"/>
        <v/>
      </c>
      <c r="F158" s="108"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01" t="str">
        <f t="shared" si="14"/>
        <v/>
      </c>
      <c r="E159" s="101" t="str">
        <f t="shared" si="15"/>
        <v/>
      </c>
      <c r="F159" s="108"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01" t="str">
        <f t="shared" si="14"/>
        <v/>
      </c>
      <c r="E160" s="101" t="str">
        <f t="shared" si="15"/>
        <v/>
      </c>
      <c r="F160" s="108"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01" t="str">
        <f t="shared" si="14"/>
        <v/>
      </c>
      <c r="E161" s="101" t="str">
        <f t="shared" si="15"/>
        <v/>
      </c>
      <c r="F161" s="108"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01" t="str">
        <f t="shared" si="14"/>
        <v/>
      </c>
      <c r="E162" s="101" t="str">
        <f t="shared" si="15"/>
        <v/>
      </c>
      <c r="F162" s="108"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01" t="str">
        <f t="shared" si="14"/>
        <v/>
      </c>
      <c r="E163" s="101" t="str">
        <f t="shared" si="15"/>
        <v/>
      </c>
      <c r="F163" s="108"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01" t="str">
        <f t="shared" si="14"/>
        <v/>
      </c>
      <c r="E164" s="101" t="str">
        <f t="shared" si="15"/>
        <v/>
      </c>
      <c r="F164" s="108"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01" t="str">
        <f t="shared" si="14"/>
        <v/>
      </c>
      <c r="E165" s="101" t="str">
        <f t="shared" si="15"/>
        <v/>
      </c>
      <c r="F165" s="108"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01" t="str">
        <f t="shared" si="14"/>
        <v/>
      </c>
      <c r="E166" s="101" t="str">
        <f t="shared" si="15"/>
        <v/>
      </c>
      <c r="F166" s="108"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01" t="str">
        <f t="shared" si="14"/>
        <v/>
      </c>
      <c r="E167" s="101" t="str">
        <f t="shared" si="15"/>
        <v/>
      </c>
      <c r="F167" s="108"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01" t="str">
        <f t="shared" si="14"/>
        <v/>
      </c>
      <c r="E168" s="101" t="str">
        <f t="shared" si="15"/>
        <v/>
      </c>
      <c r="F168" s="108"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01" t="str">
        <f t="shared" si="14"/>
        <v/>
      </c>
      <c r="E169" s="101" t="str">
        <f t="shared" si="15"/>
        <v/>
      </c>
      <c r="F169" s="108"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01" t="str">
        <f t="shared" si="14"/>
        <v/>
      </c>
      <c r="E170" s="101" t="str">
        <f t="shared" si="15"/>
        <v/>
      </c>
      <c r="F170" s="108"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01" t="str">
        <f t="shared" si="14"/>
        <v/>
      </c>
      <c r="E171" s="101" t="str">
        <f t="shared" si="15"/>
        <v/>
      </c>
      <c r="F171" s="108"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01" t="str">
        <f t="shared" si="14"/>
        <v/>
      </c>
      <c r="E172" s="101" t="str">
        <f t="shared" si="15"/>
        <v/>
      </c>
      <c r="F172" s="108"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01" t="str">
        <f t="shared" si="14"/>
        <v/>
      </c>
      <c r="E173" s="101" t="str">
        <f t="shared" si="15"/>
        <v/>
      </c>
      <c r="F173" s="108"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01" t="str">
        <f t="shared" si="14"/>
        <v/>
      </c>
      <c r="E174" s="101" t="str">
        <f t="shared" si="15"/>
        <v/>
      </c>
      <c r="F174" s="108"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01" t="str">
        <f t="shared" si="14"/>
        <v/>
      </c>
      <c r="E175" s="101" t="str">
        <f t="shared" si="15"/>
        <v/>
      </c>
      <c r="F175" s="108"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01" t="str">
        <f t="shared" si="14"/>
        <v/>
      </c>
      <c r="E176" s="101" t="str">
        <f t="shared" si="15"/>
        <v/>
      </c>
      <c r="F176" s="108"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01" t="str">
        <f t="shared" si="14"/>
        <v/>
      </c>
      <c r="E177" s="101" t="str">
        <f t="shared" si="15"/>
        <v/>
      </c>
      <c r="F177" s="108"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01" t="str">
        <f t="shared" si="14"/>
        <v/>
      </c>
      <c r="E178" s="101" t="str">
        <f t="shared" si="15"/>
        <v/>
      </c>
      <c r="F178" s="108"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01" t="str">
        <f t="shared" si="14"/>
        <v/>
      </c>
      <c r="E179" s="101" t="str">
        <f t="shared" si="15"/>
        <v/>
      </c>
      <c r="F179" s="108"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01" t="str">
        <f t="shared" si="14"/>
        <v/>
      </c>
      <c r="E180" s="101" t="str">
        <f t="shared" si="15"/>
        <v/>
      </c>
      <c r="F180" s="108"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01" t="str">
        <f t="shared" si="14"/>
        <v/>
      </c>
      <c r="E181" s="101" t="str">
        <f t="shared" si="15"/>
        <v/>
      </c>
      <c r="F181" s="108"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01" t="str">
        <f t="shared" si="14"/>
        <v/>
      </c>
      <c r="E182" s="101" t="str">
        <f t="shared" si="15"/>
        <v/>
      </c>
      <c r="F182" s="108"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01" t="str">
        <f t="shared" si="14"/>
        <v/>
      </c>
      <c r="E183" s="101" t="str">
        <f t="shared" si="15"/>
        <v/>
      </c>
      <c r="F183" s="108"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01" t="str">
        <f t="shared" si="14"/>
        <v/>
      </c>
      <c r="E184" s="101" t="str">
        <f t="shared" si="15"/>
        <v/>
      </c>
      <c r="F184" s="108"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01" t="str">
        <f t="shared" si="14"/>
        <v/>
      </c>
      <c r="E185" s="101" t="str">
        <f t="shared" si="15"/>
        <v/>
      </c>
      <c r="F185" s="108"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01" t="str">
        <f t="shared" si="14"/>
        <v/>
      </c>
      <c r="E186" s="101" t="str">
        <f t="shared" si="15"/>
        <v/>
      </c>
      <c r="F186" s="108"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01" t="str">
        <f t="shared" si="14"/>
        <v/>
      </c>
      <c r="E187" s="101" t="str">
        <f t="shared" si="15"/>
        <v/>
      </c>
      <c r="F187" s="108"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01" t="str">
        <f t="shared" si="14"/>
        <v/>
      </c>
      <c r="E188" s="101" t="str">
        <f t="shared" si="15"/>
        <v/>
      </c>
      <c r="F188" s="108"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01" t="str">
        <f t="shared" si="14"/>
        <v/>
      </c>
      <c r="E189" s="101" t="str">
        <f t="shared" si="15"/>
        <v/>
      </c>
      <c r="F189" s="108"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01" t="str">
        <f t="shared" si="14"/>
        <v/>
      </c>
      <c r="E190" s="101" t="str">
        <f t="shared" si="15"/>
        <v/>
      </c>
      <c r="F190" s="108"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01" t="str">
        <f t="shared" si="14"/>
        <v/>
      </c>
      <c r="E191" s="101" t="str">
        <f t="shared" si="15"/>
        <v/>
      </c>
      <c r="F191" s="108"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01" t="str">
        <f t="shared" si="14"/>
        <v/>
      </c>
      <c r="E192" s="101" t="str">
        <f t="shared" si="15"/>
        <v/>
      </c>
      <c r="F192" s="108"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01" t="str">
        <f t="shared" si="14"/>
        <v/>
      </c>
      <c r="E193" s="101" t="str">
        <f t="shared" si="15"/>
        <v/>
      </c>
      <c r="F193" s="108"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01" t="str">
        <f t="shared" si="14"/>
        <v/>
      </c>
      <c r="E194" s="101" t="str">
        <f t="shared" si="15"/>
        <v/>
      </c>
      <c r="F194" s="108"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01" t="str">
        <f t="shared" si="14"/>
        <v/>
      </c>
      <c r="E195" s="101" t="str">
        <f t="shared" si="15"/>
        <v/>
      </c>
      <c r="F195" s="108"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01" t="str">
        <f t="shared" si="14"/>
        <v/>
      </c>
      <c r="E196" s="101" t="str">
        <f t="shared" si="15"/>
        <v/>
      </c>
      <c r="F196" s="108"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01" t="str">
        <f t="shared" si="14"/>
        <v/>
      </c>
      <c r="E197" s="101" t="str">
        <f t="shared" si="15"/>
        <v/>
      </c>
      <c r="F197" s="108"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01" t="str">
        <f t="shared" si="14"/>
        <v/>
      </c>
      <c r="E198" s="101" t="str">
        <f t="shared" si="15"/>
        <v/>
      </c>
      <c r="F198" s="108"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01" t="str">
        <f t="shared" si="14"/>
        <v/>
      </c>
      <c r="E199" s="101" t="str">
        <f t="shared" si="15"/>
        <v/>
      </c>
      <c r="F199" s="108"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01" t="str">
        <f t="shared" si="14"/>
        <v/>
      </c>
      <c r="E200" s="101" t="str">
        <f t="shared" si="15"/>
        <v/>
      </c>
      <c r="F200" s="108"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01" t="str">
        <f t="shared" si="14"/>
        <v/>
      </c>
      <c r="E201" s="101" t="str">
        <f t="shared" si="15"/>
        <v/>
      </c>
      <c r="F201" s="108"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01" t="str">
        <f t="shared" si="14"/>
        <v/>
      </c>
      <c r="E202" s="101" t="str">
        <f t="shared" si="15"/>
        <v/>
      </c>
      <c r="F202" s="108"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01" t="str">
        <f t="shared" si="14"/>
        <v/>
      </c>
      <c r="E203" s="101" t="str">
        <f t="shared" si="15"/>
        <v/>
      </c>
      <c r="F203" s="108"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01" t="str">
        <f t="shared" ref="D204:D267" si="20">IF(C204="","","Pillar 2")</f>
        <v/>
      </c>
      <c r="E204" s="101" t="str">
        <f t="shared" ref="E204:E267" si="21">IF(ISERROR(VLOOKUP(G204,$O$11:$Q$1000,2,FALSE)),"",VLOOKUP(G204,$O$11:$Q$1000,2,FALSE))</f>
        <v/>
      </c>
      <c r="F204" s="108"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01" t="str">
        <f t="shared" si="20"/>
        <v/>
      </c>
      <c r="E205" s="101" t="str">
        <f t="shared" si="21"/>
        <v/>
      </c>
      <c r="F205" s="108"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01" t="str">
        <f t="shared" si="20"/>
        <v/>
      </c>
      <c r="E206" s="101" t="str">
        <f t="shared" si="21"/>
        <v/>
      </c>
      <c r="F206" s="108"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01" t="str">
        <f t="shared" si="20"/>
        <v/>
      </c>
      <c r="E207" s="101" t="str">
        <f t="shared" si="21"/>
        <v/>
      </c>
      <c r="F207" s="108"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01" t="str">
        <f t="shared" si="20"/>
        <v/>
      </c>
      <c r="E208" s="101" t="str">
        <f t="shared" si="21"/>
        <v/>
      </c>
      <c r="F208" s="108"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01" t="str">
        <f t="shared" si="20"/>
        <v/>
      </c>
      <c r="E209" s="101" t="str">
        <f t="shared" si="21"/>
        <v/>
      </c>
      <c r="F209" s="108"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01" t="str">
        <f t="shared" si="20"/>
        <v/>
      </c>
      <c r="E210" s="101" t="str">
        <f t="shared" si="21"/>
        <v/>
      </c>
      <c r="F210" s="108"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01" t="str">
        <f t="shared" si="20"/>
        <v/>
      </c>
      <c r="E211" s="101" t="str">
        <f t="shared" si="21"/>
        <v/>
      </c>
      <c r="F211" s="108"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01" t="str">
        <f t="shared" si="20"/>
        <v/>
      </c>
      <c r="E212" s="101" t="str">
        <f t="shared" si="21"/>
        <v/>
      </c>
      <c r="F212" s="108"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01" t="str">
        <f t="shared" si="20"/>
        <v/>
      </c>
      <c r="E213" s="101" t="str">
        <f t="shared" si="21"/>
        <v/>
      </c>
      <c r="F213" s="108"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01" t="str">
        <f t="shared" si="20"/>
        <v/>
      </c>
      <c r="E214" s="101" t="str">
        <f t="shared" si="21"/>
        <v/>
      </c>
      <c r="F214" s="108"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01" t="str">
        <f t="shared" si="20"/>
        <v/>
      </c>
      <c r="E215" s="101" t="str">
        <f t="shared" si="21"/>
        <v/>
      </c>
      <c r="F215" s="108"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01" t="str">
        <f t="shared" si="20"/>
        <v/>
      </c>
      <c r="E216" s="101" t="str">
        <f t="shared" si="21"/>
        <v/>
      </c>
      <c r="F216" s="108"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01" t="str">
        <f t="shared" si="20"/>
        <v/>
      </c>
      <c r="E217" s="101" t="str">
        <f t="shared" si="21"/>
        <v/>
      </c>
      <c r="F217" s="108"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01" t="str">
        <f t="shared" si="20"/>
        <v/>
      </c>
      <c r="E218" s="101" t="str">
        <f t="shared" si="21"/>
        <v/>
      </c>
      <c r="F218" s="108"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01" t="str">
        <f t="shared" si="20"/>
        <v/>
      </c>
      <c r="E219" s="101" t="str">
        <f t="shared" si="21"/>
        <v/>
      </c>
      <c r="F219" s="108"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01" t="str">
        <f t="shared" si="20"/>
        <v/>
      </c>
      <c r="E220" s="101" t="str">
        <f t="shared" si="21"/>
        <v/>
      </c>
      <c r="F220" s="108"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01" t="str">
        <f t="shared" si="20"/>
        <v/>
      </c>
      <c r="E221" s="101" t="str">
        <f t="shared" si="21"/>
        <v/>
      </c>
      <c r="F221" s="108"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01" t="str">
        <f t="shared" si="20"/>
        <v/>
      </c>
      <c r="E222" s="101" t="str">
        <f t="shared" si="21"/>
        <v/>
      </c>
      <c r="F222" s="108"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01" t="str">
        <f t="shared" si="20"/>
        <v/>
      </c>
      <c r="E223" s="101" t="str">
        <f t="shared" si="21"/>
        <v/>
      </c>
      <c r="F223" s="108"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01" t="str">
        <f t="shared" si="20"/>
        <v/>
      </c>
      <c r="E224" s="101" t="str">
        <f t="shared" si="21"/>
        <v/>
      </c>
      <c r="F224" s="108"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01" t="str">
        <f t="shared" si="20"/>
        <v/>
      </c>
      <c r="E225" s="101" t="str">
        <f t="shared" si="21"/>
        <v/>
      </c>
      <c r="F225" s="108"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01" t="str">
        <f t="shared" si="20"/>
        <v/>
      </c>
      <c r="E226" s="101" t="str">
        <f t="shared" si="21"/>
        <v/>
      </c>
      <c r="F226" s="108"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01" t="str">
        <f t="shared" si="20"/>
        <v/>
      </c>
      <c r="E227" s="101" t="str">
        <f t="shared" si="21"/>
        <v/>
      </c>
      <c r="F227" s="108"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01" t="str">
        <f t="shared" si="20"/>
        <v/>
      </c>
      <c r="E228" s="101" t="str">
        <f t="shared" si="21"/>
        <v/>
      </c>
      <c r="F228" s="108"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01" t="str">
        <f t="shared" si="20"/>
        <v/>
      </c>
      <c r="E229" s="101" t="str">
        <f t="shared" si="21"/>
        <v/>
      </c>
      <c r="F229" s="108"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01" t="str">
        <f t="shared" si="20"/>
        <v/>
      </c>
      <c r="E230" s="101" t="str">
        <f t="shared" si="21"/>
        <v/>
      </c>
      <c r="F230" s="108"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01" t="str">
        <f t="shared" si="20"/>
        <v/>
      </c>
      <c r="E231" s="101" t="str">
        <f t="shared" si="21"/>
        <v/>
      </c>
      <c r="F231" s="108"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01" t="str">
        <f t="shared" si="20"/>
        <v/>
      </c>
      <c r="E232" s="101" t="str">
        <f t="shared" si="21"/>
        <v/>
      </c>
      <c r="F232" s="108"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01" t="str">
        <f t="shared" si="20"/>
        <v/>
      </c>
      <c r="E233" s="101" t="str">
        <f t="shared" si="21"/>
        <v/>
      </c>
      <c r="F233" s="108"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01" t="str">
        <f t="shared" si="20"/>
        <v/>
      </c>
      <c r="E234" s="101" t="str">
        <f t="shared" si="21"/>
        <v/>
      </c>
      <c r="F234" s="108"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01" t="str">
        <f t="shared" si="20"/>
        <v/>
      </c>
      <c r="E235" s="101" t="str">
        <f t="shared" si="21"/>
        <v/>
      </c>
      <c r="F235" s="108"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01" t="str">
        <f t="shared" si="20"/>
        <v/>
      </c>
      <c r="E236" s="101" t="str">
        <f t="shared" si="21"/>
        <v/>
      </c>
      <c r="F236" s="108"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01" t="str">
        <f t="shared" si="20"/>
        <v/>
      </c>
      <c r="E237" s="101" t="str">
        <f t="shared" si="21"/>
        <v/>
      </c>
      <c r="F237" s="108"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01" t="str">
        <f t="shared" si="20"/>
        <v/>
      </c>
      <c r="E238" s="101" t="str">
        <f t="shared" si="21"/>
        <v/>
      </c>
      <c r="F238" s="108"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01" t="str">
        <f t="shared" si="20"/>
        <v/>
      </c>
      <c r="E239" s="101" t="str">
        <f t="shared" si="21"/>
        <v/>
      </c>
      <c r="F239" s="108"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01" t="str">
        <f t="shared" si="20"/>
        <v/>
      </c>
      <c r="E240" s="101" t="str">
        <f t="shared" si="21"/>
        <v/>
      </c>
      <c r="F240" s="108"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01" t="str">
        <f t="shared" si="20"/>
        <v/>
      </c>
      <c r="E241" s="101" t="str">
        <f t="shared" si="21"/>
        <v/>
      </c>
      <c r="F241" s="108"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01" t="str">
        <f t="shared" si="20"/>
        <v/>
      </c>
      <c r="E242" s="101" t="str">
        <f t="shared" si="21"/>
        <v/>
      </c>
      <c r="F242" s="108"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01" t="str">
        <f t="shared" si="20"/>
        <v/>
      </c>
      <c r="E243" s="101" t="str">
        <f t="shared" si="21"/>
        <v/>
      </c>
      <c r="F243" s="108"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01" t="str">
        <f t="shared" si="20"/>
        <v/>
      </c>
      <c r="E244" s="101" t="str">
        <f t="shared" si="21"/>
        <v/>
      </c>
      <c r="F244" s="108"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01" t="str">
        <f t="shared" si="20"/>
        <v/>
      </c>
      <c r="E245" s="101" t="str">
        <f t="shared" si="21"/>
        <v/>
      </c>
      <c r="F245" s="108"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01" t="str">
        <f t="shared" si="20"/>
        <v/>
      </c>
      <c r="E246" s="101" t="str">
        <f t="shared" si="21"/>
        <v/>
      </c>
      <c r="F246" s="108"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01" t="str">
        <f t="shared" si="20"/>
        <v/>
      </c>
      <c r="E247" s="101" t="str">
        <f t="shared" si="21"/>
        <v/>
      </c>
      <c r="F247" s="108"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01" t="str">
        <f t="shared" si="20"/>
        <v/>
      </c>
      <c r="E248" s="101" t="str">
        <f t="shared" si="21"/>
        <v/>
      </c>
      <c r="F248" s="108"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01" t="str">
        <f t="shared" si="20"/>
        <v/>
      </c>
      <c r="E249" s="101" t="str">
        <f t="shared" si="21"/>
        <v/>
      </c>
      <c r="F249" s="108"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01" t="str">
        <f t="shared" si="20"/>
        <v/>
      </c>
      <c r="E250" s="101" t="str">
        <f t="shared" si="21"/>
        <v/>
      </c>
      <c r="F250" s="108"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01" t="str">
        <f t="shared" si="20"/>
        <v/>
      </c>
      <c r="E251" s="101" t="str">
        <f t="shared" si="21"/>
        <v/>
      </c>
      <c r="F251" s="108"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01" t="str">
        <f t="shared" si="20"/>
        <v/>
      </c>
      <c r="E252" s="101" t="str">
        <f t="shared" si="21"/>
        <v/>
      </c>
      <c r="F252" s="108"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01" t="str">
        <f t="shared" si="20"/>
        <v/>
      </c>
      <c r="E253" s="101" t="str">
        <f t="shared" si="21"/>
        <v/>
      </c>
      <c r="F253" s="108"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01" t="str">
        <f t="shared" si="20"/>
        <v/>
      </c>
      <c r="E254" s="101" t="str">
        <f t="shared" si="21"/>
        <v/>
      </c>
      <c r="F254" s="108"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01" t="str">
        <f t="shared" si="20"/>
        <v/>
      </c>
      <c r="E255" s="101" t="str">
        <f t="shared" si="21"/>
        <v/>
      </c>
      <c r="F255" s="108"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01" t="str">
        <f t="shared" si="20"/>
        <v/>
      </c>
      <c r="E256" s="101" t="str">
        <f t="shared" si="21"/>
        <v/>
      </c>
      <c r="F256" s="108"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01" t="str">
        <f t="shared" si="20"/>
        <v/>
      </c>
      <c r="E257" s="101" t="str">
        <f t="shared" si="21"/>
        <v/>
      </c>
      <c r="F257" s="108"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01" t="str">
        <f t="shared" si="20"/>
        <v/>
      </c>
      <c r="E258" s="101" t="str">
        <f t="shared" si="21"/>
        <v/>
      </c>
      <c r="F258" s="108"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01" t="str">
        <f t="shared" si="20"/>
        <v/>
      </c>
      <c r="E259" s="101" t="str">
        <f t="shared" si="21"/>
        <v/>
      </c>
      <c r="F259" s="108"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01" t="str">
        <f t="shared" si="20"/>
        <v/>
      </c>
      <c r="E260" s="101" t="str">
        <f t="shared" si="21"/>
        <v/>
      </c>
      <c r="F260" s="108"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01" t="str">
        <f t="shared" si="20"/>
        <v/>
      </c>
      <c r="E261" s="101" t="str">
        <f t="shared" si="21"/>
        <v/>
      </c>
      <c r="F261" s="108"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01" t="str">
        <f t="shared" si="20"/>
        <v/>
      </c>
      <c r="E262" s="101" t="str">
        <f t="shared" si="21"/>
        <v/>
      </c>
      <c r="F262" s="108"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01" t="str">
        <f t="shared" si="20"/>
        <v/>
      </c>
      <c r="E263" s="101" t="str">
        <f t="shared" si="21"/>
        <v/>
      </c>
      <c r="F263" s="108"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01" t="str">
        <f t="shared" si="20"/>
        <v/>
      </c>
      <c r="E264" s="101" t="str">
        <f t="shared" si="21"/>
        <v/>
      </c>
      <c r="F264" s="108"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01" t="str">
        <f t="shared" si="20"/>
        <v/>
      </c>
      <c r="E265" s="101" t="str">
        <f t="shared" si="21"/>
        <v/>
      </c>
      <c r="F265" s="108"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01" t="str">
        <f t="shared" si="20"/>
        <v/>
      </c>
      <c r="E266" s="101" t="str">
        <f t="shared" si="21"/>
        <v/>
      </c>
      <c r="F266" s="108"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01" t="str">
        <f t="shared" si="20"/>
        <v/>
      </c>
      <c r="E267" s="101" t="str">
        <f t="shared" si="21"/>
        <v/>
      </c>
      <c r="F267" s="108"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01" t="str">
        <f t="shared" ref="D268:D331" si="26">IF(C268="","","Pillar 2")</f>
        <v/>
      </c>
      <c r="E268" s="101" t="str">
        <f t="shared" ref="E268:E331" si="27">IF(ISERROR(VLOOKUP(G268,$O$11:$Q$1000,2,FALSE)),"",VLOOKUP(G268,$O$11:$Q$1000,2,FALSE))</f>
        <v/>
      </c>
      <c r="F268" s="108"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01" t="str">
        <f t="shared" si="26"/>
        <v/>
      </c>
      <c r="E269" s="101" t="str">
        <f t="shared" si="27"/>
        <v/>
      </c>
      <c r="F269" s="108"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01" t="str">
        <f t="shared" si="26"/>
        <v/>
      </c>
      <c r="E270" s="101" t="str">
        <f t="shared" si="27"/>
        <v/>
      </c>
      <c r="F270" s="108"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01" t="str">
        <f t="shared" si="26"/>
        <v/>
      </c>
      <c r="E271" s="101" t="str">
        <f t="shared" si="27"/>
        <v/>
      </c>
      <c r="F271" s="108"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01" t="str">
        <f t="shared" si="26"/>
        <v/>
      </c>
      <c r="E272" s="101" t="str">
        <f t="shared" si="27"/>
        <v/>
      </c>
      <c r="F272" s="108"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01" t="str">
        <f t="shared" si="26"/>
        <v/>
      </c>
      <c r="E273" s="101" t="str">
        <f t="shared" si="27"/>
        <v/>
      </c>
      <c r="F273" s="108"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01" t="str">
        <f t="shared" si="26"/>
        <v/>
      </c>
      <c r="E274" s="101" t="str">
        <f t="shared" si="27"/>
        <v/>
      </c>
      <c r="F274" s="108"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01" t="str">
        <f t="shared" si="26"/>
        <v/>
      </c>
      <c r="E275" s="101" t="str">
        <f t="shared" si="27"/>
        <v/>
      </c>
      <c r="F275" s="108"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01" t="str">
        <f t="shared" si="26"/>
        <v/>
      </c>
      <c r="E276" s="101" t="str">
        <f t="shared" si="27"/>
        <v/>
      </c>
      <c r="F276" s="108"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01" t="str">
        <f t="shared" si="26"/>
        <v/>
      </c>
      <c r="E277" s="101" t="str">
        <f t="shared" si="27"/>
        <v/>
      </c>
      <c r="F277" s="108"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01" t="str">
        <f t="shared" si="26"/>
        <v/>
      </c>
      <c r="E278" s="101" t="str">
        <f t="shared" si="27"/>
        <v/>
      </c>
      <c r="F278" s="108"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01" t="str">
        <f t="shared" si="26"/>
        <v/>
      </c>
      <c r="E279" s="101" t="str">
        <f t="shared" si="27"/>
        <v/>
      </c>
      <c r="F279" s="108"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01" t="str">
        <f t="shared" si="26"/>
        <v/>
      </c>
      <c r="E280" s="101" t="str">
        <f t="shared" si="27"/>
        <v/>
      </c>
      <c r="F280" s="108"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01" t="str">
        <f t="shared" si="26"/>
        <v/>
      </c>
      <c r="E281" s="101" t="str">
        <f t="shared" si="27"/>
        <v/>
      </c>
      <c r="F281" s="108"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01" t="str">
        <f t="shared" si="26"/>
        <v/>
      </c>
      <c r="E282" s="101" t="str">
        <f t="shared" si="27"/>
        <v/>
      </c>
      <c r="F282" s="108"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01" t="str">
        <f t="shared" si="26"/>
        <v/>
      </c>
      <c r="E283" s="101" t="str">
        <f t="shared" si="27"/>
        <v/>
      </c>
      <c r="F283" s="108"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01" t="str">
        <f t="shared" si="26"/>
        <v/>
      </c>
      <c r="E284" s="101" t="str">
        <f t="shared" si="27"/>
        <v/>
      </c>
      <c r="F284" s="108"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01" t="str">
        <f t="shared" si="26"/>
        <v/>
      </c>
      <c r="E285" s="101" t="str">
        <f t="shared" si="27"/>
        <v/>
      </c>
      <c r="F285" s="108"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01" t="str">
        <f t="shared" si="26"/>
        <v/>
      </c>
      <c r="E286" s="101" t="str">
        <f t="shared" si="27"/>
        <v/>
      </c>
      <c r="F286" s="108"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01" t="str">
        <f t="shared" si="26"/>
        <v/>
      </c>
      <c r="E287" s="101" t="str">
        <f t="shared" si="27"/>
        <v/>
      </c>
      <c r="F287" s="108"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01" t="str">
        <f t="shared" si="26"/>
        <v/>
      </c>
      <c r="E288" s="101" t="str">
        <f t="shared" si="27"/>
        <v/>
      </c>
      <c r="F288" s="108"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01" t="str">
        <f t="shared" si="26"/>
        <v/>
      </c>
      <c r="E289" s="101" t="str">
        <f t="shared" si="27"/>
        <v/>
      </c>
      <c r="F289" s="108"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01" t="str">
        <f t="shared" si="26"/>
        <v/>
      </c>
      <c r="E290" s="101" t="str">
        <f t="shared" si="27"/>
        <v/>
      </c>
      <c r="F290" s="108"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01" t="str">
        <f t="shared" si="26"/>
        <v/>
      </c>
      <c r="E291" s="101" t="str">
        <f t="shared" si="27"/>
        <v/>
      </c>
      <c r="F291" s="108"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01" t="str">
        <f t="shared" si="26"/>
        <v/>
      </c>
      <c r="E292" s="101" t="str">
        <f t="shared" si="27"/>
        <v/>
      </c>
      <c r="F292" s="108"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01" t="str">
        <f t="shared" si="26"/>
        <v/>
      </c>
      <c r="E293" s="101" t="str">
        <f t="shared" si="27"/>
        <v/>
      </c>
      <c r="F293" s="108"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01" t="str">
        <f t="shared" si="26"/>
        <v/>
      </c>
      <c r="E294" s="101" t="str">
        <f t="shared" si="27"/>
        <v/>
      </c>
      <c r="F294" s="108"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01" t="str">
        <f t="shared" si="26"/>
        <v/>
      </c>
      <c r="E295" s="101" t="str">
        <f t="shared" si="27"/>
        <v/>
      </c>
      <c r="F295" s="108"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01" t="str">
        <f t="shared" si="26"/>
        <v/>
      </c>
      <c r="E296" s="101" t="str">
        <f t="shared" si="27"/>
        <v/>
      </c>
      <c r="F296" s="108"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01" t="str">
        <f t="shared" si="26"/>
        <v/>
      </c>
      <c r="E297" s="101" t="str">
        <f t="shared" si="27"/>
        <v/>
      </c>
      <c r="F297" s="108"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01" t="str">
        <f t="shared" si="26"/>
        <v/>
      </c>
      <c r="E298" s="101" t="str">
        <f t="shared" si="27"/>
        <v/>
      </c>
      <c r="F298" s="108"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01" t="str">
        <f t="shared" si="26"/>
        <v/>
      </c>
      <c r="E299" s="101" t="str">
        <f t="shared" si="27"/>
        <v/>
      </c>
      <c r="F299" s="108"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01" t="str">
        <f t="shared" si="26"/>
        <v/>
      </c>
      <c r="E300" s="101" t="str">
        <f t="shared" si="27"/>
        <v/>
      </c>
      <c r="F300" s="108"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01" t="str">
        <f t="shared" si="26"/>
        <v/>
      </c>
      <c r="E301" s="101" t="str">
        <f t="shared" si="27"/>
        <v/>
      </c>
      <c r="F301" s="108"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01" t="str">
        <f t="shared" si="26"/>
        <v/>
      </c>
      <c r="E302" s="101" t="str">
        <f t="shared" si="27"/>
        <v/>
      </c>
      <c r="F302" s="108"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01" t="str">
        <f t="shared" si="26"/>
        <v/>
      </c>
      <c r="E303" s="101" t="str">
        <f t="shared" si="27"/>
        <v/>
      </c>
      <c r="F303" s="108"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01" t="str">
        <f t="shared" si="26"/>
        <v/>
      </c>
      <c r="E304" s="101" t="str">
        <f t="shared" si="27"/>
        <v/>
      </c>
      <c r="F304" s="108"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01" t="str">
        <f t="shared" si="26"/>
        <v/>
      </c>
      <c r="E305" s="101" t="str">
        <f t="shared" si="27"/>
        <v/>
      </c>
      <c r="F305" s="108"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01" t="str">
        <f t="shared" si="26"/>
        <v/>
      </c>
      <c r="E306" s="101" t="str">
        <f t="shared" si="27"/>
        <v/>
      </c>
      <c r="F306" s="108"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01" t="str">
        <f t="shared" si="26"/>
        <v/>
      </c>
      <c r="E307" s="101" t="str">
        <f t="shared" si="27"/>
        <v/>
      </c>
      <c r="F307" s="108"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01" t="str">
        <f t="shared" si="26"/>
        <v/>
      </c>
      <c r="E308" s="101" t="str">
        <f t="shared" si="27"/>
        <v/>
      </c>
      <c r="F308" s="108"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01" t="str">
        <f t="shared" si="26"/>
        <v/>
      </c>
      <c r="E309" s="101" t="str">
        <f t="shared" si="27"/>
        <v/>
      </c>
      <c r="F309" s="108"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01" t="str">
        <f t="shared" si="26"/>
        <v/>
      </c>
      <c r="E310" s="101" t="str">
        <f t="shared" si="27"/>
        <v/>
      </c>
      <c r="F310" s="108"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01" t="str">
        <f t="shared" si="26"/>
        <v/>
      </c>
      <c r="E311" s="101" t="str">
        <f t="shared" si="27"/>
        <v/>
      </c>
      <c r="F311" s="108"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01" t="str">
        <f t="shared" si="26"/>
        <v/>
      </c>
      <c r="E312" s="101" t="str">
        <f t="shared" si="27"/>
        <v/>
      </c>
      <c r="F312" s="108"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01" t="str">
        <f t="shared" si="26"/>
        <v/>
      </c>
      <c r="E313" s="101" t="str">
        <f t="shared" si="27"/>
        <v/>
      </c>
      <c r="F313" s="108"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01" t="str">
        <f t="shared" si="26"/>
        <v/>
      </c>
      <c r="E314" s="101" t="str">
        <f t="shared" si="27"/>
        <v/>
      </c>
      <c r="F314" s="108"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01" t="str">
        <f t="shared" si="26"/>
        <v/>
      </c>
      <c r="E315" s="101" t="str">
        <f t="shared" si="27"/>
        <v/>
      </c>
      <c r="F315" s="108"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01" t="str">
        <f t="shared" si="26"/>
        <v/>
      </c>
      <c r="E316" s="101" t="str">
        <f t="shared" si="27"/>
        <v/>
      </c>
      <c r="F316" s="108"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01" t="str">
        <f t="shared" si="26"/>
        <v/>
      </c>
      <c r="E317" s="101" t="str">
        <f t="shared" si="27"/>
        <v/>
      </c>
      <c r="F317" s="108"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01" t="str">
        <f t="shared" si="26"/>
        <v/>
      </c>
      <c r="E318" s="101" t="str">
        <f t="shared" si="27"/>
        <v/>
      </c>
      <c r="F318" s="108"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01" t="str">
        <f t="shared" si="26"/>
        <v/>
      </c>
      <c r="E319" s="101" t="str">
        <f t="shared" si="27"/>
        <v/>
      </c>
      <c r="F319" s="108"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01" t="str">
        <f t="shared" si="26"/>
        <v/>
      </c>
      <c r="E320" s="101" t="str">
        <f t="shared" si="27"/>
        <v/>
      </c>
      <c r="F320" s="108"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01" t="str">
        <f t="shared" si="26"/>
        <v/>
      </c>
      <c r="E321" s="101" t="str">
        <f t="shared" si="27"/>
        <v/>
      </c>
      <c r="F321" s="108"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01" t="str">
        <f t="shared" si="26"/>
        <v/>
      </c>
      <c r="E322" s="101" t="str">
        <f t="shared" si="27"/>
        <v/>
      </c>
      <c r="F322" s="108"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01" t="str">
        <f t="shared" si="26"/>
        <v/>
      </c>
      <c r="E323" s="101" t="str">
        <f t="shared" si="27"/>
        <v/>
      </c>
      <c r="F323" s="108"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01" t="str">
        <f t="shared" si="26"/>
        <v/>
      </c>
      <c r="E324" s="101" t="str">
        <f t="shared" si="27"/>
        <v/>
      </c>
      <c r="F324" s="108"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01" t="str">
        <f t="shared" si="26"/>
        <v/>
      </c>
      <c r="E325" s="101" t="str">
        <f t="shared" si="27"/>
        <v/>
      </c>
      <c r="F325" s="108"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01" t="str">
        <f t="shared" si="26"/>
        <v/>
      </c>
      <c r="E326" s="101" t="str">
        <f t="shared" si="27"/>
        <v/>
      </c>
      <c r="F326" s="108"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01" t="str">
        <f t="shared" si="26"/>
        <v/>
      </c>
      <c r="E327" s="101" t="str">
        <f t="shared" si="27"/>
        <v/>
      </c>
      <c r="F327" s="108"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01" t="str">
        <f t="shared" si="26"/>
        <v/>
      </c>
      <c r="E328" s="101" t="str">
        <f t="shared" si="27"/>
        <v/>
      </c>
      <c r="F328" s="108"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01" t="str">
        <f t="shared" si="26"/>
        <v/>
      </c>
      <c r="E329" s="101" t="str">
        <f t="shared" si="27"/>
        <v/>
      </c>
      <c r="F329" s="108"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01" t="str">
        <f t="shared" si="26"/>
        <v/>
      </c>
      <c r="E330" s="101" t="str">
        <f t="shared" si="27"/>
        <v/>
      </c>
      <c r="F330" s="108"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01" t="str">
        <f t="shared" si="26"/>
        <v/>
      </c>
      <c r="E331" s="101" t="str">
        <f t="shared" si="27"/>
        <v/>
      </c>
      <c r="F331" s="108"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01" t="str">
        <f t="shared" ref="D332:D395" si="32">IF(C332="","","Pillar 2")</f>
        <v/>
      </c>
      <c r="E332" s="101" t="str">
        <f t="shared" ref="E332:E395" si="33">IF(ISERROR(VLOOKUP(G332,$O$11:$Q$1000,2,FALSE)),"",VLOOKUP(G332,$O$11:$Q$1000,2,FALSE))</f>
        <v/>
      </c>
      <c r="F332" s="108"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01" t="str">
        <f t="shared" si="32"/>
        <v/>
      </c>
      <c r="E333" s="101" t="str">
        <f t="shared" si="33"/>
        <v/>
      </c>
      <c r="F333" s="108"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01" t="str">
        <f t="shared" si="32"/>
        <v/>
      </c>
      <c r="E334" s="101" t="str">
        <f t="shared" si="33"/>
        <v/>
      </c>
      <c r="F334" s="108"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01" t="str">
        <f t="shared" si="32"/>
        <v/>
      </c>
      <c r="E335" s="101" t="str">
        <f t="shared" si="33"/>
        <v/>
      </c>
      <c r="F335" s="108"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01" t="str">
        <f t="shared" si="32"/>
        <v/>
      </c>
      <c r="E336" s="101" t="str">
        <f t="shared" si="33"/>
        <v/>
      </c>
      <c r="F336" s="108"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01" t="str">
        <f t="shared" si="32"/>
        <v/>
      </c>
      <c r="E337" s="101" t="str">
        <f t="shared" si="33"/>
        <v/>
      </c>
      <c r="F337" s="108"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01" t="str">
        <f t="shared" si="32"/>
        <v/>
      </c>
      <c r="E338" s="101" t="str">
        <f t="shared" si="33"/>
        <v/>
      </c>
      <c r="F338" s="108"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01" t="str">
        <f t="shared" si="32"/>
        <v/>
      </c>
      <c r="E339" s="101" t="str">
        <f t="shared" si="33"/>
        <v/>
      </c>
      <c r="F339" s="108"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01" t="str">
        <f t="shared" si="32"/>
        <v/>
      </c>
      <c r="E340" s="101" t="str">
        <f t="shared" si="33"/>
        <v/>
      </c>
      <c r="F340" s="108"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01" t="str">
        <f t="shared" si="32"/>
        <v/>
      </c>
      <c r="E341" s="101" t="str">
        <f t="shared" si="33"/>
        <v/>
      </c>
      <c r="F341" s="108"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01" t="str">
        <f t="shared" si="32"/>
        <v/>
      </c>
      <c r="E342" s="101" t="str">
        <f t="shared" si="33"/>
        <v/>
      </c>
      <c r="F342" s="108"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01" t="str">
        <f t="shared" si="32"/>
        <v/>
      </c>
      <c r="E343" s="101" t="str">
        <f t="shared" si="33"/>
        <v/>
      </c>
      <c r="F343" s="108"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01" t="str">
        <f t="shared" si="32"/>
        <v/>
      </c>
      <c r="E344" s="101" t="str">
        <f t="shared" si="33"/>
        <v/>
      </c>
      <c r="F344" s="108"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01" t="str">
        <f t="shared" si="32"/>
        <v/>
      </c>
      <c r="E345" s="101" t="str">
        <f t="shared" si="33"/>
        <v/>
      </c>
      <c r="F345" s="108"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01" t="str">
        <f t="shared" si="32"/>
        <v/>
      </c>
      <c r="E346" s="101" t="str">
        <f t="shared" si="33"/>
        <v/>
      </c>
      <c r="F346" s="108"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01" t="str">
        <f t="shared" si="32"/>
        <v/>
      </c>
      <c r="E347" s="101" t="str">
        <f t="shared" si="33"/>
        <v/>
      </c>
      <c r="F347" s="108"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01" t="str">
        <f t="shared" si="32"/>
        <v/>
      </c>
      <c r="E348" s="101" t="str">
        <f t="shared" si="33"/>
        <v/>
      </c>
      <c r="F348" s="108"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01" t="str">
        <f t="shared" si="32"/>
        <v/>
      </c>
      <c r="E349" s="101" t="str">
        <f t="shared" si="33"/>
        <v/>
      </c>
      <c r="F349" s="108"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01" t="str">
        <f t="shared" si="32"/>
        <v/>
      </c>
      <c r="E350" s="101" t="str">
        <f t="shared" si="33"/>
        <v/>
      </c>
      <c r="F350" s="108"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01" t="str">
        <f t="shared" si="32"/>
        <v/>
      </c>
      <c r="E351" s="101" t="str">
        <f t="shared" si="33"/>
        <v/>
      </c>
      <c r="F351" s="108"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01" t="str">
        <f t="shared" si="32"/>
        <v/>
      </c>
      <c r="E352" s="101" t="str">
        <f t="shared" si="33"/>
        <v/>
      </c>
      <c r="F352" s="108"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01" t="str">
        <f t="shared" si="32"/>
        <v/>
      </c>
      <c r="E353" s="101" t="str">
        <f t="shared" si="33"/>
        <v/>
      </c>
      <c r="F353" s="108"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01" t="str">
        <f t="shared" si="32"/>
        <v/>
      </c>
      <c r="E354" s="101" t="str">
        <f t="shared" si="33"/>
        <v/>
      </c>
      <c r="F354" s="108"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01" t="str">
        <f t="shared" si="32"/>
        <v/>
      </c>
      <c r="E355" s="101" t="str">
        <f t="shared" si="33"/>
        <v/>
      </c>
      <c r="F355" s="108"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01" t="str">
        <f t="shared" si="32"/>
        <v/>
      </c>
      <c r="E356" s="101" t="str">
        <f t="shared" si="33"/>
        <v/>
      </c>
      <c r="F356" s="108"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01" t="str">
        <f t="shared" si="32"/>
        <v/>
      </c>
      <c r="E357" s="101" t="str">
        <f t="shared" si="33"/>
        <v/>
      </c>
      <c r="F357" s="108"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01" t="str">
        <f t="shared" si="32"/>
        <v/>
      </c>
      <c r="E358" s="101" t="str">
        <f t="shared" si="33"/>
        <v/>
      </c>
      <c r="F358" s="108"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01" t="str">
        <f t="shared" si="32"/>
        <v/>
      </c>
      <c r="E359" s="101" t="str">
        <f t="shared" si="33"/>
        <v/>
      </c>
      <c r="F359" s="108"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01" t="str">
        <f t="shared" si="32"/>
        <v/>
      </c>
      <c r="E360" s="101" t="str">
        <f t="shared" si="33"/>
        <v/>
      </c>
      <c r="F360" s="108"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01" t="str">
        <f t="shared" si="32"/>
        <v/>
      </c>
      <c r="E361" s="101" t="str">
        <f t="shared" si="33"/>
        <v/>
      </c>
      <c r="F361" s="108"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01" t="str">
        <f t="shared" si="32"/>
        <v/>
      </c>
      <c r="E362" s="101" t="str">
        <f t="shared" si="33"/>
        <v/>
      </c>
      <c r="F362" s="108"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01" t="str">
        <f t="shared" si="32"/>
        <v/>
      </c>
      <c r="E363" s="101" t="str">
        <f t="shared" si="33"/>
        <v/>
      </c>
      <c r="F363" s="108"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01" t="str">
        <f t="shared" si="32"/>
        <v/>
      </c>
      <c r="E364" s="101" t="str">
        <f t="shared" si="33"/>
        <v/>
      </c>
      <c r="F364" s="108"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01" t="str">
        <f t="shared" si="32"/>
        <v/>
      </c>
      <c r="E365" s="101" t="str">
        <f t="shared" si="33"/>
        <v/>
      </c>
      <c r="F365" s="108"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01" t="str">
        <f t="shared" si="32"/>
        <v/>
      </c>
      <c r="E366" s="101" t="str">
        <f t="shared" si="33"/>
        <v/>
      </c>
      <c r="F366" s="108"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01" t="str">
        <f t="shared" si="32"/>
        <v/>
      </c>
      <c r="E367" s="101" t="str">
        <f t="shared" si="33"/>
        <v/>
      </c>
      <c r="F367" s="108"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01" t="str">
        <f t="shared" si="32"/>
        <v/>
      </c>
      <c r="E368" s="101" t="str">
        <f t="shared" si="33"/>
        <v/>
      </c>
      <c r="F368" s="108"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01" t="str">
        <f t="shared" si="32"/>
        <v/>
      </c>
      <c r="E369" s="101" t="str">
        <f t="shared" si="33"/>
        <v/>
      </c>
      <c r="F369" s="108"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01" t="str">
        <f t="shared" si="32"/>
        <v/>
      </c>
      <c r="E370" s="101" t="str">
        <f t="shared" si="33"/>
        <v/>
      </c>
      <c r="F370" s="108"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01" t="str">
        <f t="shared" si="32"/>
        <v/>
      </c>
      <c r="E371" s="101" t="str">
        <f t="shared" si="33"/>
        <v/>
      </c>
      <c r="F371" s="108"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01" t="str">
        <f t="shared" si="32"/>
        <v/>
      </c>
      <c r="E372" s="101" t="str">
        <f t="shared" si="33"/>
        <v/>
      </c>
      <c r="F372" s="108"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01" t="str">
        <f t="shared" si="32"/>
        <v/>
      </c>
      <c r="E373" s="101" t="str">
        <f t="shared" si="33"/>
        <v/>
      </c>
      <c r="F373" s="108"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01" t="str">
        <f t="shared" si="32"/>
        <v/>
      </c>
      <c r="E374" s="101" t="str">
        <f t="shared" si="33"/>
        <v/>
      </c>
      <c r="F374" s="108"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01" t="str">
        <f t="shared" si="32"/>
        <v/>
      </c>
      <c r="E375" s="101" t="str">
        <f t="shared" si="33"/>
        <v/>
      </c>
      <c r="F375" s="108"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01" t="str">
        <f t="shared" si="32"/>
        <v/>
      </c>
      <c r="E376" s="101" t="str">
        <f t="shared" si="33"/>
        <v/>
      </c>
      <c r="F376" s="108"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01" t="str">
        <f t="shared" si="32"/>
        <v/>
      </c>
      <c r="E377" s="101" t="str">
        <f t="shared" si="33"/>
        <v/>
      </c>
      <c r="F377" s="108"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01" t="str">
        <f t="shared" si="32"/>
        <v/>
      </c>
      <c r="E378" s="101" t="str">
        <f t="shared" si="33"/>
        <v/>
      </c>
      <c r="F378" s="108"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01" t="str">
        <f t="shared" si="32"/>
        <v/>
      </c>
      <c r="E379" s="101" t="str">
        <f t="shared" si="33"/>
        <v/>
      </c>
      <c r="F379" s="108"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01" t="str">
        <f t="shared" si="32"/>
        <v/>
      </c>
      <c r="E380" s="101" t="str">
        <f t="shared" si="33"/>
        <v/>
      </c>
      <c r="F380" s="108"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01" t="str">
        <f t="shared" si="32"/>
        <v/>
      </c>
      <c r="E381" s="101" t="str">
        <f t="shared" si="33"/>
        <v/>
      </c>
      <c r="F381" s="108"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01" t="str">
        <f t="shared" si="32"/>
        <v/>
      </c>
      <c r="E382" s="101" t="str">
        <f t="shared" si="33"/>
        <v/>
      </c>
      <c r="F382" s="108"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01" t="str">
        <f t="shared" si="32"/>
        <v/>
      </c>
      <c r="E383" s="101" t="str">
        <f t="shared" si="33"/>
        <v/>
      </c>
      <c r="F383" s="108"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01" t="str">
        <f t="shared" si="32"/>
        <v/>
      </c>
      <c r="E384" s="101" t="str">
        <f t="shared" si="33"/>
        <v/>
      </c>
      <c r="F384" s="108"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01" t="str">
        <f t="shared" si="32"/>
        <v/>
      </c>
      <c r="E385" s="101" t="str">
        <f t="shared" si="33"/>
        <v/>
      </c>
      <c r="F385" s="108"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01" t="str">
        <f t="shared" si="32"/>
        <v/>
      </c>
      <c r="E386" s="101" t="str">
        <f t="shared" si="33"/>
        <v/>
      </c>
      <c r="F386" s="108"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01" t="str">
        <f t="shared" si="32"/>
        <v/>
      </c>
      <c r="E387" s="101" t="str">
        <f t="shared" si="33"/>
        <v/>
      </c>
      <c r="F387" s="108"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01" t="str">
        <f t="shared" si="32"/>
        <v/>
      </c>
      <c r="E388" s="101" t="str">
        <f t="shared" si="33"/>
        <v/>
      </c>
      <c r="F388" s="108"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01" t="str">
        <f t="shared" si="32"/>
        <v/>
      </c>
      <c r="E389" s="101" t="str">
        <f t="shared" si="33"/>
        <v/>
      </c>
      <c r="F389" s="108"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01" t="str">
        <f t="shared" si="32"/>
        <v/>
      </c>
      <c r="E390" s="101" t="str">
        <f t="shared" si="33"/>
        <v/>
      </c>
      <c r="F390" s="108"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01" t="str">
        <f t="shared" si="32"/>
        <v/>
      </c>
      <c r="E391" s="101" t="str">
        <f t="shared" si="33"/>
        <v/>
      </c>
      <c r="F391" s="108"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01" t="str">
        <f t="shared" si="32"/>
        <v/>
      </c>
      <c r="E392" s="101" t="str">
        <f t="shared" si="33"/>
        <v/>
      </c>
      <c r="F392" s="108"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01" t="str">
        <f t="shared" si="32"/>
        <v/>
      </c>
      <c r="E393" s="101" t="str">
        <f t="shared" si="33"/>
        <v/>
      </c>
      <c r="F393" s="108"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01" t="str">
        <f t="shared" si="32"/>
        <v/>
      </c>
      <c r="E394" s="101" t="str">
        <f t="shared" si="33"/>
        <v/>
      </c>
      <c r="F394" s="108"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01" t="str">
        <f t="shared" si="32"/>
        <v/>
      </c>
      <c r="E395" s="101" t="str">
        <f t="shared" si="33"/>
        <v/>
      </c>
      <c r="F395" s="108"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01" t="str">
        <f t="shared" ref="D396:D459" si="38">IF(C396="","","Pillar 2")</f>
        <v/>
      </c>
      <c r="E396" s="101" t="str">
        <f t="shared" ref="E396:E459" si="39">IF(ISERROR(VLOOKUP(G396,$O$11:$Q$1000,2,FALSE)),"",VLOOKUP(G396,$O$11:$Q$1000,2,FALSE))</f>
        <v/>
      </c>
      <c r="F396" s="108"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01" t="str">
        <f t="shared" si="38"/>
        <v/>
      </c>
      <c r="E397" s="101" t="str">
        <f t="shared" si="39"/>
        <v/>
      </c>
      <c r="F397" s="108"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01" t="str">
        <f t="shared" si="38"/>
        <v/>
      </c>
      <c r="E398" s="101" t="str">
        <f t="shared" si="39"/>
        <v/>
      </c>
      <c r="F398" s="108"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01" t="str">
        <f t="shared" si="38"/>
        <v/>
      </c>
      <c r="E399" s="101" t="str">
        <f t="shared" si="39"/>
        <v/>
      </c>
      <c r="F399" s="108"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01" t="str">
        <f t="shared" si="38"/>
        <v/>
      </c>
      <c r="E400" s="101" t="str">
        <f t="shared" si="39"/>
        <v/>
      </c>
      <c r="F400" s="108"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01" t="str">
        <f t="shared" si="38"/>
        <v/>
      </c>
      <c r="E401" s="101" t="str">
        <f t="shared" si="39"/>
        <v/>
      </c>
      <c r="F401" s="108"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01" t="str">
        <f t="shared" si="38"/>
        <v/>
      </c>
      <c r="E402" s="101" t="str">
        <f t="shared" si="39"/>
        <v/>
      </c>
      <c r="F402" s="108"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01" t="str">
        <f t="shared" si="38"/>
        <v/>
      </c>
      <c r="E403" s="101" t="str">
        <f t="shared" si="39"/>
        <v/>
      </c>
      <c r="F403" s="108"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01" t="str">
        <f t="shared" si="38"/>
        <v/>
      </c>
      <c r="E404" s="101" t="str">
        <f t="shared" si="39"/>
        <v/>
      </c>
      <c r="F404" s="108"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01" t="str">
        <f t="shared" si="38"/>
        <v/>
      </c>
      <c r="E405" s="101" t="str">
        <f t="shared" si="39"/>
        <v/>
      </c>
      <c r="F405" s="108"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01" t="str">
        <f t="shared" si="38"/>
        <v/>
      </c>
      <c r="E406" s="101" t="str">
        <f t="shared" si="39"/>
        <v/>
      </c>
      <c r="F406" s="108"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01" t="str">
        <f t="shared" si="38"/>
        <v/>
      </c>
      <c r="E407" s="101" t="str">
        <f t="shared" si="39"/>
        <v/>
      </c>
      <c r="F407" s="108"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01" t="str">
        <f t="shared" si="38"/>
        <v/>
      </c>
      <c r="E408" s="101" t="str">
        <f t="shared" si="39"/>
        <v/>
      </c>
      <c r="F408" s="108"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01" t="str">
        <f t="shared" si="38"/>
        <v/>
      </c>
      <c r="E409" s="101" t="str">
        <f t="shared" si="39"/>
        <v/>
      </c>
      <c r="F409" s="108"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01" t="str">
        <f t="shared" si="38"/>
        <v/>
      </c>
      <c r="E410" s="101" t="str">
        <f t="shared" si="39"/>
        <v/>
      </c>
      <c r="F410" s="108"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01" t="str">
        <f t="shared" si="38"/>
        <v/>
      </c>
      <c r="E411" s="101" t="str">
        <f t="shared" si="39"/>
        <v/>
      </c>
      <c r="F411" s="108"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01" t="str">
        <f t="shared" si="38"/>
        <v/>
      </c>
      <c r="E412" s="101" t="str">
        <f t="shared" si="39"/>
        <v/>
      </c>
      <c r="F412" s="108"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01" t="str">
        <f t="shared" si="38"/>
        <v/>
      </c>
      <c r="E413" s="101" t="str">
        <f t="shared" si="39"/>
        <v/>
      </c>
      <c r="F413" s="108"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01" t="str">
        <f t="shared" si="38"/>
        <v/>
      </c>
      <c r="E414" s="101" t="str">
        <f t="shared" si="39"/>
        <v/>
      </c>
      <c r="F414" s="108"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01" t="str">
        <f t="shared" si="38"/>
        <v/>
      </c>
      <c r="E415" s="101" t="str">
        <f t="shared" si="39"/>
        <v/>
      </c>
      <c r="F415" s="108"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01" t="str">
        <f t="shared" si="38"/>
        <v/>
      </c>
      <c r="E416" s="101" t="str">
        <f t="shared" si="39"/>
        <v/>
      </c>
      <c r="F416" s="108"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01" t="str">
        <f t="shared" si="38"/>
        <v/>
      </c>
      <c r="E417" s="101" t="str">
        <f t="shared" si="39"/>
        <v/>
      </c>
      <c r="F417" s="108"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01" t="str">
        <f t="shared" si="38"/>
        <v/>
      </c>
      <c r="E418" s="101" t="str">
        <f t="shared" si="39"/>
        <v/>
      </c>
      <c r="F418" s="108"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01" t="str">
        <f t="shared" si="38"/>
        <v/>
      </c>
      <c r="E419" s="101" t="str">
        <f t="shared" si="39"/>
        <v/>
      </c>
      <c r="F419" s="108"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01" t="str">
        <f t="shared" si="38"/>
        <v/>
      </c>
      <c r="E420" s="101" t="str">
        <f t="shared" si="39"/>
        <v/>
      </c>
      <c r="F420" s="108"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01" t="str">
        <f t="shared" si="38"/>
        <v/>
      </c>
      <c r="E421" s="101" t="str">
        <f t="shared" si="39"/>
        <v/>
      </c>
      <c r="F421" s="108"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01" t="str">
        <f t="shared" si="38"/>
        <v/>
      </c>
      <c r="E422" s="101" t="str">
        <f t="shared" si="39"/>
        <v/>
      </c>
      <c r="F422" s="108"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01" t="str">
        <f t="shared" si="38"/>
        <v/>
      </c>
      <c r="E423" s="101" t="str">
        <f t="shared" si="39"/>
        <v/>
      </c>
      <c r="F423" s="108"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01" t="str">
        <f t="shared" si="38"/>
        <v/>
      </c>
      <c r="E424" s="101" t="str">
        <f t="shared" si="39"/>
        <v/>
      </c>
      <c r="F424" s="108"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01" t="str">
        <f t="shared" si="38"/>
        <v/>
      </c>
      <c r="E425" s="101" t="str">
        <f t="shared" si="39"/>
        <v/>
      </c>
      <c r="F425" s="108"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01" t="str">
        <f t="shared" si="38"/>
        <v/>
      </c>
      <c r="E426" s="101" t="str">
        <f t="shared" si="39"/>
        <v/>
      </c>
      <c r="F426" s="108"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01" t="str">
        <f t="shared" si="38"/>
        <v/>
      </c>
      <c r="E427" s="101" t="str">
        <f t="shared" si="39"/>
        <v/>
      </c>
      <c r="F427" s="108"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01" t="str">
        <f t="shared" si="38"/>
        <v/>
      </c>
      <c r="E428" s="101" t="str">
        <f t="shared" si="39"/>
        <v/>
      </c>
      <c r="F428" s="108"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01" t="str">
        <f t="shared" si="38"/>
        <v/>
      </c>
      <c r="E429" s="101" t="str">
        <f t="shared" si="39"/>
        <v/>
      </c>
      <c r="F429" s="108"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01" t="str">
        <f t="shared" si="38"/>
        <v/>
      </c>
      <c r="E430" s="101" t="str">
        <f t="shared" si="39"/>
        <v/>
      </c>
      <c r="F430" s="108"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01" t="str">
        <f t="shared" si="38"/>
        <v/>
      </c>
      <c r="E431" s="101" t="str">
        <f t="shared" si="39"/>
        <v/>
      </c>
      <c r="F431" s="108"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01" t="str">
        <f t="shared" si="38"/>
        <v/>
      </c>
      <c r="E432" s="101" t="str">
        <f t="shared" si="39"/>
        <v/>
      </c>
      <c r="F432" s="108"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01" t="str">
        <f t="shared" si="38"/>
        <v/>
      </c>
      <c r="E433" s="101" t="str">
        <f t="shared" si="39"/>
        <v/>
      </c>
      <c r="F433" s="108"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01" t="str">
        <f t="shared" si="38"/>
        <v/>
      </c>
      <c r="E434" s="101" t="str">
        <f t="shared" si="39"/>
        <v/>
      </c>
      <c r="F434" s="108"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01" t="str">
        <f t="shared" si="38"/>
        <v/>
      </c>
      <c r="E435" s="101" t="str">
        <f t="shared" si="39"/>
        <v/>
      </c>
      <c r="F435" s="108"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01" t="str">
        <f t="shared" si="38"/>
        <v/>
      </c>
      <c r="E436" s="101" t="str">
        <f t="shared" si="39"/>
        <v/>
      </c>
      <c r="F436" s="108"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01" t="str">
        <f t="shared" si="38"/>
        <v/>
      </c>
      <c r="E437" s="101" t="str">
        <f t="shared" si="39"/>
        <v/>
      </c>
      <c r="F437" s="108"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01" t="str">
        <f t="shared" si="38"/>
        <v/>
      </c>
      <c r="E438" s="101" t="str">
        <f t="shared" si="39"/>
        <v/>
      </c>
      <c r="F438" s="108"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01" t="str">
        <f t="shared" si="38"/>
        <v/>
      </c>
      <c r="E439" s="101" t="str">
        <f t="shared" si="39"/>
        <v/>
      </c>
      <c r="F439" s="108"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01" t="str">
        <f t="shared" si="38"/>
        <v/>
      </c>
      <c r="E440" s="101" t="str">
        <f t="shared" si="39"/>
        <v/>
      </c>
      <c r="F440" s="108"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01" t="str">
        <f t="shared" si="38"/>
        <v/>
      </c>
      <c r="E441" s="101" t="str">
        <f t="shared" si="39"/>
        <v/>
      </c>
      <c r="F441" s="108"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01" t="str">
        <f t="shared" si="38"/>
        <v/>
      </c>
      <c r="E442" s="101" t="str">
        <f t="shared" si="39"/>
        <v/>
      </c>
      <c r="F442" s="108"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01" t="str">
        <f t="shared" si="38"/>
        <v/>
      </c>
      <c r="E443" s="101" t="str">
        <f t="shared" si="39"/>
        <v/>
      </c>
      <c r="F443" s="108"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01" t="str">
        <f t="shared" si="38"/>
        <v/>
      </c>
      <c r="E444" s="101" t="str">
        <f t="shared" si="39"/>
        <v/>
      </c>
      <c r="F444" s="108"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01" t="str">
        <f t="shared" si="38"/>
        <v/>
      </c>
      <c r="E445" s="101" t="str">
        <f t="shared" si="39"/>
        <v/>
      </c>
      <c r="F445" s="108"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01" t="str">
        <f t="shared" si="38"/>
        <v/>
      </c>
      <c r="E446" s="101" t="str">
        <f t="shared" si="39"/>
        <v/>
      </c>
      <c r="F446" s="108"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01" t="str">
        <f t="shared" si="38"/>
        <v/>
      </c>
      <c r="E447" s="101" t="str">
        <f t="shared" si="39"/>
        <v/>
      </c>
      <c r="F447" s="108"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01" t="str">
        <f t="shared" si="38"/>
        <v/>
      </c>
      <c r="E448" s="101" t="str">
        <f t="shared" si="39"/>
        <v/>
      </c>
      <c r="F448" s="108"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01" t="str">
        <f t="shared" si="38"/>
        <v/>
      </c>
      <c r="E449" s="101" t="str">
        <f t="shared" si="39"/>
        <v/>
      </c>
      <c r="F449" s="108"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01" t="str">
        <f t="shared" si="38"/>
        <v/>
      </c>
      <c r="E450" s="101" t="str">
        <f t="shared" si="39"/>
        <v/>
      </c>
      <c r="F450" s="108"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01" t="str">
        <f t="shared" si="38"/>
        <v/>
      </c>
      <c r="E451" s="101" t="str">
        <f t="shared" si="39"/>
        <v/>
      </c>
      <c r="F451" s="108"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01" t="str">
        <f t="shared" si="38"/>
        <v/>
      </c>
      <c r="E452" s="101" t="str">
        <f t="shared" si="39"/>
        <v/>
      </c>
      <c r="F452" s="108"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01" t="str">
        <f t="shared" si="38"/>
        <v/>
      </c>
      <c r="E453" s="101" t="str">
        <f t="shared" si="39"/>
        <v/>
      </c>
      <c r="F453" s="108"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01" t="str">
        <f t="shared" si="38"/>
        <v/>
      </c>
      <c r="E454" s="101" t="str">
        <f t="shared" si="39"/>
        <v/>
      </c>
      <c r="F454" s="108"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01" t="str">
        <f t="shared" si="38"/>
        <v/>
      </c>
      <c r="E455" s="101" t="str">
        <f t="shared" si="39"/>
        <v/>
      </c>
      <c r="F455" s="108"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01" t="str">
        <f t="shared" si="38"/>
        <v/>
      </c>
      <c r="E456" s="101" t="str">
        <f t="shared" si="39"/>
        <v/>
      </c>
      <c r="F456" s="108"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01" t="str">
        <f t="shared" si="38"/>
        <v/>
      </c>
      <c r="E457" s="101" t="str">
        <f t="shared" si="39"/>
        <v/>
      </c>
      <c r="F457" s="108"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01" t="str">
        <f t="shared" si="38"/>
        <v/>
      </c>
      <c r="E458" s="101" t="str">
        <f t="shared" si="39"/>
        <v/>
      </c>
      <c r="F458" s="108"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01" t="str">
        <f t="shared" si="38"/>
        <v/>
      </c>
      <c r="E459" s="101" t="str">
        <f t="shared" si="39"/>
        <v/>
      </c>
      <c r="F459" s="108"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01" t="str">
        <f t="shared" ref="D460:D523" si="44">IF(C460="","","Pillar 2")</f>
        <v/>
      </c>
      <c r="E460" s="101" t="str">
        <f t="shared" ref="E460:E523" si="45">IF(ISERROR(VLOOKUP(G460,$O$11:$Q$1000,2,FALSE)),"",VLOOKUP(G460,$O$11:$Q$1000,2,FALSE))</f>
        <v/>
      </c>
      <c r="F460" s="108"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01" t="str">
        <f t="shared" si="44"/>
        <v/>
      </c>
      <c r="E461" s="101" t="str">
        <f t="shared" si="45"/>
        <v/>
      </c>
      <c r="F461" s="108"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01" t="str">
        <f t="shared" si="44"/>
        <v/>
      </c>
      <c r="E462" s="101" t="str">
        <f t="shared" si="45"/>
        <v/>
      </c>
      <c r="F462" s="108"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01" t="str">
        <f t="shared" si="44"/>
        <v/>
      </c>
      <c r="E463" s="101" t="str">
        <f t="shared" si="45"/>
        <v/>
      </c>
      <c r="F463" s="108"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01" t="str">
        <f t="shared" si="44"/>
        <v/>
      </c>
      <c r="E464" s="101" t="str">
        <f t="shared" si="45"/>
        <v/>
      </c>
      <c r="F464" s="108"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01" t="str">
        <f t="shared" si="44"/>
        <v/>
      </c>
      <c r="E465" s="101" t="str">
        <f t="shared" si="45"/>
        <v/>
      </c>
      <c r="F465" s="108"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01" t="str">
        <f t="shared" si="44"/>
        <v/>
      </c>
      <c r="E466" s="101" t="str">
        <f t="shared" si="45"/>
        <v/>
      </c>
      <c r="F466" s="108"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01" t="str">
        <f t="shared" si="44"/>
        <v/>
      </c>
      <c r="E467" s="101" t="str">
        <f t="shared" si="45"/>
        <v/>
      </c>
      <c r="F467" s="108"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01" t="str">
        <f t="shared" si="44"/>
        <v/>
      </c>
      <c r="E468" s="101" t="str">
        <f t="shared" si="45"/>
        <v/>
      </c>
      <c r="F468" s="108"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01" t="str">
        <f t="shared" si="44"/>
        <v/>
      </c>
      <c r="E469" s="101" t="str">
        <f t="shared" si="45"/>
        <v/>
      </c>
      <c r="F469" s="108"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01" t="str">
        <f t="shared" si="44"/>
        <v/>
      </c>
      <c r="E470" s="101" t="str">
        <f t="shared" si="45"/>
        <v/>
      </c>
      <c r="F470" s="108"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01" t="str">
        <f t="shared" si="44"/>
        <v/>
      </c>
      <c r="E471" s="101" t="str">
        <f t="shared" si="45"/>
        <v/>
      </c>
      <c r="F471" s="108"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01" t="str">
        <f t="shared" si="44"/>
        <v/>
      </c>
      <c r="E472" s="101" t="str">
        <f t="shared" si="45"/>
        <v/>
      </c>
      <c r="F472" s="108"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01" t="str">
        <f t="shared" si="44"/>
        <v/>
      </c>
      <c r="E473" s="101" t="str">
        <f t="shared" si="45"/>
        <v/>
      </c>
      <c r="F473" s="108"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01" t="str">
        <f t="shared" si="44"/>
        <v/>
      </c>
      <c r="E474" s="101" t="str">
        <f t="shared" si="45"/>
        <v/>
      </c>
      <c r="F474" s="108"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01" t="str">
        <f t="shared" si="44"/>
        <v/>
      </c>
      <c r="E475" s="101" t="str">
        <f t="shared" si="45"/>
        <v/>
      </c>
      <c r="F475" s="108"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01" t="str">
        <f t="shared" si="44"/>
        <v/>
      </c>
      <c r="E476" s="101" t="str">
        <f t="shared" si="45"/>
        <v/>
      </c>
      <c r="F476" s="108"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01" t="str">
        <f t="shared" si="44"/>
        <v/>
      </c>
      <c r="E477" s="101" t="str">
        <f t="shared" si="45"/>
        <v/>
      </c>
      <c r="F477" s="108"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01" t="str">
        <f t="shared" si="44"/>
        <v/>
      </c>
      <c r="E478" s="101" t="str">
        <f t="shared" si="45"/>
        <v/>
      </c>
      <c r="F478" s="108"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01" t="str">
        <f t="shared" si="44"/>
        <v/>
      </c>
      <c r="E479" s="101" t="str">
        <f t="shared" si="45"/>
        <v/>
      </c>
      <c r="F479" s="108"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01" t="str">
        <f t="shared" si="44"/>
        <v/>
      </c>
      <c r="E480" s="101" t="str">
        <f t="shared" si="45"/>
        <v/>
      </c>
      <c r="F480" s="108"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01" t="str">
        <f t="shared" si="44"/>
        <v/>
      </c>
      <c r="E481" s="101" t="str">
        <f t="shared" si="45"/>
        <v/>
      </c>
      <c r="F481" s="108"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01" t="str">
        <f t="shared" si="44"/>
        <v/>
      </c>
      <c r="E482" s="101" t="str">
        <f t="shared" si="45"/>
        <v/>
      </c>
      <c r="F482" s="108"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01" t="str">
        <f t="shared" si="44"/>
        <v/>
      </c>
      <c r="E483" s="101" t="str">
        <f t="shared" si="45"/>
        <v/>
      </c>
      <c r="F483" s="108"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01" t="str">
        <f t="shared" si="44"/>
        <v/>
      </c>
      <c r="E484" s="101" t="str">
        <f t="shared" si="45"/>
        <v/>
      </c>
      <c r="F484" s="108"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01" t="str">
        <f t="shared" si="44"/>
        <v/>
      </c>
      <c r="E485" s="101" t="str">
        <f t="shared" si="45"/>
        <v/>
      </c>
      <c r="F485" s="108"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01" t="str">
        <f t="shared" si="44"/>
        <v/>
      </c>
      <c r="E486" s="101" t="str">
        <f t="shared" si="45"/>
        <v/>
      </c>
      <c r="F486" s="108"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01" t="str">
        <f t="shared" si="44"/>
        <v/>
      </c>
      <c r="E487" s="101" t="str">
        <f t="shared" si="45"/>
        <v/>
      </c>
      <c r="F487" s="108"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01" t="str">
        <f t="shared" si="44"/>
        <v/>
      </c>
      <c r="E488" s="101" t="str">
        <f t="shared" si="45"/>
        <v/>
      </c>
      <c r="F488" s="108"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01" t="str">
        <f t="shared" si="44"/>
        <v/>
      </c>
      <c r="E489" s="101" t="str">
        <f t="shared" si="45"/>
        <v/>
      </c>
      <c r="F489" s="108"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01" t="str">
        <f t="shared" si="44"/>
        <v/>
      </c>
      <c r="E490" s="101" t="str">
        <f t="shared" si="45"/>
        <v/>
      </c>
      <c r="F490" s="108"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01" t="str">
        <f t="shared" si="44"/>
        <v/>
      </c>
      <c r="E491" s="101" t="str">
        <f t="shared" si="45"/>
        <v/>
      </c>
      <c r="F491" s="108"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01" t="str">
        <f t="shared" si="44"/>
        <v/>
      </c>
      <c r="E492" s="101" t="str">
        <f t="shared" si="45"/>
        <v/>
      </c>
      <c r="F492" s="108"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01" t="str">
        <f t="shared" si="44"/>
        <v/>
      </c>
      <c r="E493" s="101" t="str">
        <f t="shared" si="45"/>
        <v/>
      </c>
      <c r="F493" s="108"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01" t="str">
        <f t="shared" si="44"/>
        <v/>
      </c>
      <c r="E494" s="101" t="str">
        <f t="shared" si="45"/>
        <v/>
      </c>
      <c r="F494" s="108"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01" t="str">
        <f t="shared" si="44"/>
        <v/>
      </c>
      <c r="E495" s="101" t="str">
        <f t="shared" si="45"/>
        <v/>
      </c>
      <c r="F495" s="108"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01" t="str">
        <f t="shared" si="44"/>
        <v/>
      </c>
      <c r="E496" s="101" t="str">
        <f t="shared" si="45"/>
        <v/>
      </c>
      <c r="F496" s="108"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01" t="str">
        <f t="shared" si="44"/>
        <v/>
      </c>
      <c r="E497" s="101" t="str">
        <f t="shared" si="45"/>
        <v/>
      </c>
      <c r="F497" s="108"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01" t="str">
        <f t="shared" si="44"/>
        <v/>
      </c>
      <c r="E498" s="101" t="str">
        <f t="shared" si="45"/>
        <v/>
      </c>
      <c r="F498" s="108"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01" t="str">
        <f t="shared" si="44"/>
        <v/>
      </c>
      <c r="E499" s="101" t="str">
        <f t="shared" si="45"/>
        <v/>
      </c>
      <c r="F499" s="108"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01" t="str">
        <f t="shared" si="44"/>
        <v/>
      </c>
      <c r="E500" s="101" t="str">
        <f t="shared" si="45"/>
        <v/>
      </c>
      <c r="F500" s="108"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01" t="str">
        <f t="shared" si="44"/>
        <v/>
      </c>
      <c r="E501" s="101" t="str">
        <f t="shared" si="45"/>
        <v/>
      </c>
      <c r="F501" s="108"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01" t="str">
        <f t="shared" si="44"/>
        <v/>
      </c>
      <c r="E502" s="101" t="str">
        <f t="shared" si="45"/>
        <v/>
      </c>
      <c r="F502" s="108"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01" t="str">
        <f t="shared" si="44"/>
        <v/>
      </c>
      <c r="E503" s="101" t="str">
        <f t="shared" si="45"/>
        <v/>
      </c>
      <c r="F503" s="108"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01" t="str">
        <f t="shared" si="44"/>
        <v/>
      </c>
      <c r="E504" s="101" t="str">
        <f t="shared" si="45"/>
        <v/>
      </c>
      <c r="F504" s="108"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01" t="str">
        <f t="shared" si="44"/>
        <v/>
      </c>
      <c r="E505" s="101" t="str">
        <f t="shared" si="45"/>
        <v/>
      </c>
      <c r="F505" s="108"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01" t="str">
        <f t="shared" si="44"/>
        <v/>
      </c>
      <c r="E506" s="101" t="str">
        <f t="shared" si="45"/>
        <v/>
      </c>
      <c r="F506" s="108"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01" t="str">
        <f t="shared" si="44"/>
        <v/>
      </c>
      <c r="E507" s="101" t="str">
        <f t="shared" si="45"/>
        <v/>
      </c>
      <c r="F507" s="108"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01" t="str">
        <f t="shared" si="44"/>
        <v/>
      </c>
      <c r="E508" s="101" t="str">
        <f t="shared" si="45"/>
        <v/>
      </c>
      <c r="F508" s="108"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01" t="str">
        <f t="shared" si="44"/>
        <v/>
      </c>
      <c r="E509" s="101" t="str">
        <f t="shared" si="45"/>
        <v/>
      </c>
      <c r="F509" s="108"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01" t="str">
        <f t="shared" si="44"/>
        <v/>
      </c>
      <c r="E510" s="101" t="str">
        <f t="shared" si="45"/>
        <v/>
      </c>
      <c r="F510" s="108"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01" t="str">
        <f t="shared" si="44"/>
        <v/>
      </c>
      <c r="E511" s="101" t="str">
        <f t="shared" si="45"/>
        <v/>
      </c>
      <c r="F511" s="108"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01" t="str">
        <f t="shared" si="44"/>
        <v/>
      </c>
      <c r="E512" s="101" t="str">
        <f t="shared" si="45"/>
        <v/>
      </c>
      <c r="F512" s="108"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01" t="str">
        <f t="shared" si="44"/>
        <v/>
      </c>
      <c r="E513" s="101" t="str">
        <f t="shared" si="45"/>
        <v/>
      </c>
      <c r="F513" s="108"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01" t="str">
        <f t="shared" si="44"/>
        <v/>
      </c>
      <c r="E514" s="101" t="str">
        <f t="shared" si="45"/>
        <v/>
      </c>
      <c r="F514" s="108"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01" t="str">
        <f t="shared" si="44"/>
        <v/>
      </c>
      <c r="E515" s="101" t="str">
        <f t="shared" si="45"/>
        <v/>
      </c>
      <c r="F515" s="108"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01" t="str">
        <f t="shared" si="44"/>
        <v/>
      </c>
      <c r="E516" s="101" t="str">
        <f t="shared" si="45"/>
        <v/>
      </c>
      <c r="F516" s="108"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01" t="str">
        <f t="shared" si="44"/>
        <v/>
      </c>
      <c r="E517" s="101" t="str">
        <f t="shared" si="45"/>
        <v/>
      </c>
      <c r="F517" s="108"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01" t="str">
        <f t="shared" si="44"/>
        <v/>
      </c>
      <c r="E518" s="101" t="str">
        <f t="shared" si="45"/>
        <v/>
      </c>
      <c r="F518" s="108"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01" t="str">
        <f t="shared" si="44"/>
        <v/>
      </c>
      <c r="E519" s="101" t="str">
        <f t="shared" si="45"/>
        <v/>
      </c>
      <c r="F519" s="108"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01" t="str">
        <f t="shared" si="44"/>
        <v/>
      </c>
      <c r="E520" s="101" t="str">
        <f t="shared" si="45"/>
        <v/>
      </c>
      <c r="F520" s="108"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01" t="str">
        <f t="shared" si="44"/>
        <v/>
      </c>
      <c r="E521" s="101" t="str">
        <f t="shared" si="45"/>
        <v/>
      </c>
      <c r="F521" s="108"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01" t="str">
        <f t="shared" si="44"/>
        <v/>
      </c>
      <c r="E522" s="101" t="str">
        <f t="shared" si="45"/>
        <v/>
      </c>
      <c r="F522" s="108"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01" t="str">
        <f t="shared" si="44"/>
        <v/>
      </c>
      <c r="E523" s="101" t="str">
        <f t="shared" si="45"/>
        <v/>
      </c>
      <c r="F523" s="108"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01" t="str">
        <f t="shared" ref="D524:D587" si="50">IF(C524="","","Pillar 2")</f>
        <v/>
      </c>
      <c r="E524" s="101" t="str">
        <f t="shared" ref="E524:E587" si="51">IF(ISERROR(VLOOKUP(G524,$O$11:$Q$1000,2,FALSE)),"",VLOOKUP(G524,$O$11:$Q$1000,2,FALSE))</f>
        <v/>
      </c>
      <c r="F524" s="108"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01" t="str">
        <f t="shared" si="50"/>
        <v/>
      </c>
      <c r="E525" s="101" t="str">
        <f t="shared" si="51"/>
        <v/>
      </c>
      <c r="F525" s="108"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01" t="str">
        <f t="shared" si="50"/>
        <v/>
      </c>
      <c r="E526" s="101" t="str">
        <f t="shared" si="51"/>
        <v/>
      </c>
      <c r="F526" s="108"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01" t="str">
        <f t="shared" si="50"/>
        <v/>
      </c>
      <c r="E527" s="101" t="str">
        <f t="shared" si="51"/>
        <v/>
      </c>
      <c r="F527" s="108"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01" t="str">
        <f t="shared" si="50"/>
        <v/>
      </c>
      <c r="E528" s="101" t="str">
        <f t="shared" si="51"/>
        <v/>
      </c>
      <c r="F528" s="108"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01" t="str">
        <f t="shared" si="50"/>
        <v/>
      </c>
      <c r="E529" s="101" t="str">
        <f t="shared" si="51"/>
        <v/>
      </c>
      <c r="F529" s="108"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01" t="str">
        <f t="shared" si="50"/>
        <v/>
      </c>
      <c r="E530" s="101" t="str">
        <f t="shared" si="51"/>
        <v/>
      </c>
      <c r="F530" s="108"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01" t="str">
        <f t="shared" si="50"/>
        <v/>
      </c>
      <c r="E531" s="101" t="str">
        <f t="shared" si="51"/>
        <v/>
      </c>
      <c r="F531" s="108"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01" t="str">
        <f t="shared" si="50"/>
        <v/>
      </c>
      <c r="E532" s="101" t="str">
        <f t="shared" si="51"/>
        <v/>
      </c>
      <c r="F532" s="108"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01" t="str">
        <f t="shared" si="50"/>
        <v/>
      </c>
      <c r="E533" s="101" t="str">
        <f t="shared" si="51"/>
        <v/>
      </c>
      <c r="F533" s="108"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01" t="str">
        <f t="shared" si="50"/>
        <v/>
      </c>
      <c r="E534" s="101" t="str">
        <f t="shared" si="51"/>
        <v/>
      </c>
      <c r="F534" s="108"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01" t="str">
        <f t="shared" si="50"/>
        <v/>
      </c>
      <c r="E535" s="101" t="str">
        <f t="shared" si="51"/>
        <v/>
      </c>
      <c r="F535" s="108"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01" t="str">
        <f t="shared" si="50"/>
        <v/>
      </c>
      <c r="E536" s="101" t="str">
        <f t="shared" si="51"/>
        <v/>
      </c>
      <c r="F536" s="108"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01" t="str">
        <f t="shared" si="50"/>
        <v/>
      </c>
      <c r="E537" s="101" t="str">
        <f t="shared" si="51"/>
        <v/>
      </c>
      <c r="F537" s="108"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01" t="str">
        <f t="shared" si="50"/>
        <v/>
      </c>
      <c r="E538" s="101" t="str">
        <f t="shared" si="51"/>
        <v/>
      </c>
      <c r="F538" s="108"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01" t="str">
        <f t="shared" si="50"/>
        <v/>
      </c>
      <c r="E539" s="101" t="str">
        <f t="shared" si="51"/>
        <v/>
      </c>
      <c r="F539" s="108"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01" t="str">
        <f t="shared" si="50"/>
        <v/>
      </c>
      <c r="E540" s="101" t="str">
        <f t="shared" si="51"/>
        <v/>
      </c>
      <c r="F540" s="108"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01" t="str">
        <f t="shared" si="50"/>
        <v/>
      </c>
      <c r="E541" s="101" t="str">
        <f t="shared" si="51"/>
        <v/>
      </c>
      <c r="F541" s="108"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01" t="str">
        <f t="shared" si="50"/>
        <v/>
      </c>
      <c r="E542" s="101" t="str">
        <f t="shared" si="51"/>
        <v/>
      </c>
      <c r="F542" s="108"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01" t="str">
        <f t="shared" si="50"/>
        <v/>
      </c>
      <c r="E543" s="101" t="str">
        <f t="shared" si="51"/>
        <v/>
      </c>
      <c r="F543" s="108"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01" t="str">
        <f t="shared" si="50"/>
        <v/>
      </c>
      <c r="E544" s="101" t="str">
        <f t="shared" si="51"/>
        <v/>
      </c>
      <c r="F544" s="108"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01" t="str">
        <f t="shared" si="50"/>
        <v/>
      </c>
      <c r="E545" s="101" t="str">
        <f t="shared" si="51"/>
        <v/>
      </c>
      <c r="F545" s="108"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01" t="str">
        <f t="shared" si="50"/>
        <v/>
      </c>
      <c r="E546" s="101" t="str">
        <f t="shared" si="51"/>
        <v/>
      </c>
      <c r="F546" s="108"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01" t="str">
        <f t="shared" si="50"/>
        <v/>
      </c>
      <c r="E547" s="101" t="str">
        <f t="shared" si="51"/>
        <v/>
      </c>
      <c r="F547" s="108"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01" t="str">
        <f t="shared" si="50"/>
        <v/>
      </c>
      <c r="E548" s="101" t="str">
        <f t="shared" si="51"/>
        <v/>
      </c>
      <c r="F548" s="108"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01" t="str">
        <f t="shared" si="50"/>
        <v/>
      </c>
      <c r="E549" s="101" t="str">
        <f t="shared" si="51"/>
        <v/>
      </c>
      <c r="F549" s="108"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01" t="str">
        <f t="shared" si="50"/>
        <v/>
      </c>
      <c r="E550" s="101" t="str">
        <f t="shared" si="51"/>
        <v/>
      </c>
      <c r="F550" s="108"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01" t="str">
        <f t="shared" si="50"/>
        <v/>
      </c>
      <c r="E551" s="101" t="str">
        <f t="shared" si="51"/>
        <v/>
      </c>
      <c r="F551" s="108"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01" t="str">
        <f t="shared" si="50"/>
        <v/>
      </c>
      <c r="E552" s="101" t="str">
        <f t="shared" si="51"/>
        <v/>
      </c>
      <c r="F552" s="108"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01" t="str">
        <f t="shared" si="50"/>
        <v/>
      </c>
      <c r="E553" s="101" t="str">
        <f t="shared" si="51"/>
        <v/>
      </c>
      <c r="F553" s="108"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01" t="str">
        <f t="shared" si="50"/>
        <v/>
      </c>
      <c r="E554" s="101" t="str">
        <f t="shared" si="51"/>
        <v/>
      </c>
      <c r="F554" s="108"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01" t="str">
        <f t="shared" si="50"/>
        <v/>
      </c>
      <c r="E555" s="101" t="str">
        <f t="shared" si="51"/>
        <v/>
      </c>
      <c r="F555" s="108"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01" t="str">
        <f t="shared" si="50"/>
        <v/>
      </c>
      <c r="E556" s="101" t="str">
        <f t="shared" si="51"/>
        <v/>
      </c>
      <c r="F556" s="108"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01" t="str">
        <f t="shared" si="50"/>
        <v/>
      </c>
      <c r="E557" s="101" t="str">
        <f t="shared" si="51"/>
        <v/>
      </c>
      <c r="F557" s="108"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01" t="str">
        <f t="shared" si="50"/>
        <v/>
      </c>
      <c r="E558" s="101" t="str">
        <f t="shared" si="51"/>
        <v/>
      </c>
      <c r="F558" s="108"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01" t="str">
        <f t="shared" si="50"/>
        <v/>
      </c>
      <c r="E559" s="101" t="str">
        <f t="shared" si="51"/>
        <v/>
      </c>
      <c r="F559" s="108"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01" t="str">
        <f t="shared" si="50"/>
        <v/>
      </c>
      <c r="E560" s="101" t="str">
        <f t="shared" si="51"/>
        <v/>
      </c>
      <c r="F560" s="108"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01" t="str">
        <f t="shared" si="50"/>
        <v/>
      </c>
      <c r="E561" s="101" t="str">
        <f t="shared" si="51"/>
        <v/>
      </c>
      <c r="F561" s="108"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01" t="str">
        <f t="shared" si="50"/>
        <v/>
      </c>
      <c r="E562" s="101" t="str">
        <f t="shared" si="51"/>
        <v/>
      </c>
      <c r="F562" s="108"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01" t="str">
        <f t="shared" si="50"/>
        <v/>
      </c>
      <c r="E563" s="101" t="str">
        <f t="shared" si="51"/>
        <v/>
      </c>
      <c r="F563" s="108"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01" t="str">
        <f t="shared" si="50"/>
        <v/>
      </c>
      <c r="E564" s="101" t="str">
        <f t="shared" si="51"/>
        <v/>
      </c>
      <c r="F564" s="108"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01" t="str">
        <f t="shared" si="50"/>
        <v/>
      </c>
      <c r="E565" s="101" t="str">
        <f t="shared" si="51"/>
        <v/>
      </c>
      <c r="F565" s="108"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01" t="str">
        <f t="shared" si="50"/>
        <v/>
      </c>
      <c r="E566" s="101" t="str">
        <f t="shared" si="51"/>
        <v/>
      </c>
      <c r="F566" s="108"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01" t="str">
        <f t="shared" si="50"/>
        <v/>
      </c>
      <c r="E567" s="101" t="str">
        <f t="shared" si="51"/>
        <v/>
      </c>
      <c r="F567" s="108"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01" t="str">
        <f t="shared" si="50"/>
        <v/>
      </c>
      <c r="E568" s="101" t="str">
        <f t="shared" si="51"/>
        <v/>
      </c>
      <c r="F568" s="108"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01" t="str">
        <f t="shared" si="50"/>
        <v/>
      </c>
      <c r="E569" s="101" t="str">
        <f t="shared" si="51"/>
        <v/>
      </c>
      <c r="F569" s="108"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01" t="str">
        <f t="shared" si="50"/>
        <v/>
      </c>
      <c r="E570" s="101" t="str">
        <f t="shared" si="51"/>
        <v/>
      </c>
      <c r="F570" s="108"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01" t="str">
        <f t="shared" si="50"/>
        <v/>
      </c>
      <c r="E571" s="101" t="str">
        <f t="shared" si="51"/>
        <v/>
      </c>
      <c r="F571" s="108"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01" t="str">
        <f t="shared" si="50"/>
        <v/>
      </c>
      <c r="E572" s="101" t="str">
        <f t="shared" si="51"/>
        <v/>
      </c>
      <c r="F572" s="108"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01" t="str">
        <f t="shared" si="50"/>
        <v/>
      </c>
      <c r="E573" s="101" t="str">
        <f t="shared" si="51"/>
        <v/>
      </c>
      <c r="F573" s="108"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01" t="str">
        <f t="shared" si="50"/>
        <v/>
      </c>
      <c r="E574" s="101" t="str">
        <f t="shared" si="51"/>
        <v/>
      </c>
      <c r="F574" s="108"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01" t="str">
        <f t="shared" si="50"/>
        <v/>
      </c>
      <c r="E575" s="101" t="str">
        <f t="shared" si="51"/>
        <v/>
      </c>
      <c r="F575" s="108"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01" t="str">
        <f t="shared" si="50"/>
        <v/>
      </c>
      <c r="E576" s="101" t="str">
        <f t="shared" si="51"/>
        <v/>
      </c>
      <c r="F576" s="108"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01" t="str">
        <f t="shared" si="50"/>
        <v/>
      </c>
      <c r="E577" s="101" t="str">
        <f t="shared" si="51"/>
        <v/>
      </c>
      <c r="F577" s="108"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01" t="str">
        <f t="shared" si="50"/>
        <v/>
      </c>
      <c r="E578" s="101" t="str">
        <f t="shared" si="51"/>
        <v/>
      </c>
      <c r="F578" s="108"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01" t="str">
        <f t="shared" si="50"/>
        <v/>
      </c>
      <c r="E579" s="101" t="str">
        <f t="shared" si="51"/>
        <v/>
      </c>
      <c r="F579" s="108"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01" t="str">
        <f t="shared" si="50"/>
        <v/>
      </c>
      <c r="E580" s="101" t="str">
        <f t="shared" si="51"/>
        <v/>
      </c>
      <c r="F580" s="108"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01" t="str">
        <f t="shared" si="50"/>
        <v/>
      </c>
      <c r="E581" s="101" t="str">
        <f t="shared" si="51"/>
        <v/>
      </c>
      <c r="F581" s="108"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01" t="str">
        <f t="shared" si="50"/>
        <v/>
      </c>
      <c r="E582" s="101" t="str">
        <f t="shared" si="51"/>
        <v/>
      </c>
      <c r="F582" s="108"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01" t="str">
        <f t="shared" si="50"/>
        <v/>
      </c>
      <c r="E583" s="101" t="str">
        <f t="shared" si="51"/>
        <v/>
      </c>
      <c r="F583" s="108"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01" t="str">
        <f t="shared" si="50"/>
        <v/>
      </c>
      <c r="E584" s="101" t="str">
        <f t="shared" si="51"/>
        <v/>
      </c>
      <c r="F584" s="108"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01" t="str">
        <f t="shared" si="50"/>
        <v/>
      </c>
      <c r="E585" s="101" t="str">
        <f t="shared" si="51"/>
        <v/>
      </c>
      <c r="F585" s="108"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01" t="str">
        <f t="shared" si="50"/>
        <v/>
      </c>
      <c r="E586" s="101" t="str">
        <f t="shared" si="51"/>
        <v/>
      </c>
      <c r="F586" s="108"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01" t="str">
        <f t="shared" si="50"/>
        <v/>
      </c>
      <c r="E587" s="101" t="str">
        <f t="shared" si="51"/>
        <v/>
      </c>
      <c r="F587" s="108"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01" t="str">
        <f t="shared" ref="D588:D651" si="56">IF(C588="","","Pillar 2")</f>
        <v/>
      </c>
      <c r="E588" s="101" t="str">
        <f t="shared" ref="E588:E651" si="57">IF(ISERROR(VLOOKUP(G588,$O$11:$Q$1000,2,FALSE)),"",VLOOKUP(G588,$O$11:$Q$1000,2,FALSE))</f>
        <v/>
      </c>
      <c r="F588" s="108"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01" t="str">
        <f t="shared" si="56"/>
        <v/>
      </c>
      <c r="E589" s="101" t="str">
        <f t="shared" si="57"/>
        <v/>
      </c>
      <c r="F589" s="108"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01" t="str">
        <f t="shared" si="56"/>
        <v/>
      </c>
      <c r="E590" s="101" t="str">
        <f t="shared" si="57"/>
        <v/>
      </c>
      <c r="F590" s="108"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01" t="str">
        <f t="shared" si="56"/>
        <v/>
      </c>
      <c r="E591" s="101" t="str">
        <f t="shared" si="57"/>
        <v/>
      </c>
      <c r="F591" s="108"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01" t="str">
        <f t="shared" si="56"/>
        <v/>
      </c>
      <c r="E592" s="101" t="str">
        <f t="shared" si="57"/>
        <v/>
      </c>
      <c r="F592" s="108"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01" t="str">
        <f t="shared" si="56"/>
        <v/>
      </c>
      <c r="E593" s="101" t="str">
        <f t="shared" si="57"/>
        <v/>
      </c>
      <c r="F593" s="108"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01" t="str">
        <f t="shared" si="56"/>
        <v/>
      </c>
      <c r="E594" s="101" t="str">
        <f t="shared" si="57"/>
        <v/>
      </c>
      <c r="F594" s="108"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01" t="str">
        <f t="shared" si="56"/>
        <v/>
      </c>
      <c r="E595" s="101" t="str">
        <f t="shared" si="57"/>
        <v/>
      </c>
      <c r="F595" s="108"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01" t="str">
        <f t="shared" si="56"/>
        <v/>
      </c>
      <c r="E596" s="101" t="str">
        <f t="shared" si="57"/>
        <v/>
      </c>
      <c r="F596" s="108"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01" t="str">
        <f t="shared" si="56"/>
        <v/>
      </c>
      <c r="E597" s="101" t="str">
        <f t="shared" si="57"/>
        <v/>
      </c>
      <c r="F597" s="108"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01" t="str">
        <f t="shared" si="56"/>
        <v/>
      </c>
      <c r="E598" s="101" t="str">
        <f t="shared" si="57"/>
        <v/>
      </c>
      <c r="F598" s="108"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01" t="str">
        <f t="shared" si="56"/>
        <v/>
      </c>
      <c r="E599" s="101" t="str">
        <f t="shared" si="57"/>
        <v/>
      </c>
      <c r="F599" s="108"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01" t="str">
        <f t="shared" si="56"/>
        <v/>
      </c>
      <c r="E600" s="101" t="str">
        <f t="shared" si="57"/>
        <v/>
      </c>
      <c r="F600" s="108"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01" t="str">
        <f t="shared" si="56"/>
        <v/>
      </c>
      <c r="E601" s="101" t="str">
        <f t="shared" si="57"/>
        <v/>
      </c>
      <c r="F601" s="108"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01" t="str">
        <f t="shared" si="56"/>
        <v/>
      </c>
      <c r="E602" s="101" t="str">
        <f t="shared" si="57"/>
        <v/>
      </c>
      <c r="F602" s="108"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01" t="str">
        <f t="shared" si="56"/>
        <v/>
      </c>
      <c r="E603" s="101" t="str">
        <f t="shared" si="57"/>
        <v/>
      </c>
      <c r="F603" s="108"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01" t="str">
        <f t="shared" si="56"/>
        <v/>
      </c>
      <c r="E604" s="101" t="str">
        <f t="shared" si="57"/>
        <v/>
      </c>
      <c r="F604" s="108"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01" t="str">
        <f t="shared" si="56"/>
        <v/>
      </c>
      <c r="E605" s="101" t="str">
        <f t="shared" si="57"/>
        <v/>
      </c>
      <c r="F605" s="108"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01" t="str">
        <f t="shared" si="56"/>
        <v/>
      </c>
      <c r="E606" s="101" t="str">
        <f t="shared" si="57"/>
        <v/>
      </c>
      <c r="F606" s="108"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01" t="str">
        <f t="shared" si="56"/>
        <v/>
      </c>
      <c r="E607" s="101" t="str">
        <f t="shared" si="57"/>
        <v/>
      </c>
      <c r="F607" s="108"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01" t="str">
        <f t="shared" si="56"/>
        <v/>
      </c>
      <c r="E608" s="101" t="str">
        <f t="shared" si="57"/>
        <v/>
      </c>
      <c r="F608" s="108"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01" t="str">
        <f t="shared" si="56"/>
        <v/>
      </c>
      <c r="E609" s="101" t="str">
        <f t="shared" si="57"/>
        <v/>
      </c>
      <c r="F609" s="108"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01" t="str">
        <f t="shared" si="56"/>
        <v/>
      </c>
      <c r="E610" s="101" t="str">
        <f t="shared" si="57"/>
        <v/>
      </c>
      <c r="F610" s="108"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01" t="str">
        <f t="shared" si="56"/>
        <v/>
      </c>
      <c r="E611" s="101" t="str">
        <f t="shared" si="57"/>
        <v/>
      </c>
      <c r="F611" s="108"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01" t="str">
        <f t="shared" si="56"/>
        <v/>
      </c>
      <c r="E612" s="101" t="str">
        <f t="shared" si="57"/>
        <v/>
      </c>
      <c r="F612" s="108"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01" t="str">
        <f t="shared" si="56"/>
        <v/>
      </c>
      <c r="E613" s="101" t="str">
        <f t="shared" si="57"/>
        <v/>
      </c>
      <c r="F613" s="108"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01" t="str">
        <f t="shared" si="56"/>
        <v/>
      </c>
      <c r="E614" s="101" t="str">
        <f t="shared" si="57"/>
        <v/>
      </c>
      <c r="F614" s="108"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01" t="str">
        <f t="shared" si="56"/>
        <v/>
      </c>
      <c r="E615" s="101" t="str">
        <f t="shared" si="57"/>
        <v/>
      </c>
      <c r="F615" s="108"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01" t="str">
        <f t="shared" si="56"/>
        <v/>
      </c>
      <c r="E616" s="101" t="str">
        <f t="shared" si="57"/>
        <v/>
      </c>
      <c r="F616" s="108"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01" t="str">
        <f t="shared" si="56"/>
        <v/>
      </c>
      <c r="E617" s="101" t="str">
        <f t="shared" si="57"/>
        <v/>
      </c>
      <c r="F617" s="108"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01" t="str">
        <f t="shared" si="56"/>
        <v/>
      </c>
      <c r="E618" s="101" t="str">
        <f t="shared" si="57"/>
        <v/>
      </c>
      <c r="F618" s="108"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01" t="str">
        <f t="shared" si="56"/>
        <v/>
      </c>
      <c r="E619" s="101" t="str">
        <f t="shared" si="57"/>
        <v/>
      </c>
      <c r="F619" s="108"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01" t="str">
        <f t="shared" si="56"/>
        <v/>
      </c>
      <c r="E620" s="101" t="str">
        <f t="shared" si="57"/>
        <v/>
      </c>
      <c r="F620" s="108"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01" t="str">
        <f t="shared" si="56"/>
        <v/>
      </c>
      <c r="E621" s="101" t="str">
        <f t="shared" si="57"/>
        <v/>
      </c>
      <c r="F621" s="108"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01" t="str">
        <f t="shared" si="56"/>
        <v/>
      </c>
      <c r="E622" s="101" t="str">
        <f t="shared" si="57"/>
        <v/>
      </c>
      <c r="F622" s="108"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01" t="str">
        <f t="shared" si="56"/>
        <v/>
      </c>
      <c r="E623" s="101" t="str">
        <f t="shared" si="57"/>
        <v/>
      </c>
      <c r="F623" s="108"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01" t="str">
        <f t="shared" si="56"/>
        <v/>
      </c>
      <c r="E624" s="101" t="str">
        <f t="shared" si="57"/>
        <v/>
      </c>
      <c r="F624" s="108"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01" t="str">
        <f t="shared" si="56"/>
        <v/>
      </c>
      <c r="E625" s="101" t="str">
        <f t="shared" si="57"/>
        <v/>
      </c>
      <c r="F625" s="108"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01" t="str">
        <f t="shared" si="56"/>
        <v/>
      </c>
      <c r="E626" s="101" t="str">
        <f t="shared" si="57"/>
        <v/>
      </c>
      <c r="F626" s="108"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01" t="str">
        <f t="shared" si="56"/>
        <v/>
      </c>
      <c r="E627" s="101" t="str">
        <f t="shared" si="57"/>
        <v/>
      </c>
      <c r="F627" s="108"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01" t="str">
        <f t="shared" si="56"/>
        <v/>
      </c>
      <c r="E628" s="101" t="str">
        <f t="shared" si="57"/>
        <v/>
      </c>
      <c r="F628" s="108"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01" t="str">
        <f t="shared" si="56"/>
        <v/>
      </c>
      <c r="E629" s="101" t="str">
        <f t="shared" si="57"/>
        <v/>
      </c>
      <c r="F629" s="108"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01" t="str">
        <f t="shared" si="56"/>
        <v/>
      </c>
      <c r="E630" s="101" t="str">
        <f t="shared" si="57"/>
        <v/>
      </c>
      <c r="F630" s="108"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01" t="str">
        <f t="shared" si="56"/>
        <v/>
      </c>
      <c r="E631" s="101" t="str">
        <f t="shared" si="57"/>
        <v/>
      </c>
      <c r="F631" s="108"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01" t="str">
        <f t="shared" si="56"/>
        <v/>
      </c>
      <c r="E632" s="101" t="str">
        <f t="shared" si="57"/>
        <v/>
      </c>
      <c r="F632" s="108"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01" t="str">
        <f t="shared" si="56"/>
        <v/>
      </c>
      <c r="E633" s="101" t="str">
        <f t="shared" si="57"/>
        <v/>
      </c>
      <c r="F633" s="108"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01" t="str">
        <f t="shared" si="56"/>
        <v/>
      </c>
      <c r="E634" s="101" t="str">
        <f t="shared" si="57"/>
        <v/>
      </c>
      <c r="F634" s="108"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01" t="str">
        <f t="shared" si="56"/>
        <v/>
      </c>
      <c r="E635" s="101" t="str">
        <f t="shared" si="57"/>
        <v/>
      </c>
      <c r="F635" s="108"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01" t="str">
        <f t="shared" si="56"/>
        <v/>
      </c>
      <c r="E636" s="101" t="str">
        <f t="shared" si="57"/>
        <v/>
      </c>
      <c r="F636" s="108"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01" t="str">
        <f t="shared" si="56"/>
        <v/>
      </c>
      <c r="E637" s="101" t="str">
        <f t="shared" si="57"/>
        <v/>
      </c>
      <c r="F637" s="108"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01" t="str">
        <f t="shared" si="56"/>
        <v/>
      </c>
      <c r="E638" s="101" t="str">
        <f t="shared" si="57"/>
        <v/>
      </c>
      <c r="F638" s="108"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01" t="str">
        <f t="shared" si="56"/>
        <v/>
      </c>
      <c r="E639" s="101" t="str">
        <f t="shared" si="57"/>
        <v/>
      </c>
      <c r="F639" s="108"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01" t="str">
        <f t="shared" si="56"/>
        <v/>
      </c>
      <c r="E640" s="101" t="str">
        <f t="shared" si="57"/>
        <v/>
      </c>
      <c r="F640" s="108"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01" t="str">
        <f t="shared" si="56"/>
        <v/>
      </c>
      <c r="E641" s="101" t="str">
        <f t="shared" si="57"/>
        <v/>
      </c>
      <c r="F641" s="108"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01" t="str">
        <f t="shared" si="56"/>
        <v/>
      </c>
      <c r="E642" s="101" t="str">
        <f t="shared" si="57"/>
        <v/>
      </c>
      <c r="F642" s="108"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01" t="str">
        <f t="shared" si="56"/>
        <v/>
      </c>
      <c r="E643" s="101" t="str">
        <f t="shared" si="57"/>
        <v/>
      </c>
      <c r="F643" s="108"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01" t="str">
        <f t="shared" si="56"/>
        <v/>
      </c>
      <c r="E644" s="101" t="str">
        <f t="shared" si="57"/>
        <v/>
      </c>
      <c r="F644" s="108"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01" t="str">
        <f t="shared" si="56"/>
        <v/>
      </c>
      <c r="E645" s="101" t="str">
        <f t="shared" si="57"/>
        <v/>
      </c>
      <c r="F645" s="108"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01" t="str">
        <f t="shared" si="56"/>
        <v/>
      </c>
      <c r="E646" s="101" t="str">
        <f t="shared" si="57"/>
        <v/>
      </c>
      <c r="F646" s="108"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01" t="str">
        <f t="shared" si="56"/>
        <v/>
      </c>
      <c r="E647" s="101" t="str">
        <f t="shared" si="57"/>
        <v/>
      </c>
      <c r="F647" s="108"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01" t="str">
        <f t="shared" si="56"/>
        <v/>
      </c>
      <c r="E648" s="101" t="str">
        <f t="shared" si="57"/>
        <v/>
      </c>
      <c r="F648" s="108"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01" t="str">
        <f t="shared" si="56"/>
        <v/>
      </c>
      <c r="E649" s="101" t="str">
        <f t="shared" si="57"/>
        <v/>
      </c>
      <c r="F649" s="108"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01" t="str">
        <f t="shared" si="56"/>
        <v/>
      </c>
      <c r="E650" s="101" t="str">
        <f t="shared" si="57"/>
        <v/>
      </c>
      <c r="F650" s="108"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01" t="str">
        <f t="shared" si="56"/>
        <v/>
      </c>
      <c r="E651" s="101" t="str">
        <f t="shared" si="57"/>
        <v/>
      </c>
      <c r="F651" s="108"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01" t="str">
        <f t="shared" ref="D652:D715" si="62">IF(C652="","","Pillar 2")</f>
        <v/>
      </c>
      <c r="E652" s="101" t="str">
        <f t="shared" ref="E652:E715" si="63">IF(ISERROR(VLOOKUP(G652,$O$11:$Q$1000,2,FALSE)),"",VLOOKUP(G652,$O$11:$Q$1000,2,FALSE))</f>
        <v/>
      </c>
      <c r="F652" s="108"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01" t="str">
        <f t="shared" si="62"/>
        <v/>
      </c>
      <c r="E653" s="101" t="str">
        <f t="shared" si="63"/>
        <v/>
      </c>
      <c r="F653" s="108"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01" t="str">
        <f t="shared" si="62"/>
        <v/>
      </c>
      <c r="E654" s="101" t="str">
        <f t="shared" si="63"/>
        <v/>
      </c>
      <c r="F654" s="108"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01" t="str">
        <f t="shared" si="62"/>
        <v/>
      </c>
      <c r="E655" s="101" t="str">
        <f t="shared" si="63"/>
        <v/>
      </c>
      <c r="F655" s="108"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01" t="str">
        <f t="shared" si="62"/>
        <v/>
      </c>
      <c r="E656" s="101" t="str">
        <f t="shared" si="63"/>
        <v/>
      </c>
      <c r="F656" s="108"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01" t="str">
        <f t="shared" si="62"/>
        <v/>
      </c>
      <c r="E657" s="101" t="str">
        <f t="shared" si="63"/>
        <v/>
      </c>
      <c r="F657" s="108"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01" t="str">
        <f t="shared" si="62"/>
        <v/>
      </c>
      <c r="E658" s="101" t="str">
        <f t="shared" si="63"/>
        <v/>
      </c>
      <c r="F658" s="108"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01" t="str">
        <f t="shared" si="62"/>
        <v/>
      </c>
      <c r="E659" s="101" t="str">
        <f t="shared" si="63"/>
        <v/>
      </c>
      <c r="F659" s="108"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01" t="str">
        <f t="shared" si="62"/>
        <v/>
      </c>
      <c r="E660" s="101" t="str">
        <f t="shared" si="63"/>
        <v/>
      </c>
      <c r="F660" s="108"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01" t="str">
        <f t="shared" si="62"/>
        <v/>
      </c>
      <c r="E661" s="101" t="str">
        <f t="shared" si="63"/>
        <v/>
      </c>
      <c r="F661" s="108"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01" t="str">
        <f t="shared" si="62"/>
        <v/>
      </c>
      <c r="E662" s="101" t="str">
        <f t="shared" si="63"/>
        <v/>
      </c>
      <c r="F662" s="108"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01" t="str">
        <f t="shared" si="62"/>
        <v/>
      </c>
      <c r="E663" s="101" t="str">
        <f t="shared" si="63"/>
        <v/>
      </c>
      <c r="F663" s="108"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01" t="str">
        <f t="shared" si="62"/>
        <v/>
      </c>
      <c r="E664" s="101" t="str">
        <f t="shared" si="63"/>
        <v/>
      </c>
      <c r="F664" s="108"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01" t="str">
        <f t="shared" si="62"/>
        <v/>
      </c>
      <c r="E665" s="101" t="str">
        <f t="shared" si="63"/>
        <v/>
      </c>
      <c r="F665" s="108"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01" t="str">
        <f t="shared" si="62"/>
        <v/>
      </c>
      <c r="E666" s="101" t="str">
        <f t="shared" si="63"/>
        <v/>
      </c>
      <c r="F666" s="108"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01" t="str">
        <f t="shared" si="62"/>
        <v/>
      </c>
      <c r="E667" s="101" t="str">
        <f t="shared" si="63"/>
        <v/>
      </c>
      <c r="F667" s="108"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01" t="str">
        <f t="shared" si="62"/>
        <v/>
      </c>
      <c r="E668" s="101" t="str">
        <f t="shared" si="63"/>
        <v/>
      </c>
      <c r="F668" s="108"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01" t="str">
        <f t="shared" si="62"/>
        <v/>
      </c>
      <c r="E669" s="101" t="str">
        <f t="shared" si="63"/>
        <v/>
      </c>
      <c r="F669" s="108"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01" t="str">
        <f t="shared" si="62"/>
        <v/>
      </c>
      <c r="E670" s="101" t="str">
        <f t="shared" si="63"/>
        <v/>
      </c>
      <c r="F670" s="108"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01" t="str">
        <f t="shared" si="62"/>
        <v/>
      </c>
      <c r="E671" s="101" t="str">
        <f t="shared" si="63"/>
        <v/>
      </c>
      <c r="F671" s="108"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01" t="str">
        <f t="shared" si="62"/>
        <v/>
      </c>
      <c r="E672" s="101" t="str">
        <f t="shared" si="63"/>
        <v/>
      </c>
      <c r="F672" s="108"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01" t="str">
        <f t="shared" si="62"/>
        <v/>
      </c>
      <c r="E673" s="101" t="str">
        <f t="shared" si="63"/>
        <v/>
      </c>
      <c r="F673" s="108"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01" t="str">
        <f t="shared" si="62"/>
        <v/>
      </c>
      <c r="E674" s="101" t="str">
        <f t="shared" si="63"/>
        <v/>
      </c>
      <c r="F674" s="108"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01" t="str">
        <f t="shared" si="62"/>
        <v/>
      </c>
      <c r="E675" s="101" t="str">
        <f t="shared" si="63"/>
        <v/>
      </c>
      <c r="F675" s="108"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01" t="str">
        <f t="shared" si="62"/>
        <v/>
      </c>
      <c r="E676" s="101" t="str">
        <f t="shared" si="63"/>
        <v/>
      </c>
      <c r="F676" s="108"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01" t="str">
        <f t="shared" si="62"/>
        <v/>
      </c>
      <c r="E677" s="101" t="str">
        <f t="shared" si="63"/>
        <v/>
      </c>
      <c r="F677" s="108"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01" t="str">
        <f t="shared" si="62"/>
        <v/>
      </c>
      <c r="E678" s="101" t="str">
        <f t="shared" si="63"/>
        <v/>
      </c>
      <c r="F678" s="108"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01" t="str">
        <f t="shared" si="62"/>
        <v/>
      </c>
      <c r="E679" s="101" t="str">
        <f t="shared" si="63"/>
        <v/>
      </c>
      <c r="F679" s="108"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01" t="str">
        <f t="shared" si="62"/>
        <v/>
      </c>
      <c r="E680" s="101" t="str">
        <f t="shared" si="63"/>
        <v/>
      </c>
      <c r="F680" s="108"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01" t="str">
        <f t="shared" si="62"/>
        <v/>
      </c>
      <c r="E681" s="101" t="str">
        <f t="shared" si="63"/>
        <v/>
      </c>
      <c r="F681" s="108"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01" t="str">
        <f t="shared" si="62"/>
        <v/>
      </c>
      <c r="E682" s="101" t="str">
        <f t="shared" si="63"/>
        <v/>
      </c>
      <c r="F682" s="108"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01" t="str">
        <f t="shared" si="62"/>
        <v/>
      </c>
      <c r="E683" s="101" t="str">
        <f t="shared" si="63"/>
        <v/>
      </c>
      <c r="F683" s="108"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01" t="str">
        <f t="shared" si="62"/>
        <v/>
      </c>
      <c r="E684" s="101" t="str">
        <f t="shared" si="63"/>
        <v/>
      </c>
      <c r="F684" s="108"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01" t="str">
        <f t="shared" si="62"/>
        <v/>
      </c>
      <c r="E685" s="101" t="str">
        <f t="shared" si="63"/>
        <v/>
      </c>
      <c r="F685" s="108"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01" t="str">
        <f t="shared" si="62"/>
        <v/>
      </c>
      <c r="E686" s="101" t="str">
        <f t="shared" si="63"/>
        <v/>
      </c>
      <c r="F686" s="108"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01" t="str">
        <f t="shared" si="62"/>
        <v/>
      </c>
      <c r="E687" s="101" t="str">
        <f t="shared" si="63"/>
        <v/>
      </c>
      <c r="F687" s="108"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01" t="str">
        <f t="shared" si="62"/>
        <v/>
      </c>
      <c r="E688" s="101" t="str">
        <f t="shared" si="63"/>
        <v/>
      </c>
      <c r="F688" s="108"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01" t="str">
        <f t="shared" si="62"/>
        <v/>
      </c>
      <c r="E689" s="101" t="str">
        <f t="shared" si="63"/>
        <v/>
      </c>
      <c r="F689" s="108"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01" t="str">
        <f t="shared" si="62"/>
        <v/>
      </c>
      <c r="E690" s="101" t="str">
        <f t="shared" si="63"/>
        <v/>
      </c>
      <c r="F690" s="108"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01" t="str">
        <f t="shared" si="62"/>
        <v/>
      </c>
      <c r="E691" s="101" t="str">
        <f t="shared" si="63"/>
        <v/>
      </c>
      <c r="F691" s="108"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01" t="str">
        <f t="shared" si="62"/>
        <v/>
      </c>
      <c r="E692" s="101" t="str">
        <f t="shared" si="63"/>
        <v/>
      </c>
      <c r="F692" s="108"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01" t="str">
        <f t="shared" si="62"/>
        <v/>
      </c>
      <c r="E693" s="101" t="str">
        <f t="shared" si="63"/>
        <v/>
      </c>
      <c r="F693" s="108"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01" t="str">
        <f t="shared" si="62"/>
        <v/>
      </c>
      <c r="E694" s="101" t="str">
        <f t="shared" si="63"/>
        <v/>
      </c>
      <c r="F694" s="108"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01" t="str">
        <f t="shared" si="62"/>
        <v/>
      </c>
      <c r="E695" s="101" t="str">
        <f t="shared" si="63"/>
        <v/>
      </c>
      <c r="F695" s="108"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01" t="str">
        <f t="shared" si="62"/>
        <v/>
      </c>
      <c r="E696" s="101" t="str">
        <f t="shared" si="63"/>
        <v/>
      </c>
      <c r="F696" s="108"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01" t="str">
        <f t="shared" si="62"/>
        <v/>
      </c>
      <c r="E697" s="101" t="str">
        <f t="shared" si="63"/>
        <v/>
      </c>
      <c r="F697" s="108"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01" t="str">
        <f t="shared" si="62"/>
        <v/>
      </c>
      <c r="E698" s="101" t="str">
        <f t="shared" si="63"/>
        <v/>
      </c>
      <c r="F698" s="108"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01" t="str">
        <f t="shared" si="62"/>
        <v/>
      </c>
      <c r="E699" s="101" t="str">
        <f t="shared" si="63"/>
        <v/>
      </c>
      <c r="F699" s="108"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01" t="str">
        <f t="shared" si="62"/>
        <v/>
      </c>
      <c r="E700" s="101" t="str">
        <f t="shared" si="63"/>
        <v/>
      </c>
      <c r="F700" s="108"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01" t="str">
        <f t="shared" si="62"/>
        <v/>
      </c>
      <c r="E701" s="101" t="str">
        <f t="shared" si="63"/>
        <v/>
      </c>
      <c r="F701" s="108"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01" t="str">
        <f t="shared" si="62"/>
        <v/>
      </c>
      <c r="E702" s="101" t="str">
        <f t="shared" si="63"/>
        <v/>
      </c>
      <c r="F702" s="108"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01" t="str">
        <f t="shared" si="62"/>
        <v/>
      </c>
      <c r="E703" s="101" t="str">
        <f t="shared" si="63"/>
        <v/>
      </c>
      <c r="F703" s="108"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01" t="str">
        <f t="shared" si="62"/>
        <v/>
      </c>
      <c r="E704" s="101" t="str">
        <f t="shared" si="63"/>
        <v/>
      </c>
      <c r="F704" s="108"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01" t="str">
        <f t="shared" si="62"/>
        <v/>
      </c>
      <c r="E705" s="101" t="str">
        <f t="shared" si="63"/>
        <v/>
      </c>
      <c r="F705" s="108"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01" t="str">
        <f t="shared" si="62"/>
        <v/>
      </c>
      <c r="E706" s="101" t="str">
        <f t="shared" si="63"/>
        <v/>
      </c>
      <c r="F706" s="108"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01" t="str">
        <f t="shared" si="62"/>
        <v/>
      </c>
      <c r="E707" s="101" t="str">
        <f t="shared" si="63"/>
        <v/>
      </c>
      <c r="F707" s="108"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01" t="str">
        <f t="shared" si="62"/>
        <v/>
      </c>
      <c r="E708" s="101" t="str">
        <f t="shared" si="63"/>
        <v/>
      </c>
      <c r="F708" s="108"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01" t="str">
        <f t="shared" si="62"/>
        <v/>
      </c>
      <c r="E709" s="101" t="str">
        <f t="shared" si="63"/>
        <v/>
      </c>
      <c r="F709" s="108"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01" t="str">
        <f t="shared" si="62"/>
        <v/>
      </c>
      <c r="E710" s="101" t="str">
        <f t="shared" si="63"/>
        <v/>
      </c>
      <c r="F710" s="108"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01" t="str">
        <f t="shared" si="62"/>
        <v/>
      </c>
      <c r="E711" s="101" t="str">
        <f t="shared" si="63"/>
        <v/>
      </c>
      <c r="F711" s="108"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01" t="str">
        <f t="shared" si="62"/>
        <v/>
      </c>
      <c r="E712" s="101" t="str">
        <f t="shared" si="63"/>
        <v/>
      </c>
      <c r="F712" s="108"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01" t="str">
        <f t="shared" si="62"/>
        <v/>
      </c>
      <c r="E713" s="101" t="str">
        <f t="shared" si="63"/>
        <v/>
      </c>
      <c r="F713" s="108"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01" t="str">
        <f t="shared" si="62"/>
        <v/>
      </c>
      <c r="E714" s="101" t="str">
        <f t="shared" si="63"/>
        <v/>
      </c>
      <c r="F714" s="108"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01" t="str">
        <f t="shared" si="62"/>
        <v/>
      </c>
      <c r="E715" s="101" t="str">
        <f t="shared" si="63"/>
        <v/>
      </c>
      <c r="F715" s="108"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01" t="str">
        <f t="shared" ref="D716:D779" si="68">IF(C716="","","Pillar 2")</f>
        <v/>
      </c>
      <c r="E716" s="101" t="str">
        <f t="shared" ref="E716:E779" si="69">IF(ISERROR(VLOOKUP(G716,$O$11:$Q$1000,2,FALSE)),"",VLOOKUP(G716,$O$11:$Q$1000,2,FALSE))</f>
        <v/>
      </c>
      <c r="F716" s="108"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01" t="str">
        <f t="shared" si="68"/>
        <v/>
      </c>
      <c r="E717" s="101" t="str">
        <f t="shared" si="69"/>
        <v/>
      </c>
      <c r="F717" s="108"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01" t="str">
        <f t="shared" si="68"/>
        <v/>
      </c>
      <c r="E718" s="101" t="str">
        <f t="shared" si="69"/>
        <v/>
      </c>
      <c r="F718" s="108"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01" t="str">
        <f t="shared" si="68"/>
        <v/>
      </c>
      <c r="E719" s="101" t="str">
        <f t="shared" si="69"/>
        <v/>
      </c>
      <c r="F719" s="108"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01" t="str">
        <f t="shared" si="68"/>
        <v/>
      </c>
      <c r="E720" s="101" t="str">
        <f t="shared" si="69"/>
        <v/>
      </c>
      <c r="F720" s="108"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01" t="str">
        <f t="shared" si="68"/>
        <v/>
      </c>
      <c r="E721" s="101" t="str">
        <f t="shared" si="69"/>
        <v/>
      </c>
      <c r="F721" s="108"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01" t="str">
        <f t="shared" si="68"/>
        <v/>
      </c>
      <c r="E722" s="101" t="str">
        <f t="shared" si="69"/>
        <v/>
      </c>
      <c r="F722" s="108"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01" t="str">
        <f t="shared" si="68"/>
        <v/>
      </c>
      <c r="E723" s="101" t="str">
        <f t="shared" si="69"/>
        <v/>
      </c>
      <c r="F723" s="108"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01" t="str">
        <f t="shared" si="68"/>
        <v/>
      </c>
      <c r="E724" s="101" t="str">
        <f t="shared" si="69"/>
        <v/>
      </c>
      <c r="F724" s="108"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01" t="str">
        <f t="shared" si="68"/>
        <v/>
      </c>
      <c r="E725" s="101" t="str">
        <f t="shared" si="69"/>
        <v/>
      </c>
      <c r="F725" s="108"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01" t="str">
        <f t="shared" si="68"/>
        <v/>
      </c>
      <c r="E726" s="101" t="str">
        <f t="shared" si="69"/>
        <v/>
      </c>
      <c r="F726" s="108"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01" t="str">
        <f t="shared" si="68"/>
        <v/>
      </c>
      <c r="E727" s="101" t="str">
        <f t="shared" si="69"/>
        <v/>
      </c>
      <c r="F727" s="108"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01" t="str">
        <f t="shared" si="68"/>
        <v/>
      </c>
      <c r="E728" s="101" t="str">
        <f t="shared" si="69"/>
        <v/>
      </c>
      <c r="F728" s="108"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01" t="str">
        <f t="shared" si="68"/>
        <v/>
      </c>
      <c r="E729" s="101" t="str">
        <f t="shared" si="69"/>
        <v/>
      </c>
      <c r="F729" s="108"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01" t="str">
        <f t="shared" si="68"/>
        <v/>
      </c>
      <c r="E730" s="101" t="str">
        <f t="shared" si="69"/>
        <v/>
      </c>
      <c r="F730" s="108"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01" t="str">
        <f t="shared" si="68"/>
        <v/>
      </c>
      <c r="E731" s="101" t="str">
        <f t="shared" si="69"/>
        <v/>
      </c>
      <c r="F731" s="108"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01" t="str">
        <f t="shared" si="68"/>
        <v/>
      </c>
      <c r="E732" s="101" t="str">
        <f t="shared" si="69"/>
        <v/>
      </c>
      <c r="F732" s="108"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01" t="str">
        <f t="shared" si="68"/>
        <v/>
      </c>
      <c r="E733" s="101" t="str">
        <f t="shared" si="69"/>
        <v/>
      </c>
      <c r="F733" s="108"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01" t="str">
        <f t="shared" si="68"/>
        <v/>
      </c>
      <c r="E734" s="101" t="str">
        <f t="shared" si="69"/>
        <v/>
      </c>
      <c r="F734" s="108"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01" t="str">
        <f t="shared" si="68"/>
        <v/>
      </c>
      <c r="E735" s="101" t="str">
        <f t="shared" si="69"/>
        <v/>
      </c>
      <c r="F735" s="108"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01" t="str">
        <f t="shared" si="68"/>
        <v/>
      </c>
      <c r="E736" s="101" t="str">
        <f t="shared" si="69"/>
        <v/>
      </c>
      <c r="F736" s="108"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01" t="str">
        <f t="shared" si="68"/>
        <v/>
      </c>
      <c r="E737" s="101" t="str">
        <f t="shared" si="69"/>
        <v/>
      </c>
      <c r="F737" s="108"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01" t="str">
        <f t="shared" si="68"/>
        <v/>
      </c>
      <c r="E738" s="101" t="str">
        <f t="shared" si="69"/>
        <v/>
      </c>
      <c r="F738" s="108"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01" t="str">
        <f t="shared" si="68"/>
        <v/>
      </c>
      <c r="E739" s="101" t="str">
        <f t="shared" si="69"/>
        <v/>
      </c>
      <c r="F739" s="108"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01" t="str">
        <f t="shared" si="68"/>
        <v/>
      </c>
      <c r="E740" s="101" t="str">
        <f t="shared" si="69"/>
        <v/>
      </c>
      <c r="F740" s="108"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01" t="str">
        <f t="shared" si="68"/>
        <v/>
      </c>
      <c r="E741" s="101" t="str">
        <f t="shared" si="69"/>
        <v/>
      </c>
      <c r="F741" s="108"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01" t="str">
        <f t="shared" si="68"/>
        <v/>
      </c>
      <c r="E742" s="101" t="str">
        <f t="shared" si="69"/>
        <v/>
      </c>
      <c r="F742" s="108"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01" t="str">
        <f t="shared" si="68"/>
        <v/>
      </c>
      <c r="E743" s="101" t="str">
        <f t="shared" si="69"/>
        <v/>
      </c>
      <c r="F743" s="108"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01" t="str">
        <f t="shared" si="68"/>
        <v/>
      </c>
      <c r="E744" s="101" t="str">
        <f t="shared" si="69"/>
        <v/>
      </c>
      <c r="F744" s="108"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01" t="str">
        <f t="shared" si="68"/>
        <v/>
      </c>
      <c r="E745" s="101" t="str">
        <f t="shared" si="69"/>
        <v/>
      </c>
      <c r="F745" s="108"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01" t="str">
        <f t="shared" si="68"/>
        <v/>
      </c>
      <c r="E746" s="101" t="str">
        <f t="shared" si="69"/>
        <v/>
      </c>
      <c r="F746" s="108"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01" t="str">
        <f t="shared" si="68"/>
        <v/>
      </c>
      <c r="E747" s="101" t="str">
        <f t="shared" si="69"/>
        <v/>
      </c>
      <c r="F747" s="108"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01" t="str">
        <f t="shared" si="68"/>
        <v/>
      </c>
      <c r="E748" s="101" t="str">
        <f t="shared" si="69"/>
        <v/>
      </c>
      <c r="F748" s="108"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01" t="str">
        <f t="shared" si="68"/>
        <v/>
      </c>
      <c r="E749" s="101" t="str">
        <f t="shared" si="69"/>
        <v/>
      </c>
      <c r="F749" s="108"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01" t="str">
        <f t="shared" si="68"/>
        <v/>
      </c>
      <c r="E750" s="101" t="str">
        <f t="shared" si="69"/>
        <v/>
      </c>
      <c r="F750" s="108"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01" t="str">
        <f t="shared" si="68"/>
        <v/>
      </c>
      <c r="E751" s="101" t="str">
        <f t="shared" si="69"/>
        <v/>
      </c>
      <c r="F751" s="108"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01" t="str">
        <f t="shared" si="68"/>
        <v/>
      </c>
      <c r="E752" s="101" t="str">
        <f t="shared" si="69"/>
        <v/>
      </c>
      <c r="F752" s="108"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01" t="str">
        <f t="shared" si="68"/>
        <v/>
      </c>
      <c r="E753" s="101" t="str">
        <f t="shared" si="69"/>
        <v/>
      </c>
      <c r="F753" s="108"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01" t="str">
        <f t="shared" si="68"/>
        <v/>
      </c>
      <c r="E754" s="101" t="str">
        <f t="shared" si="69"/>
        <v/>
      </c>
      <c r="F754" s="108"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01" t="str">
        <f t="shared" si="68"/>
        <v/>
      </c>
      <c r="E755" s="101" t="str">
        <f t="shared" si="69"/>
        <v/>
      </c>
      <c r="F755" s="108"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01" t="str">
        <f t="shared" si="68"/>
        <v/>
      </c>
      <c r="E756" s="101" t="str">
        <f t="shared" si="69"/>
        <v/>
      </c>
      <c r="F756" s="108"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01" t="str">
        <f t="shared" si="68"/>
        <v/>
      </c>
      <c r="E757" s="101" t="str">
        <f t="shared" si="69"/>
        <v/>
      </c>
      <c r="F757" s="108"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01" t="str">
        <f t="shared" si="68"/>
        <v/>
      </c>
      <c r="E758" s="101" t="str">
        <f t="shared" si="69"/>
        <v/>
      </c>
      <c r="F758" s="108"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01" t="str">
        <f t="shared" si="68"/>
        <v/>
      </c>
      <c r="E759" s="101" t="str">
        <f t="shared" si="69"/>
        <v/>
      </c>
      <c r="F759" s="108"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01" t="str">
        <f t="shared" si="68"/>
        <v/>
      </c>
      <c r="E760" s="101" t="str">
        <f t="shared" si="69"/>
        <v/>
      </c>
      <c r="F760" s="108"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01" t="str">
        <f t="shared" si="68"/>
        <v/>
      </c>
      <c r="E761" s="101" t="str">
        <f t="shared" si="69"/>
        <v/>
      </c>
      <c r="F761" s="108"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01" t="str">
        <f t="shared" si="68"/>
        <v/>
      </c>
      <c r="E762" s="101" t="str">
        <f t="shared" si="69"/>
        <v/>
      </c>
      <c r="F762" s="108"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01" t="str">
        <f t="shared" si="68"/>
        <v/>
      </c>
      <c r="E763" s="101" t="str">
        <f t="shared" si="69"/>
        <v/>
      </c>
      <c r="F763" s="108"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01" t="str">
        <f t="shared" si="68"/>
        <v/>
      </c>
      <c r="E764" s="101" t="str">
        <f t="shared" si="69"/>
        <v/>
      </c>
      <c r="F764" s="108"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01" t="str">
        <f t="shared" si="68"/>
        <v/>
      </c>
      <c r="E765" s="101" t="str">
        <f t="shared" si="69"/>
        <v/>
      </c>
      <c r="F765" s="108"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01" t="str">
        <f t="shared" si="68"/>
        <v/>
      </c>
      <c r="E766" s="101" t="str">
        <f t="shared" si="69"/>
        <v/>
      </c>
      <c r="F766" s="108"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01" t="str">
        <f t="shared" si="68"/>
        <v/>
      </c>
      <c r="E767" s="101" t="str">
        <f t="shared" si="69"/>
        <v/>
      </c>
      <c r="F767" s="108"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01" t="str">
        <f t="shared" si="68"/>
        <v/>
      </c>
      <c r="E768" s="101" t="str">
        <f t="shared" si="69"/>
        <v/>
      </c>
      <c r="F768" s="108"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01" t="str">
        <f t="shared" si="68"/>
        <v/>
      </c>
      <c r="E769" s="101" t="str">
        <f t="shared" si="69"/>
        <v/>
      </c>
      <c r="F769" s="108"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01" t="str">
        <f t="shared" si="68"/>
        <v/>
      </c>
      <c r="E770" s="101" t="str">
        <f t="shared" si="69"/>
        <v/>
      </c>
      <c r="F770" s="108"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01" t="str">
        <f t="shared" si="68"/>
        <v/>
      </c>
      <c r="E771" s="101" t="str">
        <f t="shared" si="69"/>
        <v/>
      </c>
      <c r="F771" s="108"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01" t="str">
        <f t="shared" si="68"/>
        <v/>
      </c>
      <c r="E772" s="101" t="str">
        <f t="shared" si="69"/>
        <v/>
      </c>
      <c r="F772" s="108"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01" t="str">
        <f t="shared" si="68"/>
        <v/>
      </c>
      <c r="E773" s="101" t="str">
        <f t="shared" si="69"/>
        <v/>
      </c>
      <c r="F773" s="108"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01" t="str">
        <f t="shared" si="68"/>
        <v/>
      </c>
      <c r="E774" s="101" t="str">
        <f t="shared" si="69"/>
        <v/>
      </c>
      <c r="F774" s="108"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01" t="str">
        <f t="shared" si="68"/>
        <v/>
      </c>
      <c r="E775" s="101" t="str">
        <f t="shared" si="69"/>
        <v/>
      </c>
      <c r="F775" s="108"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01" t="str">
        <f t="shared" si="68"/>
        <v/>
      </c>
      <c r="E776" s="101" t="str">
        <f t="shared" si="69"/>
        <v/>
      </c>
      <c r="F776" s="108"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01" t="str">
        <f t="shared" si="68"/>
        <v/>
      </c>
      <c r="E777" s="101" t="str">
        <f t="shared" si="69"/>
        <v/>
      </c>
      <c r="F777" s="108"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01" t="str">
        <f t="shared" si="68"/>
        <v/>
      </c>
      <c r="E778" s="101" t="str">
        <f t="shared" si="69"/>
        <v/>
      </c>
      <c r="F778" s="108"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01" t="str">
        <f t="shared" si="68"/>
        <v/>
      </c>
      <c r="E779" s="101" t="str">
        <f t="shared" si="69"/>
        <v/>
      </c>
      <c r="F779" s="108"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01" t="str">
        <f t="shared" ref="D780:D843" si="74">IF(C780="","","Pillar 2")</f>
        <v/>
      </c>
      <c r="E780" s="101" t="str">
        <f t="shared" ref="E780:E843" si="75">IF(ISERROR(VLOOKUP(G780,$O$11:$Q$1000,2,FALSE)),"",VLOOKUP(G780,$O$11:$Q$1000,2,FALSE))</f>
        <v/>
      </c>
      <c r="F780" s="108"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01" t="str">
        <f t="shared" si="74"/>
        <v/>
      </c>
      <c r="E781" s="101" t="str">
        <f t="shared" si="75"/>
        <v/>
      </c>
      <c r="F781" s="108"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01" t="str">
        <f t="shared" si="74"/>
        <v/>
      </c>
      <c r="E782" s="101" t="str">
        <f t="shared" si="75"/>
        <v/>
      </c>
      <c r="F782" s="108"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01" t="str">
        <f t="shared" si="74"/>
        <v/>
      </c>
      <c r="E783" s="101" t="str">
        <f t="shared" si="75"/>
        <v/>
      </c>
      <c r="F783" s="108"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01" t="str">
        <f t="shared" si="74"/>
        <v/>
      </c>
      <c r="E784" s="101" t="str">
        <f t="shared" si="75"/>
        <v/>
      </c>
      <c r="F784" s="108"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01" t="str">
        <f t="shared" si="74"/>
        <v/>
      </c>
      <c r="E785" s="101" t="str">
        <f t="shared" si="75"/>
        <v/>
      </c>
      <c r="F785" s="108"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01" t="str">
        <f t="shared" si="74"/>
        <v/>
      </c>
      <c r="E786" s="101" t="str">
        <f t="shared" si="75"/>
        <v/>
      </c>
      <c r="F786" s="108"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01" t="str">
        <f t="shared" si="74"/>
        <v/>
      </c>
      <c r="E787" s="101" t="str">
        <f t="shared" si="75"/>
        <v/>
      </c>
      <c r="F787" s="108"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01" t="str">
        <f t="shared" si="74"/>
        <v/>
      </c>
      <c r="E788" s="101" t="str">
        <f t="shared" si="75"/>
        <v/>
      </c>
      <c r="F788" s="108"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01" t="str">
        <f t="shared" si="74"/>
        <v/>
      </c>
      <c r="E789" s="101" t="str">
        <f t="shared" si="75"/>
        <v/>
      </c>
      <c r="F789" s="108"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01" t="str">
        <f t="shared" si="74"/>
        <v/>
      </c>
      <c r="E790" s="101" t="str">
        <f t="shared" si="75"/>
        <v/>
      </c>
      <c r="F790" s="108"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01" t="str">
        <f t="shared" si="74"/>
        <v/>
      </c>
      <c r="E791" s="101" t="str">
        <f t="shared" si="75"/>
        <v/>
      </c>
      <c r="F791" s="108"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01" t="str">
        <f t="shared" si="74"/>
        <v/>
      </c>
      <c r="E792" s="101" t="str">
        <f t="shared" si="75"/>
        <v/>
      </c>
      <c r="F792" s="108"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01" t="str">
        <f t="shared" si="74"/>
        <v/>
      </c>
      <c r="E793" s="101" t="str">
        <f t="shared" si="75"/>
        <v/>
      </c>
      <c r="F793" s="108"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01" t="str">
        <f t="shared" si="74"/>
        <v/>
      </c>
      <c r="E794" s="101" t="str">
        <f t="shared" si="75"/>
        <v/>
      </c>
      <c r="F794" s="108"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01" t="str">
        <f t="shared" si="74"/>
        <v/>
      </c>
      <c r="E795" s="101" t="str">
        <f t="shared" si="75"/>
        <v/>
      </c>
      <c r="F795" s="108"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01" t="str">
        <f t="shared" si="74"/>
        <v/>
      </c>
      <c r="E796" s="101" t="str">
        <f t="shared" si="75"/>
        <v/>
      </c>
      <c r="F796" s="108"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01" t="str">
        <f t="shared" si="74"/>
        <v/>
      </c>
      <c r="E797" s="101" t="str">
        <f t="shared" si="75"/>
        <v/>
      </c>
      <c r="F797" s="108"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01" t="str">
        <f t="shared" si="74"/>
        <v/>
      </c>
      <c r="E798" s="101" t="str">
        <f t="shared" si="75"/>
        <v/>
      </c>
      <c r="F798" s="108"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01" t="str">
        <f t="shared" si="74"/>
        <v/>
      </c>
      <c r="E799" s="101" t="str">
        <f t="shared" si="75"/>
        <v/>
      </c>
      <c r="F799" s="108"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01" t="str">
        <f t="shared" si="74"/>
        <v/>
      </c>
      <c r="E800" s="101" t="str">
        <f t="shared" si="75"/>
        <v/>
      </c>
      <c r="F800" s="108"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01" t="str">
        <f t="shared" si="74"/>
        <v/>
      </c>
      <c r="E801" s="101" t="str">
        <f t="shared" si="75"/>
        <v/>
      </c>
      <c r="F801" s="108"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01" t="str">
        <f t="shared" si="74"/>
        <v/>
      </c>
      <c r="E802" s="101" t="str">
        <f t="shared" si="75"/>
        <v/>
      </c>
      <c r="F802" s="108"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01" t="str">
        <f t="shared" si="74"/>
        <v/>
      </c>
      <c r="E803" s="101" t="str">
        <f t="shared" si="75"/>
        <v/>
      </c>
      <c r="F803" s="108"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01" t="str">
        <f t="shared" si="74"/>
        <v/>
      </c>
      <c r="E804" s="101" t="str">
        <f t="shared" si="75"/>
        <v/>
      </c>
      <c r="F804" s="108"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01" t="str">
        <f t="shared" si="74"/>
        <v/>
      </c>
      <c r="E805" s="101" t="str">
        <f t="shared" si="75"/>
        <v/>
      </c>
      <c r="F805" s="108"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01" t="str">
        <f t="shared" si="74"/>
        <v/>
      </c>
      <c r="E806" s="101" t="str">
        <f t="shared" si="75"/>
        <v/>
      </c>
      <c r="F806" s="108"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01" t="str">
        <f t="shared" si="74"/>
        <v/>
      </c>
      <c r="E807" s="101" t="str">
        <f t="shared" si="75"/>
        <v/>
      </c>
      <c r="F807" s="108"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01" t="str">
        <f t="shared" si="74"/>
        <v/>
      </c>
      <c r="E808" s="101" t="str">
        <f t="shared" si="75"/>
        <v/>
      </c>
      <c r="F808" s="108"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01" t="str">
        <f t="shared" si="74"/>
        <v/>
      </c>
      <c r="E809" s="101" t="str">
        <f t="shared" si="75"/>
        <v/>
      </c>
      <c r="F809" s="108"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01" t="str">
        <f t="shared" si="74"/>
        <v/>
      </c>
      <c r="E810" s="101" t="str">
        <f t="shared" si="75"/>
        <v/>
      </c>
      <c r="F810" s="108"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01" t="str">
        <f t="shared" si="74"/>
        <v/>
      </c>
      <c r="E811" s="101" t="str">
        <f t="shared" si="75"/>
        <v/>
      </c>
      <c r="F811" s="108"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01" t="str">
        <f t="shared" si="74"/>
        <v/>
      </c>
      <c r="E812" s="101" t="str">
        <f t="shared" si="75"/>
        <v/>
      </c>
      <c r="F812" s="108"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01" t="str">
        <f t="shared" si="74"/>
        <v/>
      </c>
      <c r="E813" s="101" t="str">
        <f t="shared" si="75"/>
        <v/>
      </c>
      <c r="F813" s="108"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01" t="str">
        <f t="shared" si="74"/>
        <v/>
      </c>
      <c r="E814" s="101" t="str">
        <f t="shared" si="75"/>
        <v/>
      </c>
      <c r="F814" s="108"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01" t="str">
        <f t="shared" si="74"/>
        <v/>
      </c>
      <c r="E815" s="101" t="str">
        <f t="shared" si="75"/>
        <v/>
      </c>
      <c r="F815" s="108"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01" t="str">
        <f t="shared" si="74"/>
        <v/>
      </c>
      <c r="E816" s="101" t="str">
        <f t="shared" si="75"/>
        <v/>
      </c>
      <c r="F816" s="108"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01" t="str">
        <f t="shared" si="74"/>
        <v/>
      </c>
      <c r="E817" s="101" t="str">
        <f t="shared" si="75"/>
        <v/>
      </c>
      <c r="F817" s="108"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01" t="str">
        <f t="shared" si="74"/>
        <v/>
      </c>
      <c r="E818" s="101" t="str">
        <f t="shared" si="75"/>
        <v/>
      </c>
      <c r="F818" s="108"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01" t="str">
        <f t="shared" si="74"/>
        <v/>
      </c>
      <c r="E819" s="101" t="str">
        <f t="shared" si="75"/>
        <v/>
      </c>
      <c r="F819" s="108"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01" t="str">
        <f t="shared" si="74"/>
        <v/>
      </c>
      <c r="E820" s="101" t="str">
        <f t="shared" si="75"/>
        <v/>
      </c>
      <c r="F820" s="108"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01" t="str">
        <f t="shared" si="74"/>
        <v/>
      </c>
      <c r="E821" s="101" t="str">
        <f t="shared" si="75"/>
        <v/>
      </c>
      <c r="F821" s="108"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01" t="str">
        <f t="shared" si="74"/>
        <v/>
      </c>
      <c r="E822" s="101" t="str">
        <f t="shared" si="75"/>
        <v/>
      </c>
      <c r="F822" s="108"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01" t="str">
        <f t="shared" si="74"/>
        <v/>
      </c>
      <c r="E823" s="101" t="str">
        <f t="shared" si="75"/>
        <v/>
      </c>
      <c r="F823" s="108"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01" t="str">
        <f t="shared" si="74"/>
        <v/>
      </c>
      <c r="E824" s="101" t="str">
        <f t="shared" si="75"/>
        <v/>
      </c>
      <c r="F824" s="108"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01" t="str">
        <f t="shared" si="74"/>
        <v/>
      </c>
      <c r="E825" s="101" t="str">
        <f t="shared" si="75"/>
        <v/>
      </c>
      <c r="F825" s="108"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01" t="str">
        <f t="shared" si="74"/>
        <v/>
      </c>
      <c r="E826" s="101" t="str">
        <f t="shared" si="75"/>
        <v/>
      </c>
      <c r="F826" s="108"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01" t="str">
        <f t="shared" si="74"/>
        <v/>
      </c>
      <c r="E827" s="101" t="str">
        <f t="shared" si="75"/>
        <v/>
      </c>
      <c r="F827" s="108"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01" t="str">
        <f t="shared" si="74"/>
        <v/>
      </c>
      <c r="E828" s="101" t="str">
        <f t="shared" si="75"/>
        <v/>
      </c>
      <c r="F828" s="108"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01" t="str">
        <f t="shared" si="74"/>
        <v/>
      </c>
      <c r="E829" s="101" t="str">
        <f t="shared" si="75"/>
        <v/>
      </c>
      <c r="F829" s="108"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01" t="str">
        <f t="shared" si="74"/>
        <v/>
      </c>
      <c r="E830" s="101" t="str">
        <f t="shared" si="75"/>
        <v/>
      </c>
      <c r="F830" s="108"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01" t="str">
        <f t="shared" si="74"/>
        <v/>
      </c>
      <c r="E831" s="101" t="str">
        <f t="shared" si="75"/>
        <v/>
      </c>
      <c r="F831" s="108"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01" t="str">
        <f t="shared" si="74"/>
        <v/>
      </c>
      <c r="E832" s="101" t="str">
        <f t="shared" si="75"/>
        <v/>
      </c>
      <c r="F832" s="108"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01" t="str">
        <f t="shared" si="74"/>
        <v/>
      </c>
      <c r="E833" s="101" t="str">
        <f t="shared" si="75"/>
        <v/>
      </c>
      <c r="F833" s="108"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01" t="str">
        <f t="shared" si="74"/>
        <v/>
      </c>
      <c r="E834" s="101" t="str">
        <f t="shared" si="75"/>
        <v/>
      </c>
      <c r="F834" s="108"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01" t="str">
        <f t="shared" si="74"/>
        <v/>
      </c>
      <c r="E835" s="101" t="str">
        <f t="shared" si="75"/>
        <v/>
      </c>
      <c r="F835" s="108"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01" t="str">
        <f t="shared" si="74"/>
        <v/>
      </c>
      <c r="E836" s="101" t="str">
        <f t="shared" si="75"/>
        <v/>
      </c>
      <c r="F836" s="108"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01" t="str">
        <f t="shared" si="74"/>
        <v/>
      </c>
      <c r="E837" s="101" t="str">
        <f t="shared" si="75"/>
        <v/>
      </c>
      <c r="F837" s="108"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01" t="str">
        <f t="shared" si="74"/>
        <v/>
      </c>
      <c r="E838" s="101" t="str">
        <f t="shared" si="75"/>
        <v/>
      </c>
      <c r="F838" s="108"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01" t="str">
        <f t="shared" si="74"/>
        <v/>
      </c>
      <c r="E839" s="101" t="str">
        <f t="shared" si="75"/>
        <v/>
      </c>
      <c r="F839" s="108"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01" t="str">
        <f t="shared" si="74"/>
        <v/>
      </c>
      <c r="E840" s="101" t="str">
        <f t="shared" si="75"/>
        <v/>
      </c>
      <c r="F840" s="108"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01" t="str">
        <f t="shared" si="74"/>
        <v/>
      </c>
      <c r="E841" s="101" t="str">
        <f t="shared" si="75"/>
        <v/>
      </c>
      <c r="F841" s="108"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01" t="str">
        <f t="shared" si="74"/>
        <v/>
      </c>
      <c r="E842" s="101" t="str">
        <f t="shared" si="75"/>
        <v/>
      </c>
      <c r="F842" s="108"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01" t="str">
        <f t="shared" si="74"/>
        <v/>
      </c>
      <c r="E843" s="101" t="str">
        <f t="shared" si="75"/>
        <v/>
      </c>
      <c r="F843" s="108"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01" t="str">
        <f t="shared" ref="D844:D907" si="80">IF(C844="","","Pillar 2")</f>
        <v/>
      </c>
      <c r="E844" s="101" t="str">
        <f t="shared" ref="E844:E907" si="81">IF(ISERROR(VLOOKUP(G844,$O$11:$Q$1000,2,FALSE)),"",VLOOKUP(G844,$O$11:$Q$1000,2,FALSE))</f>
        <v/>
      </c>
      <c r="F844" s="108"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01" t="str">
        <f t="shared" si="80"/>
        <v/>
      </c>
      <c r="E845" s="101" t="str">
        <f t="shared" si="81"/>
        <v/>
      </c>
      <c r="F845" s="108"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01" t="str">
        <f t="shared" si="80"/>
        <v/>
      </c>
      <c r="E846" s="101" t="str">
        <f t="shared" si="81"/>
        <v/>
      </c>
      <c r="F846" s="108"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01" t="str">
        <f t="shared" si="80"/>
        <v/>
      </c>
      <c r="E847" s="101" t="str">
        <f t="shared" si="81"/>
        <v/>
      </c>
      <c r="F847" s="108"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01" t="str">
        <f t="shared" si="80"/>
        <v/>
      </c>
      <c r="E848" s="101" t="str">
        <f t="shared" si="81"/>
        <v/>
      </c>
      <c r="F848" s="108"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01" t="str">
        <f t="shared" si="80"/>
        <v/>
      </c>
      <c r="E849" s="101" t="str">
        <f t="shared" si="81"/>
        <v/>
      </c>
      <c r="F849" s="108"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01" t="str">
        <f t="shared" si="80"/>
        <v/>
      </c>
      <c r="E850" s="101" t="str">
        <f t="shared" si="81"/>
        <v/>
      </c>
      <c r="F850" s="108"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01" t="str">
        <f t="shared" si="80"/>
        <v/>
      </c>
      <c r="E851" s="101" t="str">
        <f t="shared" si="81"/>
        <v/>
      </c>
      <c r="F851" s="108"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01" t="str">
        <f t="shared" si="80"/>
        <v/>
      </c>
      <c r="E852" s="101" t="str">
        <f t="shared" si="81"/>
        <v/>
      </c>
      <c r="F852" s="108"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01" t="str">
        <f t="shared" si="80"/>
        <v/>
      </c>
      <c r="E853" s="101" t="str">
        <f t="shared" si="81"/>
        <v/>
      </c>
      <c r="F853" s="108"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01" t="str">
        <f t="shared" si="80"/>
        <v/>
      </c>
      <c r="E854" s="101" t="str">
        <f t="shared" si="81"/>
        <v/>
      </c>
      <c r="F854" s="108"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01" t="str">
        <f t="shared" si="80"/>
        <v/>
      </c>
      <c r="E855" s="101" t="str">
        <f t="shared" si="81"/>
        <v/>
      </c>
      <c r="F855" s="108"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01" t="str">
        <f t="shared" si="80"/>
        <v/>
      </c>
      <c r="E856" s="101" t="str">
        <f t="shared" si="81"/>
        <v/>
      </c>
      <c r="F856" s="108"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01" t="str">
        <f t="shared" si="80"/>
        <v/>
      </c>
      <c r="E857" s="101" t="str">
        <f t="shared" si="81"/>
        <v/>
      </c>
      <c r="F857" s="108"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01" t="str">
        <f t="shared" si="80"/>
        <v/>
      </c>
      <c r="E858" s="101" t="str">
        <f t="shared" si="81"/>
        <v/>
      </c>
      <c r="F858" s="108"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01" t="str">
        <f t="shared" si="80"/>
        <v/>
      </c>
      <c r="E859" s="101" t="str">
        <f t="shared" si="81"/>
        <v/>
      </c>
      <c r="F859" s="108"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01" t="str">
        <f t="shared" si="80"/>
        <v/>
      </c>
      <c r="E860" s="101" t="str">
        <f t="shared" si="81"/>
        <v/>
      </c>
      <c r="F860" s="108"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01" t="str">
        <f t="shared" si="80"/>
        <v/>
      </c>
      <c r="E861" s="101" t="str">
        <f t="shared" si="81"/>
        <v/>
      </c>
      <c r="F861" s="108"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01" t="str">
        <f t="shared" si="80"/>
        <v/>
      </c>
      <c r="E862" s="101" t="str">
        <f t="shared" si="81"/>
        <v/>
      </c>
      <c r="F862" s="108"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01" t="str">
        <f t="shared" si="80"/>
        <v/>
      </c>
      <c r="E863" s="101" t="str">
        <f t="shared" si="81"/>
        <v/>
      </c>
      <c r="F863" s="108"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01" t="str">
        <f t="shared" si="80"/>
        <v/>
      </c>
      <c r="E864" s="101" t="str">
        <f t="shared" si="81"/>
        <v/>
      </c>
      <c r="F864" s="108"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01" t="str">
        <f t="shared" si="80"/>
        <v/>
      </c>
      <c r="E865" s="101" t="str">
        <f t="shared" si="81"/>
        <v/>
      </c>
      <c r="F865" s="108"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01" t="str">
        <f t="shared" si="80"/>
        <v/>
      </c>
      <c r="E866" s="101" t="str">
        <f t="shared" si="81"/>
        <v/>
      </c>
      <c r="F866" s="108"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01" t="str">
        <f t="shared" si="80"/>
        <v/>
      </c>
      <c r="E867" s="101" t="str">
        <f t="shared" si="81"/>
        <v/>
      </c>
      <c r="F867" s="108"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01" t="str">
        <f t="shared" si="80"/>
        <v/>
      </c>
      <c r="E868" s="101" t="str">
        <f t="shared" si="81"/>
        <v/>
      </c>
      <c r="F868" s="108"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01" t="str">
        <f t="shared" si="80"/>
        <v/>
      </c>
      <c r="E869" s="101" t="str">
        <f t="shared" si="81"/>
        <v/>
      </c>
      <c r="F869" s="108"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01" t="str">
        <f t="shared" si="80"/>
        <v/>
      </c>
      <c r="E870" s="101" t="str">
        <f t="shared" si="81"/>
        <v/>
      </c>
      <c r="F870" s="108"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01" t="str">
        <f t="shared" si="80"/>
        <v/>
      </c>
      <c r="E871" s="101" t="str">
        <f t="shared" si="81"/>
        <v/>
      </c>
      <c r="F871" s="108"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01" t="str">
        <f t="shared" si="80"/>
        <v/>
      </c>
      <c r="E872" s="101" t="str">
        <f t="shared" si="81"/>
        <v/>
      </c>
      <c r="F872" s="108"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01" t="str">
        <f t="shared" si="80"/>
        <v/>
      </c>
      <c r="E873" s="101" t="str">
        <f t="shared" si="81"/>
        <v/>
      </c>
      <c r="F873" s="108"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01" t="str">
        <f t="shared" si="80"/>
        <v/>
      </c>
      <c r="E874" s="101" t="str">
        <f t="shared" si="81"/>
        <v/>
      </c>
      <c r="F874" s="108"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01" t="str">
        <f t="shared" si="80"/>
        <v/>
      </c>
      <c r="E875" s="101" t="str">
        <f t="shared" si="81"/>
        <v/>
      </c>
      <c r="F875" s="108"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01" t="str">
        <f t="shared" si="80"/>
        <v/>
      </c>
      <c r="E876" s="101" t="str">
        <f t="shared" si="81"/>
        <v/>
      </c>
      <c r="F876" s="108"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01" t="str">
        <f t="shared" si="80"/>
        <v/>
      </c>
      <c r="E877" s="101" t="str">
        <f t="shared" si="81"/>
        <v/>
      </c>
      <c r="F877" s="108"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01" t="str">
        <f t="shared" si="80"/>
        <v/>
      </c>
      <c r="E878" s="101" t="str">
        <f t="shared" si="81"/>
        <v/>
      </c>
      <c r="F878" s="108"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01" t="str">
        <f t="shared" si="80"/>
        <v/>
      </c>
      <c r="E879" s="101" t="str">
        <f t="shared" si="81"/>
        <v/>
      </c>
      <c r="F879" s="108"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01" t="str">
        <f t="shared" si="80"/>
        <v/>
      </c>
      <c r="E880" s="101" t="str">
        <f t="shared" si="81"/>
        <v/>
      </c>
      <c r="F880" s="108"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01" t="str">
        <f t="shared" si="80"/>
        <v/>
      </c>
      <c r="E881" s="101" t="str">
        <f t="shared" si="81"/>
        <v/>
      </c>
      <c r="F881" s="108"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01" t="str">
        <f t="shared" si="80"/>
        <v/>
      </c>
      <c r="E882" s="101" t="str">
        <f t="shared" si="81"/>
        <v/>
      </c>
      <c r="F882" s="108"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01" t="str">
        <f t="shared" si="80"/>
        <v/>
      </c>
      <c r="E883" s="101" t="str">
        <f t="shared" si="81"/>
        <v/>
      </c>
      <c r="F883" s="108"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01" t="str">
        <f t="shared" si="80"/>
        <v/>
      </c>
      <c r="E884" s="101" t="str">
        <f t="shared" si="81"/>
        <v/>
      </c>
      <c r="F884" s="108"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01" t="str">
        <f t="shared" si="80"/>
        <v/>
      </c>
      <c r="E885" s="101" t="str">
        <f t="shared" si="81"/>
        <v/>
      </c>
      <c r="F885" s="108"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01" t="str">
        <f t="shared" si="80"/>
        <v/>
      </c>
      <c r="E886" s="101" t="str">
        <f t="shared" si="81"/>
        <v/>
      </c>
      <c r="F886" s="108"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01" t="str">
        <f t="shared" si="80"/>
        <v/>
      </c>
      <c r="E887" s="101" t="str">
        <f t="shared" si="81"/>
        <v/>
      </c>
      <c r="F887" s="108"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01" t="str">
        <f t="shared" si="80"/>
        <v/>
      </c>
      <c r="E888" s="101" t="str">
        <f t="shared" si="81"/>
        <v/>
      </c>
      <c r="F888" s="108"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01" t="str">
        <f t="shared" si="80"/>
        <v/>
      </c>
      <c r="E889" s="101" t="str">
        <f t="shared" si="81"/>
        <v/>
      </c>
      <c r="F889" s="108"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01" t="str">
        <f t="shared" si="80"/>
        <v/>
      </c>
      <c r="E890" s="101" t="str">
        <f t="shared" si="81"/>
        <v/>
      </c>
      <c r="F890" s="108"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01" t="str">
        <f t="shared" si="80"/>
        <v/>
      </c>
      <c r="E891" s="101" t="str">
        <f t="shared" si="81"/>
        <v/>
      </c>
      <c r="F891" s="108"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01" t="str">
        <f t="shared" si="80"/>
        <v/>
      </c>
      <c r="E892" s="101" t="str">
        <f t="shared" si="81"/>
        <v/>
      </c>
      <c r="F892" s="108"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01" t="str">
        <f t="shared" si="80"/>
        <v/>
      </c>
      <c r="E893" s="101" t="str">
        <f t="shared" si="81"/>
        <v/>
      </c>
      <c r="F893" s="108"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01" t="str">
        <f t="shared" si="80"/>
        <v/>
      </c>
      <c r="E894" s="101" t="str">
        <f t="shared" si="81"/>
        <v/>
      </c>
      <c r="F894" s="108"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01" t="str">
        <f t="shared" si="80"/>
        <v/>
      </c>
      <c r="E895" s="101" t="str">
        <f t="shared" si="81"/>
        <v/>
      </c>
      <c r="F895" s="108"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01" t="str">
        <f t="shared" si="80"/>
        <v/>
      </c>
      <c r="E896" s="101" t="str">
        <f t="shared" si="81"/>
        <v/>
      </c>
      <c r="F896" s="108"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01" t="str">
        <f t="shared" si="80"/>
        <v/>
      </c>
      <c r="E897" s="101" t="str">
        <f t="shared" si="81"/>
        <v/>
      </c>
      <c r="F897" s="108"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01" t="str">
        <f t="shared" si="80"/>
        <v/>
      </c>
      <c r="E898" s="101" t="str">
        <f t="shared" si="81"/>
        <v/>
      </c>
      <c r="F898" s="108"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01" t="str">
        <f t="shared" si="80"/>
        <v/>
      </c>
      <c r="E899" s="101" t="str">
        <f t="shared" si="81"/>
        <v/>
      </c>
      <c r="F899" s="108"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01" t="str">
        <f t="shared" si="80"/>
        <v/>
      </c>
      <c r="E900" s="101" t="str">
        <f t="shared" si="81"/>
        <v/>
      </c>
      <c r="F900" s="108"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01" t="str">
        <f t="shared" si="80"/>
        <v/>
      </c>
      <c r="E901" s="101" t="str">
        <f t="shared" si="81"/>
        <v/>
      </c>
      <c r="F901" s="108"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01" t="str">
        <f t="shared" si="80"/>
        <v/>
      </c>
      <c r="E902" s="101" t="str">
        <f t="shared" si="81"/>
        <v/>
      </c>
      <c r="F902" s="108"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01" t="str">
        <f t="shared" si="80"/>
        <v/>
      </c>
      <c r="E903" s="101" t="str">
        <f t="shared" si="81"/>
        <v/>
      </c>
      <c r="F903" s="108"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01" t="str">
        <f t="shared" si="80"/>
        <v/>
      </c>
      <c r="E904" s="101" t="str">
        <f t="shared" si="81"/>
        <v/>
      </c>
      <c r="F904" s="108"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01" t="str">
        <f t="shared" si="80"/>
        <v/>
      </c>
      <c r="E905" s="101" t="str">
        <f t="shared" si="81"/>
        <v/>
      </c>
      <c r="F905" s="108"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01" t="str">
        <f t="shared" si="80"/>
        <v/>
      </c>
      <c r="E906" s="101" t="str">
        <f t="shared" si="81"/>
        <v/>
      </c>
      <c r="F906" s="108"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01" t="str">
        <f t="shared" si="80"/>
        <v/>
      </c>
      <c r="E907" s="101" t="str">
        <f t="shared" si="81"/>
        <v/>
      </c>
      <c r="F907" s="108"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01" t="str">
        <f t="shared" ref="D908:D971" si="86">IF(C908="","","Pillar 2")</f>
        <v/>
      </c>
      <c r="E908" s="101" t="str">
        <f t="shared" ref="E908:E971" si="87">IF(ISERROR(VLOOKUP(G908,$O$11:$Q$1000,2,FALSE)),"",VLOOKUP(G908,$O$11:$Q$1000,2,FALSE))</f>
        <v/>
      </c>
      <c r="F908" s="108"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01" t="str">
        <f t="shared" si="86"/>
        <v/>
      </c>
      <c r="E909" s="101" t="str">
        <f t="shared" si="87"/>
        <v/>
      </c>
      <c r="F909" s="108"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01" t="str">
        <f t="shared" si="86"/>
        <v/>
      </c>
      <c r="E910" s="101" t="str">
        <f t="shared" si="87"/>
        <v/>
      </c>
      <c r="F910" s="108"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01" t="str">
        <f t="shared" si="86"/>
        <v/>
      </c>
      <c r="E911" s="101" t="str">
        <f t="shared" si="87"/>
        <v/>
      </c>
      <c r="F911" s="108"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01" t="str">
        <f t="shared" si="86"/>
        <v/>
      </c>
      <c r="E912" s="101" t="str">
        <f t="shared" si="87"/>
        <v/>
      </c>
      <c r="F912" s="108"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01" t="str">
        <f t="shared" si="86"/>
        <v/>
      </c>
      <c r="E913" s="101" t="str">
        <f t="shared" si="87"/>
        <v/>
      </c>
      <c r="F913" s="108"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01" t="str">
        <f t="shared" si="86"/>
        <v/>
      </c>
      <c r="E914" s="101" t="str">
        <f t="shared" si="87"/>
        <v/>
      </c>
      <c r="F914" s="108"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01" t="str">
        <f t="shared" si="86"/>
        <v/>
      </c>
      <c r="E915" s="101" t="str">
        <f t="shared" si="87"/>
        <v/>
      </c>
      <c r="F915" s="108"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01" t="str">
        <f t="shared" si="86"/>
        <v/>
      </c>
      <c r="E916" s="101" t="str">
        <f t="shared" si="87"/>
        <v/>
      </c>
      <c r="F916" s="108"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01" t="str">
        <f t="shared" si="86"/>
        <v/>
      </c>
      <c r="E917" s="101" t="str">
        <f t="shared" si="87"/>
        <v/>
      </c>
      <c r="F917" s="108"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01" t="str">
        <f t="shared" si="86"/>
        <v/>
      </c>
      <c r="E918" s="101" t="str">
        <f t="shared" si="87"/>
        <v/>
      </c>
      <c r="F918" s="108"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01" t="str">
        <f t="shared" si="86"/>
        <v/>
      </c>
      <c r="E919" s="101" t="str">
        <f t="shared" si="87"/>
        <v/>
      </c>
      <c r="F919" s="108"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01" t="str">
        <f t="shared" si="86"/>
        <v/>
      </c>
      <c r="E920" s="101" t="str">
        <f t="shared" si="87"/>
        <v/>
      </c>
      <c r="F920" s="108"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01" t="str">
        <f t="shared" si="86"/>
        <v/>
      </c>
      <c r="E921" s="101" t="str">
        <f t="shared" si="87"/>
        <v/>
      </c>
      <c r="F921" s="108"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01" t="str">
        <f t="shared" si="86"/>
        <v/>
      </c>
      <c r="E922" s="101" t="str">
        <f t="shared" si="87"/>
        <v/>
      </c>
      <c r="F922" s="108"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01" t="str">
        <f t="shared" si="86"/>
        <v/>
      </c>
      <c r="E923" s="101" t="str">
        <f t="shared" si="87"/>
        <v/>
      </c>
      <c r="F923" s="108"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01" t="str">
        <f t="shared" si="86"/>
        <v/>
      </c>
      <c r="E924" s="101" t="str">
        <f t="shared" si="87"/>
        <v/>
      </c>
      <c r="F924" s="108"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01" t="str">
        <f t="shared" si="86"/>
        <v/>
      </c>
      <c r="E925" s="101" t="str">
        <f t="shared" si="87"/>
        <v/>
      </c>
      <c r="F925" s="108"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01" t="str">
        <f t="shared" si="86"/>
        <v/>
      </c>
      <c r="E926" s="101" t="str">
        <f t="shared" si="87"/>
        <v/>
      </c>
      <c r="F926" s="108"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01" t="str">
        <f t="shared" si="86"/>
        <v/>
      </c>
      <c r="E927" s="101" t="str">
        <f t="shared" si="87"/>
        <v/>
      </c>
      <c r="F927" s="108"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01" t="str">
        <f t="shared" si="86"/>
        <v/>
      </c>
      <c r="E928" s="101" t="str">
        <f t="shared" si="87"/>
        <v/>
      </c>
      <c r="F928" s="108"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01" t="str">
        <f t="shared" si="86"/>
        <v/>
      </c>
      <c r="E929" s="101" t="str">
        <f t="shared" si="87"/>
        <v/>
      </c>
      <c r="F929" s="108"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01" t="str">
        <f t="shared" si="86"/>
        <v/>
      </c>
      <c r="E930" s="101" t="str">
        <f t="shared" si="87"/>
        <v/>
      </c>
      <c r="F930" s="108"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01" t="str">
        <f t="shared" si="86"/>
        <v/>
      </c>
      <c r="E931" s="101" t="str">
        <f t="shared" si="87"/>
        <v/>
      </c>
      <c r="F931" s="108"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01" t="str">
        <f t="shared" si="86"/>
        <v/>
      </c>
      <c r="E932" s="101" t="str">
        <f t="shared" si="87"/>
        <v/>
      </c>
      <c r="F932" s="108"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01" t="str">
        <f t="shared" si="86"/>
        <v/>
      </c>
      <c r="E933" s="101" t="str">
        <f t="shared" si="87"/>
        <v/>
      </c>
      <c r="F933" s="108"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01" t="str">
        <f t="shared" si="86"/>
        <v/>
      </c>
      <c r="E934" s="101" t="str">
        <f t="shared" si="87"/>
        <v/>
      </c>
      <c r="F934" s="108"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01" t="str">
        <f t="shared" si="86"/>
        <v/>
      </c>
      <c r="E935" s="101" t="str">
        <f t="shared" si="87"/>
        <v/>
      </c>
      <c r="F935" s="108"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01" t="str">
        <f t="shared" si="86"/>
        <v/>
      </c>
      <c r="E936" s="101" t="str">
        <f t="shared" si="87"/>
        <v/>
      </c>
      <c r="F936" s="108"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01" t="str">
        <f t="shared" si="86"/>
        <v/>
      </c>
      <c r="E937" s="101" t="str">
        <f t="shared" si="87"/>
        <v/>
      </c>
      <c r="F937" s="108"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01" t="str">
        <f t="shared" si="86"/>
        <v/>
      </c>
      <c r="E938" s="101" t="str">
        <f t="shared" si="87"/>
        <v/>
      </c>
      <c r="F938" s="108"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01" t="str">
        <f t="shared" si="86"/>
        <v/>
      </c>
      <c r="E939" s="101" t="str">
        <f t="shared" si="87"/>
        <v/>
      </c>
      <c r="F939" s="108"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01" t="str">
        <f t="shared" si="86"/>
        <v/>
      </c>
      <c r="E940" s="101" t="str">
        <f t="shared" si="87"/>
        <v/>
      </c>
      <c r="F940" s="108"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01" t="str">
        <f t="shared" si="86"/>
        <v/>
      </c>
      <c r="E941" s="101" t="str">
        <f t="shared" si="87"/>
        <v/>
      </c>
      <c r="F941" s="108"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01" t="str">
        <f t="shared" si="86"/>
        <v/>
      </c>
      <c r="E942" s="101" t="str">
        <f t="shared" si="87"/>
        <v/>
      </c>
      <c r="F942" s="108"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01" t="str">
        <f t="shared" si="86"/>
        <v/>
      </c>
      <c r="E943" s="101" t="str">
        <f t="shared" si="87"/>
        <v/>
      </c>
      <c r="F943" s="108"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01" t="str">
        <f t="shared" si="86"/>
        <v/>
      </c>
      <c r="E944" s="101" t="str">
        <f t="shared" si="87"/>
        <v/>
      </c>
      <c r="F944" s="108"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01" t="str">
        <f t="shared" si="86"/>
        <v/>
      </c>
      <c r="E945" s="101" t="str">
        <f t="shared" si="87"/>
        <v/>
      </c>
      <c r="F945" s="108"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01" t="str">
        <f t="shared" si="86"/>
        <v/>
      </c>
      <c r="E946" s="101" t="str">
        <f t="shared" si="87"/>
        <v/>
      </c>
      <c r="F946" s="108"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01" t="str">
        <f t="shared" si="86"/>
        <v/>
      </c>
      <c r="E947" s="101" t="str">
        <f t="shared" si="87"/>
        <v/>
      </c>
      <c r="F947" s="108"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01" t="str">
        <f t="shared" si="86"/>
        <v/>
      </c>
      <c r="E948" s="101" t="str">
        <f t="shared" si="87"/>
        <v/>
      </c>
      <c r="F948" s="108"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01" t="str">
        <f t="shared" si="86"/>
        <v/>
      </c>
      <c r="E949" s="101" t="str">
        <f t="shared" si="87"/>
        <v/>
      </c>
      <c r="F949" s="108"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01" t="str">
        <f t="shared" si="86"/>
        <v/>
      </c>
      <c r="E950" s="101" t="str">
        <f t="shared" si="87"/>
        <v/>
      </c>
      <c r="F950" s="108"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01" t="str">
        <f t="shared" si="86"/>
        <v/>
      </c>
      <c r="E951" s="101" t="str">
        <f t="shared" si="87"/>
        <v/>
      </c>
      <c r="F951" s="108"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01" t="str">
        <f t="shared" si="86"/>
        <v/>
      </c>
      <c r="E952" s="101" t="str">
        <f t="shared" si="87"/>
        <v/>
      </c>
      <c r="F952" s="108"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01" t="str">
        <f t="shared" si="86"/>
        <v/>
      </c>
      <c r="E953" s="101" t="str">
        <f t="shared" si="87"/>
        <v/>
      </c>
      <c r="F953" s="108"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01" t="str">
        <f t="shared" si="86"/>
        <v/>
      </c>
      <c r="E954" s="101" t="str">
        <f t="shared" si="87"/>
        <v/>
      </c>
      <c r="F954" s="108"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01" t="str">
        <f t="shared" si="86"/>
        <v/>
      </c>
      <c r="E955" s="101" t="str">
        <f t="shared" si="87"/>
        <v/>
      </c>
      <c r="F955" s="108"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01" t="str">
        <f t="shared" si="86"/>
        <v/>
      </c>
      <c r="E956" s="101" t="str">
        <f t="shared" si="87"/>
        <v/>
      </c>
      <c r="F956" s="108"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01" t="str">
        <f t="shared" si="86"/>
        <v/>
      </c>
      <c r="E957" s="101" t="str">
        <f t="shared" si="87"/>
        <v/>
      </c>
      <c r="F957" s="108"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01" t="str">
        <f t="shared" si="86"/>
        <v/>
      </c>
      <c r="E958" s="101" t="str">
        <f t="shared" si="87"/>
        <v/>
      </c>
      <c r="F958" s="108"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01" t="str">
        <f t="shared" si="86"/>
        <v/>
      </c>
      <c r="E959" s="101" t="str">
        <f t="shared" si="87"/>
        <v/>
      </c>
      <c r="F959" s="108"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01" t="str">
        <f t="shared" si="86"/>
        <v/>
      </c>
      <c r="E960" s="101" t="str">
        <f t="shared" si="87"/>
        <v/>
      </c>
      <c r="F960" s="108"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01" t="str">
        <f t="shared" si="86"/>
        <v/>
      </c>
      <c r="E961" s="101" t="str">
        <f t="shared" si="87"/>
        <v/>
      </c>
      <c r="F961" s="108"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01" t="str">
        <f t="shared" si="86"/>
        <v/>
      </c>
      <c r="E962" s="101" t="str">
        <f t="shared" si="87"/>
        <v/>
      </c>
      <c r="F962" s="108"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01" t="str">
        <f t="shared" si="86"/>
        <v/>
      </c>
      <c r="E963" s="101" t="str">
        <f t="shared" si="87"/>
        <v/>
      </c>
      <c r="F963" s="108"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01" t="str">
        <f t="shared" si="86"/>
        <v/>
      </c>
      <c r="E964" s="101" t="str">
        <f t="shared" si="87"/>
        <v/>
      </c>
      <c r="F964" s="108"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01" t="str">
        <f t="shared" si="86"/>
        <v/>
      </c>
      <c r="E965" s="101" t="str">
        <f t="shared" si="87"/>
        <v/>
      </c>
      <c r="F965" s="108"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01" t="str">
        <f t="shared" si="86"/>
        <v/>
      </c>
      <c r="E966" s="101" t="str">
        <f t="shared" si="87"/>
        <v/>
      </c>
      <c r="F966" s="108"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01" t="str">
        <f t="shared" si="86"/>
        <v/>
      </c>
      <c r="E967" s="101" t="str">
        <f t="shared" si="87"/>
        <v/>
      </c>
      <c r="F967" s="108"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01" t="str">
        <f t="shared" si="86"/>
        <v/>
      </c>
      <c r="E968" s="101" t="str">
        <f t="shared" si="87"/>
        <v/>
      </c>
      <c r="F968" s="108"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01" t="str">
        <f t="shared" si="86"/>
        <v/>
      </c>
      <c r="E969" s="101" t="str">
        <f t="shared" si="87"/>
        <v/>
      </c>
      <c r="F969" s="108"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01" t="str">
        <f t="shared" si="86"/>
        <v/>
      </c>
      <c r="E970" s="101" t="str">
        <f t="shared" si="87"/>
        <v/>
      </c>
      <c r="F970" s="108"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01" t="str">
        <f t="shared" si="86"/>
        <v/>
      </c>
      <c r="E971" s="101" t="str">
        <f t="shared" si="87"/>
        <v/>
      </c>
      <c r="F971" s="108"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01" t="str">
        <f t="shared" ref="D972:D1010" si="92">IF(C972="","","Pillar 2")</f>
        <v/>
      </c>
      <c r="E972" s="101" t="str">
        <f t="shared" ref="E972:E1010" si="93">IF(ISERROR(VLOOKUP(G972,$O$11:$Q$1000,2,FALSE)),"",VLOOKUP(G972,$O$11:$Q$1000,2,FALSE))</f>
        <v/>
      </c>
      <c r="F972" s="108"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01" t="str">
        <f t="shared" si="92"/>
        <v/>
      </c>
      <c r="E973" s="101" t="str">
        <f t="shared" si="93"/>
        <v/>
      </c>
      <c r="F973" s="108"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01" t="str">
        <f t="shared" si="92"/>
        <v/>
      </c>
      <c r="E974" s="101" t="str">
        <f t="shared" si="93"/>
        <v/>
      </c>
      <c r="F974" s="108"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01" t="str">
        <f t="shared" si="92"/>
        <v/>
      </c>
      <c r="E975" s="101" t="str">
        <f t="shared" si="93"/>
        <v/>
      </c>
      <c r="F975" s="108"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01" t="str">
        <f t="shared" si="92"/>
        <v/>
      </c>
      <c r="E976" s="101" t="str">
        <f t="shared" si="93"/>
        <v/>
      </c>
      <c r="F976" s="108"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01" t="str">
        <f t="shared" si="92"/>
        <v/>
      </c>
      <c r="E977" s="101" t="str">
        <f t="shared" si="93"/>
        <v/>
      </c>
      <c r="F977" s="108"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01" t="str">
        <f t="shared" si="92"/>
        <v/>
      </c>
      <c r="E978" s="101" t="str">
        <f t="shared" si="93"/>
        <v/>
      </c>
      <c r="F978" s="108"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01" t="str">
        <f t="shared" si="92"/>
        <v/>
      </c>
      <c r="E979" s="101" t="str">
        <f t="shared" si="93"/>
        <v/>
      </c>
      <c r="F979" s="108"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01" t="str">
        <f t="shared" si="92"/>
        <v/>
      </c>
      <c r="E980" s="101" t="str">
        <f t="shared" si="93"/>
        <v/>
      </c>
      <c r="F980" s="108"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01" t="str">
        <f t="shared" si="92"/>
        <v/>
      </c>
      <c r="E981" s="101" t="str">
        <f t="shared" si="93"/>
        <v/>
      </c>
      <c r="F981" s="108"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01" t="str">
        <f t="shared" si="92"/>
        <v/>
      </c>
      <c r="E982" s="101" t="str">
        <f t="shared" si="93"/>
        <v/>
      </c>
      <c r="F982" s="108"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01" t="str">
        <f t="shared" si="92"/>
        <v/>
      </c>
      <c r="E983" s="101" t="str">
        <f t="shared" si="93"/>
        <v/>
      </c>
      <c r="F983" s="108"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01" t="str">
        <f t="shared" si="92"/>
        <v/>
      </c>
      <c r="E984" s="101" t="str">
        <f t="shared" si="93"/>
        <v/>
      </c>
      <c r="F984" s="108"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01" t="str">
        <f t="shared" si="92"/>
        <v/>
      </c>
      <c r="E985" s="101" t="str">
        <f t="shared" si="93"/>
        <v/>
      </c>
      <c r="F985" s="108"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01" t="str">
        <f t="shared" si="92"/>
        <v/>
      </c>
      <c r="E986" s="101" t="str">
        <f t="shared" si="93"/>
        <v/>
      </c>
      <c r="F986" s="108"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01" t="str">
        <f t="shared" si="92"/>
        <v/>
      </c>
      <c r="E987" s="101" t="str">
        <f t="shared" si="93"/>
        <v/>
      </c>
      <c r="F987" s="108"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01" t="str">
        <f t="shared" si="92"/>
        <v/>
      </c>
      <c r="E988" s="101" t="str">
        <f t="shared" si="93"/>
        <v/>
      </c>
      <c r="F988" s="108"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01" t="str">
        <f t="shared" si="92"/>
        <v/>
      </c>
      <c r="E989" s="101" t="str">
        <f t="shared" si="93"/>
        <v/>
      </c>
      <c r="F989" s="108"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01" t="str">
        <f t="shared" si="92"/>
        <v/>
      </c>
      <c r="E990" s="101" t="str">
        <f t="shared" si="93"/>
        <v/>
      </c>
      <c r="F990" s="108"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01" t="str">
        <f t="shared" si="92"/>
        <v/>
      </c>
      <c r="E991" s="101" t="str">
        <f t="shared" si="93"/>
        <v/>
      </c>
      <c r="F991" s="108"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01" t="str">
        <f t="shared" si="92"/>
        <v/>
      </c>
      <c r="E992" s="101" t="str">
        <f t="shared" si="93"/>
        <v/>
      </c>
      <c r="F992" s="108"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01" t="str">
        <f t="shared" si="92"/>
        <v/>
      </c>
      <c r="E993" s="101" t="str">
        <f t="shared" si="93"/>
        <v/>
      </c>
      <c r="F993" s="108"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01" t="str">
        <f t="shared" si="92"/>
        <v/>
      </c>
      <c r="E994" s="101" t="str">
        <f t="shared" si="93"/>
        <v/>
      </c>
      <c r="F994" s="108"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01" t="str">
        <f t="shared" si="92"/>
        <v/>
      </c>
      <c r="E995" s="101" t="str">
        <f t="shared" si="93"/>
        <v/>
      </c>
      <c r="F995" s="108"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01" t="str">
        <f t="shared" si="92"/>
        <v/>
      </c>
      <c r="E996" s="101" t="str">
        <f t="shared" si="93"/>
        <v/>
      </c>
      <c r="F996" s="108"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01" t="str">
        <f t="shared" si="92"/>
        <v/>
      </c>
      <c r="E997" s="101" t="str">
        <f t="shared" si="93"/>
        <v/>
      </c>
      <c r="F997" s="108"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01" t="str">
        <f t="shared" si="92"/>
        <v/>
      </c>
      <c r="E998" s="101" t="str">
        <f t="shared" si="93"/>
        <v/>
      </c>
      <c r="F998" s="108"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01" t="str">
        <f t="shared" si="92"/>
        <v/>
      </c>
      <c r="E999" s="101" t="str">
        <f t="shared" si="93"/>
        <v/>
      </c>
      <c r="F999" s="108"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01" t="str">
        <f t="shared" si="92"/>
        <v/>
      </c>
      <c r="E1000" s="101" t="str">
        <f t="shared" si="93"/>
        <v/>
      </c>
      <c r="F1000" s="108"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01" t="str">
        <f t="shared" si="92"/>
        <v/>
      </c>
      <c r="E1001" s="101" t="str">
        <f t="shared" si="93"/>
        <v/>
      </c>
      <c r="F1001" s="108"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01" t="str">
        <f t="shared" si="92"/>
        <v/>
      </c>
      <c r="E1002" s="101" t="str">
        <f t="shared" si="93"/>
        <v/>
      </c>
      <c r="F1002" s="108"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01" t="str">
        <f t="shared" si="92"/>
        <v/>
      </c>
      <c r="E1003" s="101" t="str">
        <f t="shared" si="93"/>
        <v/>
      </c>
      <c r="F1003" s="108"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01" t="str">
        <f t="shared" si="92"/>
        <v/>
      </c>
      <c r="E1004" s="101" t="str">
        <f t="shared" si="93"/>
        <v/>
      </c>
      <c r="F1004" s="108"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01" t="str">
        <f t="shared" si="92"/>
        <v/>
      </c>
      <c r="E1005" s="101" t="str">
        <f t="shared" si="93"/>
        <v/>
      </c>
      <c r="F1005" s="108"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01" t="str">
        <f t="shared" si="92"/>
        <v/>
      </c>
      <c r="E1006" s="101" t="str">
        <f t="shared" si="93"/>
        <v/>
      </c>
      <c r="F1006" s="108" t="str">
        <f t="shared" si="95"/>
        <v/>
      </c>
      <c r="G1006" s="30"/>
      <c r="H1006" s="31"/>
      <c r="I1006" s="32"/>
      <c r="J1006" s="39" t="str">
        <f t="shared" si="94"/>
        <v/>
      </c>
      <c r="K1006" s="37" t="s">
        <v>201</v>
      </c>
      <c r="L1006" s="18"/>
      <c r="M1006" s="1"/>
      <c r="T1006" s="1"/>
      <c r="U1006" s="1"/>
      <c r="V1006" s="1"/>
      <c r="W1006" s="1"/>
      <c r="X1006" s="1"/>
      <c r="Y1006" s="1"/>
      <c r="Z1006" s="1"/>
    </row>
    <row r="1007" spans="1:26" x14ac:dyDescent="0.25">
      <c r="A1007" s="1"/>
      <c r="B1007" s="16" t="str">
        <f t="shared" si="90"/>
        <v/>
      </c>
      <c r="C1007" s="17" t="str">
        <f t="shared" si="91"/>
        <v/>
      </c>
      <c r="D1007" s="101" t="str">
        <f t="shared" si="92"/>
        <v/>
      </c>
      <c r="E1007" s="101" t="str">
        <f t="shared" si="93"/>
        <v/>
      </c>
      <c r="F1007" s="108"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01" t="str">
        <f t="shared" si="92"/>
        <v/>
      </c>
      <c r="E1008" s="101" t="str">
        <f t="shared" si="93"/>
        <v/>
      </c>
      <c r="F1008" s="108"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01" t="str">
        <f t="shared" si="92"/>
        <v/>
      </c>
      <c r="E1009" s="101" t="str">
        <f t="shared" si="93"/>
        <v/>
      </c>
      <c r="F1009" s="108"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02" t="str">
        <f t="shared" si="92"/>
        <v/>
      </c>
      <c r="E1010" s="102" t="str">
        <f t="shared" si="93"/>
        <v/>
      </c>
      <c r="F1010" s="108"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60"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4" t="s">
        <v>253</v>
      </c>
      <c r="H3" s="8"/>
      <c r="I3" s="47" t="str">
        <f>MAIN!D9</f>
        <v>AAE</v>
      </c>
      <c r="J3" s="215" t="s">
        <v>247</v>
      </c>
      <c r="K3" s="4"/>
      <c r="L3" s="1"/>
      <c r="M3" s="1"/>
      <c r="O3" s="6" t="str">
        <f>Master!B6</f>
        <v>Public</v>
      </c>
      <c r="U3" s="1"/>
      <c r="V3" s="1"/>
      <c r="W3" s="1"/>
      <c r="X3" s="1"/>
      <c r="Y3" s="1"/>
      <c r="Z3" s="1"/>
    </row>
    <row r="4" spans="1:26" x14ac:dyDescent="0.25">
      <c r="A4" s="1"/>
      <c r="B4" s="2"/>
      <c r="C4" s="2"/>
      <c r="D4" s="4"/>
      <c r="E4" s="4"/>
      <c r="F4" s="4"/>
      <c r="G4" s="3"/>
      <c r="H4" s="4"/>
      <c r="I4" s="1"/>
      <c r="J4" s="216"/>
      <c r="K4" s="4"/>
      <c r="L4" s="1"/>
      <c r="M4" s="1"/>
      <c r="U4" s="1"/>
      <c r="V4" s="1"/>
      <c r="W4" s="1"/>
      <c r="X4" s="1"/>
      <c r="Y4" s="1"/>
      <c r="Z4" s="1"/>
    </row>
    <row r="5" spans="1:26" x14ac:dyDescent="0.25">
      <c r="A5" s="1"/>
      <c r="B5" s="2"/>
      <c r="C5" s="2"/>
      <c r="D5" s="4"/>
      <c r="E5" s="4"/>
      <c r="F5" s="4"/>
      <c r="G5" s="8" t="s">
        <v>246</v>
      </c>
      <c r="H5" s="4"/>
      <c r="I5" s="1"/>
      <c r="J5" s="216"/>
      <c r="K5" s="4"/>
      <c r="L5" s="1"/>
      <c r="M5" s="1"/>
      <c r="O5" s="6" t="str">
        <f>Master!B8</f>
        <v>Agreed</v>
      </c>
      <c r="U5" s="1"/>
      <c r="V5" s="1"/>
      <c r="W5" s="1"/>
      <c r="X5" s="1"/>
      <c r="Y5" s="1"/>
      <c r="Z5" s="1"/>
    </row>
    <row r="6" spans="1:26" x14ac:dyDescent="0.25">
      <c r="A6" s="1"/>
      <c r="B6" s="2"/>
      <c r="C6" s="2"/>
      <c r="D6" s="4"/>
      <c r="E6" s="4"/>
      <c r="F6" s="4"/>
      <c r="G6" s="57" t="s">
        <v>193</v>
      </c>
      <c r="H6" s="4"/>
      <c r="I6" s="1"/>
      <c r="J6" s="216"/>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217"/>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485</v>
      </c>
      <c r="G9" s="10" t="str">
        <f>Pillar_1!G9</f>
        <v>Guideline</v>
      </c>
      <c r="H9" s="10" t="str">
        <f>Pillar_1!H9</f>
        <v>Paragraph</v>
      </c>
      <c r="I9" s="45" t="s">
        <v>429</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AAE</v>
      </c>
      <c r="C11" s="14">
        <f>IF(B11&lt;&gt;"",1,"")</f>
        <v>1</v>
      </c>
      <c r="D11" s="97" t="str">
        <f>IF(C11="","","Equiv")</f>
        <v>Equiv</v>
      </c>
      <c r="E11" s="97" t="str">
        <f>IF(ISERROR(VLOOKUP(G11,$O$11:$Q$1000,2,FALSE)),"",VLOOKUP(G11,$O$11:$Q$1000,2,FALSE))</f>
        <v>Equival</v>
      </c>
      <c r="F11" s="100" t="str">
        <f>IF(ISERROR(VLOOKUP(G11,$O$11:$Q$1000,3,FALSE)),"",VLOOKUP(G11,$O$11:$Q$1000,3,FALSE))</f>
        <v>General</v>
      </c>
      <c r="G11" s="137" t="s">
        <v>482</v>
      </c>
      <c r="H11" s="86"/>
      <c r="I11" s="131" t="s">
        <v>840</v>
      </c>
      <c r="J11" s="44" t="str">
        <f>IF(AND(G11="",I11=""),"",IF(OR(G11="",I11=""),"Fill in columns G and I",IF(ISNUMBER(FIND("General comment",+G11)),"",IF(H11="","Column H should be filled in",""))))</f>
        <v/>
      </c>
      <c r="K11" s="37"/>
      <c r="L11" s="15"/>
      <c r="M11" s="1"/>
      <c r="N11" s="41">
        <v>1</v>
      </c>
      <c r="O11" s="126" t="s">
        <v>482</v>
      </c>
      <c r="P11" s="29" t="s">
        <v>219</v>
      </c>
      <c r="Q11" s="96" t="s">
        <v>483</v>
      </c>
      <c r="R11" s="27"/>
      <c r="U11" s="1"/>
      <c r="V11" s="1"/>
      <c r="W11" s="1"/>
      <c r="X11" s="1"/>
      <c r="Y11" s="1"/>
      <c r="Z11" s="1"/>
    </row>
    <row r="12" spans="1:26" ht="45.75" customHeight="1" x14ac:dyDescent="0.25">
      <c r="A12" s="1"/>
      <c r="B12" s="16" t="str">
        <f t="shared" ref="B12:B75" si="0">IF(AND(G12="",I12="",J12=""),"",$I$3)</f>
        <v/>
      </c>
      <c r="C12" s="17" t="str">
        <f t="shared" ref="C12:C75" si="1">IF(B12&lt;&gt;"",C11+1,"")</f>
        <v/>
      </c>
      <c r="D12" s="98" t="str">
        <f t="shared" ref="D12:D75" si="2">IF(C12="","","Equiv")</f>
        <v/>
      </c>
      <c r="E12" s="98" t="str">
        <f t="shared" ref="E12:E75" si="3">IF(ISERROR(VLOOKUP(G12,$O$11:$Q$1000,2,FALSE)),"",VLOOKUP(G12,$O$11:$Q$1000,2,FALSE))</f>
        <v/>
      </c>
      <c r="F12" s="109" t="str">
        <f>IF(ISERROR(VLOOKUP(G12,$O$11:$Q$1000,3,FALSE)),"",VLOOKUP(G12,$O$11:$Q$1000,3,FALSE))</f>
        <v/>
      </c>
      <c r="G12" s="88"/>
      <c r="H12" s="88"/>
      <c r="I12" s="136"/>
      <c r="J12" s="39" t="str">
        <f t="shared" ref="J12:J75" si="4">IF(AND(G12="",I12=""),"",IF(OR(G12="",I12=""),"Fill in columns G and I",IF(ISNUMBER(FIND("General comment",+G12)),"",IF(H12="","Column H should be filled in",""))))</f>
        <v/>
      </c>
      <c r="K12" s="36"/>
      <c r="L12" s="18"/>
      <c r="M12" s="1"/>
      <c r="N12" s="42">
        <v>2</v>
      </c>
      <c r="O12" s="130" t="s">
        <v>424</v>
      </c>
      <c r="P12" s="29" t="s">
        <v>219</v>
      </c>
      <c r="Q12" s="80" t="s">
        <v>196</v>
      </c>
      <c r="R12" s="27"/>
      <c r="U12" s="1"/>
      <c r="V12" s="1"/>
      <c r="W12" s="1"/>
      <c r="X12" s="1"/>
      <c r="Y12" s="1"/>
      <c r="Z12" s="1"/>
    </row>
    <row r="13" spans="1:26" ht="42.75" customHeight="1" x14ac:dyDescent="0.25">
      <c r="A13" s="1"/>
      <c r="B13" s="16" t="str">
        <f t="shared" si="0"/>
        <v/>
      </c>
      <c r="C13" s="17" t="str">
        <f t="shared" si="1"/>
        <v/>
      </c>
      <c r="D13" s="98" t="str">
        <f t="shared" si="2"/>
        <v/>
      </c>
      <c r="E13" s="98" t="str">
        <f t="shared" si="3"/>
        <v/>
      </c>
      <c r="F13" s="105"/>
      <c r="G13" s="88"/>
      <c r="H13" s="88"/>
      <c r="I13" s="30"/>
      <c r="J13" s="39" t="str">
        <f t="shared" si="4"/>
        <v/>
      </c>
      <c r="K13" s="36"/>
      <c r="L13" s="18"/>
      <c r="M13" s="1"/>
      <c r="N13" s="42">
        <v>3</v>
      </c>
      <c r="O13" s="21" t="s">
        <v>0</v>
      </c>
      <c r="P13" s="29" t="s">
        <v>219</v>
      </c>
      <c r="Q13" s="80" t="s">
        <v>208</v>
      </c>
      <c r="R13" s="27"/>
      <c r="U13" s="1"/>
      <c r="V13" s="1"/>
      <c r="W13" s="1"/>
      <c r="X13" s="1"/>
      <c r="Y13" s="1"/>
      <c r="Z13" s="1"/>
    </row>
    <row r="14" spans="1:26" ht="42.75" x14ac:dyDescent="0.25">
      <c r="A14" s="1"/>
      <c r="B14" s="16" t="str">
        <f t="shared" si="0"/>
        <v/>
      </c>
      <c r="C14" s="17" t="str">
        <f t="shared" si="1"/>
        <v/>
      </c>
      <c r="D14" s="98" t="str">
        <f t="shared" si="2"/>
        <v/>
      </c>
      <c r="E14" s="98" t="str">
        <f t="shared" si="3"/>
        <v/>
      </c>
      <c r="F14" s="105"/>
      <c r="G14" s="88"/>
      <c r="H14" s="88"/>
      <c r="I14" s="30"/>
      <c r="J14" s="39" t="str">
        <f t="shared" si="4"/>
        <v/>
      </c>
      <c r="K14" s="36"/>
      <c r="L14" s="18"/>
      <c r="M14" s="1"/>
      <c r="N14" s="42">
        <v>4</v>
      </c>
      <c r="O14" s="21" t="s">
        <v>1</v>
      </c>
      <c r="P14" s="29" t="s">
        <v>219</v>
      </c>
      <c r="Q14" s="80" t="s">
        <v>209</v>
      </c>
      <c r="R14" s="27"/>
      <c r="U14" s="1"/>
      <c r="V14" s="1"/>
      <c r="W14" s="1"/>
      <c r="X14" s="1"/>
      <c r="Y14" s="1"/>
      <c r="Z14" s="1"/>
    </row>
    <row r="15" spans="1:26" ht="42.75" x14ac:dyDescent="0.25">
      <c r="A15" s="1"/>
      <c r="B15" s="16" t="str">
        <f t="shared" si="0"/>
        <v/>
      </c>
      <c r="C15" s="17" t="str">
        <f t="shared" si="1"/>
        <v/>
      </c>
      <c r="D15" s="98" t="str">
        <f t="shared" si="2"/>
        <v/>
      </c>
      <c r="E15" s="98" t="str">
        <f t="shared" si="3"/>
        <v/>
      </c>
      <c r="F15" s="105"/>
      <c r="G15" s="88"/>
      <c r="H15" s="88"/>
      <c r="I15" s="30"/>
      <c r="J15" s="39" t="str">
        <f t="shared" si="4"/>
        <v/>
      </c>
      <c r="K15" s="36"/>
      <c r="L15" s="18"/>
      <c r="M15" s="1"/>
      <c r="N15" s="42">
        <v>5</v>
      </c>
      <c r="O15" s="21" t="s">
        <v>79</v>
      </c>
      <c r="P15" s="29" t="s">
        <v>219</v>
      </c>
      <c r="Q15" s="80" t="s">
        <v>210</v>
      </c>
      <c r="R15" s="27"/>
      <c r="U15" s="1"/>
      <c r="V15" s="1"/>
      <c r="W15" s="1"/>
      <c r="X15" s="1"/>
      <c r="Y15" s="1"/>
      <c r="Z15" s="1"/>
    </row>
    <row r="16" spans="1:26" ht="42.75" x14ac:dyDescent="0.25">
      <c r="A16" s="1"/>
      <c r="B16" s="16" t="str">
        <f t="shared" si="0"/>
        <v/>
      </c>
      <c r="C16" s="17" t="str">
        <f t="shared" si="1"/>
        <v/>
      </c>
      <c r="D16" s="98" t="str">
        <f t="shared" si="2"/>
        <v/>
      </c>
      <c r="E16" s="98" t="str">
        <f t="shared" si="3"/>
        <v/>
      </c>
      <c r="F16" s="105"/>
      <c r="G16" s="88"/>
      <c r="H16" s="88"/>
      <c r="I16" s="30"/>
      <c r="J16" s="39" t="str">
        <f t="shared" si="4"/>
        <v/>
      </c>
      <c r="K16" s="36"/>
      <c r="L16" s="18"/>
      <c r="M16" s="1"/>
      <c r="N16" s="42">
        <v>6</v>
      </c>
      <c r="O16" s="21" t="s">
        <v>80</v>
      </c>
      <c r="P16" s="29" t="s">
        <v>219</v>
      </c>
      <c r="Q16" s="80" t="s">
        <v>211</v>
      </c>
      <c r="R16" s="27"/>
      <c r="U16" s="1"/>
      <c r="V16" s="1"/>
      <c r="W16" s="1"/>
      <c r="X16" s="1"/>
      <c r="Y16" s="1"/>
      <c r="Z16" s="1"/>
    </row>
    <row r="17" spans="1:26" ht="57" x14ac:dyDescent="0.25">
      <c r="A17" s="1"/>
      <c r="B17" s="16" t="str">
        <f t="shared" si="0"/>
        <v/>
      </c>
      <c r="C17" s="17" t="str">
        <f t="shared" si="1"/>
        <v/>
      </c>
      <c r="D17" s="98" t="str">
        <f t="shared" si="2"/>
        <v/>
      </c>
      <c r="E17" s="98" t="str">
        <f t="shared" si="3"/>
        <v/>
      </c>
      <c r="F17" s="105"/>
      <c r="G17" s="88"/>
      <c r="H17" s="88"/>
      <c r="I17" s="30"/>
      <c r="J17" s="39" t="str">
        <f t="shared" si="4"/>
        <v/>
      </c>
      <c r="K17" s="36"/>
      <c r="L17" s="18"/>
      <c r="M17" s="1"/>
      <c r="N17" s="42">
        <v>7</v>
      </c>
      <c r="O17" s="21" t="s">
        <v>81</v>
      </c>
      <c r="P17" s="29" t="s">
        <v>219</v>
      </c>
      <c r="Q17" s="80" t="s">
        <v>212</v>
      </c>
      <c r="R17" s="27"/>
      <c r="U17" s="1"/>
      <c r="V17" s="1"/>
      <c r="W17" s="1"/>
      <c r="X17" s="1"/>
      <c r="Y17" s="1"/>
      <c r="Z17" s="1"/>
    </row>
    <row r="18" spans="1:26" ht="57" x14ac:dyDescent="0.25">
      <c r="A18" s="1"/>
      <c r="B18" s="16" t="str">
        <f t="shared" si="0"/>
        <v/>
      </c>
      <c r="C18" s="17" t="str">
        <f t="shared" si="1"/>
        <v/>
      </c>
      <c r="D18" s="98" t="str">
        <f t="shared" si="2"/>
        <v/>
      </c>
      <c r="E18" s="98" t="str">
        <f t="shared" si="3"/>
        <v/>
      </c>
      <c r="F18" s="105"/>
      <c r="G18" s="88"/>
      <c r="H18" s="88"/>
      <c r="I18" s="30"/>
      <c r="J18" s="39" t="str">
        <f t="shared" si="4"/>
        <v/>
      </c>
      <c r="K18" s="36"/>
      <c r="L18" s="18"/>
      <c r="M18" s="1"/>
      <c r="N18" s="42">
        <v>8</v>
      </c>
      <c r="O18" s="21" t="s">
        <v>82</v>
      </c>
      <c r="P18" s="29" t="s">
        <v>219</v>
      </c>
      <c r="Q18" s="80" t="s">
        <v>213</v>
      </c>
      <c r="R18" s="27"/>
      <c r="U18" s="1"/>
      <c r="V18" s="1"/>
      <c r="W18" s="1"/>
      <c r="X18" s="1"/>
      <c r="Y18" s="1"/>
      <c r="Z18" s="1"/>
    </row>
    <row r="19" spans="1:26" ht="42.75" x14ac:dyDescent="0.25">
      <c r="A19" s="1"/>
      <c r="B19" s="16" t="str">
        <f t="shared" si="0"/>
        <v/>
      </c>
      <c r="C19" s="17" t="str">
        <f t="shared" si="1"/>
        <v/>
      </c>
      <c r="D19" s="98" t="str">
        <f t="shared" si="2"/>
        <v/>
      </c>
      <c r="E19" s="98" t="str">
        <f t="shared" si="3"/>
        <v/>
      </c>
      <c r="F19" s="105"/>
      <c r="G19" s="88"/>
      <c r="H19" s="88"/>
      <c r="I19" s="30"/>
      <c r="J19" s="39" t="str">
        <f t="shared" si="4"/>
        <v/>
      </c>
      <c r="K19" s="36"/>
      <c r="L19" s="18"/>
      <c r="M19" s="1"/>
      <c r="N19" s="42">
        <v>9</v>
      </c>
      <c r="O19" s="21" t="s">
        <v>83</v>
      </c>
      <c r="P19" s="29" t="s">
        <v>219</v>
      </c>
      <c r="Q19" s="80" t="s">
        <v>214</v>
      </c>
      <c r="R19" s="27"/>
      <c r="U19" s="1"/>
      <c r="V19" s="1"/>
      <c r="W19" s="1"/>
      <c r="X19" s="1"/>
      <c r="Y19" s="1"/>
      <c r="Z19" s="1"/>
    </row>
    <row r="20" spans="1:26" ht="42.75" x14ac:dyDescent="0.25">
      <c r="A20" s="1"/>
      <c r="B20" s="16" t="str">
        <f t="shared" si="0"/>
        <v/>
      </c>
      <c r="C20" s="17" t="str">
        <f t="shared" si="1"/>
        <v/>
      </c>
      <c r="D20" s="98" t="str">
        <f t="shared" si="2"/>
        <v/>
      </c>
      <c r="E20" s="98" t="str">
        <f t="shared" si="3"/>
        <v/>
      </c>
      <c r="F20" s="105"/>
      <c r="G20" s="88"/>
      <c r="H20" s="88"/>
      <c r="I20" s="30"/>
      <c r="J20" s="39" t="str">
        <f t="shared" si="4"/>
        <v/>
      </c>
      <c r="K20" s="36"/>
      <c r="L20" s="18"/>
      <c r="M20" s="1"/>
      <c r="N20" s="42">
        <v>10</v>
      </c>
      <c r="O20" s="21" t="s">
        <v>84</v>
      </c>
      <c r="P20" s="29" t="s">
        <v>219</v>
      </c>
      <c r="Q20" s="80" t="s">
        <v>215</v>
      </c>
      <c r="R20" s="27"/>
      <c r="U20" s="1"/>
      <c r="V20" s="1"/>
      <c r="W20" s="1"/>
      <c r="X20" s="1"/>
      <c r="Y20" s="1"/>
      <c r="Z20" s="1"/>
    </row>
    <row r="21" spans="1:26" ht="42.75" x14ac:dyDescent="0.25">
      <c r="A21" s="1"/>
      <c r="B21" s="16" t="str">
        <f t="shared" si="0"/>
        <v/>
      </c>
      <c r="C21" s="17" t="str">
        <f t="shared" si="1"/>
        <v/>
      </c>
      <c r="D21" s="98" t="str">
        <f t="shared" si="2"/>
        <v/>
      </c>
      <c r="E21" s="98" t="str">
        <f t="shared" si="3"/>
        <v/>
      </c>
      <c r="F21" s="105"/>
      <c r="G21" s="88"/>
      <c r="H21" s="88"/>
      <c r="I21" s="30"/>
      <c r="J21" s="39" t="str">
        <f t="shared" si="4"/>
        <v/>
      </c>
      <c r="K21" s="36"/>
      <c r="L21" s="18"/>
      <c r="M21" s="1"/>
      <c r="N21" s="42">
        <v>11</v>
      </c>
      <c r="O21" s="21" t="s">
        <v>85</v>
      </c>
      <c r="P21" s="29" t="s">
        <v>219</v>
      </c>
      <c r="Q21" s="80" t="s">
        <v>216</v>
      </c>
      <c r="R21" s="27"/>
      <c r="U21" s="1"/>
      <c r="V21" s="1"/>
      <c r="W21" s="1"/>
      <c r="X21" s="1"/>
      <c r="Y21" s="1"/>
      <c r="Z21" s="1"/>
    </row>
    <row r="22" spans="1:26" ht="28.5" x14ac:dyDescent="0.25">
      <c r="A22" s="1"/>
      <c r="B22" s="16" t="str">
        <f t="shared" si="0"/>
        <v/>
      </c>
      <c r="C22" s="17" t="str">
        <f t="shared" si="1"/>
        <v/>
      </c>
      <c r="D22" s="98" t="str">
        <f t="shared" si="2"/>
        <v/>
      </c>
      <c r="E22" s="98" t="str">
        <f t="shared" si="3"/>
        <v/>
      </c>
      <c r="F22" s="105"/>
      <c r="G22" s="88"/>
      <c r="H22" s="88"/>
      <c r="I22" s="30"/>
      <c r="J22" s="39" t="str">
        <f t="shared" si="4"/>
        <v/>
      </c>
      <c r="K22" s="36"/>
      <c r="L22" s="18"/>
      <c r="M22" s="1"/>
      <c r="N22" s="42">
        <v>12</v>
      </c>
      <c r="O22" s="21" t="str">
        <f>Q22</f>
        <v>Tech_Annex_1 - Part 1</v>
      </c>
      <c r="P22" s="29" t="s">
        <v>219</v>
      </c>
      <c r="Q22" s="80" t="s">
        <v>425</v>
      </c>
      <c r="R22" s="27"/>
      <c r="U22" s="1"/>
      <c r="V22" s="1"/>
      <c r="W22" s="1"/>
      <c r="X22" s="1"/>
      <c r="Y22" s="1"/>
      <c r="Z22" s="1"/>
    </row>
    <row r="23" spans="1:26" ht="28.5" x14ac:dyDescent="0.25">
      <c r="A23" s="1"/>
      <c r="B23" s="16" t="str">
        <f t="shared" si="0"/>
        <v/>
      </c>
      <c r="C23" s="17" t="str">
        <f t="shared" si="1"/>
        <v/>
      </c>
      <c r="D23" s="98" t="str">
        <f t="shared" si="2"/>
        <v/>
      </c>
      <c r="E23" s="98" t="str">
        <f t="shared" si="3"/>
        <v/>
      </c>
      <c r="F23" s="105"/>
      <c r="G23" s="88"/>
      <c r="H23" s="88"/>
      <c r="I23" s="30"/>
      <c r="J23" s="39" t="str">
        <f t="shared" si="4"/>
        <v/>
      </c>
      <c r="K23" s="36"/>
      <c r="L23" s="18"/>
      <c r="M23" s="1"/>
      <c r="N23" s="42">
        <v>13</v>
      </c>
      <c r="O23" s="21" t="str">
        <f>Q23</f>
        <v>Tech_Annex_1 - Part 2</v>
      </c>
      <c r="P23" s="29" t="s">
        <v>219</v>
      </c>
      <c r="Q23" s="80" t="s">
        <v>426</v>
      </c>
      <c r="R23" s="27"/>
      <c r="U23" s="1"/>
      <c r="V23" s="1"/>
      <c r="W23" s="1"/>
      <c r="X23" s="1"/>
      <c r="Y23" s="1"/>
      <c r="Z23" s="1"/>
    </row>
    <row r="24" spans="1:26" ht="28.5" x14ac:dyDescent="0.25">
      <c r="A24" s="1"/>
      <c r="B24" s="16" t="str">
        <f t="shared" si="0"/>
        <v/>
      </c>
      <c r="C24" s="17" t="str">
        <f t="shared" si="1"/>
        <v/>
      </c>
      <c r="D24" s="98" t="str">
        <f t="shared" si="2"/>
        <v/>
      </c>
      <c r="E24" s="98" t="str">
        <f t="shared" si="3"/>
        <v/>
      </c>
      <c r="F24" s="105"/>
      <c r="G24" s="88"/>
      <c r="H24" s="88"/>
      <c r="I24" s="30"/>
      <c r="J24" s="39" t="str">
        <f t="shared" si="4"/>
        <v/>
      </c>
      <c r="K24" s="36"/>
      <c r="L24" s="18"/>
      <c r="M24" s="1"/>
      <c r="N24" s="42">
        <v>14</v>
      </c>
      <c r="O24" s="21" t="str">
        <f>Q24</f>
        <v>Tech_Annex_2 - Part 1</v>
      </c>
      <c r="P24" s="29" t="s">
        <v>219</v>
      </c>
      <c r="Q24" s="80" t="s">
        <v>427</v>
      </c>
      <c r="R24" s="27"/>
      <c r="U24" s="1"/>
      <c r="V24" s="1"/>
      <c r="W24" s="1"/>
      <c r="X24" s="1"/>
      <c r="Y24" s="1"/>
      <c r="Z24" s="1"/>
    </row>
    <row r="25" spans="1:26" ht="28.5" x14ac:dyDescent="0.25">
      <c r="A25" s="1"/>
      <c r="B25" s="16" t="str">
        <f t="shared" si="0"/>
        <v/>
      </c>
      <c r="C25" s="17" t="str">
        <f t="shared" si="1"/>
        <v/>
      </c>
      <c r="D25" s="98" t="str">
        <f t="shared" si="2"/>
        <v/>
      </c>
      <c r="E25" s="98" t="str">
        <f t="shared" si="3"/>
        <v/>
      </c>
      <c r="F25" s="105"/>
      <c r="G25" s="88"/>
      <c r="H25" s="88"/>
      <c r="I25" s="30"/>
      <c r="J25" s="39" t="str">
        <f t="shared" si="4"/>
        <v/>
      </c>
      <c r="K25" s="36"/>
      <c r="L25" s="18"/>
      <c r="M25" s="1"/>
      <c r="N25" s="42">
        <v>15</v>
      </c>
      <c r="O25" s="21" t="str">
        <f>Q25</f>
        <v>Tech_Annex_2 - Part 2</v>
      </c>
      <c r="P25" s="29" t="s">
        <v>219</v>
      </c>
      <c r="Q25" s="80" t="s">
        <v>428</v>
      </c>
      <c r="R25" s="27"/>
      <c r="U25" s="1"/>
      <c r="V25" s="1"/>
      <c r="W25" s="1"/>
      <c r="X25" s="1"/>
      <c r="Y25" s="1"/>
      <c r="Z25" s="1"/>
    </row>
    <row r="26" spans="1:26" ht="42.75" x14ac:dyDescent="0.25">
      <c r="A26" s="1"/>
      <c r="B26" s="16" t="str">
        <f t="shared" si="0"/>
        <v/>
      </c>
      <c r="C26" s="17" t="str">
        <f t="shared" si="1"/>
        <v/>
      </c>
      <c r="D26" s="98" t="str">
        <f t="shared" si="2"/>
        <v/>
      </c>
      <c r="E26" s="98" t="str">
        <f t="shared" si="3"/>
        <v/>
      </c>
      <c r="F26" s="105"/>
      <c r="G26" s="88"/>
      <c r="H26" s="88"/>
      <c r="I26" s="30"/>
      <c r="J26" s="39" t="str">
        <f t="shared" si="4"/>
        <v/>
      </c>
      <c r="K26" s="36"/>
      <c r="L26" s="18"/>
      <c r="M26" s="1"/>
      <c r="N26" s="42">
        <v>16</v>
      </c>
      <c r="O26" s="82" t="s">
        <v>255</v>
      </c>
      <c r="P26" s="29" t="s">
        <v>219</v>
      </c>
      <c r="Q26" s="80" t="s">
        <v>251</v>
      </c>
      <c r="R26" s="27"/>
      <c r="U26" s="1"/>
      <c r="V26" s="1"/>
      <c r="W26" s="1"/>
      <c r="X26" s="1"/>
      <c r="Y26" s="1"/>
      <c r="Z26" s="1"/>
    </row>
    <row r="27" spans="1:26" x14ac:dyDescent="0.25">
      <c r="A27" s="1"/>
      <c r="B27" s="16" t="str">
        <f t="shared" si="0"/>
        <v/>
      </c>
      <c r="C27" s="17" t="str">
        <f t="shared" si="1"/>
        <v/>
      </c>
      <c r="D27" s="98" t="str">
        <f t="shared" si="2"/>
        <v/>
      </c>
      <c r="E27" s="98" t="str">
        <f t="shared" si="3"/>
        <v/>
      </c>
      <c r="F27" s="105"/>
      <c r="G27" s="88"/>
      <c r="H27" s="88"/>
      <c r="I27" s="30"/>
      <c r="J27" s="39" t="str">
        <f t="shared" si="4"/>
        <v/>
      </c>
      <c r="K27" s="36"/>
      <c r="L27" s="18"/>
      <c r="M27" s="1"/>
      <c r="N27" s="42"/>
      <c r="O27" s="21"/>
      <c r="P27" s="81"/>
      <c r="Q27" s="80"/>
      <c r="R27" s="27"/>
      <c r="U27" s="1"/>
      <c r="V27" s="1"/>
      <c r="W27" s="1"/>
      <c r="X27" s="1"/>
      <c r="Y27" s="1"/>
      <c r="Z27" s="1"/>
    </row>
    <row r="28" spans="1:26" x14ac:dyDescent="0.25">
      <c r="A28" s="1"/>
      <c r="B28" s="16" t="str">
        <f t="shared" si="0"/>
        <v/>
      </c>
      <c r="C28" s="17" t="str">
        <f t="shared" si="1"/>
        <v/>
      </c>
      <c r="D28" s="98" t="str">
        <f t="shared" si="2"/>
        <v/>
      </c>
      <c r="E28" s="98" t="str">
        <f t="shared" si="3"/>
        <v/>
      </c>
      <c r="F28" s="105"/>
      <c r="G28" s="88"/>
      <c r="H28" s="88"/>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98" t="str">
        <f t="shared" si="2"/>
        <v/>
      </c>
      <c r="E29" s="98" t="str">
        <f t="shared" si="3"/>
        <v/>
      </c>
      <c r="F29" s="105"/>
      <c r="G29" s="88"/>
      <c r="H29" s="88"/>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98" t="str">
        <f t="shared" si="2"/>
        <v/>
      </c>
      <c r="E30" s="98" t="str">
        <f t="shared" si="3"/>
        <v/>
      </c>
      <c r="F30" s="105"/>
      <c r="G30" s="88"/>
      <c r="H30" s="88"/>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98" t="str">
        <f t="shared" si="2"/>
        <v/>
      </c>
      <c r="E31" s="98" t="str">
        <f t="shared" si="3"/>
        <v/>
      </c>
      <c r="F31" s="105"/>
      <c r="G31" s="88"/>
      <c r="H31" s="88"/>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98" t="str">
        <f t="shared" si="2"/>
        <v/>
      </c>
      <c r="E32" s="98" t="str">
        <f t="shared" si="3"/>
        <v/>
      </c>
      <c r="F32" s="105"/>
      <c r="G32" s="88"/>
      <c r="H32" s="88"/>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98" t="str">
        <f t="shared" si="2"/>
        <v/>
      </c>
      <c r="E33" s="98" t="str">
        <f t="shared" si="3"/>
        <v/>
      </c>
      <c r="F33" s="105"/>
      <c r="G33" s="88"/>
      <c r="H33" s="88"/>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98" t="str">
        <f t="shared" si="2"/>
        <v/>
      </c>
      <c r="E34" s="98" t="str">
        <f t="shared" si="3"/>
        <v/>
      </c>
      <c r="F34" s="105"/>
      <c r="G34" s="88"/>
      <c r="H34" s="88"/>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98" t="str">
        <f t="shared" si="2"/>
        <v/>
      </c>
      <c r="E35" s="98" t="str">
        <f t="shared" si="3"/>
        <v/>
      </c>
      <c r="F35" s="105"/>
      <c r="G35" s="88"/>
      <c r="H35" s="88"/>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98" t="str">
        <f t="shared" si="2"/>
        <v/>
      </c>
      <c r="E36" s="98" t="str">
        <f t="shared" si="3"/>
        <v/>
      </c>
      <c r="F36" s="105"/>
      <c r="G36" s="88"/>
      <c r="H36" s="88"/>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98" t="str">
        <f t="shared" si="2"/>
        <v/>
      </c>
      <c r="E37" s="98" t="str">
        <f t="shared" si="3"/>
        <v/>
      </c>
      <c r="F37" s="105"/>
      <c r="G37" s="88"/>
      <c r="H37" s="88"/>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98" t="str">
        <f t="shared" si="2"/>
        <v/>
      </c>
      <c r="E38" s="98" t="str">
        <f t="shared" si="3"/>
        <v/>
      </c>
      <c r="F38" s="105"/>
      <c r="G38" s="88"/>
      <c r="H38" s="88"/>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98" t="str">
        <f t="shared" si="2"/>
        <v/>
      </c>
      <c r="E39" s="98" t="str">
        <f t="shared" si="3"/>
        <v/>
      </c>
      <c r="F39" s="105"/>
      <c r="G39" s="88"/>
      <c r="H39" s="88"/>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98" t="str">
        <f t="shared" si="2"/>
        <v/>
      </c>
      <c r="E40" s="98" t="str">
        <f t="shared" si="3"/>
        <v/>
      </c>
      <c r="F40" s="105"/>
      <c r="G40" s="88"/>
      <c r="H40" s="88"/>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98" t="str">
        <f t="shared" si="2"/>
        <v/>
      </c>
      <c r="E41" s="98" t="str">
        <f t="shared" si="3"/>
        <v/>
      </c>
      <c r="F41" s="105"/>
      <c r="G41" s="88"/>
      <c r="H41" s="88"/>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98" t="str">
        <f t="shared" si="2"/>
        <v/>
      </c>
      <c r="E42" s="98" t="str">
        <f t="shared" si="3"/>
        <v/>
      </c>
      <c r="F42" s="105"/>
      <c r="G42" s="88"/>
      <c r="H42" s="88"/>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98" t="str">
        <f t="shared" si="2"/>
        <v/>
      </c>
      <c r="E43" s="98" t="str">
        <f t="shared" si="3"/>
        <v/>
      </c>
      <c r="F43" s="105"/>
      <c r="G43" s="88"/>
      <c r="H43" s="88"/>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98" t="str">
        <f t="shared" si="2"/>
        <v/>
      </c>
      <c r="E44" s="98" t="str">
        <f t="shared" si="3"/>
        <v/>
      </c>
      <c r="F44" s="105"/>
      <c r="G44" s="88"/>
      <c r="H44" s="88"/>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98" t="str">
        <f t="shared" si="2"/>
        <v/>
      </c>
      <c r="E45" s="98" t="str">
        <f t="shared" si="3"/>
        <v/>
      </c>
      <c r="F45" s="105"/>
      <c r="G45" s="88"/>
      <c r="H45" s="88"/>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98" t="str">
        <f t="shared" si="2"/>
        <v/>
      </c>
      <c r="E46" s="98" t="str">
        <f t="shared" si="3"/>
        <v/>
      </c>
      <c r="F46" s="105"/>
      <c r="G46" s="88"/>
      <c r="H46" s="88"/>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98" t="str">
        <f t="shared" si="2"/>
        <v/>
      </c>
      <c r="E47" s="98" t="str">
        <f t="shared" si="3"/>
        <v/>
      </c>
      <c r="F47" s="105"/>
      <c r="G47" s="88"/>
      <c r="H47" s="88"/>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98" t="str">
        <f t="shared" si="2"/>
        <v/>
      </c>
      <c r="E48" s="98" t="str">
        <f t="shared" si="3"/>
        <v/>
      </c>
      <c r="F48" s="105"/>
      <c r="G48" s="88"/>
      <c r="H48" s="88"/>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98" t="str">
        <f t="shared" si="2"/>
        <v/>
      </c>
      <c r="E49" s="98" t="str">
        <f t="shared" si="3"/>
        <v/>
      </c>
      <c r="F49" s="105"/>
      <c r="G49" s="88"/>
      <c r="H49" s="88"/>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98" t="str">
        <f t="shared" si="2"/>
        <v/>
      </c>
      <c r="E50" s="98" t="str">
        <f t="shared" si="3"/>
        <v/>
      </c>
      <c r="F50" s="105"/>
      <c r="G50" s="88"/>
      <c r="H50" s="88"/>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98" t="str">
        <f t="shared" si="2"/>
        <v/>
      </c>
      <c r="E51" s="98" t="str">
        <f t="shared" si="3"/>
        <v/>
      </c>
      <c r="F51" s="105"/>
      <c r="G51" s="88"/>
      <c r="H51" s="88"/>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98" t="str">
        <f t="shared" si="2"/>
        <v/>
      </c>
      <c r="E52" s="98" t="str">
        <f t="shared" si="3"/>
        <v/>
      </c>
      <c r="F52" s="105"/>
      <c r="G52" s="88"/>
      <c r="H52" s="88"/>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98" t="str">
        <f t="shared" si="2"/>
        <v/>
      </c>
      <c r="E53" s="98" t="str">
        <f t="shared" si="3"/>
        <v/>
      </c>
      <c r="F53" s="105"/>
      <c r="G53" s="88"/>
      <c r="H53" s="88"/>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98" t="str">
        <f t="shared" si="2"/>
        <v/>
      </c>
      <c r="E54" s="98" t="str">
        <f t="shared" si="3"/>
        <v/>
      </c>
      <c r="F54" s="105"/>
      <c r="G54" s="88"/>
      <c r="H54" s="88"/>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98" t="str">
        <f t="shared" si="2"/>
        <v/>
      </c>
      <c r="E55" s="98" t="str">
        <f t="shared" si="3"/>
        <v/>
      </c>
      <c r="F55" s="105"/>
      <c r="G55" s="88"/>
      <c r="H55" s="88"/>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98" t="str">
        <f t="shared" si="2"/>
        <v/>
      </c>
      <c r="E56" s="98" t="str">
        <f t="shared" si="3"/>
        <v/>
      </c>
      <c r="F56" s="105"/>
      <c r="G56" s="88"/>
      <c r="H56" s="88"/>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98" t="str">
        <f t="shared" si="2"/>
        <v/>
      </c>
      <c r="E57" s="98" t="str">
        <f t="shared" si="3"/>
        <v/>
      </c>
      <c r="F57" s="105"/>
      <c r="G57" s="88"/>
      <c r="H57" s="88"/>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98" t="str">
        <f t="shared" si="2"/>
        <v/>
      </c>
      <c r="E58" s="98" t="str">
        <f t="shared" si="3"/>
        <v/>
      </c>
      <c r="F58" s="105"/>
      <c r="G58" s="88"/>
      <c r="H58" s="88"/>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98" t="str">
        <f t="shared" si="2"/>
        <v/>
      </c>
      <c r="E59" s="98" t="str">
        <f t="shared" si="3"/>
        <v/>
      </c>
      <c r="F59" s="105"/>
      <c r="G59" s="88"/>
      <c r="H59" s="88"/>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98" t="str">
        <f t="shared" si="2"/>
        <v/>
      </c>
      <c r="E60" s="98" t="str">
        <f t="shared" si="3"/>
        <v/>
      </c>
      <c r="F60" s="105"/>
      <c r="G60" s="88"/>
      <c r="H60" s="88"/>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98" t="str">
        <f t="shared" si="2"/>
        <v/>
      </c>
      <c r="E61" s="98" t="str">
        <f t="shared" si="3"/>
        <v/>
      </c>
      <c r="F61" s="105"/>
      <c r="G61" s="88"/>
      <c r="H61" s="88"/>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98" t="str">
        <f t="shared" si="2"/>
        <v/>
      </c>
      <c r="E62" s="98" t="str">
        <f t="shared" si="3"/>
        <v/>
      </c>
      <c r="F62" s="105"/>
      <c r="G62" s="88"/>
      <c r="H62" s="88"/>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98" t="str">
        <f t="shared" si="2"/>
        <v/>
      </c>
      <c r="E63" s="98" t="str">
        <f t="shared" si="3"/>
        <v/>
      </c>
      <c r="F63" s="105"/>
      <c r="G63" s="88"/>
      <c r="H63" s="88"/>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98" t="str">
        <f t="shared" si="2"/>
        <v/>
      </c>
      <c r="E64" s="98" t="str">
        <f t="shared" si="3"/>
        <v/>
      </c>
      <c r="F64" s="105"/>
      <c r="G64" s="88"/>
      <c r="H64" s="88"/>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98" t="str">
        <f t="shared" si="2"/>
        <v/>
      </c>
      <c r="E65" s="98" t="str">
        <f t="shared" si="3"/>
        <v/>
      </c>
      <c r="F65" s="105"/>
      <c r="G65" s="88"/>
      <c r="H65" s="88"/>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98" t="str">
        <f t="shared" si="2"/>
        <v/>
      </c>
      <c r="E66" s="98" t="str">
        <f t="shared" si="3"/>
        <v/>
      </c>
      <c r="F66" s="105"/>
      <c r="G66" s="88"/>
      <c r="H66" s="88"/>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98" t="str">
        <f t="shared" si="2"/>
        <v/>
      </c>
      <c r="E67" s="98" t="str">
        <f t="shared" si="3"/>
        <v/>
      </c>
      <c r="F67" s="105"/>
      <c r="G67" s="88"/>
      <c r="H67" s="88"/>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98" t="str">
        <f t="shared" si="2"/>
        <v/>
      </c>
      <c r="E68" s="98" t="str">
        <f t="shared" si="3"/>
        <v/>
      </c>
      <c r="F68" s="105"/>
      <c r="G68" s="88"/>
      <c r="H68" s="88"/>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98" t="str">
        <f t="shared" si="2"/>
        <v/>
      </c>
      <c r="E69" s="98" t="str">
        <f t="shared" si="3"/>
        <v/>
      </c>
      <c r="F69" s="105"/>
      <c r="G69" s="88"/>
      <c r="H69" s="88"/>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98" t="str">
        <f t="shared" si="2"/>
        <v/>
      </c>
      <c r="E70" s="98" t="str">
        <f t="shared" si="3"/>
        <v/>
      </c>
      <c r="F70" s="105"/>
      <c r="G70" s="88"/>
      <c r="H70" s="88"/>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98" t="str">
        <f t="shared" si="2"/>
        <v/>
      </c>
      <c r="E71" s="98" t="str">
        <f t="shared" si="3"/>
        <v/>
      </c>
      <c r="F71" s="105"/>
      <c r="G71" s="88"/>
      <c r="H71" s="88"/>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98" t="str">
        <f t="shared" si="2"/>
        <v/>
      </c>
      <c r="E72" s="98" t="str">
        <f t="shared" si="3"/>
        <v/>
      </c>
      <c r="F72" s="105"/>
      <c r="G72" s="88"/>
      <c r="H72" s="88"/>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98" t="str">
        <f t="shared" si="2"/>
        <v/>
      </c>
      <c r="E73" s="98" t="str">
        <f t="shared" si="3"/>
        <v/>
      </c>
      <c r="F73" s="105"/>
      <c r="G73" s="88"/>
      <c r="H73" s="88"/>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98" t="str">
        <f t="shared" si="2"/>
        <v/>
      </c>
      <c r="E74" s="98" t="str">
        <f t="shared" si="3"/>
        <v/>
      </c>
      <c r="F74" s="105"/>
      <c r="G74" s="88"/>
      <c r="H74" s="88"/>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98" t="str">
        <f t="shared" si="2"/>
        <v/>
      </c>
      <c r="E75" s="98" t="str">
        <f t="shared" si="3"/>
        <v/>
      </c>
      <c r="F75" s="105"/>
      <c r="G75" s="88"/>
      <c r="H75" s="88"/>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98" t="str">
        <f t="shared" ref="D76:D139" si="7">IF(C76="","","Equiv")</f>
        <v/>
      </c>
      <c r="E76" s="98" t="str">
        <f t="shared" ref="E76:E139" si="8">IF(ISERROR(VLOOKUP(G76,$O$11:$Q$1000,2,FALSE)),"",VLOOKUP(G76,$O$11:$Q$1000,2,FALSE))</f>
        <v/>
      </c>
      <c r="F76" s="105"/>
      <c r="G76" s="88"/>
      <c r="H76" s="88"/>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98" t="str">
        <f t="shared" si="7"/>
        <v/>
      </c>
      <c r="E77" s="98" t="str">
        <f t="shared" si="8"/>
        <v/>
      </c>
      <c r="F77" s="105"/>
      <c r="G77" s="88"/>
      <c r="H77" s="88"/>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98" t="str">
        <f t="shared" si="7"/>
        <v/>
      </c>
      <c r="E78" s="98" t="str">
        <f t="shared" si="8"/>
        <v/>
      </c>
      <c r="F78" s="105"/>
      <c r="G78" s="88"/>
      <c r="H78" s="88"/>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98" t="str">
        <f t="shared" si="7"/>
        <v/>
      </c>
      <c r="E79" s="98" t="str">
        <f t="shared" si="8"/>
        <v/>
      </c>
      <c r="F79" s="105"/>
      <c r="G79" s="88"/>
      <c r="H79" s="88"/>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98" t="str">
        <f t="shared" si="7"/>
        <v/>
      </c>
      <c r="E80" s="98" t="str">
        <f t="shared" si="8"/>
        <v/>
      </c>
      <c r="F80" s="105"/>
      <c r="G80" s="88"/>
      <c r="H80" s="88"/>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98" t="str">
        <f t="shared" si="7"/>
        <v/>
      </c>
      <c r="E81" s="98" t="str">
        <f t="shared" si="8"/>
        <v/>
      </c>
      <c r="F81" s="105"/>
      <c r="G81" s="88"/>
      <c r="H81" s="88"/>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98" t="str">
        <f t="shared" si="7"/>
        <v/>
      </c>
      <c r="E82" s="98" t="str">
        <f t="shared" si="8"/>
        <v/>
      </c>
      <c r="F82" s="105"/>
      <c r="G82" s="88"/>
      <c r="H82" s="88"/>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98" t="str">
        <f t="shared" si="7"/>
        <v/>
      </c>
      <c r="E83" s="98" t="str">
        <f t="shared" si="8"/>
        <v/>
      </c>
      <c r="F83" s="105"/>
      <c r="G83" s="88"/>
      <c r="H83" s="88"/>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98" t="str">
        <f t="shared" si="7"/>
        <v/>
      </c>
      <c r="E84" s="98" t="str">
        <f t="shared" si="8"/>
        <v/>
      </c>
      <c r="F84" s="105"/>
      <c r="G84" s="88"/>
      <c r="H84" s="88"/>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98" t="str">
        <f t="shared" si="7"/>
        <v/>
      </c>
      <c r="E85" s="98" t="str">
        <f t="shared" si="8"/>
        <v/>
      </c>
      <c r="F85" s="105"/>
      <c r="G85" s="88"/>
      <c r="H85" s="88"/>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98" t="str">
        <f t="shared" si="7"/>
        <v/>
      </c>
      <c r="E86" s="98" t="str">
        <f t="shared" si="8"/>
        <v/>
      </c>
      <c r="F86" s="105"/>
      <c r="G86" s="88"/>
      <c r="H86" s="88"/>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98" t="str">
        <f t="shared" si="7"/>
        <v/>
      </c>
      <c r="E87" s="98" t="str">
        <f t="shared" si="8"/>
        <v/>
      </c>
      <c r="F87" s="105"/>
      <c r="G87" s="88"/>
      <c r="H87" s="88"/>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98" t="str">
        <f t="shared" si="7"/>
        <v/>
      </c>
      <c r="E88" s="98" t="str">
        <f t="shared" si="8"/>
        <v/>
      </c>
      <c r="F88" s="105"/>
      <c r="G88" s="88"/>
      <c r="H88" s="88"/>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98" t="str">
        <f t="shared" si="7"/>
        <v/>
      </c>
      <c r="E89" s="98" t="str">
        <f t="shared" si="8"/>
        <v/>
      </c>
      <c r="F89" s="105"/>
      <c r="G89" s="88"/>
      <c r="H89" s="88"/>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98" t="str">
        <f t="shared" si="7"/>
        <v/>
      </c>
      <c r="E90" s="98" t="str">
        <f t="shared" si="8"/>
        <v/>
      </c>
      <c r="F90" s="105"/>
      <c r="G90" s="88"/>
      <c r="H90" s="88"/>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98" t="str">
        <f t="shared" si="7"/>
        <v/>
      </c>
      <c r="E91" s="98" t="str">
        <f t="shared" si="8"/>
        <v/>
      </c>
      <c r="F91" s="105"/>
      <c r="G91" s="88"/>
      <c r="H91" s="88"/>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98" t="str">
        <f t="shared" si="7"/>
        <v/>
      </c>
      <c r="E92" s="98" t="str">
        <f t="shared" si="8"/>
        <v/>
      </c>
      <c r="F92" s="105"/>
      <c r="G92" s="88"/>
      <c r="H92" s="88"/>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98" t="str">
        <f t="shared" si="7"/>
        <v/>
      </c>
      <c r="E93" s="98" t="str">
        <f t="shared" si="8"/>
        <v/>
      </c>
      <c r="F93" s="105"/>
      <c r="G93" s="88"/>
      <c r="H93" s="88"/>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98" t="str">
        <f t="shared" si="7"/>
        <v/>
      </c>
      <c r="E94" s="98" t="str">
        <f t="shared" si="8"/>
        <v/>
      </c>
      <c r="F94" s="105"/>
      <c r="G94" s="88"/>
      <c r="H94" s="88"/>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98" t="str">
        <f t="shared" si="7"/>
        <v/>
      </c>
      <c r="E95" s="98" t="str">
        <f t="shared" si="8"/>
        <v/>
      </c>
      <c r="F95" s="105"/>
      <c r="G95" s="88"/>
      <c r="H95" s="88"/>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98" t="str">
        <f t="shared" si="7"/>
        <v/>
      </c>
      <c r="E96" s="98" t="str">
        <f t="shared" si="8"/>
        <v/>
      </c>
      <c r="F96" s="105"/>
      <c r="G96" s="88"/>
      <c r="H96" s="88"/>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98" t="str">
        <f t="shared" si="7"/>
        <v/>
      </c>
      <c r="E97" s="98" t="str">
        <f t="shared" si="8"/>
        <v/>
      </c>
      <c r="F97" s="105"/>
      <c r="G97" s="88"/>
      <c r="H97" s="88"/>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98" t="str">
        <f t="shared" si="7"/>
        <v/>
      </c>
      <c r="E98" s="98" t="str">
        <f t="shared" si="8"/>
        <v/>
      </c>
      <c r="F98" s="105"/>
      <c r="G98" s="88"/>
      <c r="H98" s="88"/>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98" t="str">
        <f t="shared" si="7"/>
        <v/>
      </c>
      <c r="E99" s="98" t="str">
        <f t="shared" si="8"/>
        <v/>
      </c>
      <c r="F99" s="105"/>
      <c r="G99" s="88"/>
      <c r="H99" s="88"/>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98" t="str">
        <f t="shared" si="7"/>
        <v/>
      </c>
      <c r="E100" s="98" t="str">
        <f t="shared" si="8"/>
        <v/>
      </c>
      <c r="F100" s="105"/>
      <c r="G100" s="88"/>
      <c r="H100" s="88"/>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98" t="str">
        <f t="shared" si="7"/>
        <v/>
      </c>
      <c r="E101" s="98" t="str">
        <f t="shared" si="8"/>
        <v/>
      </c>
      <c r="F101" s="105"/>
      <c r="G101" s="88"/>
      <c r="H101" s="88"/>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98" t="str">
        <f t="shared" si="7"/>
        <v/>
      </c>
      <c r="E102" s="98" t="str">
        <f t="shared" si="8"/>
        <v/>
      </c>
      <c r="F102" s="105"/>
      <c r="G102" s="88"/>
      <c r="H102" s="88"/>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98" t="str">
        <f t="shared" si="7"/>
        <v/>
      </c>
      <c r="E103" s="98" t="str">
        <f t="shared" si="8"/>
        <v/>
      </c>
      <c r="F103" s="105"/>
      <c r="G103" s="88"/>
      <c r="H103" s="88"/>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98" t="str">
        <f t="shared" si="7"/>
        <v/>
      </c>
      <c r="E104" s="98" t="str">
        <f t="shared" si="8"/>
        <v/>
      </c>
      <c r="F104" s="105"/>
      <c r="G104" s="88"/>
      <c r="H104" s="88"/>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98" t="str">
        <f t="shared" si="7"/>
        <v/>
      </c>
      <c r="E105" s="98" t="str">
        <f t="shared" si="8"/>
        <v/>
      </c>
      <c r="F105" s="105"/>
      <c r="G105" s="88"/>
      <c r="H105" s="88"/>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98" t="str">
        <f t="shared" si="7"/>
        <v/>
      </c>
      <c r="E106" s="98" t="str">
        <f t="shared" si="8"/>
        <v/>
      </c>
      <c r="F106" s="105"/>
      <c r="G106" s="88"/>
      <c r="H106" s="88"/>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98" t="str">
        <f t="shared" si="7"/>
        <v/>
      </c>
      <c r="E107" s="98" t="str">
        <f t="shared" si="8"/>
        <v/>
      </c>
      <c r="F107" s="105"/>
      <c r="G107" s="88"/>
      <c r="H107" s="88"/>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98" t="str">
        <f t="shared" si="7"/>
        <v/>
      </c>
      <c r="E108" s="98" t="str">
        <f t="shared" si="8"/>
        <v/>
      </c>
      <c r="F108" s="105"/>
      <c r="G108" s="88"/>
      <c r="H108" s="88"/>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98" t="str">
        <f t="shared" si="7"/>
        <v/>
      </c>
      <c r="E109" s="98" t="str">
        <f t="shared" si="8"/>
        <v/>
      </c>
      <c r="F109" s="105"/>
      <c r="G109" s="88"/>
      <c r="H109" s="88"/>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98" t="str">
        <f t="shared" si="7"/>
        <v/>
      </c>
      <c r="E110" s="98" t="str">
        <f t="shared" si="8"/>
        <v/>
      </c>
      <c r="F110" s="105"/>
      <c r="G110" s="88"/>
      <c r="H110" s="88"/>
      <c r="I110" s="30"/>
      <c r="J110" s="39" t="str">
        <f t="shared" si="9"/>
        <v/>
      </c>
      <c r="K110" s="36"/>
      <c r="L110" s="18"/>
      <c r="M110" s="1"/>
      <c r="N110" s="42"/>
      <c r="O110" s="67"/>
      <c r="P110" s="65"/>
      <c r="Q110" s="65"/>
      <c r="U110" s="1"/>
      <c r="V110" s="1"/>
      <c r="W110" s="1"/>
      <c r="X110" s="1"/>
      <c r="Y110" s="1"/>
      <c r="Z110" s="1"/>
    </row>
    <row r="111" spans="1:26" x14ac:dyDescent="0.25">
      <c r="A111" s="1"/>
      <c r="B111" s="16" t="str">
        <f t="shared" si="5"/>
        <v/>
      </c>
      <c r="C111" s="17" t="str">
        <f t="shared" si="6"/>
        <v/>
      </c>
      <c r="D111" s="98" t="str">
        <f t="shared" si="7"/>
        <v/>
      </c>
      <c r="E111" s="98" t="str">
        <f t="shared" si="8"/>
        <v/>
      </c>
      <c r="F111" s="105"/>
      <c r="G111" s="88"/>
      <c r="H111" s="88"/>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98" t="str">
        <f t="shared" si="7"/>
        <v/>
      </c>
      <c r="E112" s="98" t="str">
        <f t="shared" si="8"/>
        <v/>
      </c>
      <c r="F112" s="105"/>
      <c r="G112" s="88"/>
      <c r="H112" s="88"/>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98" t="str">
        <f t="shared" si="7"/>
        <v/>
      </c>
      <c r="E113" s="98" t="str">
        <f t="shared" si="8"/>
        <v/>
      </c>
      <c r="F113" s="105"/>
      <c r="G113" s="88"/>
      <c r="H113" s="88"/>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98" t="str">
        <f t="shared" si="7"/>
        <v/>
      </c>
      <c r="E114" s="98" t="str">
        <f t="shared" si="8"/>
        <v/>
      </c>
      <c r="F114" s="105"/>
      <c r="G114" s="88"/>
      <c r="H114" s="88"/>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98" t="str">
        <f t="shared" si="7"/>
        <v/>
      </c>
      <c r="E115" s="98" t="str">
        <f t="shared" si="8"/>
        <v/>
      </c>
      <c r="F115" s="105"/>
      <c r="G115" s="88"/>
      <c r="H115" s="88"/>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98" t="str">
        <f t="shared" si="7"/>
        <v/>
      </c>
      <c r="E116" s="98" t="str">
        <f t="shared" si="8"/>
        <v/>
      </c>
      <c r="F116" s="105"/>
      <c r="G116" s="88"/>
      <c r="H116" s="88"/>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98" t="str">
        <f t="shared" si="7"/>
        <v/>
      </c>
      <c r="E117" s="98" t="str">
        <f t="shared" si="8"/>
        <v/>
      </c>
      <c r="F117" s="105"/>
      <c r="G117" s="88"/>
      <c r="H117" s="88"/>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98" t="str">
        <f t="shared" si="7"/>
        <v/>
      </c>
      <c r="E118" s="98" t="str">
        <f t="shared" si="8"/>
        <v/>
      </c>
      <c r="F118" s="105"/>
      <c r="G118" s="88"/>
      <c r="H118" s="88"/>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98" t="str">
        <f t="shared" si="7"/>
        <v/>
      </c>
      <c r="E119" s="98" t="str">
        <f t="shared" si="8"/>
        <v/>
      </c>
      <c r="F119" s="105"/>
      <c r="G119" s="88"/>
      <c r="H119" s="88"/>
      <c r="I119" s="30"/>
      <c r="J119" s="39" t="str">
        <f t="shared" si="9"/>
        <v/>
      </c>
      <c r="K119" s="36"/>
      <c r="L119" s="18"/>
      <c r="M119" s="1"/>
      <c r="U119" s="1"/>
      <c r="V119" s="1"/>
      <c r="W119" s="1"/>
      <c r="X119" s="1"/>
      <c r="Y119" s="1"/>
      <c r="Z119" s="1"/>
    </row>
    <row r="120" spans="1:26" x14ac:dyDescent="0.25">
      <c r="A120" s="1"/>
      <c r="B120" s="16" t="str">
        <f t="shared" si="5"/>
        <v/>
      </c>
      <c r="C120" s="17" t="str">
        <f t="shared" si="6"/>
        <v/>
      </c>
      <c r="D120" s="98" t="str">
        <f t="shared" si="7"/>
        <v/>
      </c>
      <c r="E120" s="98" t="str">
        <f t="shared" si="8"/>
        <v/>
      </c>
      <c r="F120" s="105"/>
      <c r="G120" s="88"/>
      <c r="H120" s="88"/>
      <c r="I120" s="30"/>
      <c r="J120" s="39" t="str">
        <f t="shared" si="9"/>
        <v/>
      </c>
      <c r="K120" s="36"/>
      <c r="L120" s="18"/>
      <c r="M120" s="1"/>
      <c r="U120" s="1"/>
      <c r="V120" s="1"/>
      <c r="W120" s="1"/>
      <c r="X120" s="1"/>
      <c r="Y120" s="1"/>
      <c r="Z120" s="1"/>
    </row>
    <row r="121" spans="1:26" x14ac:dyDescent="0.25">
      <c r="A121" s="1"/>
      <c r="B121" s="16" t="str">
        <f t="shared" si="5"/>
        <v/>
      </c>
      <c r="C121" s="17" t="str">
        <f t="shared" si="6"/>
        <v/>
      </c>
      <c r="D121" s="98" t="str">
        <f t="shared" si="7"/>
        <v/>
      </c>
      <c r="E121" s="98" t="str">
        <f t="shared" si="8"/>
        <v/>
      </c>
      <c r="F121" s="105"/>
      <c r="G121" s="88"/>
      <c r="H121" s="88"/>
      <c r="I121" s="30"/>
      <c r="J121" s="39" t="str">
        <f t="shared" si="9"/>
        <v/>
      </c>
      <c r="K121" s="36"/>
      <c r="L121" s="18"/>
      <c r="M121" s="1"/>
      <c r="U121" s="1"/>
      <c r="V121" s="1"/>
      <c r="W121" s="1"/>
      <c r="X121" s="1"/>
      <c r="Y121" s="1"/>
      <c r="Z121" s="1"/>
    </row>
    <row r="122" spans="1:26" x14ac:dyDescent="0.25">
      <c r="A122" s="1"/>
      <c r="B122" s="16" t="str">
        <f t="shared" si="5"/>
        <v/>
      </c>
      <c r="C122" s="17" t="str">
        <f t="shared" si="6"/>
        <v/>
      </c>
      <c r="D122" s="98" t="str">
        <f t="shared" si="7"/>
        <v/>
      </c>
      <c r="E122" s="98" t="str">
        <f t="shared" si="8"/>
        <v/>
      </c>
      <c r="F122" s="105"/>
      <c r="G122" s="88"/>
      <c r="H122" s="88"/>
      <c r="I122" s="30"/>
      <c r="J122" s="39" t="str">
        <f t="shared" si="9"/>
        <v/>
      </c>
      <c r="K122" s="36"/>
      <c r="L122" s="18"/>
      <c r="M122" s="1"/>
      <c r="U122" s="1"/>
      <c r="V122" s="1"/>
      <c r="W122" s="1"/>
      <c r="X122" s="1"/>
      <c r="Y122" s="1"/>
      <c r="Z122" s="1"/>
    </row>
    <row r="123" spans="1:26" x14ac:dyDescent="0.25">
      <c r="A123" s="1"/>
      <c r="B123" s="16" t="str">
        <f t="shared" si="5"/>
        <v/>
      </c>
      <c r="C123" s="17" t="str">
        <f t="shared" si="6"/>
        <v/>
      </c>
      <c r="D123" s="98" t="str">
        <f t="shared" si="7"/>
        <v/>
      </c>
      <c r="E123" s="98" t="str">
        <f t="shared" si="8"/>
        <v/>
      </c>
      <c r="F123" s="105"/>
      <c r="G123" s="88"/>
      <c r="H123" s="88"/>
      <c r="I123" s="30"/>
      <c r="J123" s="39" t="str">
        <f t="shared" si="9"/>
        <v/>
      </c>
      <c r="K123" s="36"/>
      <c r="L123" s="18"/>
      <c r="M123" s="1"/>
      <c r="U123" s="1"/>
      <c r="V123" s="1"/>
      <c r="W123" s="1"/>
      <c r="X123" s="1"/>
      <c r="Y123" s="1"/>
      <c r="Z123" s="1"/>
    </row>
    <row r="124" spans="1:26" x14ac:dyDescent="0.25">
      <c r="A124" s="1"/>
      <c r="B124" s="16" t="str">
        <f t="shared" si="5"/>
        <v/>
      </c>
      <c r="C124" s="17" t="str">
        <f t="shared" si="6"/>
        <v/>
      </c>
      <c r="D124" s="98" t="str">
        <f t="shared" si="7"/>
        <v/>
      </c>
      <c r="E124" s="98" t="str">
        <f t="shared" si="8"/>
        <v/>
      </c>
      <c r="F124" s="105"/>
      <c r="G124" s="88"/>
      <c r="H124" s="88"/>
      <c r="I124" s="30"/>
      <c r="J124" s="39" t="str">
        <f t="shared" si="9"/>
        <v/>
      </c>
      <c r="K124" s="36"/>
      <c r="L124" s="18"/>
      <c r="M124" s="1"/>
      <c r="U124" s="1"/>
      <c r="V124" s="1"/>
      <c r="W124" s="1"/>
      <c r="X124" s="1"/>
      <c r="Y124" s="1"/>
      <c r="Z124" s="1"/>
    </row>
    <row r="125" spans="1:26" x14ac:dyDescent="0.25">
      <c r="A125" s="1"/>
      <c r="B125" s="16" t="str">
        <f t="shared" si="5"/>
        <v/>
      </c>
      <c r="C125" s="17" t="str">
        <f t="shared" si="6"/>
        <v/>
      </c>
      <c r="D125" s="98" t="str">
        <f t="shared" si="7"/>
        <v/>
      </c>
      <c r="E125" s="98" t="str">
        <f t="shared" si="8"/>
        <v/>
      </c>
      <c r="F125" s="105"/>
      <c r="G125" s="88"/>
      <c r="H125" s="88"/>
      <c r="I125" s="30"/>
      <c r="J125" s="39" t="str">
        <f t="shared" si="9"/>
        <v/>
      </c>
      <c r="K125" s="36"/>
      <c r="L125" s="18"/>
      <c r="M125" s="1"/>
      <c r="U125" s="1"/>
      <c r="V125" s="1"/>
      <c r="W125" s="1"/>
      <c r="X125" s="1"/>
      <c r="Y125" s="1"/>
      <c r="Z125" s="1"/>
    </row>
    <row r="126" spans="1:26" x14ac:dyDescent="0.25">
      <c r="A126" s="1"/>
      <c r="B126" s="16" t="str">
        <f t="shared" si="5"/>
        <v/>
      </c>
      <c r="C126" s="17" t="str">
        <f t="shared" si="6"/>
        <v/>
      </c>
      <c r="D126" s="98" t="str">
        <f t="shared" si="7"/>
        <v/>
      </c>
      <c r="E126" s="98" t="str">
        <f t="shared" si="8"/>
        <v/>
      </c>
      <c r="F126" s="105"/>
      <c r="G126" s="88"/>
      <c r="H126" s="88"/>
      <c r="I126" s="30"/>
      <c r="J126" s="39" t="str">
        <f t="shared" si="9"/>
        <v/>
      </c>
      <c r="K126" s="36"/>
      <c r="L126" s="18"/>
      <c r="M126" s="1"/>
      <c r="U126" s="1"/>
      <c r="V126" s="1"/>
      <c r="W126" s="1"/>
      <c r="X126" s="1"/>
      <c r="Y126" s="1"/>
      <c r="Z126" s="1"/>
    </row>
    <row r="127" spans="1:26" x14ac:dyDescent="0.25">
      <c r="A127" s="1"/>
      <c r="B127" s="16" t="str">
        <f t="shared" si="5"/>
        <v/>
      </c>
      <c r="C127" s="17" t="str">
        <f t="shared" si="6"/>
        <v/>
      </c>
      <c r="D127" s="98" t="str">
        <f t="shared" si="7"/>
        <v/>
      </c>
      <c r="E127" s="98" t="str">
        <f t="shared" si="8"/>
        <v/>
      </c>
      <c r="F127" s="105"/>
      <c r="G127" s="88"/>
      <c r="H127" s="88"/>
      <c r="I127" s="30"/>
      <c r="J127" s="39" t="str">
        <f t="shared" si="9"/>
        <v/>
      </c>
      <c r="K127" s="36"/>
      <c r="L127" s="18"/>
      <c r="M127" s="1"/>
      <c r="U127" s="1"/>
      <c r="V127" s="1"/>
      <c r="W127" s="1"/>
      <c r="X127" s="1"/>
      <c r="Y127" s="1"/>
      <c r="Z127" s="1"/>
    </row>
    <row r="128" spans="1:26" x14ac:dyDescent="0.25">
      <c r="A128" s="1"/>
      <c r="B128" s="16" t="str">
        <f t="shared" si="5"/>
        <v/>
      </c>
      <c r="C128" s="17" t="str">
        <f t="shared" si="6"/>
        <v/>
      </c>
      <c r="D128" s="98" t="str">
        <f t="shared" si="7"/>
        <v/>
      </c>
      <c r="E128" s="98" t="str">
        <f t="shared" si="8"/>
        <v/>
      </c>
      <c r="F128" s="105"/>
      <c r="G128" s="88"/>
      <c r="H128" s="88"/>
      <c r="I128" s="30"/>
      <c r="J128" s="39" t="str">
        <f t="shared" si="9"/>
        <v/>
      </c>
      <c r="K128" s="36"/>
      <c r="L128" s="18"/>
      <c r="M128" s="1"/>
      <c r="U128" s="1"/>
      <c r="V128" s="1"/>
      <c r="W128" s="1"/>
      <c r="X128" s="1"/>
      <c r="Y128" s="1"/>
      <c r="Z128" s="1"/>
    </row>
    <row r="129" spans="1:26" x14ac:dyDescent="0.25">
      <c r="A129" s="1"/>
      <c r="B129" s="16" t="str">
        <f t="shared" si="5"/>
        <v/>
      </c>
      <c r="C129" s="17" t="str">
        <f t="shared" si="6"/>
        <v/>
      </c>
      <c r="D129" s="98" t="str">
        <f t="shared" si="7"/>
        <v/>
      </c>
      <c r="E129" s="98" t="str">
        <f t="shared" si="8"/>
        <v/>
      </c>
      <c r="F129" s="105"/>
      <c r="G129" s="88"/>
      <c r="H129" s="88"/>
      <c r="I129" s="30"/>
      <c r="J129" s="39" t="str">
        <f t="shared" si="9"/>
        <v/>
      </c>
      <c r="K129" s="36"/>
      <c r="L129" s="18"/>
      <c r="M129" s="1"/>
      <c r="U129" s="1"/>
      <c r="V129" s="1"/>
      <c r="W129" s="1"/>
      <c r="X129" s="1"/>
      <c r="Y129" s="1"/>
      <c r="Z129" s="1"/>
    </row>
    <row r="130" spans="1:26" x14ac:dyDescent="0.25">
      <c r="A130" s="1"/>
      <c r="B130" s="16" t="str">
        <f t="shared" si="5"/>
        <v/>
      </c>
      <c r="C130" s="17" t="str">
        <f t="shared" si="6"/>
        <v/>
      </c>
      <c r="D130" s="98" t="str">
        <f t="shared" si="7"/>
        <v/>
      </c>
      <c r="E130" s="98" t="str">
        <f t="shared" si="8"/>
        <v/>
      </c>
      <c r="F130" s="105"/>
      <c r="G130" s="88"/>
      <c r="H130" s="88"/>
      <c r="I130" s="30"/>
      <c r="J130" s="39" t="str">
        <f t="shared" si="9"/>
        <v/>
      </c>
      <c r="K130" s="36"/>
      <c r="L130" s="18"/>
      <c r="M130" s="1"/>
      <c r="U130" s="1"/>
      <c r="V130" s="1"/>
      <c r="W130" s="1"/>
      <c r="X130" s="1"/>
      <c r="Y130" s="1"/>
      <c r="Z130" s="1"/>
    </row>
    <row r="131" spans="1:26" x14ac:dyDescent="0.25">
      <c r="A131" s="1"/>
      <c r="B131" s="16" t="str">
        <f t="shared" si="5"/>
        <v/>
      </c>
      <c r="C131" s="17" t="str">
        <f t="shared" si="6"/>
        <v/>
      </c>
      <c r="D131" s="98" t="str">
        <f t="shared" si="7"/>
        <v/>
      </c>
      <c r="E131" s="98" t="str">
        <f t="shared" si="8"/>
        <v/>
      </c>
      <c r="F131" s="105"/>
      <c r="G131" s="88"/>
      <c r="H131" s="88"/>
      <c r="I131" s="30"/>
      <c r="J131" s="39" t="str">
        <f t="shared" si="9"/>
        <v/>
      </c>
      <c r="K131" s="36"/>
      <c r="L131" s="18"/>
      <c r="M131" s="1"/>
      <c r="U131" s="1"/>
      <c r="V131" s="1"/>
      <c r="W131" s="1"/>
      <c r="X131" s="1"/>
      <c r="Y131" s="1"/>
      <c r="Z131" s="1"/>
    </row>
    <row r="132" spans="1:26" x14ac:dyDescent="0.25">
      <c r="A132" s="1"/>
      <c r="B132" s="16" t="str">
        <f t="shared" si="5"/>
        <v/>
      </c>
      <c r="C132" s="17" t="str">
        <f t="shared" si="6"/>
        <v/>
      </c>
      <c r="D132" s="98" t="str">
        <f t="shared" si="7"/>
        <v/>
      </c>
      <c r="E132" s="98" t="str">
        <f t="shared" si="8"/>
        <v/>
      </c>
      <c r="F132" s="105"/>
      <c r="G132" s="88"/>
      <c r="H132" s="88"/>
      <c r="I132" s="30"/>
      <c r="J132" s="39" t="str">
        <f t="shared" si="9"/>
        <v/>
      </c>
      <c r="K132" s="36"/>
      <c r="L132" s="18"/>
      <c r="M132" s="1"/>
      <c r="U132" s="1"/>
      <c r="V132" s="1"/>
      <c r="W132" s="1"/>
      <c r="X132" s="1"/>
      <c r="Y132" s="1"/>
      <c r="Z132" s="1"/>
    </row>
    <row r="133" spans="1:26" x14ac:dyDescent="0.25">
      <c r="A133" s="1"/>
      <c r="B133" s="16" t="str">
        <f t="shared" si="5"/>
        <v/>
      </c>
      <c r="C133" s="17" t="str">
        <f t="shared" si="6"/>
        <v/>
      </c>
      <c r="D133" s="98" t="str">
        <f t="shared" si="7"/>
        <v/>
      </c>
      <c r="E133" s="98" t="str">
        <f t="shared" si="8"/>
        <v/>
      </c>
      <c r="F133" s="105"/>
      <c r="G133" s="88"/>
      <c r="H133" s="88"/>
      <c r="I133" s="30"/>
      <c r="J133" s="39" t="str">
        <f t="shared" si="9"/>
        <v/>
      </c>
      <c r="K133" s="36"/>
      <c r="L133" s="18"/>
      <c r="M133" s="1"/>
      <c r="U133" s="1"/>
      <c r="V133" s="1"/>
      <c r="W133" s="1"/>
      <c r="X133" s="1"/>
      <c r="Y133" s="1"/>
      <c r="Z133" s="1"/>
    </row>
    <row r="134" spans="1:26" x14ac:dyDescent="0.25">
      <c r="A134" s="1"/>
      <c r="B134" s="16" t="str">
        <f t="shared" si="5"/>
        <v/>
      </c>
      <c r="C134" s="17" t="str">
        <f t="shared" si="6"/>
        <v/>
      </c>
      <c r="D134" s="98" t="str">
        <f t="shared" si="7"/>
        <v/>
      </c>
      <c r="E134" s="98" t="str">
        <f t="shared" si="8"/>
        <v/>
      </c>
      <c r="F134" s="105"/>
      <c r="G134" s="88"/>
      <c r="H134" s="88"/>
      <c r="I134" s="30"/>
      <c r="J134" s="39" t="str">
        <f t="shared" si="9"/>
        <v/>
      </c>
      <c r="K134" s="36"/>
      <c r="L134" s="18"/>
      <c r="M134" s="1"/>
      <c r="U134" s="1"/>
      <c r="V134" s="1"/>
      <c r="W134" s="1"/>
      <c r="X134" s="1"/>
      <c r="Y134" s="1"/>
      <c r="Z134" s="1"/>
    </row>
    <row r="135" spans="1:26" x14ac:dyDescent="0.25">
      <c r="A135" s="1"/>
      <c r="B135" s="16" t="str">
        <f t="shared" si="5"/>
        <v/>
      </c>
      <c r="C135" s="17" t="str">
        <f t="shared" si="6"/>
        <v/>
      </c>
      <c r="D135" s="98" t="str">
        <f t="shared" si="7"/>
        <v/>
      </c>
      <c r="E135" s="98" t="str">
        <f t="shared" si="8"/>
        <v/>
      </c>
      <c r="F135" s="105"/>
      <c r="G135" s="88"/>
      <c r="H135" s="88"/>
      <c r="I135" s="30"/>
      <c r="J135" s="39" t="str">
        <f t="shared" si="9"/>
        <v/>
      </c>
      <c r="K135" s="36"/>
      <c r="L135" s="18"/>
      <c r="M135" s="1"/>
      <c r="U135" s="1"/>
      <c r="V135" s="1"/>
      <c r="W135" s="1"/>
      <c r="X135" s="1"/>
      <c r="Y135" s="1"/>
      <c r="Z135" s="1"/>
    </row>
    <row r="136" spans="1:26" x14ac:dyDescent="0.25">
      <c r="A136" s="1"/>
      <c r="B136" s="16" t="str">
        <f t="shared" si="5"/>
        <v/>
      </c>
      <c r="C136" s="17" t="str">
        <f t="shared" si="6"/>
        <v/>
      </c>
      <c r="D136" s="98" t="str">
        <f t="shared" si="7"/>
        <v/>
      </c>
      <c r="E136" s="98" t="str">
        <f t="shared" si="8"/>
        <v/>
      </c>
      <c r="F136" s="105"/>
      <c r="G136" s="88"/>
      <c r="H136" s="88"/>
      <c r="I136" s="30"/>
      <c r="J136" s="39" t="str">
        <f t="shared" si="9"/>
        <v/>
      </c>
      <c r="K136" s="36"/>
      <c r="L136" s="18"/>
      <c r="M136" s="1"/>
      <c r="U136" s="1"/>
      <c r="V136" s="1"/>
      <c r="W136" s="1"/>
      <c r="X136" s="1"/>
      <c r="Y136" s="1"/>
      <c r="Z136" s="1"/>
    </row>
    <row r="137" spans="1:26" x14ac:dyDescent="0.25">
      <c r="A137" s="1"/>
      <c r="B137" s="16" t="str">
        <f t="shared" si="5"/>
        <v/>
      </c>
      <c r="C137" s="17" t="str">
        <f t="shared" si="6"/>
        <v/>
      </c>
      <c r="D137" s="98" t="str">
        <f t="shared" si="7"/>
        <v/>
      </c>
      <c r="E137" s="98" t="str">
        <f t="shared" si="8"/>
        <v/>
      </c>
      <c r="F137" s="105"/>
      <c r="G137" s="88"/>
      <c r="H137" s="88"/>
      <c r="I137" s="30"/>
      <c r="J137" s="39" t="str">
        <f t="shared" si="9"/>
        <v/>
      </c>
      <c r="K137" s="36"/>
      <c r="L137" s="18"/>
      <c r="M137" s="1"/>
      <c r="U137" s="1"/>
      <c r="V137" s="1"/>
      <c r="W137" s="1"/>
      <c r="X137" s="1"/>
      <c r="Y137" s="1"/>
      <c r="Z137" s="1"/>
    </row>
    <row r="138" spans="1:26" x14ac:dyDescent="0.25">
      <c r="A138" s="1"/>
      <c r="B138" s="16" t="str">
        <f t="shared" si="5"/>
        <v/>
      </c>
      <c r="C138" s="17" t="str">
        <f t="shared" si="6"/>
        <v/>
      </c>
      <c r="D138" s="98" t="str">
        <f t="shared" si="7"/>
        <v/>
      </c>
      <c r="E138" s="98" t="str">
        <f t="shared" si="8"/>
        <v/>
      </c>
      <c r="F138" s="105"/>
      <c r="G138" s="88"/>
      <c r="H138" s="88"/>
      <c r="I138" s="30"/>
      <c r="J138" s="39" t="str">
        <f t="shared" si="9"/>
        <v/>
      </c>
      <c r="K138" s="36"/>
      <c r="L138" s="18"/>
      <c r="M138" s="1"/>
      <c r="U138" s="1"/>
      <c r="V138" s="1"/>
      <c r="W138" s="1"/>
      <c r="X138" s="1"/>
      <c r="Y138" s="1"/>
      <c r="Z138" s="1"/>
    </row>
    <row r="139" spans="1:26" x14ac:dyDescent="0.25">
      <c r="A139" s="1"/>
      <c r="B139" s="16" t="str">
        <f t="shared" si="5"/>
        <v/>
      </c>
      <c r="C139" s="17" t="str">
        <f t="shared" si="6"/>
        <v/>
      </c>
      <c r="D139" s="98" t="str">
        <f t="shared" si="7"/>
        <v/>
      </c>
      <c r="E139" s="98" t="str">
        <f t="shared" si="8"/>
        <v/>
      </c>
      <c r="F139" s="105"/>
      <c r="G139" s="88"/>
      <c r="H139" s="88"/>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98" t="str">
        <f t="shared" ref="D140:D203" si="12">IF(C140="","","Equiv")</f>
        <v/>
      </c>
      <c r="E140" s="98" t="str">
        <f t="shared" ref="E140:E203" si="13">IF(ISERROR(VLOOKUP(G140,$O$11:$Q$1000,2,FALSE)),"",VLOOKUP(G140,$O$11:$Q$1000,2,FALSE))</f>
        <v/>
      </c>
      <c r="F140" s="105"/>
      <c r="G140" s="88"/>
      <c r="H140" s="88"/>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98" t="str">
        <f t="shared" si="12"/>
        <v/>
      </c>
      <c r="E141" s="98" t="str">
        <f t="shared" si="13"/>
        <v/>
      </c>
      <c r="F141" s="105"/>
      <c r="G141" s="88"/>
      <c r="H141" s="88"/>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98" t="str">
        <f t="shared" si="12"/>
        <v/>
      </c>
      <c r="E142" s="98" t="str">
        <f t="shared" si="13"/>
        <v/>
      </c>
      <c r="F142" s="105"/>
      <c r="G142" s="88"/>
      <c r="H142" s="88"/>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98" t="str">
        <f t="shared" si="12"/>
        <v/>
      </c>
      <c r="E143" s="98" t="str">
        <f t="shared" si="13"/>
        <v/>
      </c>
      <c r="F143" s="105"/>
      <c r="G143" s="88"/>
      <c r="H143" s="88"/>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98" t="str">
        <f t="shared" si="12"/>
        <v/>
      </c>
      <c r="E144" s="98" t="str">
        <f t="shared" si="13"/>
        <v/>
      </c>
      <c r="F144" s="105"/>
      <c r="G144" s="88"/>
      <c r="H144" s="88"/>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98" t="str">
        <f t="shared" si="12"/>
        <v/>
      </c>
      <c r="E145" s="98" t="str">
        <f t="shared" si="13"/>
        <v/>
      </c>
      <c r="F145" s="105"/>
      <c r="G145" s="88"/>
      <c r="H145" s="88"/>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98" t="str">
        <f t="shared" si="12"/>
        <v/>
      </c>
      <c r="E146" s="98" t="str">
        <f t="shared" si="13"/>
        <v/>
      </c>
      <c r="F146" s="105"/>
      <c r="G146" s="88"/>
      <c r="H146" s="88"/>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98" t="str">
        <f t="shared" si="12"/>
        <v/>
      </c>
      <c r="E147" s="98" t="str">
        <f t="shared" si="13"/>
        <v/>
      </c>
      <c r="F147" s="105"/>
      <c r="G147" s="88"/>
      <c r="H147" s="88"/>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98" t="str">
        <f t="shared" si="12"/>
        <v/>
      </c>
      <c r="E148" s="98" t="str">
        <f t="shared" si="13"/>
        <v/>
      </c>
      <c r="F148" s="105"/>
      <c r="G148" s="88"/>
      <c r="H148" s="88"/>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98" t="str">
        <f t="shared" si="12"/>
        <v/>
      </c>
      <c r="E149" s="98" t="str">
        <f t="shared" si="13"/>
        <v/>
      </c>
      <c r="F149" s="105"/>
      <c r="G149" s="88"/>
      <c r="H149" s="88"/>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98" t="str">
        <f t="shared" si="12"/>
        <v/>
      </c>
      <c r="E150" s="98" t="str">
        <f t="shared" si="13"/>
        <v/>
      </c>
      <c r="F150" s="105"/>
      <c r="G150" s="88"/>
      <c r="H150" s="88"/>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98" t="str">
        <f t="shared" si="12"/>
        <v/>
      </c>
      <c r="E151" s="98" t="str">
        <f t="shared" si="13"/>
        <v/>
      </c>
      <c r="F151" s="105"/>
      <c r="G151" s="88"/>
      <c r="H151" s="88"/>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98" t="str">
        <f t="shared" si="12"/>
        <v/>
      </c>
      <c r="E152" s="98" t="str">
        <f t="shared" si="13"/>
        <v/>
      </c>
      <c r="F152" s="105"/>
      <c r="G152" s="88"/>
      <c r="H152" s="88"/>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98" t="str">
        <f t="shared" si="12"/>
        <v/>
      </c>
      <c r="E153" s="98" t="str">
        <f t="shared" si="13"/>
        <v/>
      </c>
      <c r="F153" s="105"/>
      <c r="G153" s="88"/>
      <c r="H153" s="88"/>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98" t="str">
        <f t="shared" si="12"/>
        <v/>
      </c>
      <c r="E154" s="98" t="str">
        <f t="shared" si="13"/>
        <v/>
      </c>
      <c r="F154" s="105"/>
      <c r="G154" s="88"/>
      <c r="H154" s="88"/>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98" t="str">
        <f t="shared" si="12"/>
        <v/>
      </c>
      <c r="E155" s="98" t="str">
        <f t="shared" si="13"/>
        <v/>
      </c>
      <c r="F155" s="105"/>
      <c r="G155" s="88"/>
      <c r="H155" s="88"/>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98" t="str">
        <f t="shared" si="12"/>
        <v/>
      </c>
      <c r="E156" s="98" t="str">
        <f t="shared" si="13"/>
        <v/>
      </c>
      <c r="F156" s="105"/>
      <c r="G156" s="88"/>
      <c r="H156" s="88"/>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98" t="str">
        <f t="shared" si="12"/>
        <v/>
      </c>
      <c r="E157" s="98" t="str">
        <f t="shared" si="13"/>
        <v/>
      </c>
      <c r="F157" s="105"/>
      <c r="G157" s="88"/>
      <c r="H157" s="88"/>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98" t="str">
        <f t="shared" si="12"/>
        <v/>
      </c>
      <c r="E158" s="98" t="str">
        <f t="shared" si="13"/>
        <v/>
      </c>
      <c r="F158" s="105"/>
      <c r="G158" s="88"/>
      <c r="H158" s="88"/>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98" t="str">
        <f t="shared" si="12"/>
        <v/>
      </c>
      <c r="E159" s="98" t="str">
        <f t="shared" si="13"/>
        <v/>
      </c>
      <c r="F159" s="105"/>
      <c r="G159" s="88"/>
      <c r="H159" s="88"/>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98" t="str">
        <f t="shared" si="12"/>
        <v/>
      </c>
      <c r="E160" s="98" t="str">
        <f t="shared" si="13"/>
        <v/>
      </c>
      <c r="F160" s="105"/>
      <c r="G160" s="88"/>
      <c r="H160" s="88"/>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98" t="str">
        <f t="shared" si="12"/>
        <v/>
      </c>
      <c r="E161" s="98" t="str">
        <f t="shared" si="13"/>
        <v/>
      </c>
      <c r="F161" s="105"/>
      <c r="G161" s="88"/>
      <c r="H161" s="88"/>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98" t="str">
        <f t="shared" si="12"/>
        <v/>
      </c>
      <c r="E162" s="98" t="str">
        <f t="shared" si="13"/>
        <v/>
      </c>
      <c r="F162" s="105"/>
      <c r="G162" s="88"/>
      <c r="H162" s="88"/>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98" t="str">
        <f t="shared" si="12"/>
        <v/>
      </c>
      <c r="E163" s="98" t="str">
        <f t="shared" si="13"/>
        <v/>
      </c>
      <c r="F163" s="105"/>
      <c r="G163" s="88"/>
      <c r="H163" s="88"/>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98" t="str">
        <f t="shared" si="12"/>
        <v/>
      </c>
      <c r="E164" s="98" t="str">
        <f t="shared" si="13"/>
        <v/>
      </c>
      <c r="F164" s="105"/>
      <c r="G164" s="88"/>
      <c r="H164" s="88"/>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98" t="str">
        <f t="shared" si="12"/>
        <v/>
      </c>
      <c r="E165" s="98" t="str">
        <f t="shared" si="13"/>
        <v/>
      </c>
      <c r="F165" s="105"/>
      <c r="G165" s="88"/>
      <c r="H165" s="88"/>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98" t="str">
        <f t="shared" si="12"/>
        <v/>
      </c>
      <c r="E166" s="98" t="str">
        <f t="shared" si="13"/>
        <v/>
      </c>
      <c r="F166" s="105"/>
      <c r="G166" s="88"/>
      <c r="H166" s="88"/>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98" t="str">
        <f t="shared" si="12"/>
        <v/>
      </c>
      <c r="E167" s="98" t="str">
        <f t="shared" si="13"/>
        <v/>
      </c>
      <c r="F167" s="105"/>
      <c r="G167" s="88"/>
      <c r="H167" s="88"/>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98" t="str">
        <f t="shared" si="12"/>
        <v/>
      </c>
      <c r="E168" s="98" t="str">
        <f t="shared" si="13"/>
        <v/>
      </c>
      <c r="F168" s="105"/>
      <c r="G168" s="88"/>
      <c r="H168" s="88"/>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98" t="str">
        <f t="shared" si="12"/>
        <v/>
      </c>
      <c r="E169" s="98" t="str">
        <f t="shared" si="13"/>
        <v/>
      </c>
      <c r="F169" s="105"/>
      <c r="G169" s="88"/>
      <c r="H169" s="88"/>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98" t="str">
        <f t="shared" si="12"/>
        <v/>
      </c>
      <c r="E170" s="98" t="str">
        <f t="shared" si="13"/>
        <v/>
      </c>
      <c r="F170" s="105"/>
      <c r="G170" s="88"/>
      <c r="H170" s="88"/>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98" t="str">
        <f t="shared" si="12"/>
        <v/>
      </c>
      <c r="E171" s="98" t="str">
        <f t="shared" si="13"/>
        <v/>
      </c>
      <c r="F171" s="105"/>
      <c r="G171" s="88"/>
      <c r="H171" s="88"/>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98" t="str">
        <f t="shared" si="12"/>
        <v/>
      </c>
      <c r="E172" s="98" t="str">
        <f t="shared" si="13"/>
        <v/>
      </c>
      <c r="F172" s="105"/>
      <c r="G172" s="88"/>
      <c r="H172" s="88"/>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98" t="str">
        <f t="shared" si="12"/>
        <v/>
      </c>
      <c r="E173" s="98" t="str">
        <f t="shared" si="13"/>
        <v/>
      </c>
      <c r="F173" s="105"/>
      <c r="G173" s="88"/>
      <c r="H173" s="88"/>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98" t="str">
        <f t="shared" si="12"/>
        <v/>
      </c>
      <c r="E174" s="98" t="str">
        <f t="shared" si="13"/>
        <v/>
      </c>
      <c r="F174" s="105"/>
      <c r="G174" s="88"/>
      <c r="H174" s="88"/>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98" t="str">
        <f t="shared" si="12"/>
        <v/>
      </c>
      <c r="E175" s="98" t="str">
        <f t="shared" si="13"/>
        <v/>
      </c>
      <c r="F175" s="105"/>
      <c r="G175" s="88"/>
      <c r="H175" s="88"/>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98" t="str">
        <f t="shared" si="12"/>
        <v/>
      </c>
      <c r="E176" s="98" t="str">
        <f t="shared" si="13"/>
        <v/>
      </c>
      <c r="F176" s="105"/>
      <c r="G176" s="88"/>
      <c r="H176" s="88"/>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98" t="str">
        <f t="shared" si="12"/>
        <v/>
      </c>
      <c r="E177" s="98" t="str">
        <f t="shared" si="13"/>
        <v/>
      </c>
      <c r="F177" s="105"/>
      <c r="G177" s="88"/>
      <c r="H177" s="88"/>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98" t="str">
        <f t="shared" si="12"/>
        <v/>
      </c>
      <c r="E178" s="98" t="str">
        <f t="shared" si="13"/>
        <v/>
      </c>
      <c r="F178" s="105"/>
      <c r="G178" s="88"/>
      <c r="H178" s="88"/>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98" t="str">
        <f t="shared" si="12"/>
        <v/>
      </c>
      <c r="E179" s="98" t="str">
        <f t="shared" si="13"/>
        <v/>
      </c>
      <c r="F179" s="105"/>
      <c r="G179" s="88"/>
      <c r="H179" s="88"/>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98" t="str">
        <f t="shared" si="12"/>
        <v/>
      </c>
      <c r="E180" s="98" t="str">
        <f t="shared" si="13"/>
        <v/>
      </c>
      <c r="F180" s="105"/>
      <c r="G180" s="88"/>
      <c r="H180" s="88"/>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98" t="str">
        <f t="shared" si="12"/>
        <v/>
      </c>
      <c r="E181" s="98" t="str">
        <f t="shared" si="13"/>
        <v/>
      </c>
      <c r="F181" s="105"/>
      <c r="G181" s="88"/>
      <c r="H181" s="88"/>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98" t="str">
        <f t="shared" si="12"/>
        <v/>
      </c>
      <c r="E182" s="98" t="str">
        <f t="shared" si="13"/>
        <v/>
      </c>
      <c r="F182" s="105"/>
      <c r="G182" s="88"/>
      <c r="H182" s="88"/>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98" t="str">
        <f t="shared" si="12"/>
        <v/>
      </c>
      <c r="E183" s="98" t="str">
        <f t="shared" si="13"/>
        <v/>
      </c>
      <c r="F183" s="105"/>
      <c r="G183" s="88"/>
      <c r="H183" s="88"/>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98" t="str">
        <f t="shared" si="12"/>
        <v/>
      </c>
      <c r="E184" s="98" t="str">
        <f t="shared" si="13"/>
        <v/>
      </c>
      <c r="F184" s="105"/>
      <c r="G184" s="88"/>
      <c r="H184" s="88"/>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98" t="str">
        <f t="shared" si="12"/>
        <v/>
      </c>
      <c r="E185" s="98" t="str">
        <f t="shared" si="13"/>
        <v/>
      </c>
      <c r="F185" s="105"/>
      <c r="G185" s="88"/>
      <c r="H185" s="88"/>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98" t="str">
        <f t="shared" si="12"/>
        <v/>
      </c>
      <c r="E186" s="98" t="str">
        <f t="shared" si="13"/>
        <v/>
      </c>
      <c r="F186" s="105"/>
      <c r="G186" s="88"/>
      <c r="H186" s="88"/>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98" t="str">
        <f t="shared" si="12"/>
        <v/>
      </c>
      <c r="E187" s="98" t="str">
        <f t="shared" si="13"/>
        <v/>
      </c>
      <c r="F187" s="105"/>
      <c r="G187" s="88"/>
      <c r="H187" s="88"/>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98" t="str">
        <f t="shared" si="12"/>
        <v/>
      </c>
      <c r="E188" s="98" t="str">
        <f t="shared" si="13"/>
        <v/>
      </c>
      <c r="F188" s="105"/>
      <c r="G188" s="88"/>
      <c r="H188" s="88"/>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98" t="str">
        <f t="shared" si="12"/>
        <v/>
      </c>
      <c r="E189" s="98" t="str">
        <f t="shared" si="13"/>
        <v/>
      </c>
      <c r="F189" s="105"/>
      <c r="G189" s="88"/>
      <c r="H189" s="88"/>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98" t="str">
        <f t="shared" si="12"/>
        <v/>
      </c>
      <c r="E190" s="98" t="str">
        <f t="shared" si="13"/>
        <v/>
      </c>
      <c r="F190" s="105"/>
      <c r="G190" s="88"/>
      <c r="H190" s="88"/>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98" t="str">
        <f t="shared" si="12"/>
        <v/>
      </c>
      <c r="E191" s="98" t="str">
        <f t="shared" si="13"/>
        <v/>
      </c>
      <c r="F191" s="105"/>
      <c r="G191" s="88"/>
      <c r="H191" s="88"/>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98" t="str">
        <f t="shared" si="12"/>
        <v/>
      </c>
      <c r="E192" s="98" t="str">
        <f t="shared" si="13"/>
        <v/>
      </c>
      <c r="F192" s="105"/>
      <c r="G192" s="88"/>
      <c r="H192" s="88"/>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98" t="str">
        <f t="shared" si="12"/>
        <v/>
      </c>
      <c r="E193" s="98" t="str">
        <f t="shared" si="13"/>
        <v/>
      </c>
      <c r="F193" s="105"/>
      <c r="G193" s="88"/>
      <c r="H193" s="88"/>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98" t="str">
        <f t="shared" si="12"/>
        <v/>
      </c>
      <c r="E194" s="98" t="str">
        <f t="shared" si="13"/>
        <v/>
      </c>
      <c r="F194" s="105"/>
      <c r="G194" s="88"/>
      <c r="H194" s="88"/>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98" t="str">
        <f t="shared" si="12"/>
        <v/>
      </c>
      <c r="E195" s="98" t="str">
        <f t="shared" si="13"/>
        <v/>
      </c>
      <c r="F195" s="105"/>
      <c r="G195" s="88"/>
      <c r="H195" s="88"/>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98" t="str">
        <f t="shared" si="12"/>
        <v/>
      </c>
      <c r="E196" s="98" t="str">
        <f t="shared" si="13"/>
        <v/>
      </c>
      <c r="F196" s="105"/>
      <c r="G196" s="88"/>
      <c r="H196" s="88"/>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98" t="str">
        <f t="shared" si="12"/>
        <v/>
      </c>
      <c r="E197" s="98" t="str">
        <f t="shared" si="13"/>
        <v/>
      </c>
      <c r="F197" s="105"/>
      <c r="G197" s="88"/>
      <c r="H197" s="88"/>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98" t="str">
        <f t="shared" si="12"/>
        <v/>
      </c>
      <c r="E198" s="98" t="str">
        <f t="shared" si="13"/>
        <v/>
      </c>
      <c r="F198" s="105"/>
      <c r="G198" s="88"/>
      <c r="H198" s="88"/>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98" t="str">
        <f t="shared" si="12"/>
        <v/>
      </c>
      <c r="E199" s="98" t="str">
        <f t="shared" si="13"/>
        <v/>
      </c>
      <c r="F199" s="105"/>
      <c r="G199" s="88"/>
      <c r="H199" s="88"/>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98" t="str">
        <f t="shared" si="12"/>
        <v/>
      </c>
      <c r="E200" s="98" t="str">
        <f t="shared" si="13"/>
        <v/>
      </c>
      <c r="F200" s="105"/>
      <c r="G200" s="88"/>
      <c r="H200" s="88"/>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98" t="str">
        <f t="shared" si="12"/>
        <v/>
      </c>
      <c r="E201" s="98" t="str">
        <f t="shared" si="13"/>
        <v/>
      </c>
      <c r="F201" s="105"/>
      <c r="G201" s="88"/>
      <c r="H201" s="88"/>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98" t="str">
        <f t="shared" si="12"/>
        <v/>
      </c>
      <c r="E202" s="98" t="str">
        <f t="shared" si="13"/>
        <v/>
      </c>
      <c r="F202" s="105"/>
      <c r="G202" s="88"/>
      <c r="H202" s="88"/>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98" t="str">
        <f t="shared" si="12"/>
        <v/>
      </c>
      <c r="E203" s="98" t="str">
        <f t="shared" si="13"/>
        <v/>
      </c>
      <c r="F203" s="105"/>
      <c r="G203" s="88"/>
      <c r="H203" s="88"/>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98" t="str">
        <f t="shared" ref="D204:D267" si="17">IF(C204="","","Equiv")</f>
        <v/>
      </c>
      <c r="E204" s="98" t="str">
        <f t="shared" ref="E204:E267" si="18">IF(ISERROR(VLOOKUP(G204,$O$11:$Q$1000,2,FALSE)),"",VLOOKUP(G204,$O$11:$Q$1000,2,FALSE))</f>
        <v/>
      </c>
      <c r="F204" s="105"/>
      <c r="G204" s="88"/>
      <c r="H204" s="88"/>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98" t="str">
        <f t="shared" si="17"/>
        <v/>
      </c>
      <c r="E205" s="98" t="str">
        <f t="shared" si="18"/>
        <v/>
      </c>
      <c r="F205" s="105"/>
      <c r="G205" s="88"/>
      <c r="H205" s="88"/>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98" t="str">
        <f t="shared" si="17"/>
        <v/>
      </c>
      <c r="E206" s="98" t="str">
        <f t="shared" si="18"/>
        <v/>
      </c>
      <c r="F206" s="105"/>
      <c r="G206" s="88"/>
      <c r="H206" s="88"/>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98" t="str">
        <f t="shared" si="17"/>
        <v/>
      </c>
      <c r="E207" s="98" t="str">
        <f t="shared" si="18"/>
        <v/>
      </c>
      <c r="F207" s="105"/>
      <c r="G207" s="88"/>
      <c r="H207" s="88"/>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98" t="str">
        <f t="shared" si="17"/>
        <v/>
      </c>
      <c r="E208" s="98" t="str">
        <f t="shared" si="18"/>
        <v/>
      </c>
      <c r="F208" s="105"/>
      <c r="G208" s="88"/>
      <c r="H208" s="88"/>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98" t="str">
        <f t="shared" si="17"/>
        <v/>
      </c>
      <c r="E209" s="98" t="str">
        <f t="shared" si="18"/>
        <v/>
      </c>
      <c r="F209" s="105"/>
      <c r="G209" s="88"/>
      <c r="H209" s="88"/>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98" t="str">
        <f t="shared" si="17"/>
        <v/>
      </c>
      <c r="E210" s="98" t="str">
        <f t="shared" si="18"/>
        <v/>
      </c>
      <c r="F210" s="105"/>
      <c r="G210" s="88"/>
      <c r="H210" s="88"/>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98" t="str">
        <f t="shared" si="17"/>
        <v/>
      </c>
      <c r="E211" s="98" t="str">
        <f t="shared" si="18"/>
        <v/>
      </c>
      <c r="F211" s="105"/>
      <c r="G211" s="88"/>
      <c r="H211" s="88"/>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98" t="str">
        <f t="shared" si="17"/>
        <v/>
      </c>
      <c r="E212" s="98" t="str">
        <f t="shared" si="18"/>
        <v/>
      </c>
      <c r="F212" s="105"/>
      <c r="G212" s="88"/>
      <c r="H212" s="88"/>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98" t="str">
        <f t="shared" si="17"/>
        <v/>
      </c>
      <c r="E213" s="98" t="str">
        <f t="shared" si="18"/>
        <v/>
      </c>
      <c r="F213" s="105"/>
      <c r="G213" s="88"/>
      <c r="H213" s="88"/>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98" t="str">
        <f t="shared" si="17"/>
        <v/>
      </c>
      <c r="E214" s="98" t="str">
        <f t="shared" si="18"/>
        <v/>
      </c>
      <c r="F214" s="105"/>
      <c r="G214" s="88"/>
      <c r="H214" s="88"/>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98" t="str">
        <f t="shared" si="17"/>
        <v/>
      </c>
      <c r="E215" s="98" t="str">
        <f t="shared" si="18"/>
        <v/>
      </c>
      <c r="F215" s="105"/>
      <c r="G215" s="88"/>
      <c r="H215" s="88"/>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98" t="str">
        <f t="shared" si="17"/>
        <v/>
      </c>
      <c r="E216" s="98" t="str">
        <f t="shared" si="18"/>
        <v/>
      </c>
      <c r="F216" s="105"/>
      <c r="G216" s="88"/>
      <c r="H216" s="88"/>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98" t="str">
        <f t="shared" si="17"/>
        <v/>
      </c>
      <c r="E217" s="98" t="str">
        <f t="shared" si="18"/>
        <v/>
      </c>
      <c r="F217" s="105"/>
      <c r="G217" s="88"/>
      <c r="H217" s="88"/>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98" t="str">
        <f t="shared" si="17"/>
        <v/>
      </c>
      <c r="E218" s="98" t="str">
        <f t="shared" si="18"/>
        <v/>
      </c>
      <c r="F218" s="105"/>
      <c r="G218" s="88"/>
      <c r="H218" s="88"/>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98" t="str">
        <f t="shared" si="17"/>
        <v/>
      </c>
      <c r="E219" s="98" t="str">
        <f t="shared" si="18"/>
        <v/>
      </c>
      <c r="F219" s="105"/>
      <c r="G219" s="88"/>
      <c r="H219" s="88"/>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98" t="str">
        <f t="shared" si="17"/>
        <v/>
      </c>
      <c r="E220" s="98" t="str">
        <f t="shared" si="18"/>
        <v/>
      </c>
      <c r="F220" s="105"/>
      <c r="G220" s="88"/>
      <c r="H220" s="88"/>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98" t="str">
        <f t="shared" si="17"/>
        <v/>
      </c>
      <c r="E221" s="98" t="str">
        <f t="shared" si="18"/>
        <v/>
      </c>
      <c r="F221" s="105"/>
      <c r="G221" s="88"/>
      <c r="H221" s="88"/>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98" t="str">
        <f t="shared" si="17"/>
        <v/>
      </c>
      <c r="E222" s="98" t="str">
        <f t="shared" si="18"/>
        <v/>
      </c>
      <c r="F222" s="105"/>
      <c r="G222" s="88"/>
      <c r="H222" s="88"/>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98" t="str">
        <f t="shared" si="17"/>
        <v/>
      </c>
      <c r="E223" s="98" t="str">
        <f t="shared" si="18"/>
        <v/>
      </c>
      <c r="F223" s="105"/>
      <c r="G223" s="88"/>
      <c r="H223" s="88"/>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98" t="str">
        <f t="shared" si="17"/>
        <v/>
      </c>
      <c r="E224" s="98" t="str">
        <f t="shared" si="18"/>
        <v/>
      </c>
      <c r="F224" s="105"/>
      <c r="G224" s="88"/>
      <c r="H224" s="88"/>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98" t="str">
        <f t="shared" si="17"/>
        <v/>
      </c>
      <c r="E225" s="98" t="str">
        <f t="shared" si="18"/>
        <v/>
      </c>
      <c r="F225" s="105"/>
      <c r="G225" s="88"/>
      <c r="H225" s="88"/>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98" t="str">
        <f t="shared" si="17"/>
        <v/>
      </c>
      <c r="E226" s="98" t="str">
        <f t="shared" si="18"/>
        <v/>
      </c>
      <c r="F226" s="105"/>
      <c r="G226" s="88"/>
      <c r="H226" s="88"/>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98" t="str">
        <f t="shared" si="17"/>
        <v/>
      </c>
      <c r="E227" s="98" t="str">
        <f t="shared" si="18"/>
        <v/>
      </c>
      <c r="F227" s="105"/>
      <c r="G227" s="88"/>
      <c r="H227" s="88"/>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98" t="str">
        <f t="shared" si="17"/>
        <v/>
      </c>
      <c r="E228" s="98" t="str">
        <f t="shared" si="18"/>
        <v/>
      </c>
      <c r="F228" s="105"/>
      <c r="G228" s="88"/>
      <c r="H228" s="88"/>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98" t="str">
        <f t="shared" si="17"/>
        <v/>
      </c>
      <c r="E229" s="98" t="str">
        <f t="shared" si="18"/>
        <v/>
      </c>
      <c r="F229" s="105"/>
      <c r="G229" s="88"/>
      <c r="H229" s="88"/>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98" t="str">
        <f t="shared" si="17"/>
        <v/>
      </c>
      <c r="E230" s="98" t="str">
        <f t="shared" si="18"/>
        <v/>
      </c>
      <c r="F230" s="105"/>
      <c r="G230" s="88"/>
      <c r="H230" s="88"/>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98" t="str">
        <f t="shared" si="17"/>
        <v/>
      </c>
      <c r="E231" s="98" t="str">
        <f t="shared" si="18"/>
        <v/>
      </c>
      <c r="F231" s="105"/>
      <c r="G231" s="88"/>
      <c r="H231" s="88"/>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98" t="str">
        <f t="shared" si="17"/>
        <v/>
      </c>
      <c r="E232" s="98" t="str">
        <f t="shared" si="18"/>
        <v/>
      </c>
      <c r="F232" s="105"/>
      <c r="G232" s="88"/>
      <c r="H232" s="88"/>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98" t="str">
        <f t="shared" si="17"/>
        <v/>
      </c>
      <c r="E233" s="98" t="str">
        <f t="shared" si="18"/>
        <v/>
      </c>
      <c r="F233" s="105"/>
      <c r="G233" s="88"/>
      <c r="H233" s="88"/>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98" t="str">
        <f t="shared" si="17"/>
        <v/>
      </c>
      <c r="E234" s="98" t="str">
        <f t="shared" si="18"/>
        <v/>
      </c>
      <c r="F234" s="105"/>
      <c r="G234" s="88"/>
      <c r="H234" s="88"/>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98" t="str">
        <f t="shared" si="17"/>
        <v/>
      </c>
      <c r="E235" s="98" t="str">
        <f t="shared" si="18"/>
        <v/>
      </c>
      <c r="F235" s="105"/>
      <c r="G235" s="88"/>
      <c r="H235" s="88"/>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98" t="str">
        <f t="shared" si="17"/>
        <v/>
      </c>
      <c r="E236" s="98" t="str">
        <f t="shared" si="18"/>
        <v/>
      </c>
      <c r="F236" s="105"/>
      <c r="G236" s="88"/>
      <c r="H236" s="88"/>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98" t="str">
        <f t="shared" si="17"/>
        <v/>
      </c>
      <c r="E237" s="98" t="str">
        <f t="shared" si="18"/>
        <v/>
      </c>
      <c r="F237" s="105"/>
      <c r="G237" s="88"/>
      <c r="H237" s="88"/>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98" t="str">
        <f t="shared" si="17"/>
        <v/>
      </c>
      <c r="E238" s="98" t="str">
        <f t="shared" si="18"/>
        <v/>
      </c>
      <c r="F238" s="105"/>
      <c r="G238" s="88"/>
      <c r="H238" s="88"/>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98" t="str">
        <f t="shared" si="17"/>
        <v/>
      </c>
      <c r="E239" s="98" t="str">
        <f t="shared" si="18"/>
        <v/>
      </c>
      <c r="F239" s="105"/>
      <c r="G239" s="88"/>
      <c r="H239" s="88"/>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98" t="str">
        <f t="shared" si="17"/>
        <v/>
      </c>
      <c r="E240" s="98" t="str">
        <f t="shared" si="18"/>
        <v/>
      </c>
      <c r="F240" s="105"/>
      <c r="G240" s="88"/>
      <c r="H240" s="88"/>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98" t="str">
        <f t="shared" si="17"/>
        <v/>
      </c>
      <c r="E241" s="98" t="str">
        <f t="shared" si="18"/>
        <v/>
      </c>
      <c r="F241" s="105"/>
      <c r="G241" s="88"/>
      <c r="H241" s="88"/>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98" t="str">
        <f t="shared" si="17"/>
        <v/>
      </c>
      <c r="E242" s="98" t="str">
        <f t="shared" si="18"/>
        <v/>
      </c>
      <c r="F242" s="105"/>
      <c r="G242" s="88"/>
      <c r="H242" s="88"/>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98" t="str">
        <f t="shared" si="17"/>
        <v/>
      </c>
      <c r="E243" s="98" t="str">
        <f t="shared" si="18"/>
        <v/>
      </c>
      <c r="F243" s="105"/>
      <c r="G243" s="88"/>
      <c r="H243" s="88"/>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98" t="str">
        <f t="shared" si="17"/>
        <v/>
      </c>
      <c r="E244" s="98" t="str">
        <f t="shared" si="18"/>
        <v/>
      </c>
      <c r="F244" s="105"/>
      <c r="G244" s="88"/>
      <c r="H244" s="88"/>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98" t="str">
        <f t="shared" si="17"/>
        <v/>
      </c>
      <c r="E245" s="98" t="str">
        <f t="shared" si="18"/>
        <v/>
      </c>
      <c r="F245" s="105"/>
      <c r="G245" s="88"/>
      <c r="H245" s="88"/>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98" t="str">
        <f t="shared" si="17"/>
        <v/>
      </c>
      <c r="E246" s="98" t="str">
        <f t="shared" si="18"/>
        <v/>
      </c>
      <c r="F246" s="105"/>
      <c r="G246" s="88"/>
      <c r="H246" s="88"/>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98" t="str">
        <f t="shared" si="17"/>
        <v/>
      </c>
      <c r="E247" s="98" t="str">
        <f t="shared" si="18"/>
        <v/>
      </c>
      <c r="F247" s="105"/>
      <c r="G247" s="88"/>
      <c r="H247" s="88"/>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98" t="str">
        <f t="shared" si="17"/>
        <v/>
      </c>
      <c r="E248" s="98" t="str">
        <f t="shared" si="18"/>
        <v/>
      </c>
      <c r="F248" s="105"/>
      <c r="G248" s="88"/>
      <c r="H248" s="88"/>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98" t="str">
        <f t="shared" si="17"/>
        <v/>
      </c>
      <c r="E249" s="98" t="str">
        <f t="shared" si="18"/>
        <v/>
      </c>
      <c r="F249" s="105"/>
      <c r="G249" s="88"/>
      <c r="H249" s="88"/>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98" t="str">
        <f t="shared" si="17"/>
        <v/>
      </c>
      <c r="E250" s="98" t="str">
        <f t="shared" si="18"/>
        <v/>
      </c>
      <c r="F250" s="105"/>
      <c r="G250" s="88"/>
      <c r="H250" s="88"/>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98" t="str">
        <f t="shared" si="17"/>
        <v/>
      </c>
      <c r="E251" s="98" t="str">
        <f t="shared" si="18"/>
        <v/>
      </c>
      <c r="F251" s="105"/>
      <c r="G251" s="88"/>
      <c r="H251" s="88"/>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98" t="str">
        <f t="shared" si="17"/>
        <v/>
      </c>
      <c r="E252" s="98" t="str">
        <f t="shared" si="18"/>
        <v/>
      </c>
      <c r="F252" s="105"/>
      <c r="G252" s="88"/>
      <c r="H252" s="88"/>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98" t="str">
        <f t="shared" si="17"/>
        <v/>
      </c>
      <c r="E253" s="98" t="str">
        <f t="shared" si="18"/>
        <v/>
      </c>
      <c r="F253" s="105"/>
      <c r="G253" s="88"/>
      <c r="H253" s="88"/>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98" t="str">
        <f t="shared" si="17"/>
        <v/>
      </c>
      <c r="E254" s="98" t="str">
        <f t="shared" si="18"/>
        <v/>
      </c>
      <c r="F254" s="105"/>
      <c r="G254" s="88"/>
      <c r="H254" s="88"/>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98" t="str">
        <f t="shared" si="17"/>
        <v/>
      </c>
      <c r="E255" s="98" t="str">
        <f t="shared" si="18"/>
        <v/>
      </c>
      <c r="F255" s="105"/>
      <c r="G255" s="88"/>
      <c r="H255" s="88"/>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98" t="str">
        <f t="shared" si="17"/>
        <v/>
      </c>
      <c r="E256" s="98" t="str">
        <f t="shared" si="18"/>
        <v/>
      </c>
      <c r="F256" s="105"/>
      <c r="G256" s="88"/>
      <c r="H256" s="88"/>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98" t="str">
        <f t="shared" si="17"/>
        <v/>
      </c>
      <c r="E257" s="98" t="str">
        <f t="shared" si="18"/>
        <v/>
      </c>
      <c r="F257" s="105"/>
      <c r="G257" s="88"/>
      <c r="H257" s="88"/>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98" t="str">
        <f t="shared" si="17"/>
        <v/>
      </c>
      <c r="E258" s="98" t="str">
        <f t="shared" si="18"/>
        <v/>
      </c>
      <c r="F258" s="105"/>
      <c r="G258" s="88"/>
      <c r="H258" s="88"/>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98" t="str">
        <f t="shared" si="17"/>
        <v/>
      </c>
      <c r="E259" s="98" t="str">
        <f t="shared" si="18"/>
        <v/>
      </c>
      <c r="F259" s="105"/>
      <c r="G259" s="88"/>
      <c r="H259" s="88"/>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98" t="str">
        <f t="shared" si="17"/>
        <v/>
      </c>
      <c r="E260" s="98" t="str">
        <f t="shared" si="18"/>
        <v/>
      </c>
      <c r="F260" s="105"/>
      <c r="G260" s="88"/>
      <c r="H260" s="88"/>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98" t="str">
        <f t="shared" si="17"/>
        <v/>
      </c>
      <c r="E261" s="98" t="str">
        <f t="shared" si="18"/>
        <v/>
      </c>
      <c r="F261" s="105"/>
      <c r="G261" s="88"/>
      <c r="H261" s="88"/>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98" t="str">
        <f t="shared" si="17"/>
        <v/>
      </c>
      <c r="E262" s="98" t="str">
        <f t="shared" si="18"/>
        <v/>
      </c>
      <c r="F262" s="105"/>
      <c r="G262" s="88"/>
      <c r="H262" s="88"/>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98" t="str">
        <f t="shared" si="17"/>
        <v/>
      </c>
      <c r="E263" s="98" t="str">
        <f t="shared" si="18"/>
        <v/>
      </c>
      <c r="F263" s="105"/>
      <c r="G263" s="88"/>
      <c r="H263" s="88"/>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98" t="str">
        <f t="shared" si="17"/>
        <v/>
      </c>
      <c r="E264" s="98" t="str">
        <f t="shared" si="18"/>
        <v/>
      </c>
      <c r="F264" s="105"/>
      <c r="G264" s="88"/>
      <c r="H264" s="88"/>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98" t="str">
        <f t="shared" si="17"/>
        <v/>
      </c>
      <c r="E265" s="98" t="str">
        <f t="shared" si="18"/>
        <v/>
      </c>
      <c r="F265" s="105"/>
      <c r="G265" s="88"/>
      <c r="H265" s="88"/>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98" t="str">
        <f t="shared" si="17"/>
        <v/>
      </c>
      <c r="E266" s="98" t="str">
        <f t="shared" si="18"/>
        <v/>
      </c>
      <c r="F266" s="105"/>
      <c r="G266" s="88"/>
      <c r="H266" s="88"/>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98" t="str">
        <f t="shared" si="17"/>
        <v/>
      </c>
      <c r="E267" s="98" t="str">
        <f t="shared" si="18"/>
        <v/>
      </c>
      <c r="F267" s="105"/>
      <c r="G267" s="88"/>
      <c r="H267" s="88"/>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98" t="str">
        <f t="shared" ref="D268:D331" si="22">IF(C268="","","Equiv")</f>
        <v/>
      </c>
      <c r="E268" s="98" t="str">
        <f t="shared" ref="E268:E331" si="23">IF(ISERROR(VLOOKUP(G268,$O$11:$Q$1000,2,FALSE)),"",VLOOKUP(G268,$O$11:$Q$1000,2,FALSE))</f>
        <v/>
      </c>
      <c r="F268" s="105"/>
      <c r="G268" s="88"/>
      <c r="H268" s="88"/>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98" t="str">
        <f t="shared" si="22"/>
        <v/>
      </c>
      <c r="E269" s="98" t="str">
        <f t="shared" si="23"/>
        <v/>
      </c>
      <c r="F269" s="105"/>
      <c r="G269" s="88"/>
      <c r="H269" s="88"/>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98" t="str">
        <f t="shared" si="22"/>
        <v/>
      </c>
      <c r="E270" s="98" t="str">
        <f t="shared" si="23"/>
        <v/>
      </c>
      <c r="F270" s="105"/>
      <c r="G270" s="88"/>
      <c r="H270" s="88"/>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98" t="str">
        <f t="shared" si="22"/>
        <v/>
      </c>
      <c r="E271" s="98" t="str">
        <f t="shared" si="23"/>
        <v/>
      </c>
      <c r="F271" s="105"/>
      <c r="G271" s="88"/>
      <c r="H271" s="88"/>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98" t="str">
        <f t="shared" si="22"/>
        <v/>
      </c>
      <c r="E272" s="98" t="str">
        <f t="shared" si="23"/>
        <v/>
      </c>
      <c r="F272" s="105"/>
      <c r="G272" s="88"/>
      <c r="H272" s="88"/>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98" t="str">
        <f t="shared" si="22"/>
        <v/>
      </c>
      <c r="E273" s="98" t="str">
        <f t="shared" si="23"/>
        <v/>
      </c>
      <c r="F273" s="105"/>
      <c r="G273" s="88"/>
      <c r="H273" s="88"/>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98" t="str">
        <f t="shared" si="22"/>
        <v/>
      </c>
      <c r="E274" s="98" t="str">
        <f t="shared" si="23"/>
        <v/>
      </c>
      <c r="F274" s="105"/>
      <c r="G274" s="88"/>
      <c r="H274" s="88"/>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98" t="str">
        <f t="shared" si="22"/>
        <v/>
      </c>
      <c r="E275" s="98" t="str">
        <f t="shared" si="23"/>
        <v/>
      </c>
      <c r="F275" s="105"/>
      <c r="G275" s="88"/>
      <c r="H275" s="88"/>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98" t="str">
        <f t="shared" si="22"/>
        <v/>
      </c>
      <c r="E276" s="98" t="str">
        <f t="shared" si="23"/>
        <v/>
      </c>
      <c r="F276" s="105"/>
      <c r="G276" s="88"/>
      <c r="H276" s="88"/>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98" t="str">
        <f t="shared" si="22"/>
        <v/>
      </c>
      <c r="E277" s="98" t="str">
        <f t="shared" si="23"/>
        <v/>
      </c>
      <c r="F277" s="105"/>
      <c r="G277" s="88"/>
      <c r="H277" s="88"/>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98" t="str">
        <f t="shared" si="22"/>
        <v/>
      </c>
      <c r="E278" s="98" t="str">
        <f t="shared" si="23"/>
        <v/>
      </c>
      <c r="F278" s="105"/>
      <c r="G278" s="88"/>
      <c r="H278" s="88"/>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98" t="str">
        <f t="shared" si="22"/>
        <v/>
      </c>
      <c r="E279" s="98" t="str">
        <f t="shared" si="23"/>
        <v/>
      </c>
      <c r="F279" s="105"/>
      <c r="G279" s="88"/>
      <c r="H279" s="88"/>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98" t="str">
        <f t="shared" si="22"/>
        <v/>
      </c>
      <c r="E280" s="98" t="str">
        <f t="shared" si="23"/>
        <v/>
      </c>
      <c r="F280" s="105"/>
      <c r="G280" s="88"/>
      <c r="H280" s="88"/>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98" t="str">
        <f t="shared" si="22"/>
        <v/>
      </c>
      <c r="E281" s="98" t="str">
        <f t="shared" si="23"/>
        <v/>
      </c>
      <c r="F281" s="105"/>
      <c r="G281" s="88"/>
      <c r="H281" s="88"/>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98" t="str">
        <f t="shared" si="22"/>
        <v/>
      </c>
      <c r="E282" s="98" t="str">
        <f t="shared" si="23"/>
        <v/>
      </c>
      <c r="F282" s="105"/>
      <c r="G282" s="88"/>
      <c r="H282" s="88"/>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98" t="str">
        <f t="shared" si="22"/>
        <v/>
      </c>
      <c r="E283" s="98" t="str">
        <f t="shared" si="23"/>
        <v/>
      </c>
      <c r="F283" s="105"/>
      <c r="G283" s="88"/>
      <c r="H283" s="88"/>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98" t="str">
        <f t="shared" si="22"/>
        <v/>
      </c>
      <c r="E284" s="98" t="str">
        <f t="shared" si="23"/>
        <v/>
      </c>
      <c r="F284" s="105"/>
      <c r="G284" s="88"/>
      <c r="H284" s="88"/>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98" t="str">
        <f t="shared" si="22"/>
        <v/>
      </c>
      <c r="E285" s="98" t="str">
        <f t="shared" si="23"/>
        <v/>
      </c>
      <c r="F285" s="105"/>
      <c r="G285" s="88"/>
      <c r="H285" s="88"/>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98" t="str">
        <f t="shared" si="22"/>
        <v/>
      </c>
      <c r="E286" s="98" t="str">
        <f t="shared" si="23"/>
        <v/>
      </c>
      <c r="F286" s="105"/>
      <c r="G286" s="88"/>
      <c r="H286" s="88"/>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98" t="str">
        <f t="shared" si="22"/>
        <v/>
      </c>
      <c r="E287" s="98" t="str">
        <f t="shared" si="23"/>
        <v/>
      </c>
      <c r="F287" s="105"/>
      <c r="G287" s="88"/>
      <c r="H287" s="88"/>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98" t="str">
        <f t="shared" si="22"/>
        <v/>
      </c>
      <c r="E288" s="98" t="str">
        <f t="shared" si="23"/>
        <v/>
      </c>
      <c r="F288" s="105"/>
      <c r="G288" s="88"/>
      <c r="H288" s="88"/>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98" t="str">
        <f t="shared" si="22"/>
        <v/>
      </c>
      <c r="E289" s="98" t="str">
        <f t="shared" si="23"/>
        <v/>
      </c>
      <c r="F289" s="105"/>
      <c r="G289" s="88"/>
      <c r="H289" s="88"/>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98" t="str">
        <f t="shared" si="22"/>
        <v/>
      </c>
      <c r="E290" s="98" t="str">
        <f t="shared" si="23"/>
        <v/>
      </c>
      <c r="F290" s="105"/>
      <c r="G290" s="88"/>
      <c r="H290" s="88"/>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98" t="str">
        <f t="shared" si="22"/>
        <v/>
      </c>
      <c r="E291" s="98" t="str">
        <f t="shared" si="23"/>
        <v/>
      </c>
      <c r="F291" s="105"/>
      <c r="G291" s="88"/>
      <c r="H291" s="88"/>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98" t="str">
        <f t="shared" si="22"/>
        <v/>
      </c>
      <c r="E292" s="98" t="str">
        <f t="shared" si="23"/>
        <v/>
      </c>
      <c r="F292" s="105"/>
      <c r="G292" s="88"/>
      <c r="H292" s="88"/>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98" t="str">
        <f t="shared" si="22"/>
        <v/>
      </c>
      <c r="E293" s="98" t="str">
        <f t="shared" si="23"/>
        <v/>
      </c>
      <c r="F293" s="105"/>
      <c r="G293" s="88"/>
      <c r="H293" s="88"/>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98" t="str">
        <f t="shared" si="22"/>
        <v/>
      </c>
      <c r="E294" s="98" t="str">
        <f t="shared" si="23"/>
        <v/>
      </c>
      <c r="F294" s="105"/>
      <c r="G294" s="88"/>
      <c r="H294" s="88"/>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98" t="str">
        <f t="shared" si="22"/>
        <v/>
      </c>
      <c r="E295" s="98" t="str">
        <f t="shared" si="23"/>
        <v/>
      </c>
      <c r="F295" s="105"/>
      <c r="G295" s="88"/>
      <c r="H295" s="88"/>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98" t="str">
        <f t="shared" si="22"/>
        <v/>
      </c>
      <c r="E296" s="98" t="str">
        <f t="shared" si="23"/>
        <v/>
      </c>
      <c r="F296" s="105"/>
      <c r="G296" s="88"/>
      <c r="H296" s="88"/>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98" t="str">
        <f t="shared" si="22"/>
        <v/>
      </c>
      <c r="E297" s="98" t="str">
        <f t="shared" si="23"/>
        <v/>
      </c>
      <c r="F297" s="105"/>
      <c r="G297" s="88"/>
      <c r="H297" s="88"/>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98" t="str">
        <f t="shared" si="22"/>
        <v/>
      </c>
      <c r="E298" s="98" t="str">
        <f t="shared" si="23"/>
        <v/>
      </c>
      <c r="F298" s="105"/>
      <c r="G298" s="88"/>
      <c r="H298" s="88"/>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98" t="str">
        <f t="shared" si="22"/>
        <v/>
      </c>
      <c r="E299" s="98" t="str">
        <f t="shared" si="23"/>
        <v/>
      </c>
      <c r="F299" s="105"/>
      <c r="G299" s="88"/>
      <c r="H299" s="88"/>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98" t="str">
        <f t="shared" si="22"/>
        <v/>
      </c>
      <c r="E300" s="98" t="str">
        <f t="shared" si="23"/>
        <v/>
      </c>
      <c r="F300" s="105"/>
      <c r="G300" s="88"/>
      <c r="H300" s="88"/>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98" t="str">
        <f t="shared" si="22"/>
        <v/>
      </c>
      <c r="E301" s="98" t="str">
        <f t="shared" si="23"/>
        <v/>
      </c>
      <c r="F301" s="105"/>
      <c r="G301" s="88"/>
      <c r="H301" s="88"/>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98" t="str">
        <f t="shared" si="22"/>
        <v/>
      </c>
      <c r="E302" s="98" t="str">
        <f t="shared" si="23"/>
        <v/>
      </c>
      <c r="F302" s="105"/>
      <c r="G302" s="88"/>
      <c r="H302" s="88"/>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98" t="str">
        <f t="shared" si="22"/>
        <v/>
      </c>
      <c r="E303" s="98" t="str">
        <f t="shared" si="23"/>
        <v/>
      </c>
      <c r="F303" s="105"/>
      <c r="G303" s="88"/>
      <c r="H303" s="88"/>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98" t="str">
        <f t="shared" si="22"/>
        <v/>
      </c>
      <c r="E304" s="98" t="str">
        <f t="shared" si="23"/>
        <v/>
      </c>
      <c r="F304" s="105"/>
      <c r="G304" s="88"/>
      <c r="H304" s="88"/>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98" t="str">
        <f t="shared" si="22"/>
        <v/>
      </c>
      <c r="E305" s="98" t="str">
        <f t="shared" si="23"/>
        <v/>
      </c>
      <c r="F305" s="105"/>
      <c r="G305" s="88"/>
      <c r="H305" s="88"/>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98" t="str">
        <f t="shared" si="22"/>
        <v/>
      </c>
      <c r="E306" s="98" t="str">
        <f t="shared" si="23"/>
        <v/>
      </c>
      <c r="F306" s="105"/>
      <c r="G306" s="88"/>
      <c r="H306" s="88"/>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98" t="str">
        <f t="shared" si="22"/>
        <v/>
      </c>
      <c r="E307" s="98" t="str">
        <f t="shared" si="23"/>
        <v/>
      </c>
      <c r="F307" s="105"/>
      <c r="G307" s="88"/>
      <c r="H307" s="88"/>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98" t="str">
        <f t="shared" si="22"/>
        <v/>
      </c>
      <c r="E308" s="98" t="str">
        <f t="shared" si="23"/>
        <v/>
      </c>
      <c r="F308" s="105"/>
      <c r="G308" s="88"/>
      <c r="H308" s="88"/>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98" t="str">
        <f t="shared" si="22"/>
        <v/>
      </c>
      <c r="E309" s="98" t="str">
        <f t="shared" si="23"/>
        <v/>
      </c>
      <c r="F309" s="105"/>
      <c r="G309" s="88"/>
      <c r="H309" s="88"/>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98" t="str">
        <f t="shared" si="22"/>
        <v/>
      </c>
      <c r="E310" s="98" t="str">
        <f t="shared" si="23"/>
        <v/>
      </c>
      <c r="F310" s="105"/>
      <c r="G310" s="88"/>
      <c r="H310" s="88"/>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98" t="str">
        <f t="shared" si="22"/>
        <v/>
      </c>
      <c r="E311" s="98" t="str">
        <f t="shared" si="23"/>
        <v/>
      </c>
      <c r="F311" s="105"/>
      <c r="G311" s="88"/>
      <c r="H311" s="88"/>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98" t="str">
        <f t="shared" si="22"/>
        <v/>
      </c>
      <c r="E312" s="98" t="str">
        <f t="shared" si="23"/>
        <v/>
      </c>
      <c r="F312" s="105"/>
      <c r="G312" s="88"/>
      <c r="H312" s="88"/>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98" t="str">
        <f t="shared" si="22"/>
        <v/>
      </c>
      <c r="E313" s="98" t="str">
        <f t="shared" si="23"/>
        <v/>
      </c>
      <c r="F313" s="105"/>
      <c r="G313" s="88"/>
      <c r="H313" s="88"/>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98" t="str">
        <f t="shared" si="22"/>
        <v/>
      </c>
      <c r="E314" s="98" t="str">
        <f t="shared" si="23"/>
        <v/>
      </c>
      <c r="F314" s="105"/>
      <c r="G314" s="88"/>
      <c r="H314" s="88"/>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98" t="str">
        <f t="shared" si="22"/>
        <v/>
      </c>
      <c r="E315" s="98" t="str">
        <f t="shared" si="23"/>
        <v/>
      </c>
      <c r="F315" s="105"/>
      <c r="G315" s="88"/>
      <c r="H315" s="88"/>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98" t="str">
        <f t="shared" si="22"/>
        <v/>
      </c>
      <c r="E316" s="98" t="str">
        <f t="shared" si="23"/>
        <v/>
      </c>
      <c r="F316" s="105"/>
      <c r="G316" s="88"/>
      <c r="H316" s="88"/>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98" t="str">
        <f t="shared" si="22"/>
        <v/>
      </c>
      <c r="E317" s="98" t="str">
        <f t="shared" si="23"/>
        <v/>
      </c>
      <c r="F317" s="105"/>
      <c r="G317" s="88"/>
      <c r="H317" s="88"/>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98" t="str">
        <f t="shared" si="22"/>
        <v/>
      </c>
      <c r="E318" s="98" t="str">
        <f t="shared" si="23"/>
        <v/>
      </c>
      <c r="F318" s="105"/>
      <c r="G318" s="88"/>
      <c r="H318" s="88"/>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98" t="str">
        <f t="shared" si="22"/>
        <v/>
      </c>
      <c r="E319" s="98" t="str">
        <f t="shared" si="23"/>
        <v/>
      </c>
      <c r="F319" s="105"/>
      <c r="G319" s="88"/>
      <c r="H319" s="88"/>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98" t="str">
        <f t="shared" si="22"/>
        <v/>
      </c>
      <c r="E320" s="98" t="str">
        <f t="shared" si="23"/>
        <v/>
      </c>
      <c r="F320" s="105"/>
      <c r="G320" s="88"/>
      <c r="H320" s="88"/>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98" t="str">
        <f t="shared" si="22"/>
        <v/>
      </c>
      <c r="E321" s="98" t="str">
        <f t="shared" si="23"/>
        <v/>
      </c>
      <c r="F321" s="105"/>
      <c r="G321" s="88"/>
      <c r="H321" s="88"/>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98" t="str">
        <f t="shared" si="22"/>
        <v/>
      </c>
      <c r="E322" s="98" t="str">
        <f t="shared" si="23"/>
        <v/>
      </c>
      <c r="F322" s="105"/>
      <c r="G322" s="88"/>
      <c r="H322" s="88"/>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98" t="str">
        <f t="shared" si="22"/>
        <v/>
      </c>
      <c r="E323" s="98" t="str">
        <f t="shared" si="23"/>
        <v/>
      </c>
      <c r="F323" s="105"/>
      <c r="G323" s="88"/>
      <c r="H323" s="88"/>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98" t="str">
        <f t="shared" si="22"/>
        <v/>
      </c>
      <c r="E324" s="98" t="str">
        <f t="shared" si="23"/>
        <v/>
      </c>
      <c r="F324" s="105"/>
      <c r="G324" s="88"/>
      <c r="H324" s="88"/>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98" t="str">
        <f t="shared" si="22"/>
        <v/>
      </c>
      <c r="E325" s="98" t="str">
        <f t="shared" si="23"/>
        <v/>
      </c>
      <c r="F325" s="105"/>
      <c r="G325" s="88"/>
      <c r="H325" s="88"/>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98" t="str">
        <f t="shared" si="22"/>
        <v/>
      </c>
      <c r="E326" s="98" t="str">
        <f t="shared" si="23"/>
        <v/>
      </c>
      <c r="F326" s="105"/>
      <c r="G326" s="88"/>
      <c r="H326" s="88"/>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98" t="str">
        <f t="shared" si="22"/>
        <v/>
      </c>
      <c r="E327" s="98" t="str">
        <f t="shared" si="23"/>
        <v/>
      </c>
      <c r="F327" s="105"/>
      <c r="G327" s="88"/>
      <c r="H327" s="88"/>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98" t="str">
        <f t="shared" si="22"/>
        <v/>
      </c>
      <c r="E328" s="98" t="str">
        <f t="shared" si="23"/>
        <v/>
      </c>
      <c r="F328" s="105"/>
      <c r="G328" s="88"/>
      <c r="H328" s="88"/>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98" t="str">
        <f t="shared" si="22"/>
        <v/>
      </c>
      <c r="E329" s="98" t="str">
        <f t="shared" si="23"/>
        <v/>
      </c>
      <c r="F329" s="105"/>
      <c r="G329" s="88"/>
      <c r="H329" s="88"/>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98" t="str">
        <f t="shared" si="22"/>
        <v/>
      </c>
      <c r="E330" s="98" t="str">
        <f t="shared" si="23"/>
        <v/>
      </c>
      <c r="F330" s="105"/>
      <c r="G330" s="88"/>
      <c r="H330" s="88"/>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98" t="str">
        <f t="shared" si="22"/>
        <v/>
      </c>
      <c r="E331" s="98" t="str">
        <f t="shared" si="23"/>
        <v/>
      </c>
      <c r="F331" s="105"/>
      <c r="G331" s="88"/>
      <c r="H331" s="88"/>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98" t="str">
        <f t="shared" ref="D332:D395" si="27">IF(C332="","","Equiv")</f>
        <v/>
      </c>
      <c r="E332" s="98" t="str">
        <f t="shared" ref="E332:E395" si="28">IF(ISERROR(VLOOKUP(G332,$O$11:$Q$1000,2,FALSE)),"",VLOOKUP(G332,$O$11:$Q$1000,2,FALSE))</f>
        <v/>
      </c>
      <c r="F332" s="105"/>
      <c r="G332" s="88"/>
      <c r="H332" s="88"/>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98" t="str">
        <f t="shared" si="27"/>
        <v/>
      </c>
      <c r="E333" s="98" t="str">
        <f t="shared" si="28"/>
        <v/>
      </c>
      <c r="F333" s="105"/>
      <c r="G333" s="88"/>
      <c r="H333" s="88"/>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98" t="str">
        <f t="shared" si="27"/>
        <v/>
      </c>
      <c r="E334" s="98" t="str">
        <f t="shared" si="28"/>
        <v/>
      </c>
      <c r="F334" s="105"/>
      <c r="G334" s="88"/>
      <c r="H334" s="88"/>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98" t="str">
        <f t="shared" si="27"/>
        <v/>
      </c>
      <c r="E335" s="98" t="str">
        <f t="shared" si="28"/>
        <v/>
      </c>
      <c r="F335" s="105"/>
      <c r="G335" s="88"/>
      <c r="H335" s="88"/>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98" t="str">
        <f t="shared" si="27"/>
        <v/>
      </c>
      <c r="E336" s="98" t="str">
        <f t="shared" si="28"/>
        <v/>
      </c>
      <c r="F336" s="105"/>
      <c r="G336" s="88"/>
      <c r="H336" s="88"/>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98" t="str">
        <f t="shared" si="27"/>
        <v/>
      </c>
      <c r="E337" s="98" t="str">
        <f t="shared" si="28"/>
        <v/>
      </c>
      <c r="F337" s="105"/>
      <c r="G337" s="88"/>
      <c r="H337" s="88"/>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98" t="str">
        <f t="shared" si="27"/>
        <v/>
      </c>
      <c r="E338" s="98" t="str">
        <f t="shared" si="28"/>
        <v/>
      </c>
      <c r="F338" s="105"/>
      <c r="G338" s="88"/>
      <c r="H338" s="88"/>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98" t="str">
        <f t="shared" si="27"/>
        <v/>
      </c>
      <c r="E339" s="98" t="str">
        <f t="shared" si="28"/>
        <v/>
      </c>
      <c r="F339" s="105"/>
      <c r="G339" s="88"/>
      <c r="H339" s="88"/>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98" t="str">
        <f t="shared" si="27"/>
        <v/>
      </c>
      <c r="E340" s="98" t="str">
        <f t="shared" si="28"/>
        <v/>
      </c>
      <c r="F340" s="105"/>
      <c r="G340" s="88"/>
      <c r="H340" s="88"/>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98" t="str">
        <f t="shared" si="27"/>
        <v/>
      </c>
      <c r="E341" s="98" t="str">
        <f t="shared" si="28"/>
        <v/>
      </c>
      <c r="F341" s="105"/>
      <c r="G341" s="88"/>
      <c r="H341" s="88"/>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98" t="str">
        <f t="shared" si="27"/>
        <v/>
      </c>
      <c r="E342" s="98" t="str">
        <f t="shared" si="28"/>
        <v/>
      </c>
      <c r="F342" s="105"/>
      <c r="G342" s="88"/>
      <c r="H342" s="88"/>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98" t="str">
        <f t="shared" si="27"/>
        <v/>
      </c>
      <c r="E343" s="98" t="str">
        <f t="shared" si="28"/>
        <v/>
      </c>
      <c r="F343" s="105"/>
      <c r="G343" s="88"/>
      <c r="H343" s="88"/>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98" t="str">
        <f t="shared" si="27"/>
        <v/>
      </c>
      <c r="E344" s="98" t="str">
        <f t="shared" si="28"/>
        <v/>
      </c>
      <c r="F344" s="105"/>
      <c r="G344" s="88"/>
      <c r="H344" s="88"/>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98" t="str">
        <f t="shared" si="27"/>
        <v/>
      </c>
      <c r="E345" s="98" t="str">
        <f t="shared" si="28"/>
        <v/>
      </c>
      <c r="F345" s="105"/>
      <c r="G345" s="88"/>
      <c r="H345" s="88"/>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98" t="str">
        <f t="shared" si="27"/>
        <v/>
      </c>
      <c r="E346" s="98" t="str">
        <f t="shared" si="28"/>
        <v/>
      </c>
      <c r="F346" s="105"/>
      <c r="G346" s="88"/>
      <c r="H346" s="88"/>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98" t="str">
        <f t="shared" si="27"/>
        <v/>
      </c>
      <c r="E347" s="98" t="str">
        <f t="shared" si="28"/>
        <v/>
      </c>
      <c r="F347" s="105"/>
      <c r="G347" s="88"/>
      <c r="H347" s="88"/>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98" t="str">
        <f t="shared" si="27"/>
        <v/>
      </c>
      <c r="E348" s="98" t="str">
        <f t="shared" si="28"/>
        <v/>
      </c>
      <c r="F348" s="105"/>
      <c r="G348" s="88"/>
      <c r="H348" s="88"/>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98" t="str">
        <f t="shared" si="27"/>
        <v/>
      </c>
      <c r="E349" s="98" t="str">
        <f t="shared" si="28"/>
        <v/>
      </c>
      <c r="F349" s="105"/>
      <c r="G349" s="88"/>
      <c r="H349" s="88"/>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98" t="str">
        <f t="shared" si="27"/>
        <v/>
      </c>
      <c r="E350" s="98" t="str">
        <f t="shared" si="28"/>
        <v/>
      </c>
      <c r="F350" s="105"/>
      <c r="G350" s="88"/>
      <c r="H350" s="88"/>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98" t="str">
        <f t="shared" si="27"/>
        <v/>
      </c>
      <c r="E351" s="98" t="str">
        <f t="shared" si="28"/>
        <v/>
      </c>
      <c r="F351" s="105"/>
      <c r="G351" s="88"/>
      <c r="H351" s="88"/>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98" t="str">
        <f t="shared" si="27"/>
        <v/>
      </c>
      <c r="E352" s="98" t="str">
        <f t="shared" si="28"/>
        <v/>
      </c>
      <c r="F352" s="105"/>
      <c r="G352" s="88"/>
      <c r="H352" s="88"/>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98" t="str">
        <f t="shared" si="27"/>
        <v/>
      </c>
      <c r="E353" s="98" t="str">
        <f t="shared" si="28"/>
        <v/>
      </c>
      <c r="F353" s="105"/>
      <c r="G353" s="88"/>
      <c r="H353" s="88"/>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98" t="str">
        <f t="shared" si="27"/>
        <v/>
      </c>
      <c r="E354" s="98" t="str">
        <f t="shared" si="28"/>
        <v/>
      </c>
      <c r="F354" s="105"/>
      <c r="G354" s="88"/>
      <c r="H354" s="88"/>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98" t="str">
        <f t="shared" si="27"/>
        <v/>
      </c>
      <c r="E355" s="98" t="str">
        <f t="shared" si="28"/>
        <v/>
      </c>
      <c r="F355" s="105"/>
      <c r="G355" s="88"/>
      <c r="H355" s="88"/>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98" t="str">
        <f t="shared" si="27"/>
        <v/>
      </c>
      <c r="E356" s="98" t="str">
        <f t="shared" si="28"/>
        <v/>
      </c>
      <c r="F356" s="105"/>
      <c r="G356" s="88"/>
      <c r="H356" s="88"/>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98" t="str">
        <f t="shared" si="27"/>
        <v/>
      </c>
      <c r="E357" s="98" t="str">
        <f t="shared" si="28"/>
        <v/>
      </c>
      <c r="F357" s="105"/>
      <c r="G357" s="88"/>
      <c r="H357" s="88"/>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98" t="str">
        <f t="shared" si="27"/>
        <v/>
      </c>
      <c r="E358" s="98" t="str">
        <f t="shared" si="28"/>
        <v/>
      </c>
      <c r="F358" s="105"/>
      <c r="G358" s="88"/>
      <c r="H358" s="88"/>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98" t="str">
        <f t="shared" si="27"/>
        <v/>
      </c>
      <c r="E359" s="98" t="str">
        <f t="shared" si="28"/>
        <v/>
      </c>
      <c r="F359" s="105"/>
      <c r="G359" s="88"/>
      <c r="H359" s="88"/>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98" t="str">
        <f t="shared" si="27"/>
        <v/>
      </c>
      <c r="E360" s="98" t="str">
        <f t="shared" si="28"/>
        <v/>
      </c>
      <c r="F360" s="105"/>
      <c r="G360" s="88"/>
      <c r="H360" s="88"/>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98" t="str">
        <f t="shared" si="27"/>
        <v/>
      </c>
      <c r="E361" s="98" t="str">
        <f t="shared" si="28"/>
        <v/>
      </c>
      <c r="F361" s="105"/>
      <c r="G361" s="88"/>
      <c r="H361" s="88"/>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98" t="str">
        <f t="shared" si="27"/>
        <v/>
      </c>
      <c r="E362" s="98" t="str">
        <f t="shared" si="28"/>
        <v/>
      </c>
      <c r="F362" s="105"/>
      <c r="G362" s="88"/>
      <c r="H362" s="88"/>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98" t="str">
        <f t="shared" si="27"/>
        <v/>
      </c>
      <c r="E363" s="98" t="str">
        <f t="shared" si="28"/>
        <v/>
      </c>
      <c r="F363" s="105"/>
      <c r="G363" s="88"/>
      <c r="H363" s="88"/>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98" t="str">
        <f t="shared" si="27"/>
        <v/>
      </c>
      <c r="E364" s="98" t="str">
        <f t="shared" si="28"/>
        <v/>
      </c>
      <c r="F364" s="105"/>
      <c r="G364" s="88"/>
      <c r="H364" s="88"/>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98" t="str">
        <f t="shared" si="27"/>
        <v/>
      </c>
      <c r="E365" s="98" t="str">
        <f t="shared" si="28"/>
        <v/>
      </c>
      <c r="F365" s="105"/>
      <c r="G365" s="88"/>
      <c r="H365" s="88"/>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98" t="str">
        <f t="shared" si="27"/>
        <v/>
      </c>
      <c r="E366" s="98" t="str">
        <f t="shared" si="28"/>
        <v/>
      </c>
      <c r="F366" s="105"/>
      <c r="G366" s="88"/>
      <c r="H366" s="88"/>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98" t="str">
        <f t="shared" si="27"/>
        <v/>
      </c>
      <c r="E367" s="98" t="str">
        <f t="shared" si="28"/>
        <v/>
      </c>
      <c r="F367" s="105"/>
      <c r="G367" s="88"/>
      <c r="H367" s="88"/>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98" t="str">
        <f t="shared" si="27"/>
        <v/>
      </c>
      <c r="E368" s="98" t="str">
        <f t="shared" si="28"/>
        <v/>
      </c>
      <c r="F368" s="105"/>
      <c r="G368" s="88"/>
      <c r="H368" s="88"/>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98" t="str">
        <f t="shared" si="27"/>
        <v/>
      </c>
      <c r="E369" s="98" t="str">
        <f t="shared" si="28"/>
        <v/>
      </c>
      <c r="F369" s="105"/>
      <c r="G369" s="88"/>
      <c r="H369" s="88"/>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98" t="str">
        <f t="shared" si="27"/>
        <v/>
      </c>
      <c r="E370" s="98" t="str">
        <f t="shared" si="28"/>
        <v/>
      </c>
      <c r="F370" s="105"/>
      <c r="G370" s="88"/>
      <c r="H370" s="88"/>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98" t="str">
        <f t="shared" si="27"/>
        <v/>
      </c>
      <c r="E371" s="98" t="str">
        <f t="shared" si="28"/>
        <v/>
      </c>
      <c r="F371" s="105"/>
      <c r="G371" s="88"/>
      <c r="H371" s="88"/>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98" t="str">
        <f t="shared" si="27"/>
        <v/>
      </c>
      <c r="E372" s="98" t="str">
        <f t="shared" si="28"/>
        <v/>
      </c>
      <c r="F372" s="105"/>
      <c r="G372" s="88"/>
      <c r="H372" s="88"/>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98" t="str">
        <f t="shared" si="27"/>
        <v/>
      </c>
      <c r="E373" s="98" t="str">
        <f t="shared" si="28"/>
        <v/>
      </c>
      <c r="F373" s="105"/>
      <c r="G373" s="88"/>
      <c r="H373" s="88"/>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98" t="str">
        <f t="shared" si="27"/>
        <v/>
      </c>
      <c r="E374" s="98" t="str">
        <f t="shared" si="28"/>
        <v/>
      </c>
      <c r="F374" s="105"/>
      <c r="G374" s="88"/>
      <c r="H374" s="88"/>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98" t="str">
        <f t="shared" si="27"/>
        <v/>
      </c>
      <c r="E375" s="98" t="str">
        <f t="shared" si="28"/>
        <v/>
      </c>
      <c r="F375" s="105"/>
      <c r="G375" s="88"/>
      <c r="H375" s="88"/>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98" t="str">
        <f t="shared" si="27"/>
        <v/>
      </c>
      <c r="E376" s="98" t="str">
        <f t="shared" si="28"/>
        <v/>
      </c>
      <c r="F376" s="105"/>
      <c r="G376" s="88"/>
      <c r="H376" s="88"/>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98" t="str">
        <f t="shared" si="27"/>
        <v/>
      </c>
      <c r="E377" s="98" t="str">
        <f t="shared" si="28"/>
        <v/>
      </c>
      <c r="F377" s="105"/>
      <c r="G377" s="88"/>
      <c r="H377" s="88"/>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98" t="str">
        <f t="shared" si="27"/>
        <v/>
      </c>
      <c r="E378" s="98" t="str">
        <f t="shared" si="28"/>
        <v/>
      </c>
      <c r="F378" s="105"/>
      <c r="G378" s="88"/>
      <c r="H378" s="88"/>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98" t="str">
        <f t="shared" si="27"/>
        <v/>
      </c>
      <c r="E379" s="98" t="str">
        <f t="shared" si="28"/>
        <v/>
      </c>
      <c r="F379" s="105"/>
      <c r="G379" s="88"/>
      <c r="H379" s="88"/>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98" t="str">
        <f t="shared" si="27"/>
        <v/>
      </c>
      <c r="E380" s="98" t="str">
        <f t="shared" si="28"/>
        <v/>
      </c>
      <c r="F380" s="105"/>
      <c r="G380" s="88"/>
      <c r="H380" s="88"/>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98" t="str">
        <f t="shared" si="27"/>
        <v/>
      </c>
      <c r="E381" s="98" t="str">
        <f t="shared" si="28"/>
        <v/>
      </c>
      <c r="F381" s="105"/>
      <c r="G381" s="88"/>
      <c r="H381" s="88"/>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98" t="str">
        <f t="shared" si="27"/>
        <v/>
      </c>
      <c r="E382" s="98" t="str">
        <f t="shared" si="28"/>
        <v/>
      </c>
      <c r="F382" s="105"/>
      <c r="G382" s="88"/>
      <c r="H382" s="88"/>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98" t="str">
        <f t="shared" si="27"/>
        <v/>
      </c>
      <c r="E383" s="98" t="str">
        <f t="shared" si="28"/>
        <v/>
      </c>
      <c r="F383" s="105"/>
      <c r="G383" s="88"/>
      <c r="H383" s="88"/>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98" t="str">
        <f t="shared" si="27"/>
        <v/>
      </c>
      <c r="E384" s="98" t="str">
        <f t="shared" si="28"/>
        <v/>
      </c>
      <c r="F384" s="105"/>
      <c r="G384" s="88"/>
      <c r="H384" s="88"/>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98" t="str">
        <f t="shared" si="27"/>
        <v/>
      </c>
      <c r="E385" s="98" t="str">
        <f t="shared" si="28"/>
        <v/>
      </c>
      <c r="F385" s="105"/>
      <c r="G385" s="88"/>
      <c r="H385" s="88"/>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98" t="str">
        <f t="shared" si="27"/>
        <v/>
      </c>
      <c r="E386" s="98" t="str">
        <f t="shared" si="28"/>
        <v/>
      </c>
      <c r="F386" s="105"/>
      <c r="G386" s="88"/>
      <c r="H386" s="88"/>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98" t="str">
        <f t="shared" si="27"/>
        <v/>
      </c>
      <c r="E387" s="98" t="str">
        <f t="shared" si="28"/>
        <v/>
      </c>
      <c r="F387" s="105"/>
      <c r="G387" s="88"/>
      <c r="H387" s="88"/>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98" t="str">
        <f t="shared" si="27"/>
        <v/>
      </c>
      <c r="E388" s="98" t="str">
        <f t="shared" si="28"/>
        <v/>
      </c>
      <c r="F388" s="105"/>
      <c r="G388" s="88"/>
      <c r="H388" s="88"/>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98" t="str">
        <f t="shared" si="27"/>
        <v/>
      </c>
      <c r="E389" s="98" t="str">
        <f t="shared" si="28"/>
        <v/>
      </c>
      <c r="F389" s="105"/>
      <c r="G389" s="88"/>
      <c r="H389" s="88"/>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98" t="str">
        <f t="shared" si="27"/>
        <v/>
      </c>
      <c r="E390" s="98" t="str">
        <f t="shared" si="28"/>
        <v/>
      </c>
      <c r="F390" s="105"/>
      <c r="G390" s="88"/>
      <c r="H390" s="88"/>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98" t="str">
        <f t="shared" si="27"/>
        <v/>
      </c>
      <c r="E391" s="98" t="str">
        <f t="shared" si="28"/>
        <v/>
      </c>
      <c r="F391" s="105"/>
      <c r="G391" s="88"/>
      <c r="H391" s="88"/>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98" t="str">
        <f t="shared" si="27"/>
        <v/>
      </c>
      <c r="E392" s="98" t="str">
        <f t="shared" si="28"/>
        <v/>
      </c>
      <c r="F392" s="105"/>
      <c r="G392" s="88"/>
      <c r="H392" s="88"/>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98" t="str">
        <f t="shared" si="27"/>
        <v/>
      </c>
      <c r="E393" s="98" t="str">
        <f t="shared" si="28"/>
        <v/>
      </c>
      <c r="F393" s="105"/>
      <c r="G393" s="88"/>
      <c r="H393" s="88"/>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98" t="str">
        <f t="shared" si="27"/>
        <v/>
      </c>
      <c r="E394" s="98" t="str">
        <f t="shared" si="28"/>
        <v/>
      </c>
      <c r="F394" s="105"/>
      <c r="G394" s="88"/>
      <c r="H394" s="88"/>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98" t="str">
        <f t="shared" si="27"/>
        <v/>
      </c>
      <c r="E395" s="98" t="str">
        <f t="shared" si="28"/>
        <v/>
      </c>
      <c r="F395" s="105"/>
      <c r="G395" s="88"/>
      <c r="H395" s="88"/>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98" t="str">
        <f t="shared" ref="D396:D459" si="32">IF(C396="","","Equiv")</f>
        <v/>
      </c>
      <c r="E396" s="98" t="str">
        <f t="shared" ref="E396:E459" si="33">IF(ISERROR(VLOOKUP(G396,$O$11:$Q$1000,2,FALSE)),"",VLOOKUP(G396,$O$11:$Q$1000,2,FALSE))</f>
        <v/>
      </c>
      <c r="F396" s="105"/>
      <c r="G396" s="88"/>
      <c r="H396" s="88"/>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98" t="str">
        <f t="shared" si="32"/>
        <v/>
      </c>
      <c r="E397" s="98" t="str">
        <f t="shared" si="33"/>
        <v/>
      </c>
      <c r="F397" s="105"/>
      <c r="G397" s="88"/>
      <c r="H397" s="88"/>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98" t="str">
        <f t="shared" si="32"/>
        <v/>
      </c>
      <c r="E398" s="98" t="str">
        <f t="shared" si="33"/>
        <v/>
      </c>
      <c r="F398" s="105"/>
      <c r="G398" s="88"/>
      <c r="H398" s="88"/>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98" t="str">
        <f t="shared" si="32"/>
        <v/>
      </c>
      <c r="E399" s="98" t="str">
        <f t="shared" si="33"/>
        <v/>
      </c>
      <c r="F399" s="105"/>
      <c r="G399" s="88"/>
      <c r="H399" s="88"/>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98" t="str">
        <f t="shared" si="32"/>
        <v/>
      </c>
      <c r="E400" s="98" t="str">
        <f t="shared" si="33"/>
        <v/>
      </c>
      <c r="F400" s="105"/>
      <c r="G400" s="88"/>
      <c r="H400" s="88"/>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98" t="str">
        <f t="shared" si="32"/>
        <v/>
      </c>
      <c r="E401" s="98" t="str">
        <f t="shared" si="33"/>
        <v/>
      </c>
      <c r="F401" s="105"/>
      <c r="G401" s="88"/>
      <c r="H401" s="88"/>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98" t="str">
        <f t="shared" si="32"/>
        <v/>
      </c>
      <c r="E402" s="98" t="str">
        <f t="shared" si="33"/>
        <v/>
      </c>
      <c r="F402" s="105"/>
      <c r="G402" s="88"/>
      <c r="H402" s="88"/>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98" t="str">
        <f t="shared" si="32"/>
        <v/>
      </c>
      <c r="E403" s="98" t="str">
        <f t="shared" si="33"/>
        <v/>
      </c>
      <c r="F403" s="105"/>
      <c r="G403" s="88"/>
      <c r="H403" s="88"/>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98" t="str">
        <f t="shared" si="32"/>
        <v/>
      </c>
      <c r="E404" s="98" t="str">
        <f t="shared" si="33"/>
        <v/>
      </c>
      <c r="F404" s="105"/>
      <c r="G404" s="88"/>
      <c r="H404" s="88"/>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98" t="str">
        <f t="shared" si="32"/>
        <v/>
      </c>
      <c r="E405" s="98" t="str">
        <f t="shared" si="33"/>
        <v/>
      </c>
      <c r="F405" s="105"/>
      <c r="G405" s="88"/>
      <c r="H405" s="88"/>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98" t="str">
        <f t="shared" si="32"/>
        <v/>
      </c>
      <c r="E406" s="98" t="str">
        <f t="shared" si="33"/>
        <v/>
      </c>
      <c r="F406" s="105"/>
      <c r="G406" s="88"/>
      <c r="H406" s="88"/>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98" t="str">
        <f t="shared" si="32"/>
        <v/>
      </c>
      <c r="E407" s="98" t="str">
        <f t="shared" si="33"/>
        <v/>
      </c>
      <c r="F407" s="105"/>
      <c r="G407" s="88"/>
      <c r="H407" s="88"/>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98" t="str">
        <f t="shared" si="32"/>
        <v/>
      </c>
      <c r="E408" s="98" t="str">
        <f t="shared" si="33"/>
        <v/>
      </c>
      <c r="F408" s="105"/>
      <c r="G408" s="88"/>
      <c r="H408" s="88"/>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98" t="str">
        <f t="shared" si="32"/>
        <v/>
      </c>
      <c r="E409" s="98" t="str">
        <f t="shared" si="33"/>
        <v/>
      </c>
      <c r="F409" s="105"/>
      <c r="G409" s="88"/>
      <c r="H409" s="88"/>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98" t="str">
        <f t="shared" si="32"/>
        <v/>
      </c>
      <c r="E410" s="98" t="str">
        <f t="shared" si="33"/>
        <v/>
      </c>
      <c r="F410" s="105"/>
      <c r="G410" s="88"/>
      <c r="H410" s="88"/>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98" t="str">
        <f t="shared" si="32"/>
        <v/>
      </c>
      <c r="E411" s="98" t="str">
        <f t="shared" si="33"/>
        <v/>
      </c>
      <c r="F411" s="105"/>
      <c r="G411" s="88"/>
      <c r="H411" s="88"/>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98" t="str">
        <f t="shared" si="32"/>
        <v/>
      </c>
      <c r="E412" s="98" t="str">
        <f t="shared" si="33"/>
        <v/>
      </c>
      <c r="F412" s="105"/>
      <c r="G412" s="88"/>
      <c r="H412" s="88"/>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98" t="str">
        <f t="shared" si="32"/>
        <v/>
      </c>
      <c r="E413" s="98" t="str">
        <f t="shared" si="33"/>
        <v/>
      </c>
      <c r="F413" s="105"/>
      <c r="G413" s="88"/>
      <c r="H413" s="88"/>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98" t="str">
        <f t="shared" si="32"/>
        <v/>
      </c>
      <c r="E414" s="98" t="str">
        <f t="shared" si="33"/>
        <v/>
      </c>
      <c r="F414" s="105"/>
      <c r="G414" s="88"/>
      <c r="H414" s="88"/>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98" t="str">
        <f t="shared" si="32"/>
        <v/>
      </c>
      <c r="E415" s="98" t="str">
        <f t="shared" si="33"/>
        <v/>
      </c>
      <c r="F415" s="105"/>
      <c r="G415" s="88"/>
      <c r="H415" s="88"/>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98" t="str">
        <f t="shared" si="32"/>
        <v/>
      </c>
      <c r="E416" s="98" t="str">
        <f t="shared" si="33"/>
        <v/>
      </c>
      <c r="F416" s="105"/>
      <c r="G416" s="88"/>
      <c r="H416" s="88"/>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98" t="str">
        <f t="shared" si="32"/>
        <v/>
      </c>
      <c r="E417" s="98" t="str">
        <f t="shared" si="33"/>
        <v/>
      </c>
      <c r="F417" s="105"/>
      <c r="G417" s="88"/>
      <c r="H417" s="88"/>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98" t="str">
        <f t="shared" si="32"/>
        <v/>
      </c>
      <c r="E418" s="98" t="str">
        <f t="shared" si="33"/>
        <v/>
      </c>
      <c r="F418" s="105"/>
      <c r="G418" s="88"/>
      <c r="H418" s="88"/>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98" t="str">
        <f t="shared" si="32"/>
        <v/>
      </c>
      <c r="E419" s="98" t="str">
        <f t="shared" si="33"/>
        <v/>
      </c>
      <c r="F419" s="105"/>
      <c r="G419" s="88"/>
      <c r="H419" s="88"/>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98" t="str">
        <f t="shared" si="32"/>
        <v/>
      </c>
      <c r="E420" s="98" t="str">
        <f t="shared" si="33"/>
        <v/>
      </c>
      <c r="F420" s="105"/>
      <c r="G420" s="88"/>
      <c r="H420" s="88"/>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98" t="str">
        <f t="shared" si="32"/>
        <v/>
      </c>
      <c r="E421" s="98" t="str">
        <f t="shared" si="33"/>
        <v/>
      </c>
      <c r="F421" s="105"/>
      <c r="G421" s="88"/>
      <c r="H421" s="88"/>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98" t="str">
        <f t="shared" si="32"/>
        <v/>
      </c>
      <c r="E422" s="98" t="str">
        <f t="shared" si="33"/>
        <v/>
      </c>
      <c r="F422" s="105"/>
      <c r="G422" s="88"/>
      <c r="H422" s="88"/>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98" t="str">
        <f t="shared" si="32"/>
        <v/>
      </c>
      <c r="E423" s="98" t="str">
        <f t="shared" si="33"/>
        <v/>
      </c>
      <c r="F423" s="105"/>
      <c r="G423" s="88"/>
      <c r="H423" s="88"/>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98" t="str">
        <f t="shared" si="32"/>
        <v/>
      </c>
      <c r="E424" s="98" t="str">
        <f t="shared" si="33"/>
        <v/>
      </c>
      <c r="F424" s="105"/>
      <c r="G424" s="88"/>
      <c r="H424" s="88"/>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98" t="str">
        <f t="shared" si="32"/>
        <v/>
      </c>
      <c r="E425" s="98" t="str">
        <f t="shared" si="33"/>
        <v/>
      </c>
      <c r="F425" s="105"/>
      <c r="G425" s="88"/>
      <c r="H425" s="88"/>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98" t="str">
        <f t="shared" si="32"/>
        <v/>
      </c>
      <c r="E426" s="98" t="str">
        <f t="shared" si="33"/>
        <v/>
      </c>
      <c r="F426" s="105"/>
      <c r="G426" s="88"/>
      <c r="H426" s="88"/>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98" t="str">
        <f t="shared" si="32"/>
        <v/>
      </c>
      <c r="E427" s="98" t="str">
        <f t="shared" si="33"/>
        <v/>
      </c>
      <c r="F427" s="105"/>
      <c r="G427" s="88"/>
      <c r="H427" s="88"/>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98" t="str">
        <f t="shared" si="32"/>
        <v/>
      </c>
      <c r="E428" s="98" t="str">
        <f t="shared" si="33"/>
        <v/>
      </c>
      <c r="F428" s="105"/>
      <c r="G428" s="88"/>
      <c r="H428" s="88"/>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98" t="str">
        <f t="shared" si="32"/>
        <v/>
      </c>
      <c r="E429" s="98" t="str">
        <f t="shared" si="33"/>
        <v/>
      </c>
      <c r="F429" s="105"/>
      <c r="G429" s="88"/>
      <c r="H429" s="88"/>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98" t="str">
        <f t="shared" si="32"/>
        <v/>
      </c>
      <c r="E430" s="98" t="str">
        <f t="shared" si="33"/>
        <v/>
      </c>
      <c r="F430" s="105"/>
      <c r="G430" s="88"/>
      <c r="H430" s="88"/>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98" t="str">
        <f t="shared" si="32"/>
        <v/>
      </c>
      <c r="E431" s="98" t="str">
        <f t="shared" si="33"/>
        <v/>
      </c>
      <c r="F431" s="105"/>
      <c r="G431" s="88"/>
      <c r="H431" s="88"/>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98" t="str">
        <f t="shared" si="32"/>
        <v/>
      </c>
      <c r="E432" s="98" t="str">
        <f t="shared" si="33"/>
        <v/>
      </c>
      <c r="F432" s="105"/>
      <c r="G432" s="88"/>
      <c r="H432" s="88"/>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98" t="str">
        <f t="shared" si="32"/>
        <v/>
      </c>
      <c r="E433" s="98" t="str">
        <f t="shared" si="33"/>
        <v/>
      </c>
      <c r="F433" s="105"/>
      <c r="G433" s="88"/>
      <c r="H433" s="88"/>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98" t="str">
        <f t="shared" si="32"/>
        <v/>
      </c>
      <c r="E434" s="98" t="str">
        <f t="shared" si="33"/>
        <v/>
      </c>
      <c r="F434" s="105"/>
      <c r="G434" s="88"/>
      <c r="H434" s="88"/>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98" t="str">
        <f t="shared" si="32"/>
        <v/>
      </c>
      <c r="E435" s="98" t="str">
        <f t="shared" si="33"/>
        <v/>
      </c>
      <c r="F435" s="105"/>
      <c r="G435" s="88"/>
      <c r="H435" s="88"/>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98" t="str">
        <f t="shared" si="32"/>
        <v/>
      </c>
      <c r="E436" s="98" t="str">
        <f t="shared" si="33"/>
        <v/>
      </c>
      <c r="F436" s="105"/>
      <c r="G436" s="88"/>
      <c r="H436" s="88"/>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98" t="str">
        <f t="shared" si="32"/>
        <v/>
      </c>
      <c r="E437" s="98" t="str">
        <f t="shared" si="33"/>
        <v/>
      </c>
      <c r="F437" s="105"/>
      <c r="G437" s="88"/>
      <c r="H437" s="88"/>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98" t="str">
        <f t="shared" si="32"/>
        <v/>
      </c>
      <c r="E438" s="98" t="str">
        <f t="shared" si="33"/>
        <v/>
      </c>
      <c r="F438" s="105"/>
      <c r="G438" s="88"/>
      <c r="H438" s="88"/>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98" t="str">
        <f t="shared" si="32"/>
        <v/>
      </c>
      <c r="E439" s="98" t="str">
        <f t="shared" si="33"/>
        <v/>
      </c>
      <c r="F439" s="105"/>
      <c r="G439" s="88"/>
      <c r="H439" s="88"/>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98" t="str">
        <f t="shared" si="32"/>
        <v/>
      </c>
      <c r="E440" s="98" t="str">
        <f t="shared" si="33"/>
        <v/>
      </c>
      <c r="F440" s="105"/>
      <c r="G440" s="88"/>
      <c r="H440" s="88"/>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98" t="str">
        <f t="shared" si="32"/>
        <v/>
      </c>
      <c r="E441" s="98" t="str">
        <f t="shared" si="33"/>
        <v/>
      </c>
      <c r="F441" s="105"/>
      <c r="G441" s="88"/>
      <c r="H441" s="88"/>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98" t="str">
        <f t="shared" si="32"/>
        <v/>
      </c>
      <c r="E442" s="98" t="str">
        <f t="shared" si="33"/>
        <v/>
      </c>
      <c r="F442" s="105"/>
      <c r="G442" s="88"/>
      <c r="H442" s="88"/>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98" t="str">
        <f t="shared" si="32"/>
        <v/>
      </c>
      <c r="E443" s="98" t="str">
        <f t="shared" si="33"/>
        <v/>
      </c>
      <c r="F443" s="105"/>
      <c r="G443" s="88"/>
      <c r="H443" s="88"/>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98" t="str">
        <f t="shared" si="32"/>
        <v/>
      </c>
      <c r="E444" s="98" t="str">
        <f t="shared" si="33"/>
        <v/>
      </c>
      <c r="F444" s="105"/>
      <c r="G444" s="88"/>
      <c r="H444" s="88"/>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98" t="str">
        <f t="shared" si="32"/>
        <v/>
      </c>
      <c r="E445" s="98" t="str">
        <f t="shared" si="33"/>
        <v/>
      </c>
      <c r="F445" s="105"/>
      <c r="G445" s="88"/>
      <c r="H445" s="88"/>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98" t="str">
        <f t="shared" si="32"/>
        <v/>
      </c>
      <c r="E446" s="98" t="str">
        <f t="shared" si="33"/>
        <v/>
      </c>
      <c r="F446" s="105"/>
      <c r="G446" s="88"/>
      <c r="H446" s="88"/>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98" t="str">
        <f t="shared" si="32"/>
        <v/>
      </c>
      <c r="E447" s="98" t="str">
        <f t="shared" si="33"/>
        <v/>
      </c>
      <c r="F447" s="105"/>
      <c r="G447" s="88"/>
      <c r="H447" s="88"/>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98" t="str">
        <f t="shared" si="32"/>
        <v/>
      </c>
      <c r="E448" s="98" t="str">
        <f t="shared" si="33"/>
        <v/>
      </c>
      <c r="F448" s="105"/>
      <c r="G448" s="88"/>
      <c r="H448" s="88"/>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98" t="str">
        <f t="shared" si="32"/>
        <v/>
      </c>
      <c r="E449" s="98" t="str">
        <f t="shared" si="33"/>
        <v/>
      </c>
      <c r="F449" s="105"/>
      <c r="G449" s="88"/>
      <c r="H449" s="88"/>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98" t="str">
        <f t="shared" si="32"/>
        <v/>
      </c>
      <c r="E450" s="98" t="str">
        <f t="shared" si="33"/>
        <v/>
      </c>
      <c r="F450" s="105"/>
      <c r="G450" s="88"/>
      <c r="H450" s="88"/>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98" t="str">
        <f t="shared" si="32"/>
        <v/>
      </c>
      <c r="E451" s="98" t="str">
        <f t="shared" si="33"/>
        <v/>
      </c>
      <c r="F451" s="105"/>
      <c r="G451" s="88"/>
      <c r="H451" s="88"/>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98" t="str">
        <f t="shared" si="32"/>
        <v/>
      </c>
      <c r="E452" s="98" t="str">
        <f t="shared" si="33"/>
        <v/>
      </c>
      <c r="F452" s="105"/>
      <c r="G452" s="88"/>
      <c r="H452" s="88"/>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98" t="str">
        <f t="shared" si="32"/>
        <v/>
      </c>
      <c r="E453" s="98" t="str">
        <f t="shared" si="33"/>
        <v/>
      </c>
      <c r="F453" s="105"/>
      <c r="G453" s="88"/>
      <c r="H453" s="88"/>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98" t="str">
        <f t="shared" si="32"/>
        <v/>
      </c>
      <c r="E454" s="98" t="str">
        <f t="shared" si="33"/>
        <v/>
      </c>
      <c r="F454" s="105"/>
      <c r="G454" s="88"/>
      <c r="H454" s="88"/>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98" t="str">
        <f t="shared" si="32"/>
        <v/>
      </c>
      <c r="E455" s="98" t="str">
        <f t="shared" si="33"/>
        <v/>
      </c>
      <c r="F455" s="105"/>
      <c r="G455" s="88"/>
      <c r="H455" s="88"/>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98" t="str">
        <f t="shared" si="32"/>
        <v/>
      </c>
      <c r="E456" s="98" t="str">
        <f t="shared" si="33"/>
        <v/>
      </c>
      <c r="F456" s="105"/>
      <c r="G456" s="88"/>
      <c r="H456" s="88"/>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98" t="str">
        <f t="shared" si="32"/>
        <v/>
      </c>
      <c r="E457" s="98" t="str">
        <f t="shared" si="33"/>
        <v/>
      </c>
      <c r="F457" s="105"/>
      <c r="G457" s="88"/>
      <c r="H457" s="88"/>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98" t="str">
        <f t="shared" si="32"/>
        <v/>
      </c>
      <c r="E458" s="98" t="str">
        <f t="shared" si="33"/>
        <v/>
      </c>
      <c r="F458" s="105"/>
      <c r="G458" s="88"/>
      <c r="H458" s="88"/>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98" t="str">
        <f t="shared" si="32"/>
        <v/>
      </c>
      <c r="E459" s="98" t="str">
        <f t="shared" si="33"/>
        <v/>
      </c>
      <c r="F459" s="105"/>
      <c r="G459" s="88"/>
      <c r="H459" s="88"/>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98" t="str">
        <f t="shared" ref="D460:D523" si="37">IF(C460="","","Equiv")</f>
        <v/>
      </c>
      <c r="E460" s="98" t="str">
        <f t="shared" ref="E460:E523" si="38">IF(ISERROR(VLOOKUP(G460,$O$11:$Q$1000,2,FALSE)),"",VLOOKUP(G460,$O$11:$Q$1000,2,FALSE))</f>
        <v/>
      </c>
      <c r="F460" s="105"/>
      <c r="G460" s="88"/>
      <c r="H460" s="88"/>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98" t="str">
        <f t="shared" si="37"/>
        <v/>
      </c>
      <c r="E461" s="98" t="str">
        <f t="shared" si="38"/>
        <v/>
      </c>
      <c r="F461" s="105"/>
      <c r="G461" s="88"/>
      <c r="H461" s="88"/>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98" t="str">
        <f t="shared" si="37"/>
        <v/>
      </c>
      <c r="E462" s="98" t="str">
        <f t="shared" si="38"/>
        <v/>
      </c>
      <c r="F462" s="105"/>
      <c r="G462" s="88"/>
      <c r="H462" s="88"/>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98" t="str">
        <f t="shared" si="37"/>
        <v/>
      </c>
      <c r="E463" s="98" t="str">
        <f t="shared" si="38"/>
        <v/>
      </c>
      <c r="F463" s="105"/>
      <c r="G463" s="88"/>
      <c r="H463" s="88"/>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98" t="str">
        <f t="shared" si="37"/>
        <v/>
      </c>
      <c r="E464" s="98" t="str">
        <f t="shared" si="38"/>
        <v/>
      </c>
      <c r="F464" s="105"/>
      <c r="G464" s="88"/>
      <c r="H464" s="88"/>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98" t="str">
        <f t="shared" si="37"/>
        <v/>
      </c>
      <c r="E465" s="98" t="str">
        <f t="shared" si="38"/>
        <v/>
      </c>
      <c r="F465" s="105"/>
      <c r="G465" s="88"/>
      <c r="H465" s="88"/>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98" t="str">
        <f t="shared" si="37"/>
        <v/>
      </c>
      <c r="E466" s="98" t="str">
        <f t="shared" si="38"/>
        <v/>
      </c>
      <c r="F466" s="105"/>
      <c r="G466" s="88"/>
      <c r="H466" s="88"/>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98" t="str">
        <f t="shared" si="37"/>
        <v/>
      </c>
      <c r="E467" s="98" t="str">
        <f t="shared" si="38"/>
        <v/>
      </c>
      <c r="F467" s="105"/>
      <c r="G467" s="88"/>
      <c r="H467" s="88"/>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98" t="str">
        <f t="shared" si="37"/>
        <v/>
      </c>
      <c r="E468" s="98" t="str">
        <f t="shared" si="38"/>
        <v/>
      </c>
      <c r="F468" s="105"/>
      <c r="G468" s="88"/>
      <c r="H468" s="88"/>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98" t="str">
        <f t="shared" si="37"/>
        <v/>
      </c>
      <c r="E469" s="98" t="str">
        <f t="shared" si="38"/>
        <v/>
      </c>
      <c r="F469" s="105"/>
      <c r="G469" s="88"/>
      <c r="H469" s="88"/>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98" t="str">
        <f t="shared" si="37"/>
        <v/>
      </c>
      <c r="E470" s="98" t="str">
        <f t="shared" si="38"/>
        <v/>
      </c>
      <c r="F470" s="105"/>
      <c r="G470" s="88"/>
      <c r="H470" s="88"/>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98" t="str">
        <f t="shared" si="37"/>
        <v/>
      </c>
      <c r="E471" s="98" t="str">
        <f t="shared" si="38"/>
        <v/>
      </c>
      <c r="F471" s="105"/>
      <c r="G471" s="88"/>
      <c r="H471" s="88"/>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98" t="str">
        <f t="shared" si="37"/>
        <v/>
      </c>
      <c r="E472" s="98" t="str">
        <f t="shared" si="38"/>
        <v/>
      </c>
      <c r="F472" s="105"/>
      <c r="G472" s="88"/>
      <c r="H472" s="88"/>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98" t="str">
        <f t="shared" si="37"/>
        <v/>
      </c>
      <c r="E473" s="98" t="str">
        <f t="shared" si="38"/>
        <v/>
      </c>
      <c r="F473" s="105"/>
      <c r="G473" s="88"/>
      <c r="H473" s="88"/>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98" t="str">
        <f t="shared" si="37"/>
        <v/>
      </c>
      <c r="E474" s="98" t="str">
        <f t="shared" si="38"/>
        <v/>
      </c>
      <c r="F474" s="105"/>
      <c r="G474" s="88"/>
      <c r="H474" s="88"/>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98" t="str">
        <f t="shared" si="37"/>
        <v/>
      </c>
      <c r="E475" s="98" t="str">
        <f t="shared" si="38"/>
        <v/>
      </c>
      <c r="F475" s="105"/>
      <c r="G475" s="88"/>
      <c r="H475" s="88"/>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98" t="str">
        <f t="shared" si="37"/>
        <v/>
      </c>
      <c r="E476" s="98" t="str">
        <f t="shared" si="38"/>
        <v/>
      </c>
      <c r="F476" s="105"/>
      <c r="G476" s="88"/>
      <c r="H476" s="88"/>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98" t="str">
        <f t="shared" si="37"/>
        <v/>
      </c>
      <c r="E477" s="98" t="str">
        <f t="shared" si="38"/>
        <v/>
      </c>
      <c r="F477" s="105"/>
      <c r="G477" s="88"/>
      <c r="H477" s="88"/>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98" t="str">
        <f t="shared" si="37"/>
        <v/>
      </c>
      <c r="E478" s="98" t="str">
        <f t="shared" si="38"/>
        <v/>
      </c>
      <c r="F478" s="105"/>
      <c r="G478" s="88"/>
      <c r="H478" s="88"/>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98" t="str">
        <f t="shared" si="37"/>
        <v/>
      </c>
      <c r="E479" s="98" t="str">
        <f t="shared" si="38"/>
        <v/>
      </c>
      <c r="F479" s="105"/>
      <c r="G479" s="88"/>
      <c r="H479" s="88"/>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98" t="str">
        <f t="shared" si="37"/>
        <v/>
      </c>
      <c r="E480" s="98" t="str">
        <f t="shared" si="38"/>
        <v/>
      </c>
      <c r="F480" s="105"/>
      <c r="G480" s="88"/>
      <c r="H480" s="88"/>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98" t="str">
        <f t="shared" si="37"/>
        <v/>
      </c>
      <c r="E481" s="98" t="str">
        <f t="shared" si="38"/>
        <v/>
      </c>
      <c r="F481" s="105"/>
      <c r="G481" s="88"/>
      <c r="H481" s="88"/>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98" t="str">
        <f t="shared" si="37"/>
        <v/>
      </c>
      <c r="E482" s="98" t="str">
        <f t="shared" si="38"/>
        <v/>
      </c>
      <c r="F482" s="105"/>
      <c r="G482" s="88"/>
      <c r="H482" s="88"/>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98" t="str">
        <f t="shared" si="37"/>
        <v/>
      </c>
      <c r="E483" s="98" t="str">
        <f t="shared" si="38"/>
        <v/>
      </c>
      <c r="F483" s="105"/>
      <c r="G483" s="88"/>
      <c r="H483" s="88"/>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98" t="str">
        <f t="shared" si="37"/>
        <v/>
      </c>
      <c r="E484" s="98" t="str">
        <f t="shared" si="38"/>
        <v/>
      </c>
      <c r="F484" s="105"/>
      <c r="G484" s="88"/>
      <c r="H484" s="88"/>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98" t="str">
        <f t="shared" si="37"/>
        <v/>
      </c>
      <c r="E485" s="98" t="str">
        <f t="shared" si="38"/>
        <v/>
      </c>
      <c r="F485" s="105"/>
      <c r="G485" s="88"/>
      <c r="H485" s="88"/>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98" t="str">
        <f t="shared" si="37"/>
        <v/>
      </c>
      <c r="E486" s="98" t="str">
        <f t="shared" si="38"/>
        <v/>
      </c>
      <c r="F486" s="105"/>
      <c r="G486" s="88"/>
      <c r="H486" s="88"/>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98" t="str">
        <f t="shared" si="37"/>
        <v/>
      </c>
      <c r="E487" s="98" t="str">
        <f t="shared" si="38"/>
        <v/>
      </c>
      <c r="F487" s="105"/>
      <c r="G487" s="88"/>
      <c r="H487" s="88"/>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98" t="str">
        <f t="shared" si="37"/>
        <v/>
      </c>
      <c r="E488" s="98" t="str">
        <f t="shared" si="38"/>
        <v/>
      </c>
      <c r="F488" s="105"/>
      <c r="G488" s="88"/>
      <c r="H488" s="88"/>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98" t="str">
        <f t="shared" si="37"/>
        <v/>
      </c>
      <c r="E489" s="98" t="str">
        <f t="shared" si="38"/>
        <v/>
      </c>
      <c r="F489" s="105"/>
      <c r="G489" s="88"/>
      <c r="H489" s="88"/>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98" t="str">
        <f t="shared" si="37"/>
        <v/>
      </c>
      <c r="E490" s="98" t="str">
        <f t="shared" si="38"/>
        <v/>
      </c>
      <c r="F490" s="105"/>
      <c r="G490" s="88"/>
      <c r="H490" s="88"/>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98" t="str">
        <f t="shared" si="37"/>
        <v/>
      </c>
      <c r="E491" s="98" t="str">
        <f t="shared" si="38"/>
        <v/>
      </c>
      <c r="F491" s="105"/>
      <c r="G491" s="88"/>
      <c r="H491" s="88"/>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98" t="str">
        <f t="shared" si="37"/>
        <v/>
      </c>
      <c r="E492" s="98" t="str">
        <f t="shared" si="38"/>
        <v/>
      </c>
      <c r="F492" s="105"/>
      <c r="G492" s="88"/>
      <c r="H492" s="88"/>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98" t="str">
        <f t="shared" si="37"/>
        <v/>
      </c>
      <c r="E493" s="98" t="str">
        <f t="shared" si="38"/>
        <v/>
      </c>
      <c r="F493" s="105"/>
      <c r="G493" s="88"/>
      <c r="H493" s="88"/>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98" t="str">
        <f t="shared" si="37"/>
        <v/>
      </c>
      <c r="E494" s="98" t="str">
        <f t="shared" si="38"/>
        <v/>
      </c>
      <c r="F494" s="105"/>
      <c r="G494" s="88"/>
      <c r="H494" s="88"/>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98" t="str">
        <f t="shared" si="37"/>
        <v/>
      </c>
      <c r="E495" s="98" t="str">
        <f t="shared" si="38"/>
        <v/>
      </c>
      <c r="F495" s="105"/>
      <c r="G495" s="88"/>
      <c r="H495" s="88"/>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98" t="str">
        <f t="shared" si="37"/>
        <v/>
      </c>
      <c r="E496" s="98" t="str">
        <f t="shared" si="38"/>
        <v/>
      </c>
      <c r="F496" s="105"/>
      <c r="G496" s="88"/>
      <c r="H496" s="88"/>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98" t="str">
        <f t="shared" si="37"/>
        <v/>
      </c>
      <c r="E497" s="98" t="str">
        <f t="shared" si="38"/>
        <v/>
      </c>
      <c r="F497" s="105"/>
      <c r="G497" s="88"/>
      <c r="H497" s="88"/>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98" t="str">
        <f t="shared" si="37"/>
        <v/>
      </c>
      <c r="E498" s="98" t="str">
        <f t="shared" si="38"/>
        <v/>
      </c>
      <c r="F498" s="105"/>
      <c r="G498" s="88"/>
      <c r="H498" s="88"/>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98" t="str">
        <f t="shared" si="37"/>
        <v/>
      </c>
      <c r="E499" s="98" t="str">
        <f t="shared" si="38"/>
        <v/>
      </c>
      <c r="F499" s="105"/>
      <c r="G499" s="88"/>
      <c r="H499" s="88"/>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98" t="str">
        <f t="shared" si="37"/>
        <v/>
      </c>
      <c r="E500" s="98" t="str">
        <f t="shared" si="38"/>
        <v/>
      </c>
      <c r="F500" s="105"/>
      <c r="G500" s="88"/>
      <c r="H500" s="88"/>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98" t="str">
        <f t="shared" si="37"/>
        <v/>
      </c>
      <c r="E501" s="98" t="str">
        <f t="shared" si="38"/>
        <v/>
      </c>
      <c r="F501" s="105"/>
      <c r="G501" s="88"/>
      <c r="H501" s="88"/>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98" t="str">
        <f t="shared" si="37"/>
        <v/>
      </c>
      <c r="E502" s="98" t="str">
        <f t="shared" si="38"/>
        <v/>
      </c>
      <c r="F502" s="105"/>
      <c r="G502" s="88"/>
      <c r="H502" s="88"/>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98" t="str">
        <f t="shared" si="37"/>
        <v/>
      </c>
      <c r="E503" s="98" t="str">
        <f t="shared" si="38"/>
        <v/>
      </c>
      <c r="F503" s="105"/>
      <c r="G503" s="88"/>
      <c r="H503" s="88"/>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98" t="str">
        <f t="shared" si="37"/>
        <v/>
      </c>
      <c r="E504" s="98" t="str">
        <f t="shared" si="38"/>
        <v/>
      </c>
      <c r="F504" s="105"/>
      <c r="G504" s="88"/>
      <c r="H504" s="88"/>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98" t="str">
        <f t="shared" si="37"/>
        <v/>
      </c>
      <c r="E505" s="98" t="str">
        <f t="shared" si="38"/>
        <v/>
      </c>
      <c r="F505" s="105"/>
      <c r="G505" s="88"/>
      <c r="H505" s="88"/>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98" t="str">
        <f t="shared" si="37"/>
        <v/>
      </c>
      <c r="E506" s="98" t="str">
        <f t="shared" si="38"/>
        <v/>
      </c>
      <c r="F506" s="105"/>
      <c r="G506" s="88"/>
      <c r="H506" s="88"/>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98" t="str">
        <f t="shared" si="37"/>
        <v/>
      </c>
      <c r="E507" s="98" t="str">
        <f t="shared" si="38"/>
        <v/>
      </c>
      <c r="F507" s="105"/>
      <c r="G507" s="88"/>
      <c r="H507" s="88"/>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98" t="str">
        <f t="shared" si="37"/>
        <v/>
      </c>
      <c r="E508" s="98" t="str">
        <f t="shared" si="38"/>
        <v/>
      </c>
      <c r="F508" s="105"/>
      <c r="G508" s="88"/>
      <c r="H508" s="88"/>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98" t="str">
        <f t="shared" si="37"/>
        <v/>
      </c>
      <c r="E509" s="98" t="str">
        <f t="shared" si="38"/>
        <v/>
      </c>
      <c r="F509" s="105"/>
      <c r="G509" s="88"/>
      <c r="H509" s="88"/>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98" t="str">
        <f t="shared" si="37"/>
        <v/>
      </c>
      <c r="E510" s="98" t="str">
        <f t="shared" si="38"/>
        <v/>
      </c>
      <c r="F510" s="105"/>
      <c r="G510" s="88"/>
      <c r="H510" s="88"/>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98" t="str">
        <f t="shared" si="37"/>
        <v/>
      </c>
      <c r="E511" s="98" t="str">
        <f t="shared" si="38"/>
        <v/>
      </c>
      <c r="F511" s="105"/>
      <c r="G511" s="88"/>
      <c r="H511" s="88"/>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98" t="str">
        <f t="shared" si="37"/>
        <v/>
      </c>
      <c r="E512" s="98" t="str">
        <f t="shared" si="38"/>
        <v/>
      </c>
      <c r="F512" s="105"/>
      <c r="G512" s="88"/>
      <c r="H512" s="88"/>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98" t="str">
        <f t="shared" si="37"/>
        <v/>
      </c>
      <c r="E513" s="98" t="str">
        <f t="shared" si="38"/>
        <v/>
      </c>
      <c r="F513" s="105"/>
      <c r="G513" s="88"/>
      <c r="H513" s="88"/>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98" t="str">
        <f t="shared" si="37"/>
        <v/>
      </c>
      <c r="E514" s="98" t="str">
        <f t="shared" si="38"/>
        <v/>
      </c>
      <c r="F514" s="105"/>
      <c r="G514" s="88"/>
      <c r="H514" s="88"/>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98" t="str">
        <f t="shared" si="37"/>
        <v/>
      </c>
      <c r="E515" s="98" t="str">
        <f t="shared" si="38"/>
        <v/>
      </c>
      <c r="F515" s="105"/>
      <c r="G515" s="88"/>
      <c r="H515" s="88"/>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98" t="str">
        <f t="shared" si="37"/>
        <v/>
      </c>
      <c r="E516" s="98" t="str">
        <f t="shared" si="38"/>
        <v/>
      </c>
      <c r="F516" s="105"/>
      <c r="G516" s="88"/>
      <c r="H516" s="88"/>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98" t="str">
        <f t="shared" si="37"/>
        <v/>
      </c>
      <c r="E517" s="98" t="str">
        <f t="shared" si="38"/>
        <v/>
      </c>
      <c r="F517" s="105"/>
      <c r="G517" s="88"/>
      <c r="H517" s="88"/>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98" t="str">
        <f t="shared" si="37"/>
        <v/>
      </c>
      <c r="E518" s="98" t="str">
        <f t="shared" si="38"/>
        <v/>
      </c>
      <c r="F518" s="105"/>
      <c r="G518" s="88"/>
      <c r="H518" s="88"/>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98" t="str">
        <f t="shared" si="37"/>
        <v/>
      </c>
      <c r="E519" s="98" t="str">
        <f t="shared" si="38"/>
        <v/>
      </c>
      <c r="F519" s="105"/>
      <c r="G519" s="88"/>
      <c r="H519" s="88"/>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98" t="str">
        <f t="shared" si="37"/>
        <v/>
      </c>
      <c r="E520" s="98" t="str">
        <f t="shared" si="38"/>
        <v/>
      </c>
      <c r="F520" s="105"/>
      <c r="G520" s="88"/>
      <c r="H520" s="88"/>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98" t="str">
        <f t="shared" si="37"/>
        <v/>
      </c>
      <c r="E521" s="98" t="str">
        <f t="shared" si="38"/>
        <v/>
      </c>
      <c r="F521" s="105"/>
      <c r="G521" s="88"/>
      <c r="H521" s="88"/>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98" t="str">
        <f t="shared" si="37"/>
        <v/>
      </c>
      <c r="E522" s="98" t="str">
        <f t="shared" si="38"/>
        <v/>
      </c>
      <c r="F522" s="105"/>
      <c r="G522" s="88"/>
      <c r="H522" s="88"/>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98" t="str">
        <f t="shared" si="37"/>
        <v/>
      </c>
      <c r="E523" s="98" t="str">
        <f t="shared" si="38"/>
        <v/>
      </c>
      <c r="F523" s="105"/>
      <c r="G523" s="88"/>
      <c r="H523" s="88"/>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98" t="str">
        <f t="shared" ref="D524:D587" si="42">IF(C524="","","Equiv")</f>
        <v/>
      </c>
      <c r="E524" s="98" t="str">
        <f t="shared" ref="E524:E587" si="43">IF(ISERROR(VLOOKUP(G524,$O$11:$Q$1000,2,FALSE)),"",VLOOKUP(G524,$O$11:$Q$1000,2,FALSE))</f>
        <v/>
      </c>
      <c r="F524" s="105"/>
      <c r="G524" s="88"/>
      <c r="H524" s="88"/>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98" t="str">
        <f t="shared" si="42"/>
        <v/>
      </c>
      <c r="E525" s="98" t="str">
        <f t="shared" si="43"/>
        <v/>
      </c>
      <c r="F525" s="105"/>
      <c r="G525" s="88"/>
      <c r="H525" s="88"/>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98" t="str">
        <f t="shared" si="42"/>
        <v/>
      </c>
      <c r="E526" s="98" t="str">
        <f t="shared" si="43"/>
        <v/>
      </c>
      <c r="F526" s="105"/>
      <c r="G526" s="88"/>
      <c r="H526" s="88"/>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98" t="str">
        <f t="shared" si="42"/>
        <v/>
      </c>
      <c r="E527" s="98" t="str">
        <f t="shared" si="43"/>
        <v/>
      </c>
      <c r="F527" s="105"/>
      <c r="G527" s="88"/>
      <c r="H527" s="88"/>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98" t="str">
        <f t="shared" si="42"/>
        <v/>
      </c>
      <c r="E528" s="98" t="str">
        <f t="shared" si="43"/>
        <v/>
      </c>
      <c r="F528" s="105"/>
      <c r="G528" s="88"/>
      <c r="H528" s="88"/>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98" t="str">
        <f t="shared" si="42"/>
        <v/>
      </c>
      <c r="E529" s="98" t="str">
        <f t="shared" si="43"/>
        <v/>
      </c>
      <c r="F529" s="105"/>
      <c r="G529" s="88"/>
      <c r="H529" s="88"/>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98" t="str">
        <f t="shared" si="42"/>
        <v/>
      </c>
      <c r="E530" s="98" t="str">
        <f t="shared" si="43"/>
        <v/>
      </c>
      <c r="F530" s="105"/>
      <c r="G530" s="88"/>
      <c r="H530" s="88"/>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98" t="str">
        <f t="shared" si="42"/>
        <v/>
      </c>
      <c r="E531" s="98" t="str">
        <f t="shared" si="43"/>
        <v/>
      </c>
      <c r="F531" s="105"/>
      <c r="G531" s="88"/>
      <c r="H531" s="88"/>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98" t="str">
        <f t="shared" si="42"/>
        <v/>
      </c>
      <c r="E532" s="98" t="str">
        <f t="shared" si="43"/>
        <v/>
      </c>
      <c r="F532" s="105"/>
      <c r="G532" s="88"/>
      <c r="H532" s="88"/>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98" t="str">
        <f t="shared" si="42"/>
        <v/>
      </c>
      <c r="E533" s="98" t="str">
        <f t="shared" si="43"/>
        <v/>
      </c>
      <c r="F533" s="105"/>
      <c r="G533" s="88"/>
      <c r="H533" s="88"/>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98" t="str">
        <f t="shared" si="42"/>
        <v/>
      </c>
      <c r="E534" s="98" t="str">
        <f t="shared" si="43"/>
        <v/>
      </c>
      <c r="F534" s="105"/>
      <c r="G534" s="88"/>
      <c r="H534" s="88"/>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98" t="str">
        <f t="shared" si="42"/>
        <v/>
      </c>
      <c r="E535" s="98" t="str">
        <f t="shared" si="43"/>
        <v/>
      </c>
      <c r="F535" s="105"/>
      <c r="G535" s="88"/>
      <c r="H535" s="88"/>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98" t="str">
        <f t="shared" si="42"/>
        <v/>
      </c>
      <c r="E536" s="98" t="str">
        <f t="shared" si="43"/>
        <v/>
      </c>
      <c r="F536" s="105"/>
      <c r="G536" s="88"/>
      <c r="H536" s="88"/>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98" t="str">
        <f t="shared" si="42"/>
        <v/>
      </c>
      <c r="E537" s="98" t="str">
        <f t="shared" si="43"/>
        <v/>
      </c>
      <c r="F537" s="105"/>
      <c r="G537" s="88"/>
      <c r="H537" s="88"/>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98" t="str">
        <f t="shared" si="42"/>
        <v/>
      </c>
      <c r="E538" s="98" t="str">
        <f t="shared" si="43"/>
        <v/>
      </c>
      <c r="F538" s="105"/>
      <c r="G538" s="88"/>
      <c r="H538" s="88"/>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98" t="str">
        <f t="shared" si="42"/>
        <v/>
      </c>
      <c r="E539" s="98" t="str">
        <f t="shared" si="43"/>
        <v/>
      </c>
      <c r="F539" s="105"/>
      <c r="G539" s="88"/>
      <c r="H539" s="88"/>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98" t="str">
        <f t="shared" si="42"/>
        <v/>
      </c>
      <c r="E540" s="98" t="str">
        <f t="shared" si="43"/>
        <v/>
      </c>
      <c r="F540" s="105"/>
      <c r="G540" s="88"/>
      <c r="H540" s="88"/>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98" t="str">
        <f t="shared" si="42"/>
        <v/>
      </c>
      <c r="E541" s="98" t="str">
        <f t="shared" si="43"/>
        <v/>
      </c>
      <c r="F541" s="105"/>
      <c r="G541" s="88"/>
      <c r="H541" s="88"/>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98" t="str">
        <f t="shared" si="42"/>
        <v/>
      </c>
      <c r="E542" s="98" t="str">
        <f t="shared" si="43"/>
        <v/>
      </c>
      <c r="F542" s="105"/>
      <c r="G542" s="88"/>
      <c r="H542" s="88"/>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98" t="str">
        <f t="shared" si="42"/>
        <v/>
      </c>
      <c r="E543" s="98" t="str">
        <f t="shared" si="43"/>
        <v/>
      </c>
      <c r="F543" s="105"/>
      <c r="G543" s="88"/>
      <c r="H543" s="88"/>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98" t="str">
        <f t="shared" si="42"/>
        <v/>
      </c>
      <c r="E544" s="98" t="str">
        <f t="shared" si="43"/>
        <v/>
      </c>
      <c r="F544" s="105"/>
      <c r="G544" s="88"/>
      <c r="H544" s="88"/>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98" t="str">
        <f t="shared" si="42"/>
        <v/>
      </c>
      <c r="E545" s="98" t="str">
        <f t="shared" si="43"/>
        <v/>
      </c>
      <c r="F545" s="105"/>
      <c r="G545" s="88"/>
      <c r="H545" s="88"/>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98" t="str">
        <f t="shared" si="42"/>
        <v/>
      </c>
      <c r="E546" s="98" t="str">
        <f t="shared" si="43"/>
        <v/>
      </c>
      <c r="F546" s="105"/>
      <c r="G546" s="88"/>
      <c r="H546" s="88"/>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98" t="str">
        <f t="shared" si="42"/>
        <v/>
      </c>
      <c r="E547" s="98" t="str">
        <f t="shared" si="43"/>
        <v/>
      </c>
      <c r="F547" s="105"/>
      <c r="G547" s="88"/>
      <c r="H547" s="88"/>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98" t="str">
        <f t="shared" si="42"/>
        <v/>
      </c>
      <c r="E548" s="98" t="str">
        <f t="shared" si="43"/>
        <v/>
      </c>
      <c r="F548" s="105"/>
      <c r="G548" s="88"/>
      <c r="H548" s="88"/>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98" t="str">
        <f t="shared" si="42"/>
        <v/>
      </c>
      <c r="E549" s="98" t="str">
        <f t="shared" si="43"/>
        <v/>
      </c>
      <c r="F549" s="105"/>
      <c r="G549" s="88"/>
      <c r="H549" s="88"/>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98" t="str">
        <f t="shared" si="42"/>
        <v/>
      </c>
      <c r="E550" s="98" t="str">
        <f t="shared" si="43"/>
        <v/>
      </c>
      <c r="F550" s="105"/>
      <c r="G550" s="88"/>
      <c r="H550" s="88"/>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98" t="str">
        <f t="shared" si="42"/>
        <v/>
      </c>
      <c r="E551" s="98" t="str">
        <f t="shared" si="43"/>
        <v/>
      </c>
      <c r="F551" s="105"/>
      <c r="G551" s="88"/>
      <c r="H551" s="88"/>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98" t="str">
        <f t="shared" si="42"/>
        <v/>
      </c>
      <c r="E552" s="98" t="str">
        <f t="shared" si="43"/>
        <v/>
      </c>
      <c r="F552" s="105"/>
      <c r="G552" s="88"/>
      <c r="H552" s="88"/>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98" t="str">
        <f t="shared" si="42"/>
        <v/>
      </c>
      <c r="E553" s="98" t="str">
        <f t="shared" si="43"/>
        <v/>
      </c>
      <c r="F553" s="105"/>
      <c r="G553" s="88"/>
      <c r="H553" s="88"/>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98" t="str">
        <f t="shared" si="42"/>
        <v/>
      </c>
      <c r="E554" s="98" t="str">
        <f t="shared" si="43"/>
        <v/>
      </c>
      <c r="F554" s="105"/>
      <c r="G554" s="88"/>
      <c r="H554" s="88"/>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98" t="str">
        <f t="shared" si="42"/>
        <v/>
      </c>
      <c r="E555" s="98" t="str">
        <f t="shared" si="43"/>
        <v/>
      </c>
      <c r="F555" s="105"/>
      <c r="G555" s="88"/>
      <c r="H555" s="88"/>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98" t="str">
        <f t="shared" si="42"/>
        <v/>
      </c>
      <c r="E556" s="98" t="str">
        <f t="shared" si="43"/>
        <v/>
      </c>
      <c r="F556" s="105"/>
      <c r="G556" s="88"/>
      <c r="H556" s="88"/>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98" t="str">
        <f t="shared" si="42"/>
        <v/>
      </c>
      <c r="E557" s="98" t="str">
        <f t="shared" si="43"/>
        <v/>
      </c>
      <c r="F557" s="105"/>
      <c r="G557" s="88"/>
      <c r="H557" s="88"/>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98" t="str">
        <f t="shared" si="42"/>
        <v/>
      </c>
      <c r="E558" s="98" t="str">
        <f t="shared" si="43"/>
        <v/>
      </c>
      <c r="F558" s="105"/>
      <c r="G558" s="88"/>
      <c r="H558" s="88"/>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98" t="str">
        <f t="shared" si="42"/>
        <v/>
      </c>
      <c r="E559" s="98" t="str">
        <f t="shared" si="43"/>
        <v/>
      </c>
      <c r="F559" s="105"/>
      <c r="G559" s="88"/>
      <c r="H559" s="88"/>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98" t="str">
        <f t="shared" si="42"/>
        <v/>
      </c>
      <c r="E560" s="98" t="str">
        <f t="shared" si="43"/>
        <v/>
      </c>
      <c r="F560" s="105"/>
      <c r="G560" s="88"/>
      <c r="H560" s="88"/>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98" t="str">
        <f t="shared" si="42"/>
        <v/>
      </c>
      <c r="E561" s="98" t="str">
        <f t="shared" si="43"/>
        <v/>
      </c>
      <c r="F561" s="105"/>
      <c r="G561" s="88"/>
      <c r="H561" s="88"/>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98" t="str">
        <f t="shared" si="42"/>
        <v/>
      </c>
      <c r="E562" s="98" t="str">
        <f t="shared" si="43"/>
        <v/>
      </c>
      <c r="F562" s="105"/>
      <c r="G562" s="88"/>
      <c r="H562" s="88"/>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98" t="str">
        <f t="shared" si="42"/>
        <v/>
      </c>
      <c r="E563" s="98" t="str">
        <f t="shared" si="43"/>
        <v/>
      </c>
      <c r="F563" s="105"/>
      <c r="G563" s="88"/>
      <c r="H563" s="88"/>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98" t="str">
        <f t="shared" si="42"/>
        <v/>
      </c>
      <c r="E564" s="98" t="str">
        <f t="shared" si="43"/>
        <v/>
      </c>
      <c r="F564" s="105"/>
      <c r="G564" s="88"/>
      <c r="H564" s="88"/>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98" t="str">
        <f t="shared" si="42"/>
        <v/>
      </c>
      <c r="E565" s="98" t="str">
        <f t="shared" si="43"/>
        <v/>
      </c>
      <c r="F565" s="105"/>
      <c r="G565" s="88"/>
      <c r="H565" s="88"/>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98" t="str">
        <f t="shared" si="42"/>
        <v/>
      </c>
      <c r="E566" s="98" t="str">
        <f t="shared" si="43"/>
        <v/>
      </c>
      <c r="F566" s="105"/>
      <c r="G566" s="88"/>
      <c r="H566" s="88"/>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98" t="str">
        <f t="shared" si="42"/>
        <v/>
      </c>
      <c r="E567" s="98" t="str">
        <f t="shared" si="43"/>
        <v/>
      </c>
      <c r="F567" s="105"/>
      <c r="G567" s="88"/>
      <c r="H567" s="88"/>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98" t="str">
        <f t="shared" si="42"/>
        <v/>
      </c>
      <c r="E568" s="98" t="str">
        <f t="shared" si="43"/>
        <v/>
      </c>
      <c r="F568" s="105"/>
      <c r="G568" s="88"/>
      <c r="H568" s="88"/>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98" t="str">
        <f t="shared" si="42"/>
        <v/>
      </c>
      <c r="E569" s="98" t="str">
        <f t="shared" si="43"/>
        <v/>
      </c>
      <c r="F569" s="105"/>
      <c r="G569" s="88"/>
      <c r="H569" s="88"/>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98" t="str">
        <f t="shared" si="42"/>
        <v/>
      </c>
      <c r="E570" s="98" t="str">
        <f t="shared" si="43"/>
        <v/>
      </c>
      <c r="F570" s="105"/>
      <c r="G570" s="88"/>
      <c r="H570" s="88"/>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98" t="str">
        <f t="shared" si="42"/>
        <v/>
      </c>
      <c r="E571" s="98" t="str">
        <f t="shared" si="43"/>
        <v/>
      </c>
      <c r="F571" s="105"/>
      <c r="G571" s="88"/>
      <c r="H571" s="88"/>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98" t="str">
        <f t="shared" si="42"/>
        <v/>
      </c>
      <c r="E572" s="98" t="str">
        <f t="shared" si="43"/>
        <v/>
      </c>
      <c r="F572" s="105"/>
      <c r="G572" s="88"/>
      <c r="H572" s="88"/>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98" t="str">
        <f t="shared" si="42"/>
        <v/>
      </c>
      <c r="E573" s="98" t="str">
        <f t="shared" si="43"/>
        <v/>
      </c>
      <c r="F573" s="105"/>
      <c r="G573" s="88"/>
      <c r="H573" s="88"/>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98" t="str">
        <f t="shared" si="42"/>
        <v/>
      </c>
      <c r="E574" s="98" t="str">
        <f t="shared" si="43"/>
        <v/>
      </c>
      <c r="F574" s="105"/>
      <c r="G574" s="88"/>
      <c r="H574" s="88"/>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98" t="str">
        <f t="shared" si="42"/>
        <v/>
      </c>
      <c r="E575" s="98" t="str">
        <f t="shared" si="43"/>
        <v/>
      </c>
      <c r="F575" s="105"/>
      <c r="G575" s="88"/>
      <c r="H575" s="88"/>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98" t="str">
        <f t="shared" si="42"/>
        <v/>
      </c>
      <c r="E576" s="98" t="str">
        <f t="shared" si="43"/>
        <v/>
      </c>
      <c r="F576" s="105"/>
      <c r="G576" s="88"/>
      <c r="H576" s="88"/>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98" t="str">
        <f t="shared" si="42"/>
        <v/>
      </c>
      <c r="E577" s="98" t="str">
        <f t="shared" si="43"/>
        <v/>
      </c>
      <c r="F577" s="105"/>
      <c r="G577" s="88"/>
      <c r="H577" s="88"/>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98" t="str">
        <f t="shared" si="42"/>
        <v/>
      </c>
      <c r="E578" s="98" t="str">
        <f t="shared" si="43"/>
        <v/>
      </c>
      <c r="F578" s="105"/>
      <c r="G578" s="88"/>
      <c r="H578" s="88"/>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98" t="str">
        <f t="shared" si="42"/>
        <v/>
      </c>
      <c r="E579" s="98" t="str">
        <f t="shared" si="43"/>
        <v/>
      </c>
      <c r="F579" s="105"/>
      <c r="G579" s="88"/>
      <c r="H579" s="88"/>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98" t="str">
        <f t="shared" si="42"/>
        <v/>
      </c>
      <c r="E580" s="98" t="str">
        <f t="shared" si="43"/>
        <v/>
      </c>
      <c r="F580" s="105"/>
      <c r="G580" s="88"/>
      <c r="H580" s="88"/>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98" t="str">
        <f t="shared" si="42"/>
        <v/>
      </c>
      <c r="E581" s="98" t="str">
        <f t="shared" si="43"/>
        <v/>
      </c>
      <c r="F581" s="105"/>
      <c r="G581" s="88"/>
      <c r="H581" s="88"/>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98" t="str">
        <f t="shared" si="42"/>
        <v/>
      </c>
      <c r="E582" s="98" t="str">
        <f t="shared" si="43"/>
        <v/>
      </c>
      <c r="F582" s="105"/>
      <c r="G582" s="88"/>
      <c r="H582" s="88"/>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98" t="str">
        <f t="shared" si="42"/>
        <v/>
      </c>
      <c r="E583" s="98" t="str">
        <f t="shared" si="43"/>
        <v/>
      </c>
      <c r="F583" s="105"/>
      <c r="G583" s="88"/>
      <c r="H583" s="88"/>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98" t="str">
        <f t="shared" si="42"/>
        <v/>
      </c>
      <c r="E584" s="98" t="str">
        <f t="shared" si="43"/>
        <v/>
      </c>
      <c r="F584" s="105"/>
      <c r="G584" s="88"/>
      <c r="H584" s="88"/>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98" t="str">
        <f t="shared" si="42"/>
        <v/>
      </c>
      <c r="E585" s="98" t="str">
        <f t="shared" si="43"/>
        <v/>
      </c>
      <c r="F585" s="105"/>
      <c r="G585" s="88"/>
      <c r="H585" s="88"/>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98" t="str">
        <f t="shared" si="42"/>
        <v/>
      </c>
      <c r="E586" s="98" t="str">
        <f t="shared" si="43"/>
        <v/>
      </c>
      <c r="F586" s="105"/>
      <c r="G586" s="88"/>
      <c r="H586" s="88"/>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98" t="str">
        <f t="shared" si="42"/>
        <v/>
      </c>
      <c r="E587" s="98" t="str">
        <f t="shared" si="43"/>
        <v/>
      </c>
      <c r="F587" s="105"/>
      <c r="G587" s="88"/>
      <c r="H587" s="88"/>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98" t="str">
        <f t="shared" ref="D588:D651" si="47">IF(C588="","","Equiv")</f>
        <v/>
      </c>
      <c r="E588" s="98" t="str">
        <f t="shared" ref="E588:E651" si="48">IF(ISERROR(VLOOKUP(G588,$O$11:$Q$1000,2,FALSE)),"",VLOOKUP(G588,$O$11:$Q$1000,2,FALSE))</f>
        <v/>
      </c>
      <c r="F588" s="105"/>
      <c r="G588" s="88"/>
      <c r="H588" s="88"/>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98" t="str">
        <f t="shared" si="47"/>
        <v/>
      </c>
      <c r="E589" s="98" t="str">
        <f t="shared" si="48"/>
        <v/>
      </c>
      <c r="F589" s="105"/>
      <c r="G589" s="88"/>
      <c r="H589" s="88"/>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98" t="str">
        <f t="shared" si="47"/>
        <v/>
      </c>
      <c r="E590" s="98" t="str">
        <f t="shared" si="48"/>
        <v/>
      </c>
      <c r="F590" s="105"/>
      <c r="G590" s="88"/>
      <c r="H590" s="88"/>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98" t="str">
        <f t="shared" si="47"/>
        <v/>
      </c>
      <c r="E591" s="98" t="str">
        <f t="shared" si="48"/>
        <v/>
      </c>
      <c r="F591" s="105"/>
      <c r="G591" s="88"/>
      <c r="H591" s="88"/>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98" t="str">
        <f t="shared" si="47"/>
        <v/>
      </c>
      <c r="E592" s="98" t="str">
        <f t="shared" si="48"/>
        <v/>
      </c>
      <c r="F592" s="105"/>
      <c r="G592" s="88"/>
      <c r="H592" s="88"/>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98" t="str">
        <f t="shared" si="47"/>
        <v/>
      </c>
      <c r="E593" s="98" t="str">
        <f t="shared" si="48"/>
        <v/>
      </c>
      <c r="F593" s="105"/>
      <c r="G593" s="88"/>
      <c r="H593" s="88"/>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98" t="str">
        <f t="shared" si="47"/>
        <v/>
      </c>
      <c r="E594" s="98" t="str">
        <f t="shared" si="48"/>
        <v/>
      </c>
      <c r="F594" s="105"/>
      <c r="G594" s="88"/>
      <c r="H594" s="88"/>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98" t="str">
        <f t="shared" si="47"/>
        <v/>
      </c>
      <c r="E595" s="98" t="str">
        <f t="shared" si="48"/>
        <v/>
      </c>
      <c r="F595" s="105"/>
      <c r="G595" s="88"/>
      <c r="H595" s="88"/>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98" t="str">
        <f t="shared" si="47"/>
        <v/>
      </c>
      <c r="E596" s="98" t="str">
        <f t="shared" si="48"/>
        <v/>
      </c>
      <c r="F596" s="105"/>
      <c r="G596" s="88"/>
      <c r="H596" s="88"/>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98" t="str">
        <f t="shared" si="47"/>
        <v/>
      </c>
      <c r="E597" s="98" t="str">
        <f t="shared" si="48"/>
        <v/>
      </c>
      <c r="F597" s="105"/>
      <c r="G597" s="88"/>
      <c r="H597" s="88"/>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98" t="str">
        <f t="shared" si="47"/>
        <v/>
      </c>
      <c r="E598" s="98" t="str">
        <f t="shared" si="48"/>
        <v/>
      </c>
      <c r="F598" s="105"/>
      <c r="G598" s="88"/>
      <c r="H598" s="88"/>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98" t="str">
        <f t="shared" si="47"/>
        <v/>
      </c>
      <c r="E599" s="98" t="str">
        <f t="shared" si="48"/>
        <v/>
      </c>
      <c r="F599" s="105"/>
      <c r="G599" s="88"/>
      <c r="H599" s="88"/>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98" t="str">
        <f t="shared" si="47"/>
        <v/>
      </c>
      <c r="E600" s="98" t="str">
        <f t="shared" si="48"/>
        <v/>
      </c>
      <c r="F600" s="105"/>
      <c r="G600" s="88"/>
      <c r="H600" s="88"/>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98" t="str">
        <f t="shared" si="47"/>
        <v/>
      </c>
      <c r="E601" s="98" t="str">
        <f t="shared" si="48"/>
        <v/>
      </c>
      <c r="F601" s="105"/>
      <c r="G601" s="88"/>
      <c r="H601" s="88"/>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98" t="str">
        <f t="shared" si="47"/>
        <v/>
      </c>
      <c r="E602" s="98" t="str">
        <f t="shared" si="48"/>
        <v/>
      </c>
      <c r="F602" s="105"/>
      <c r="G602" s="88"/>
      <c r="H602" s="88"/>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98" t="str">
        <f t="shared" si="47"/>
        <v/>
      </c>
      <c r="E603" s="98" t="str">
        <f t="shared" si="48"/>
        <v/>
      </c>
      <c r="F603" s="105"/>
      <c r="G603" s="88"/>
      <c r="H603" s="88"/>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98" t="str">
        <f t="shared" si="47"/>
        <v/>
      </c>
      <c r="E604" s="98" t="str">
        <f t="shared" si="48"/>
        <v/>
      </c>
      <c r="F604" s="105"/>
      <c r="G604" s="88"/>
      <c r="H604" s="88"/>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98" t="str">
        <f t="shared" si="47"/>
        <v/>
      </c>
      <c r="E605" s="98" t="str">
        <f t="shared" si="48"/>
        <v/>
      </c>
      <c r="F605" s="105"/>
      <c r="G605" s="88"/>
      <c r="H605" s="88"/>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98" t="str">
        <f t="shared" si="47"/>
        <v/>
      </c>
      <c r="E606" s="98" t="str">
        <f t="shared" si="48"/>
        <v/>
      </c>
      <c r="F606" s="105"/>
      <c r="G606" s="88"/>
      <c r="H606" s="88"/>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98" t="str">
        <f t="shared" si="47"/>
        <v/>
      </c>
      <c r="E607" s="98" t="str">
        <f t="shared" si="48"/>
        <v/>
      </c>
      <c r="F607" s="105"/>
      <c r="G607" s="88"/>
      <c r="H607" s="88"/>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98" t="str">
        <f t="shared" si="47"/>
        <v/>
      </c>
      <c r="E608" s="98" t="str">
        <f t="shared" si="48"/>
        <v/>
      </c>
      <c r="F608" s="105"/>
      <c r="G608" s="88"/>
      <c r="H608" s="88"/>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98" t="str">
        <f t="shared" si="47"/>
        <v/>
      </c>
      <c r="E609" s="98" t="str">
        <f t="shared" si="48"/>
        <v/>
      </c>
      <c r="F609" s="105"/>
      <c r="G609" s="88"/>
      <c r="H609" s="88"/>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98" t="str">
        <f t="shared" si="47"/>
        <v/>
      </c>
      <c r="E610" s="98" t="str">
        <f t="shared" si="48"/>
        <v/>
      </c>
      <c r="F610" s="105"/>
      <c r="G610" s="88"/>
      <c r="H610" s="88"/>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98" t="str">
        <f t="shared" si="47"/>
        <v/>
      </c>
      <c r="E611" s="98" t="str">
        <f t="shared" si="48"/>
        <v/>
      </c>
      <c r="F611" s="105"/>
      <c r="G611" s="88"/>
      <c r="H611" s="88"/>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98" t="str">
        <f t="shared" si="47"/>
        <v/>
      </c>
      <c r="E612" s="98" t="str">
        <f t="shared" si="48"/>
        <v/>
      </c>
      <c r="F612" s="105"/>
      <c r="G612" s="88"/>
      <c r="H612" s="88"/>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98" t="str">
        <f t="shared" si="47"/>
        <v/>
      </c>
      <c r="E613" s="98" t="str">
        <f t="shared" si="48"/>
        <v/>
      </c>
      <c r="F613" s="105"/>
      <c r="G613" s="88"/>
      <c r="H613" s="88"/>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98" t="str">
        <f t="shared" si="47"/>
        <v/>
      </c>
      <c r="E614" s="98" t="str">
        <f t="shared" si="48"/>
        <v/>
      </c>
      <c r="F614" s="105"/>
      <c r="G614" s="88"/>
      <c r="H614" s="88"/>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98" t="str">
        <f t="shared" si="47"/>
        <v/>
      </c>
      <c r="E615" s="98" t="str">
        <f t="shared" si="48"/>
        <v/>
      </c>
      <c r="F615" s="105"/>
      <c r="G615" s="88"/>
      <c r="H615" s="88"/>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98" t="str">
        <f t="shared" si="47"/>
        <v/>
      </c>
      <c r="E616" s="98" t="str">
        <f t="shared" si="48"/>
        <v/>
      </c>
      <c r="F616" s="105"/>
      <c r="G616" s="88"/>
      <c r="H616" s="88"/>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98" t="str">
        <f t="shared" si="47"/>
        <v/>
      </c>
      <c r="E617" s="98" t="str">
        <f t="shared" si="48"/>
        <v/>
      </c>
      <c r="F617" s="105"/>
      <c r="G617" s="88"/>
      <c r="H617" s="88"/>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98" t="str">
        <f t="shared" si="47"/>
        <v/>
      </c>
      <c r="E618" s="98" t="str">
        <f t="shared" si="48"/>
        <v/>
      </c>
      <c r="F618" s="105"/>
      <c r="G618" s="88"/>
      <c r="H618" s="88"/>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98" t="str">
        <f t="shared" si="47"/>
        <v/>
      </c>
      <c r="E619" s="98" t="str">
        <f t="shared" si="48"/>
        <v/>
      </c>
      <c r="F619" s="105"/>
      <c r="G619" s="88"/>
      <c r="H619" s="88"/>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98" t="str">
        <f t="shared" si="47"/>
        <v/>
      </c>
      <c r="E620" s="98" t="str">
        <f t="shared" si="48"/>
        <v/>
      </c>
      <c r="F620" s="105"/>
      <c r="G620" s="88"/>
      <c r="H620" s="88"/>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98" t="str">
        <f t="shared" si="47"/>
        <v/>
      </c>
      <c r="E621" s="98" t="str">
        <f t="shared" si="48"/>
        <v/>
      </c>
      <c r="F621" s="105"/>
      <c r="G621" s="88"/>
      <c r="H621" s="88"/>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98" t="str">
        <f t="shared" si="47"/>
        <v/>
      </c>
      <c r="E622" s="98" t="str">
        <f t="shared" si="48"/>
        <v/>
      </c>
      <c r="F622" s="105"/>
      <c r="G622" s="88"/>
      <c r="H622" s="88"/>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98" t="str">
        <f t="shared" si="47"/>
        <v/>
      </c>
      <c r="E623" s="98" t="str">
        <f t="shared" si="48"/>
        <v/>
      </c>
      <c r="F623" s="105"/>
      <c r="G623" s="88"/>
      <c r="H623" s="88"/>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98" t="str">
        <f t="shared" si="47"/>
        <v/>
      </c>
      <c r="E624" s="98" t="str">
        <f t="shared" si="48"/>
        <v/>
      </c>
      <c r="F624" s="105"/>
      <c r="G624" s="88"/>
      <c r="H624" s="88"/>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98" t="str">
        <f t="shared" si="47"/>
        <v/>
      </c>
      <c r="E625" s="98" t="str">
        <f t="shared" si="48"/>
        <v/>
      </c>
      <c r="F625" s="105"/>
      <c r="G625" s="88"/>
      <c r="H625" s="88"/>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98" t="str">
        <f t="shared" si="47"/>
        <v/>
      </c>
      <c r="E626" s="98" t="str">
        <f t="shared" si="48"/>
        <v/>
      </c>
      <c r="F626" s="105"/>
      <c r="G626" s="88"/>
      <c r="H626" s="88"/>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98" t="str">
        <f t="shared" si="47"/>
        <v/>
      </c>
      <c r="E627" s="98" t="str">
        <f t="shared" si="48"/>
        <v/>
      </c>
      <c r="F627" s="105"/>
      <c r="G627" s="88"/>
      <c r="H627" s="88"/>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98" t="str">
        <f t="shared" si="47"/>
        <v/>
      </c>
      <c r="E628" s="98" t="str">
        <f t="shared" si="48"/>
        <v/>
      </c>
      <c r="F628" s="105"/>
      <c r="G628" s="88"/>
      <c r="H628" s="88"/>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98" t="str">
        <f t="shared" si="47"/>
        <v/>
      </c>
      <c r="E629" s="98" t="str">
        <f t="shared" si="48"/>
        <v/>
      </c>
      <c r="F629" s="105"/>
      <c r="G629" s="88"/>
      <c r="H629" s="88"/>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98" t="str">
        <f t="shared" si="47"/>
        <v/>
      </c>
      <c r="E630" s="98" t="str">
        <f t="shared" si="48"/>
        <v/>
      </c>
      <c r="F630" s="105"/>
      <c r="G630" s="88"/>
      <c r="H630" s="88"/>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98" t="str">
        <f t="shared" si="47"/>
        <v/>
      </c>
      <c r="E631" s="98" t="str">
        <f t="shared" si="48"/>
        <v/>
      </c>
      <c r="F631" s="105"/>
      <c r="G631" s="88"/>
      <c r="H631" s="88"/>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98" t="str">
        <f t="shared" si="47"/>
        <v/>
      </c>
      <c r="E632" s="98" t="str">
        <f t="shared" si="48"/>
        <v/>
      </c>
      <c r="F632" s="105"/>
      <c r="G632" s="88"/>
      <c r="H632" s="88"/>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98" t="str">
        <f t="shared" si="47"/>
        <v/>
      </c>
      <c r="E633" s="98" t="str">
        <f t="shared" si="48"/>
        <v/>
      </c>
      <c r="F633" s="105"/>
      <c r="G633" s="88"/>
      <c r="H633" s="88"/>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98" t="str">
        <f t="shared" si="47"/>
        <v/>
      </c>
      <c r="E634" s="98" t="str">
        <f t="shared" si="48"/>
        <v/>
      </c>
      <c r="F634" s="105"/>
      <c r="G634" s="88"/>
      <c r="H634" s="88"/>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98" t="str">
        <f t="shared" si="47"/>
        <v/>
      </c>
      <c r="E635" s="98" t="str">
        <f t="shared" si="48"/>
        <v/>
      </c>
      <c r="F635" s="105"/>
      <c r="G635" s="88"/>
      <c r="H635" s="88"/>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98" t="str">
        <f t="shared" si="47"/>
        <v/>
      </c>
      <c r="E636" s="98" t="str">
        <f t="shared" si="48"/>
        <v/>
      </c>
      <c r="F636" s="105"/>
      <c r="G636" s="88"/>
      <c r="H636" s="88"/>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98" t="str">
        <f t="shared" si="47"/>
        <v/>
      </c>
      <c r="E637" s="98" t="str">
        <f t="shared" si="48"/>
        <v/>
      </c>
      <c r="F637" s="105"/>
      <c r="G637" s="88"/>
      <c r="H637" s="88"/>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98" t="str">
        <f t="shared" si="47"/>
        <v/>
      </c>
      <c r="E638" s="98" t="str">
        <f t="shared" si="48"/>
        <v/>
      </c>
      <c r="F638" s="105"/>
      <c r="G638" s="88"/>
      <c r="H638" s="88"/>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98" t="str">
        <f t="shared" si="47"/>
        <v/>
      </c>
      <c r="E639" s="98" t="str">
        <f t="shared" si="48"/>
        <v/>
      </c>
      <c r="F639" s="105"/>
      <c r="G639" s="88"/>
      <c r="H639" s="88"/>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98" t="str">
        <f t="shared" si="47"/>
        <v/>
      </c>
      <c r="E640" s="98" t="str">
        <f t="shared" si="48"/>
        <v/>
      </c>
      <c r="F640" s="105"/>
      <c r="G640" s="88"/>
      <c r="H640" s="88"/>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98" t="str">
        <f t="shared" si="47"/>
        <v/>
      </c>
      <c r="E641" s="98" t="str">
        <f t="shared" si="48"/>
        <v/>
      </c>
      <c r="F641" s="105"/>
      <c r="G641" s="88"/>
      <c r="H641" s="88"/>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98" t="str">
        <f t="shared" si="47"/>
        <v/>
      </c>
      <c r="E642" s="98" t="str">
        <f t="shared" si="48"/>
        <v/>
      </c>
      <c r="F642" s="105"/>
      <c r="G642" s="88"/>
      <c r="H642" s="88"/>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98" t="str">
        <f t="shared" si="47"/>
        <v/>
      </c>
      <c r="E643" s="98" t="str">
        <f t="shared" si="48"/>
        <v/>
      </c>
      <c r="F643" s="105"/>
      <c r="G643" s="88"/>
      <c r="H643" s="88"/>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98" t="str">
        <f t="shared" si="47"/>
        <v/>
      </c>
      <c r="E644" s="98" t="str">
        <f t="shared" si="48"/>
        <v/>
      </c>
      <c r="F644" s="105"/>
      <c r="G644" s="88"/>
      <c r="H644" s="88"/>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98" t="str">
        <f t="shared" si="47"/>
        <v/>
      </c>
      <c r="E645" s="98" t="str">
        <f t="shared" si="48"/>
        <v/>
      </c>
      <c r="F645" s="105"/>
      <c r="G645" s="88"/>
      <c r="H645" s="88"/>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98" t="str">
        <f t="shared" si="47"/>
        <v/>
      </c>
      <c r="E646" s="98" t="str">
        <f t="shared" si="48"/>
        <v/>
      </c>
      <c r="F646" s="105"/>
      <c r="G646" s="88"/>
      <c r="H646" s="88"/>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98" t="str">
        <f t="shared" si="47"/>
        <v/>
      </c>
      <c r="E647" s="98" t="str">
        <f t="shared" si="48"/>
        <v/>
      </c>
      <c r="F647" s="105"/>
      <c r="G647" s="88"/>
      <c r="H647" s="88"/>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98" t="str">
        <f t="shared" si="47"/>
        <v/>
      </c>
      <c r="E648" s="98" t="str">
        <f t="shared" si="48"/>
        <v/>
      </c>
      <c r="F648" s="105"/>
      <c r="G648" s="88"/>
      <c r="H648" s="88"/>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98" t="str">
        <f t="shared" si="47"/>
        <v/>
      </c>
      <c r="E649" s="98" t="str">
        <f t="shared" si="48"/>
        <v/>
      </c>
      <c r="F649" s="105"/>
      <c r="G649" s="88"/>
      <c r="H649" s="88"/>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98" t="str">
        <f t="shared" si="47"/>
        <v/>
      </c>
      <c r="E650" s="98" t="str">
        <f t="shared" si="48"/>
        <v/>
      </c>
      <c r="F650" s="105"/>
      <c r="G650" s="88"/>
      <c r="H650" s="88"/>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98" t="str">
        <f t="shared" si="47"/>
        <v/>
      </c>
      <c r="E651" s="98" t="str">
        <f t="shared" si="48"/>
        <v/>
      </c>
      <c r="F651" s="105"/>
      <c r="G651" s="88"/>
      <c r="H651" s="88"/>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98" t="str">
        <f t="shared" ref="D652:D715" si="52">IF(C652="","","Equiv")</f>
        <v/>
      </c>
      <c r="E652" s="98" t="str">
        <f t="shared" ref="E652:E715" si="53">IF(ISERROR(VLOOKUP(G652,$O$11:$Q$1000,2,FALSE)),"",VLOOKUP(G652,$O$11:$Q$1000,2,FALSE))</f>
        <v/>
      </c>
      <c r="F652" s="105"/>
      <c r="G652" s="88"/>
      <c r="H652" s="88"/>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98" t="str">
        <f t="shared" si="52"/>
        <v/>
      </c>
      <c r="E653" s="98" t="str">
        <f t="shared" si="53"/>
        <v/>
      </c>
      <c r="F653" s="105"/>
      <c r="G653" s="88"/>
      <c r="H653" s="88"/>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98" t="str">
        <f t="shared" si="52"/>
        <v/>
      </c>
      <c r="E654" s="98" t="str">
        <f t="shared" si="53"/>
        <v/>
      </c>
      <c r="F654" s="105"/>
      <c r="G654" s="88"/>
      <c r="H654" s="88"/>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98" t="str">
        <f t="shared" si="52"/>
        <v/>
      </c>
      <c r="E655" s="98" t="str">
        <f t="shared" si="53"/>
        <v/>
      </c>
      <c r="F655" s="105"/>
      <c r="G655" s="88"/>
      <c r="H655" s="88"/>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98" t="str">
        <f t="shared" si="52"/>
        <v/>
      </c>
      <c r="E656" s="98" t="str">
        <f t="shared" si="53"/>
        <v/>
      </c>
      <c r="F656" s="105"/>
      <c r="G656" s="88"/>
      <c r="H656" s="88"/>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98" t="str">
        <f t="shared" si="52"/>
        <v/>
      </c>
      <c r="E657" s="98" t="str">
        <f t="shared" si="53"/>
        <v/>
      </c>
      <c r="F657" s="105"/>
      <c r="G657" s="88"/>
      <c r="H657" s="88"/>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98" t="str">
        <f t="shared" si="52"/>
        <v/>
      </c>
      <c r="E658" s="98" t="str">
        <f t="shared" si="53"/>
        <v/>
      </c>
      <c r="F658" s="105"/>
      <c r="G658" s="88"/>
      <c r="H658" s="88"/>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98" t="str">
        <f t="shared" si="52"/>
        <v/>
      </c>
      <c r="E659" s="98" t="str">
        <f t="shared" si="53"/>
        <v/>
      </c>
      <c r="F659" s="105"/>
      <c r="G659" s="88"/>
      <c r="H659" s="88"/>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98" t="str">
        <f t="shared" si="52"/>
        <v/>
      </c>
      <c r="E660" s="98" t="str">
        <f t="shared" si="53"/>
        <v/>
      </c>
      <c r="F660" s="105"/>
      <c r="G660" s="88"/>
      <c r="H660" s="88"/>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98" t="str">
        <f t="shared" si="52"/>
        <v/>
      </c>
      <c r="E661" s="98" t="str">
        <f t="shared" si="53"/>
        <v/>
      </c>
      <c r="F661" s="105"/>
      <c r="G661" s="88"/>
      <c r="H661" s="88"/>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98" t="str">
        <f t="shared" si="52"/>
        <v/>
      </c>
      <c r="E662" s="98" t="str">
        <f t="shared" si="53"/>
        <v/>
      </c>
      <c r="F662" s="105"/>
      <c r="G662" s="88"/>
      <c r="H662" s="88"/>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98" t="str">
        <f t="shared" si="52"/>
        <v/>
      </c>
      <c r="E663" s="98" t="str">
        <f t="shared" si="53"/>
        <v/>
      </c>
      <c r="F663" s="105"/>
      <c r="G663" s="88"/>
      <c r="H663" s="88"/>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98" t="str">
        <f t="shared" si="52"/>
        <v/>
      </c>
      <c r="E664" s="98" t="str">
        <f t="shared" si="53"/>
        <v/>
      </c>
      <c r="F664" s="105"/>
      <c r="G664" s="88"/>
      <c r="H664" s="88"/>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98" t="str">
        <f t="shared" si="52"/>
        <v/>
      </c>
      <c r="E665" s="98" t="str">
        <f t="shared" si="53"/>
        <v/>
      </c>
      <c r="F665" s="105"/>
      <c r="G665" s="88"/>
      <c r="H665" s="88"/>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98" t="str">
        <f t="shared" si="52"/>
        <v/>
      </c>
      <c r="E666" s="98" t="str">
        <f t="shared" si="53"/>
        <v/>
      </c>
      <c r="F666" s="105"/>
      <c r="G666" s="88"/>
      <c r="H666" s="88"/>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98" t="str">
        <f t="shared" si="52"/>
        <v/>
      </c>
      <c r="E667" s="98" t="str">
        <f t="shared" si="53"/>
        <v/>
      </c>
      <c r="F667" s="105"/>
      <c r="G667" s="88"/>
      <c r="H667" s="88"/>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98" t="str">
        <f t="shared" si="52"/>
        <v/>
      </c>
      <c r="E668" s="98" t="str">
        <f t="shared" si="53"/>
        <v/>
      </c>
      <c r="F668" s="105"/>
      <c r="G668" s="88"/>
      <c r="H668" s="88"/>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98" t="str">
        <f t="shared" si="52"/>
        <v/>
      </c>
      <c r="E669" s="98" t="str">
        <f t="shared" si="53"/>
        <v/>
      </c>
      <c r="F669" s="105"/>
      <c r="G669" s="88"/>
      <c r="H669" s="88"/>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98" t="str">
        <f t="shared" si="52"/>
        <v/>
      </c>
      <c r="E670" s="98" t="str">
        <f t="shared" si="53"/>
        <v/>
      </c>
      <c r="F670" s="105"/>
      <c r="G670" s="88"/>
      <c r="H670" s="88"/>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98" t="str">
        <f t="shared" si="52"/>
        <v/>
      </c>
      <c r="E671" s="98" t="str">
        <f t="shared" si="53"/>
        <v/>
      </c>
      <c r="F671" s="105"/>
      <c r="G671" s="88"/>
      <c r="H671" s="88"/>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98" t="str">
        <f t="shared" si="52"/>
        <v/>
      </c>
      <c r="E672" s="98" t="str">
        <f t="shared" si="53"/>
        <v/>
      </c>
      <c r="F672" s="105"/>
      <c r="G672" s="88"/>
      <c r="H672" s="88"/>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98" t="str">
        <f t="shared" si="52"/>
        <v/>
      </c>
      <c r="E673" s="98" t="str">
        <f t="shared" si="53"/>
        <v/>
      </c>
      <c r="F673" s="105"/>
      <c r="G673" s="88"/>
      <c r="H673" s="88"/>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98" t="str">
        <f t="shared" si="52"/>
        <v/>
      </c>
      <c r="E674" s="98" t="str">
        <f t="shared" si="53"/>
        <v/>
      </c>
      <c r="F674" s="105"/>
      <c r="G674" s="88"/>
      <c r="H674" s="88"/>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98" t="str">
        <f t="shared" si="52"/>
        <v/>
      </c>
      <c r="E675" s="98" t="str">
        <f t="shared" si="53"/>
        <v/>
      </c>
      <c r="F675" s="105"/>
      <c r="G675" s="88"/>
      <c r="H675" s="88"/>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98" t="str">
        <f t="shared" si="52"/>
        <v/>
      </c>
      <c r="E676" s="98" t="str">
        <f t="shared" si="53"/>
        <v/>
      </c>
      <c r="F676" s="105"/>
      <c r="G676" s="88"/>
      <c r="H676" s="88"/>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98" t="str">
        <f t="shared" si="52"/>
        <v/>
      </c>
      <c r="E677" s="98" t="str">
        <f t="shared" si="53"/>
        <v/>
      </c>
      <c r="F677" s="105"/>
      <c r="G677" s="88"/>
      <c r="H677" s="88"/>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98" t="str">
        <f t="shared" si="52"/>
        <v/>
      </c>
      <c r="E678" s="98" t="str">
        <f t="shared" si="53"/>
        <v/>
      </c>
      <c r="F678" s="105"/>
      <c r="G678" s="88"/>
      <c r="H678" s="88"/>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98" t="str">
        <f t="shared" si="52"/>
        <v/>
      </c>
      <c r="E679" s="98" t="str">
        <f t="shared" si="53"/>
        <v/>
      </c>
      <c r="F679" s="105"/>
      <c r="G679" s="88"/>
      <c r="H679" s="88"/>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98" t="str">
        <f t="shared" si="52"/>
        <v/>
      </c>
      <c r="E680" s="98" t="str">
        <f t="shared" si="53"/>
        <v/>
      </c>
      <c r="F680" s="105"/>
      <c r="G680" s="88"/>
      <c r="H680" s="88"/>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98" t="str">
        <f t="shared" si="52"/>
        <v/>
      </c>
      <c r="E681" s="98" t="str">
        <f t="shared" si="53"/>
        <v/>
      </c>
      <c r="F681" s="105"/>
      <c r="G681" s="88"/>
      <c r="H681" s="88"/>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98" t="str">
        <f t="shared" si="52"/>
        <v/>
      </c>
      <c r="E682" s="98" t="str">
        <f t="shared" si="53"/>
        <v/>
      </c>
      <c r="F682" s="105"/>
      <c r="G682" s="88"/>
      <c r="H682" s="88"/>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98" t="str">
        <f t="shared" si="52"/>
        <v/>
      </c>
      <c r="E683" s="98" t="str">
        <f t="shared" si="53"/>
        <v/>
      </c>
      <c r="F683" s="105"/>
      <c r="G683" s="88"/>
      <c r="H683" s="88"/>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98" t="str">
        <f t="shared" si="52"/>
        <v/>
      </c>
      <c r="E684" s="98" t="str">
        <f t="shared" si="53"/>
        <v/>
      </c>
      <c r="F684" s="105"/>
      <c r="G684" s="88"/>
      <c r="H684" s="88"/>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98" t="str">
        <f t="shared" si="52"/>
        <v/>
      </c>
      <c r="E685" s="98" t="str">
        <f t="shared" si="53"/>
        <v/>
      </c>
      <c r="F685" s="105"/>
      <c r="G685" s="88"/>
      <c r="H685" s="88"/>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98" t="str">
        <f t="shared" si="52"/>
        <v/>
      </c>
      <c r="E686" s="98" t="str">
        <f t="shared" si="53"/>
        <v/>
      </c>
      <c r="F686" s="105"/>
      <c r="G686" s="88"/>
      <c r="H686" s="88"/>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98" t="str">
        <f t="shared" si="52"/>
        <v/>
      </c>
      <c r="E687" s="98" t="str">
        <f t="shared" si="53"/>
        <v/>
      </c>
      <c r="F687" s="105"/>
      <c r="G687" s="88"/>
      <c r="H687" s="88"/>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98" t="str">
        <f t="shared" si="52"/>
        <v/>
      </c>
      <c r="E688" s="98" t="str">
        <f t="shared" si="53"/>
        <v/>
      </c>
      <c r="F688" s="105"/>
      <c r="G688" s="88"/>
      <c r="H688" s="88"/>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98" t="str">
        <f t="shared" si="52"/>
        <v/>
      </c>
      <c r="E689" s="98" t="str">
        <f t="shared" si="53"/>
        <v/>
      </c>
      <c r="F689" s="105"/>
      <c r="G689" s="88"/>
      <c r="H689" s="88"/>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98" t="str">
        <f t="shared" si="52"/>
        <v/>
      </c>
      <c r="E690" s="98" t="str">
        <f t="shared" si="53"/>
        <v/>
      </c>
      <c r="F690" s="105"/>
      <c r="G690" s="88"/>
      <c r="H690" s="88"/>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98" t="str">
        <f t="shared" si="52"/>
        <v/>
      </c>
      <c r="E691" s="98" t="str">
        <f t="shared" si="53"/>
        <v/>
      </c>
      <c r="F691" s="105"/>
      <c r="G691" s="88"/>
      <c r="H691" s="88"/>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98" t="str">
        <f t="shared" si="52"/>
        <v/>
      </c>
      <c r="E692" s="98" t="str">
        <f t="shared" si="53"/>
        <v/>
      </c>
      <c r="F692" s="105"/>
      <c r="G692" s="88"/>
      <c r="H692" s="88"/>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98" t="str">
        <f t="shared" si="52"/>
        <v/>
      </c>
      <c r="E693" s="98" t="str">
        <f t="shared" si="53"/>
        <v/>
      </c>
      <c r="F693" s="105"/>
      <c r="G693" s="88"/>
      <c r="H693" s="88"/>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98" t="str">
        <f t="shared" si="52"/>
        <v/>
      </c>
      <c r="E694" s="98" t="str">
        <f t="shared" si="53"/>
        <v/>
      </c>
      <c r="F694" s="105"/>
      <c r="G694" s="88"/>
      <c r="H694" s="88"/>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98" t="str">
        <f t="shared" si="52"/>
        <v/>
      </c>
      <c r="E695" s="98" t="str">
        <f t="shared" si="53"/>
        <v/>
      </c>
      <c r="F695" s="105"/>
      <c r="G695" s="88"/>
      <c r="H695" s="88"/>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98" t="str">
        <f t="shared" si="52"/>
        <v/>
      </c>
      <c r="E696" s="98" t="str">
        <f t="shared" si="53"/>
        <v/>
      </c>
      <c r="F696" s="105"/>
      <c r="G696" s="88"/>
      <c r="H696" s="88"/>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98" t="str">
        <f t="shared" si="52"/>
        <v/>
      </c>
      <c r="E697" s="98" t="str">
        <f t="shared" si="53"/>
        <v/>
      </c>
      <c r="F697" s="105"/>
      <c r="G697" s="88"/>
      <c r="H697" s="88"/>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98" t="str">
        <f t="shared" si="52"/>
        <v/>
      </c>
      <c r="E698" s="98" t="str">
        <f t="shared" si="53"/>
        <v/>
      </c>
      <c r="F698" s="105"/>
      <c r="G698" s="88"/>
      <c r="H698" s="88"/>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98" t="str">
        <f t="shared" si="52"/>
        <v/>
      </c>
      <c r="E699" s="98" t="str">
        <f t="shared" si="53"/>
        <v/>
      </c>
      <c r="F699" s="105"/>
      <c r="G699" s="88"/>
      <c r="H699" s="88"/>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98" t="str">
        <f t="shared" si="52"/>
        <v/>
      </c>
      <c r="E700" s="98" t="str">
        <f t="shared" si="53"/>
        <v/>
      </c>
      <c r="F700" s="105"/>
      <c r="G700" s="88"/>
      <c r="H700" s="88"/>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98" t="str">
        <f t="shared" si="52"/>
        <v/>
      </c>
      <c r="E701" s="98" t="str">
        <f t="shared" si="53"/>
        <v/>
      </c>
      <c r="F701" s="105"/>
      <c r="G701" s="88"/>
      <c r="H701" s="88"/>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98" t="str">
        <f t="shared" si="52"/>
        <v/>
      </c>
      <c r="E702" s="98" t="str">
        <f t="shared" si="53"/>
        <v/>
      </c>
      <c r="F702" s="105"/>
      <c r="G702" s="88"/>
      <c r="H702" s="88"/>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98" t="str">
        <f t="shared" si="52"/>
        <v/>
      </c>
      <c r="E703" s="98" t="str">
        <f t="shared" si="53"/>
        <v/>
      </c>
      <c r="F703" s="105"/>
      <c r="G703" s="88"/>
      <c r="H703" s="88"/>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98" t="str">
        <f t="shared" si="52"/>
        <v/>
      </c>
      <c r="E704" s="98" t="str">
        <f t="shared" si="53"/>
        <v/>
      </c>
      <c r="F704" s="105"/>
      <c r="G704" s="88"/>
      <c r="H704" s="88"/>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98" t="str">
        <f t="shared" si="52"/>
        <v/>
      </c>
      <c r="E705" s="98" t="str">
        <f t="shared" si="53"/>
        <v/>
      </c>
      <c r="F705" s="105"/>
      <c r="G705" s="88"/>
      <c r="H705" s="88"/>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98" t="str">
        <f t="shared" si="52"/>
        <v/>
      </c>
      <c r="E706" s="98" t="str">
        <f t="shared" si="53"/>
        <v/>
      </c>
      <c r="F706" s="105"/>
      <c r="G706" s="88"/>
      <c r="H706" s="88"/>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98" t="str">
        <f t="shared" si="52"/>
        <v/>
      </c>
      <c r="E707" s="98" t="str">
        <f t="shared" si="53"/>
        <v/>
      </c>
      <c r="F707" s="105"/>
      <c r="G707" s="88"/>
      <c r="H707" s="88"/>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98" t="str">
        <f t="shared" si="52"/>
        <v/>
      </c>
      <c r="E708" s="98" t="str">
        <f t="shared" si="53"/>
        <v/>
      </c>
      <c r="F708" s="105"/>
      <c r="G708" s="88"/>
      <c r="H708" s="88"/>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98" t="str">
        <f t="shared" si="52"/>
        <v/>
      </c>
      <c r="E709" s="98" t="str">
        <f t="shared" si="53"/>
        <v/>
      </c>
      <c r="F709" s="105"/>
      <c r="G709" s="88"/>
      <c r="H709" s="88"/>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98" t="str">
        <f t="shared" si="52"/>
        <v/>
      </c>
      <c r="E710" s="98" t="str">
        <f t="shared" si="53"/>
        <v/>
      </c>
      <c r="F710" s="105"/>
      <c r="G710" s="88"/>
      <c r="H710" s="88"/>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98" t="str">
        <f t="shared" si="52"/>
        <v/>
      </c>
      <c r="E711" s="98" t="str">
        <f t="shared" si="53"/>
        <v/>
      </c>
      <c r="F711" s="105"/>
      <c r="G711" s="88"/>
      <c r="H711" s="88"/>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98" t="str">
        <f t="shared" si="52"/>
        <v/>
      </c>
      <c r="E712" s="98" t="str">
        <f t="shared" si="53"/>
        <v/>
      </c>
      <c r="F712" s="105"/>
      <c r="G712" s="88"/>
      <c r="H712" s="88"/>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98" t="str">
        <f t="shared" si="52"/>
        <v/>
      </c>
      <c r="E713" s="98" t="str">
        <f t="shared" si="53"/>
        <v/>
      </c>
      <c r="F713" s="105"/>
      <c r="G713" s="88"/>
      <c r="H713" s="88"/>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98" t="str">
        <f t="shared" si="52"/>
        <v/>
      </c>
      <c r="E714" s="98" t="str">
        <f t="shared" si="53"/>
        <v/>
      </c>
      <c r="F714" s="105"/>
      <c r="G714" s="88"/>
      <c r="H714" s="88"/>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98" t="str">
        <f t="shared" si="52"/>
        <v/>
      </c>
      <c r="E715" s="98" t="str">
        <f t="shared" si="53"/>
        <v/>
      </c>
      <c r="F715" s="105"/>
      <c r="G715" s="88"/>
      <c r="H715" s="88"/>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98" t="str">
        <f t="shared" ref="D716:D779" si="57">IF(C716="","","Equiv")</f>
        <v/>
      </c>
      <c r="E716" s="98" t="str">
        <f t="shared" ref="E716:E779" si="58">IF(ISERROR(VLOOKUP(G716,$O$11:$Q$1000,2,FALSE)),"",VLOOKUP(G716,$O$11:$Q$1000,2,FALSE))</f>
        <v/>
      </c>
      <c r="F716" s="105"/>
      <c r="G716" s="88"/>
      <c r="H716" s="88"/>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98" t="str">
        <f t="shared" si="57"/>
        <v/>
      </c>
      <c r="E717" s="98" t="str">
        <f t="shared" si="58"/>
        <v/>
      </c>
      <c r="F717" s="105"/>
      <c r="G717" s="88"/>
      <c r="H717" s="88"/>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98" t="str">
        <f t="shared" si="57"/>
        <v/>
      </c>
      <c r="E718" s="98" t="str">
        <f t="shared" si="58"/>
        <v/>
      </c>
      <c r="F718" s="105"/>
      <c r="G718" s="88"/>
      <c r="H718" s="88"/>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98" t="str">
        <f t="shared" si="57"/>
        <v/>
      </c>
      <c r="E719" s="98" t="str">
        <f t="shared" si="58"/>
        <v/>
      </c>
      <c r="F719" s="105"/>
      <c r="G719" s="88"/>
      <c r="H719" s="88"/>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98" t="str">
        <f t="shared" si="57"/>
        <v/>
      </c>
      <c r="E720" s="98" t="str">
        <f t="shared" si="58"/>
        <v/>
      </c>
      <c r="F720" s="105"/>
      <c r="G720" s="88"/>
      <c r="H720" s="88"/>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98" t="str">
        <f t="shared" si="57"/>
        <v/>
      </c>
      <c r="E721" s="98" t="str">
        <f t="shared" si="58"/>
        <v/>
      </c>
      <c r="F721" s="105"/>
      <c r="G721" s="88"/>
      <c r="H721" s="88"/>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98" t="str">
        <f t="shared" si="57"/>
        <v/>
      </c>
      <c r="E722" s="98" t="str">
        <f t="shared" si="58"/>
        <v/>
      </c>
      <c r="F722" s="105"/>
      <c r="G722" s="88"/>
      <c r="H722" s="88"/>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98" t="str">
        <f t="shared" si="57"/>
        <v/>
      </c>
      <c r="E723" s="98" t="str">
        <f t="shared" si="58"/>
        <v/>
      </c>
      <c r="F723" s="105"/>
      <c r="G723" s="88"/>
      <c r="H723" s="88"/>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98" t="str">
        <f t="shared" si="57"/>
        <v/>
      </c>
      <c r="E724" s="98" t="str">
        <f t="shared" si="58"/>
        <v/>
      </c>
      <c r="F724" s="105"/>
      <c r="G724" s="88"/>
      <c r="H724" s="88"/>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98" t="str">
        <f t="shared" si="57"/>
        <v/>
      </c>
      <c r="E725" s="98" t="str">
        <f t="shared" si="58"/>
        <v/>
      </c>
      <c r="F725" s="105"/>
      <c r="G725" s="88"/>
      <c r="H725" s="88"/>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98" t="str">
        <f t="shared" si="57"/>
        <v/>
      </c>
      <c r="E726" s="98" t="str">
        <f t="shared" si="58"/>
        <v/>
      </c>
      <c r="F726" s="105"/>
      <c r="G726" s="88"/>
      <c r="H726" s="88"/>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98" t="str">
        <f t="shared" si="57"/>
        <v/>
      </c>
      <c r="E727" s="98" t="str">
        <f t="shared" si="58"/>
        <v/>
      </c>
      <c r="F727" s="105"/>
      <c r="G727" s="88"/>
      <c r="H727" s="88"/>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98" t="str">
        <f t="shared" si="57"/>
        <v/>
      </c>
      <c r="E728" s="98" t="str">
        <f t="shared" si="58"/>
        <v/>
      </c>
      <c r="F728" s="105"/>
      <c r="G728" s="88"/>
      <c r="H728" s="88"/>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98" t="str">
        <f t="shared" si="57"/>
        <v/>
      </c>
      <c r="E729" s="98" t="str">
        <f t="shared" si="58"/>
        <v/>
      </c>
      <c r="F729" s="105"/>
      <c r="G729" s="88"/>
      <c r="H729" s="88"/>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98" t="str">
        <f t="shared" si="57"/>
        <v/>
      </c>
      <c r="E730" s="98" t="str">
        <f t="shared" si="58"/>
        <v/>
      </c>
      <c r="F730" s="105"/>
      <c r="G730" s="88"/>
      <c r="H730" s="88"/>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98" t="str">
        <f t="shared" si="57"/>
        <v/>
      </c>
      <c r="E731" s="98" t="str">
        <f t="shared" si="58"/>
        <v/>
      </c>
      <c r="F731" s="105"/>
      <c r="G731" s="88"/>
      <c r="H731" s="88"/>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98" t="str">
        <f t="shared" si="57"/>
        <v/>
      </c>
      <c r="E732" s="98" t="str">
        <f t="shared" si="58"/>
        <v/>
      </c>
      <c r="F732" s="105"/>
      <c r="G732" s="88"/>
      <c r="H732" s="88"/>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98" t="str">
        <f t="shared" si="57"/>
        <v/>
      </c>
      <c r="E733" s="98" t="str">
        <f t="shared" si="58"/>
        <v/>
      </c>
      <c r="F733" s="105"/>
      <c r="G733" s="88"/>
      <c r="H733" s="88"/>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98" t="str">
        <f t="shared" si="57"/>
        <v/>
      </c>
      <c r="E734" s="98" t="str">
        <f t="shared" si="58"/>
        <v/>
      </c>
      <c r="F734" s="105"/>
      <c r="G734" s="88"/>
      <c r="H734" s="88"/>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98" t="str">
        <f t="shared" si="57"/>
        <v/>
      </c>
      <c r="E735" s="98" t="str">
        <f t="shared" si="58"/>
        <v/>
      </c>
      <c r="F735" s="105"/>
      <c r="G735" s="88"/>
      <c r="H735" s="88"/>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98" t="str">
        <f t="shared" si="57"/>
        <v/>
      </c>
      <c r="E736" s="98" t="str">
        <f t="shared" si="58"/>
        <v/>
      </c>
      <c r="F736" s="105"/>
      <c r="G736" s="88"/>
      <c r="H736" s="88"/>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98" t="str">
        <f t="shared" si="57"/>
        <v/>
      </c>
      <c r="E737" s="98" t="str">
        <f t="shared" si="58"/>
        <v/>
      </c>
      <c r="F737" s="105"/>
      <c r="G737" s="88"/>
      <c r="H737" s="88"/>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98" t="str">
        <f t="shared" si="57"/>
        <v/>
      </c>
      <c r="E738" s="98" t="str">
        <f t="shared" si="58"/>
        <v/>
      </c>
      <c r="F738" s="105"/>
      <c r="G738" s="88"/>
      <c r="H738" s="88"/>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98" t="str">
        <f t="shared" si="57"/>
        <v/>
      </c>
      <c r="E739" s="98" t="str">
        <f t="shared" si="58"/>
        <v/>
      </c>
      <c r="F739" s="105"/>
      <c r="G739" s="88"/>
      <c r="H739" s="88"/>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98" t="str">
        <f t="shared" si="57"/>
        <v/>
      </c>
      <c r="E740" s="98" t="str">
        <f t="shared" si="58"/>
        <v/>
      </c>
      <c r="F740" s="105"/>
      <c r="G740" s="88"/>
      <c r="H740" s="88"/>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98" t="str">
        <f t="shared" si="57"/>
        <v/>
      </c>
      <c r="E741" s="98" t="str">
        <f t="shared" si="58"/>
        <v/>
      </c>
      <c r="F741" s="105"/>
      <c r="G741" s="88"/>
      <c r="H741" s="88"/>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98" t="str">
        <f t="shared" si="57"/>
        <v/>
      </c>
      <c r="E742" s="98" t="str">
        <f t="shared" si="58"/>
        <v/>
      </c>
      <c r="F742" s="105"/>
      <c r="G742" s="88"/>
      <c r="H742" s="88"/>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98" t="str">
        <f t="shared" si="57"/>
        <v/>
      </c>
      <c r="E743" s="98" t="str">
        <f t="shared" si="58"/>
        <v/>
      </c>
      <c r="F743" s="105"/>
      <c r="G743" s="88"/>
      <c r="H743" s="88"/>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98" t="str">
        <f t="shared" si="57"/>
        <v/>
      </c>
      <c r="E744" s="98" t="str">
        <f t="shared" si="58"/>
        <v/>
      </c>
      <c r="F744" s="105"/>
      <c r="G744" s="88"/>
      <c r="H744" s="88"/>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98" t="str">
        <f t="shared" si="57"/>
        <v/>
      </c>
      <c r="E745" s="98" t="str">
        <f t="shared" si="58"/>
        <v/>
      </c>
      <c r="F745" s="105"/>
      <c r="G745" s="88"/>
      <c r="H745" s="88"/>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98" t="str">
        <f t="shared" si="57"/>
        <v/>
      </c>
      <c r="E746" s="98" t="str">
        <f t="shared" si="58"/>
        <v/>
      </c>
      <c r="F746" s="105"/>
      <c r="G746" s="88"/>
      <c r="H746" s="88"/>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98" t="str">
        <f t="shared" si="57"/>
        <v/>
      </c>
      <c r="E747" s="98" t="str">
        <f t="shared" si="58"/>
        <v/>
      </c>
      <c r="F747" s="105"/>
      <c r="G747" s="88"/>
      <c r="H747" s="88"/>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98" t="str">
        <f t="shared" si="57"/>
        <v/>
      </c>
      <c r="E748" s="98" t="str">
        <f t="shared" si="58"/>
        <v/>
      </c>
      <c r="F748" s="105"/>
      <c r="G748" s="88"/>
      <c r="H748" s="88"/>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98" t="str">
        <f t="shared" si="57"/>
        <v/>
      </c>
      <c r="E749" s="98" t="str">
        <f t="shared" si="58"/>
        <v/>
      </c>
      <c r="F749" s="105"/>
      <c r="G749" s="88"/>
      <c r="H749" s="88"/>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98" t="str">
        <f t="shared" si="57"/>
        <v/>
      </c>
      <c r="E750" s="98" t="str">
        <f t="shared" si="58"/>
        <v/>
      </c>
      <c r="F750" s="105"/>
      <c r="G750" s="88"/>
      <c r="H750" s="88"/>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98" t="str">
        <f t="shared" si="57"/>
        <v/>
      </c>
      <c r="E751" s="98" t="str">
        <f t="shared" si="58"/>
        <v/>
      </c>
      <c r="F751" s="105"/>
      <c r="G751" s="88"/>
      <c r="H751" s="88"/>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98" t="str">
        <f t="shared" si="57"/>
        <v/>
      </c>
      <c r="E752" s="98" t="str">
        <f t="shared" si="58"/>
        <v/>
      </c>
      <c r="F752" s="105"/>
      <c r="G752" s="88"/>
      <c r="H752" s="88"/>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98" t="str">
        <f t="shared" si="57"/>
        <v/>
      </c>
      <c r="E753" s="98" t="str">
        <f t="shared" si="58"/>
        <v/>
      </c>
      <c r="F753" s="105"/>
      <c r="G753" s="88"/>
      <c r="H753" s="88"/>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98" t="str">
        <f t="shared" si="57"/>
        <v/>
      </c>
      <c r="E754" s="98" t="str">
        <f t="shared" si="58"/>
        <v/>
      </c>
      <c r="F754" s="105"/>
      <c r="G754" s="88"/>
      <c r="H754" s="88"/>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98" t="str">
        <f t="shared" si="57"/>
        <v/>
      </c>
      <c r="E755" s="98" t="str">
        <f t="shared" si="58"/>
        <v/>
      </c>
      <c r="F755" s="105"/>
      <c r="G755" s="88"/>
      <c r="H755" s="88"/>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98" t="str">
        <f t="shared" si="57"/>
        <v/>
      </c>
      <c r="E756" s="98" t="str">
        <f t="shared" si="58"/>
        <v/>
      </c>
      <c r="F756" s="105"/>
      <c r="G756" s="88"/>
      <c r="H756" s="88"/>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98" t="str">
        <f t="shared" si="57"/>
        <v/>
      </c>
      <c r="E757" s="98" t="str">
        <f t="shared" si="58"/>
        <v/>
      </c>
      <c r="F757" s="105"/>
      <c r="G757" s="88"/>
      <c r="H757" s="88"/>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98" t="str">
        <f t="shared" si="57"/>
        <v/>
      </c>
      <c r="E758" s="98" t="str">
        <f t="shared" si="58"/>
        <v/>
      </c>
      <c r="F758" s="105"/>
      <c r="G758" s="88"/>
      <c r="H758" s="88"/>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98" t="str">
        <f t="shared" si="57"/>
        <v/>
      </c>
      <c r="E759" s="98" t="str">
        <f t="shared" si="58"/>
        <v/>
      </c>
      <c r="F759" s="105"/>
      <c r="G759" s="88"/>
      <c r="H759" s="88"/>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98" t="str">
        <f t="shared" si="57"/>
        <v/>
      </c>
      <c r="E760" s="98" t="str">
        <f t="shared" si="58"/>
        <v/>
      </c>
      <c r="F760" s="105"/>
      <c r="G760" s="88"/>
      <c r="H760" s="88"/>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98" t="str">
        <f t="shared" si="57"/>
        <v/>
      </c>
      <c r="E761" s="98" t="str">
        <f t="shared" si="58"/>
        <v/>
      </c>
      <c r="F761" s="105"/>
      <c r="G761" s="88"/>
      <c r="H761" s="88"/>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98" t="str">
        <f t="shared" si="57"/>
        <v/>
      </c>
      <c r="E762" s="98" t="str">
        <f t="shared" si="58"/>
        <v/>
      </c>
      <c r="F762" s="105"/>
      <c r="G762" s="88"/>
      <c r="H762" s="88"/>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98" t="str">
        <f t="shared" si="57"/>
        <v/>
      </c>
      <c r="E763" s="98" t="str">
        <f t="shared" si="58"/>
        <v/>
      </c>
      <c r="F763" s="105"/>
      <c r="G763" s="88"/>
      <c r="H763" s="88"/>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98" t="str">
        <f t="shared" si="57"/>
        <v/>
      </c>
      <c r="E764" s="98" t="str">
        <f t="shared" si="58"/>
        <v/>
      </c>
      <c r="F764" s="105"/>
      <c r="G764" s="88"/>
      <c r="H764" s="88"/>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98" t="str">
        <f t="shared" si="57"/>
        <v/>
      </c>
      <c r="E765" s="98" t="str">
        <f t="shared" si="58"/>
        <v/>
      </c>
      <c r="F765" s="105"/>
      <c r="G765" s="88"/>
      <c r="H765" s="88"/>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98" t="str">
        <f t="shared" si="57"/>
        <v/>
      </c>
      <c r="E766" s="98" t="str">
        <f t="shared" si="58"/>
        <v/>
      </c>
      <c r="F766" s="105"/>
      <c r="G766" s="88"/>
      <c r="H766" s="88"/>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98" t="str">
        <f t="shared" si="57"/>
        <v/>
      </c>
      <c r="E767" s="98" t="str">
        <f t="shared" si="58"/>
        <v/>
      </c>
      <c r="F767" s="105"/>
      <c r="G767" s="88"/>
      <c r="H767" s="88"/>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98" t="str">
        <f t="shared" si="57"/>
        <v/>
      </c>
      <c r="E768" s="98" t="str">
        <f t="shared" si="58"/>
        <v/>
      </c>
      <c r="F768" s="105"/>
      <c r="G768" s="88"/>
      <c r="H768" s="88"/>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98" t="str">
        <f t="shared" si="57"/>
        <v/>
      </c>
      <c r="E769" s="98" t="str">
        <f t="shared" si="58"/>
        <v/>
      </c>
      <c r="F769" s="105"/>
      <c r="G769" s="88"/>
      <c r="H769" s="88"/>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98" t="str">
        <f t="shared" si="57"/>
        <v/>
      </c>
      <c r="E770" s="98" t="str">
        <f t="shared" si="58"/>
        <v/>
      </c>
      <c r="F770" s="105"/>
      <c r="G770" s="88"/>
      <c r="H770" s="88"/>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98" t="str">
        <f t="shared" si="57"/>
        <v/>
      </c>
      <c r="E771" s="98" t="str">
        <f t="shared" si="58"/>
        <v/>
      </c>
      <c r="F771" s="105"/>
      <c r="G771" s="88"/>
      <c r="H771" s="88"/>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98" t="str">
        <f t="shared" si="57"/>
        <v/>
      </c>
      <c r="E772" s="98" t="str">
        <f t="shared" si="58"/>
        <v/>
      </c>
      <c r="F772" s="105"/>
      <c r="G772" s="88"/>
      <c r="H772" s="88"/>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98" t="str">
        <f t="shared" si="57"/>
        <v/>
      </c>
      <c r="E773" s="98" t="str">
        <f t="shared" si="58"/>
        <v/>
      </c>
      <c r="F773" s="105"/>
      <c r="G773" s="88"/>
      <c r="H773" s="88"/>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98" t="str">
        <f t="shared" si="57"/>
        <v/>
      </c>
      <c r="E774" s="98" t="str">
        <f t="shared" si="58"/>
        <v/>
      </c>
      <c r="F774" s="105"/>
      <c r="G774" s="88"/>
      <c r="H774" s="88"/>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98" t="str">
        <f t="shared" si="57"/>
        <v/>
      </c>
      <c r="E775" s="98" t="str">
        <f t="shared" si="58"/>
        <v/>
      </c>
      <c r="F775" s="105"/>
      <c r="G775" s="88"/>
      <c r="H775" s="88"/>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98" t="str">
        <f t="shared" si="57"/>
        <v/>
      </c>
      <c r="E776" s="98" t="str">
        <f t="shared" si="58"/>
        <v/>
      </c>
      <c r="F776" s="105"/>
      <c r="G776" s="88"/>
      <c r="H776" s="88"/>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98" t="str">
        <f t="shared" si="57"/>
        <v/>
      </c>
      <c r="E777" s="98" t="str">
        <f t="shared" si="58"/>
        <v/>
      </c>
      <c r="F777" s="105"/>
      <c r="G777" s="88"/>
      <c r="H777" s="88"/>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98" t="str">
        <f t="shared" si="57"/>
        <v/>
      </c>
      <c r="E778" s="98" t="str">
        <f t="shared" si="58"/>
        <v/>
      </c>
      <c r="F778" s="105"/>
      <c r="G778" s="88"/>
      <c r="H778" s="88"/>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98" t="str">
        <f t="shared" si="57"/>
        <v/>
      </c>
      <c r="E779" s="98" t="str">
        <f t="shared" si="58"/>
        <v/>
      </c>
      <c r="F779" s="105"/>
      <c r="G779" s="88"/>
      <c r="H779" s="88"/>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98" t="str">
        <f t="shared" ref="D780:D843" si="62">IF(C780="","","Equiv")</f>
        <v/>
      </c>
      <c r="E780" s="98" t="str">
        <f t="shared" ref="E780:E843" si="63">IF(ISERROR(VLOOKUP(G780,$O$11:$Q$1000,2,FALSE)),"",VLOOKUP(G780,$O$11:$Q$1000,2,FALSE))</f>
        <v/>
      </c>
      <c r="F780" s="105"/>
      <c r="G780" s="88"/>
      <c r="H780" s="88"/>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98" t="str">
        <f t="shared" si="62"/>
        <v/>
      </c>
      <c r="E781" s="98" t="str">
        <f t="shared" si="63"/>
        <v/>
      </c>
      <c r="F781" s="105"/>
      <c r="G781" s="88"/>
      <c r="H781" s="88"/>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98" t="str">
        <f t="shared" si="62"/>
        <v/>
      </c>
      <c r="E782" s="98" t="str">
        <f t="shared" si="63"/>
        <v/>
      </c>
      <c r="F782" s="105"/>
      <c r="G782" s="88"/>
      <c r="H782" s="88"/>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98" t="str">
        <f t="shared" si="62"/>
        <v/>
      </c>
      <c r="E783" s="98" t="str">
        <f t="shared" si="63"/>
        <v/>
      </c>
      <c r="F783" s="105"/>
      <c r="G783" s="88"/>
      <c r="H783" s="88"/>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98" t="str">
        <f t="shared" si="62"/>
        <v/>
      </c>
      <c r="E784" s="98" t="str">
        <f t="shared" si="63"/>
        <v/>
      </c>
      <c r="F784" s="105"/>
      <c r="G784" s="88"/>
      <c r="H784" s="88"/>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98" t="str">
        <f t="shared" si="62"/>
        <v/>
      </c>
      <c r="E785" s="98" t="str">
        <f t="shared" si="63"/>
        <v/>
      </c>
      <c r="F785" s="105"/>
      <c r="G785" s="88"/>
      <c r="H785" s="88"/>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98" t="str">
        <f t="shared" si="62"/>
        <v/>
      </c>
      <c r="E786" s="98" t="str">
        <f t="shared" si="63"/>
        <v/>
      </c>
      <c r="F786" s="105"/>
      <c r="G786" s="88"/>
      <c r="H786" s="88"/>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98" t="str">
        <f t="shared" si="62"/>
        <v/>
      </c>
      <c r="E787" s="98" t="str">
        <f t="shared" si="63"/>
        <v/>
      </c>
      <c r="F787" s="105"/>
      <c r="G787" s="88"/>
      <c r="H787" s="88"/>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98" t="str">
        <f t="shared" si="62"/>
        <v/>
      </c>
      <c r="E788" s="98" t="str">
        <f t="shared" si="63"/>
        <v/>
      </c>
      <c r="F788" s="105"/>
      <c r="G788" s="88"/>
      <c r="H788" s="88"/>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98" t="str">
        <f t="shared" si="62"/>
        <v/>
      </c>
      <c r="E789" s="98" t="str">
        <f t="shared" si="63"/>
        <v/>
      </c>
      <c r="F789" s="105"/>
      <c r="G789" s="88"/>
      <c r="H789" s="88"/>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98" t="str">
        <f t="shared" si="62"/>
        <v/>
      </c>
      <c r="E790" s="98" t="str">
        <f t="shared" si="63"/>
        <v/>
      </c>
      <c r="F790" s="105"/>
      <c r="G790" s="88"/>
      <c r="H790" s="88"/>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98" t="str">
        <f t="shared" si="62"/>
        <v/>
      </c>
      <c r="E791" s="98" t="str">
        <f t="shared" si="63"/>
        <v/>
      </c>
      <c r="F791" s="105"/>
      <c r="G791" s="88"/>
      <c r="H791" s="88"/>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98" t="str">
        <f t="shared" si="62"/>
        <v/>
      </c>
      <c r="E792" s="98" t="str">
        <f t="shared" si="63"/>
        <v/>
      </c>
      <c r="F792" s="105"/>
      <c r="G792" s="88"/>
      <c r="H792" s="88"/>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98" t="str">
        <f t="shared" si="62"/>
        <v/>
      </c>
      <c r="E793" s="98" t="str">
        <f t="shared" si="63"/>
        <v/>
      </c>
      <c r="F793" s="105"/>
      <c r="G793" s="88"/>
      <c r="H793" s="88"/>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98" t="str">
        <f t="shared" si="62"/>
        <v/>
      </c>
      <c r="E794" s="98" t="str">
        <f t="shared" si="63"/>
        <v/>
      </c>
      <c r="F794" s="105"/>
      <c r="G794" s="88"/>
      <c r="H794" s="88"/>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98" t="str">
        <f t="shared" si="62"/>
        <v/>
      </c>
      <c r="E795" s="98" t="str">
        <f t="shared" si="63"/>
        <v/>
      </c>
      <c r="F795" s="105"/>
      <c r="G795" s="88"/>
      <c r="H795" s="88"/>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98" t="str">
        <f t="shared" si="62"/>
        <v/>
      </c>
      <c r="E796" s="98" t="str">
        <f t="shared" si="63"/>
        <v/>
      </c>
      <c r="F796" s="105"/>
      <c r="G796" s="88"/>
      <c r="H796" s="88"/>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98" t="str">
        <f t="shared" si="62"/>
        <v/>
      </c>
      <c r="E797" s="98" t="str">
        <f t="shared" si="63"/>
        <v/>
      </c>
      <c r="F797" s="105"/>
      <c r="G797" s="88"/>
      <c r="H797" s="88"/>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98" t="str">
        <f t="shared" si="62"/>
        <v/>
      </c>
      <c r="E798" s="98" t="str">
        <f t="shared" si="63"/>
        <v/>
      </c>
      <c r="F798" s="105"/>
      <c r="G798" s="88"/>
      <c r="H798" s="88"/>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98" t="str">
        <f t="shared" si="62"/>
        <v/>
      </c>
      <c r="E799" s="98" t="str">
        <f t="shared" si="63"/>
        <v/>
      </c>
      <c r="F799" s="105"/>
      <c r="G799" s="88"/>
      <c r="H799" s="88"/>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98" t="str">
        <f t="shared" si="62"/>
        <v/>
      </c>
      <c r="E800" s="98" t="str">
        <f t="shared" si="63"/>
        <v/>
      </c>
      <c r="F800" s="105"/>
      <c r="G800" s="88"/>
      <c r="H800" s="88"/>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98" t="str">
        <f t="shared" si="62"/>
        <v/>
      </c>
      <c r="E801" s="98" t="str">
        <f t="shared" si="63"/>
        <v/>
      </c>
      <c r="F801" s="105"/>
      <c r="G801" s="88"/>
      <c r="H801" s="88"/>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98" t="str">
        <f t="shared" si="62"/>
        <v/>
      </c>
      <c r="E802" s="98" t="str">
        <f t="shared" si="63"/>
        <v/>
      </c>
      <c r="F802" s="105"/>
      <c r="G802" s="88"/>
      <c r="H802" s="88"/>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98" t="str">
        <f t="shared" si="62"/>
        <v/>
      </c>
      <c r="E803" s="98" t="str">
        <f t="shared" si="63"/>
        <v/>
      </c>
      <c r="F803" s="105"/>
      <c r="G803" s="88"/>
      <c r="H803" s="88"/>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98" t="str">
        <f t="shared" si="62"/>
        <v/>
      </c>
      <c r="E804" s="98" t="str">
        <f t="shared" si="63"/>
        <v/>
      </c>
      <c r="F804" s="105"/>
      <c r="G804" s="88"/>
      <c r="H804" s="88"/>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98" t="str">
        <f t="shared" si="62"/>
        <v/>
      </c>
      <c r="E805" s="98" t="str">
        <f t="shared" si="63"/>
        <v/>
      </c>
      <c r="F805" s="105"/>
      <c r="G805" s="88"/>
      <c r="H805" s="88"/>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98" t="str">
        <f t="shared" si="62"/>
        <v/>
      </c>
      <c r="E806" s="98" t="str">
        <f t="shared" si="63"/>
        <v/>
      </c>
      <c r="F806" s="105"/>
      <c r="G806" s="88"/>
      <c r="H806" s="88"/>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98" t="str">
        <f t="shared" si="62"/>
        <v/>
      </c>
      <c r="E807" s="98" t="str">
        <f t="shared" si="63"/>
        <v/>
      </c>
      <c r="F807" s="105"/>
      <c r="G807" s="88"/>
      <c r="H807" s="88"/>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98" t="str">
        <f t="shared" si="62"/>
        <v/>
      </c>
      <c r="E808" s="98" t="str">
        <f t="shared" si="63"/>
        <v/>
      </c>
      <c r="F808" s="105"/>
      <c r="G808" s="88"/>
      <c r="H808" s="88"/>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98" t="str">
        <f t="shared" si="62"/>
        <v/>
      </c>
      <c r="E809" s="98" t="str">
        <f t="shared" si="63"/>
        <v/>
      </c>
      <c r="F809" s="105"/>
      <c r="G809" s="88"/>
      <c r="H809" s="88"/>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98" t="str">
        <f t="shared" si="62"/>
        <v/>
      </c>
      <c r="E810" s="98" t="str">
        <f t="shared" si="63"/>
        <v/>
      </c>
      <c r="F810" s="105"/>
      <c r="G810" s="88"/>
      <c r="H810" s="88"/>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98" t="str">
        <f t="shared" si="62"/>
        <v/>
      </c>
      <c r="E811" s="98" t="str">
        <f t="shared" si="63"/>
        <v/>
      </c>
      <c r="F811" s="105"/>
      <c r="G811" s="88"/>
      <c r="H811" s="88"/>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98" t="str">
        <f t="shared" si="62"/>
        <v/>
      </c>
      <c r="E812" s="98" t="str">
        <f t="shared" si="63"/>
        <v/>
      </c>
      <c r="F812" s="105"/>
      <c r="G812" s="88"/>
      <c r="H812" s="88"/>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98" t="str">
        <f t="shared" si="62"/>
        <v/>
      </c>
      <c r="E813" s="98" t="str">
        <f t="shared" si="63"/>
        <v/>
      </c>
      <c r="F813" s="105"/>
      <c r="G813" s="88"/>
      <c r="H813" s="88"/>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98" t="str">
        <f t="shared" si="62"/>
        <v/>
      </c>
      <c r="E814" s="98" t="str">
        <f t="shared" si="63"/>
        <v/>
      </c>
      <c r="F814" s="105"/>
      <c r="G814" s="88"/>
      <c r="H814" s="88"/>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98" t="str">
        <f t="shared" si="62"/>
        <v/>
      </c>
      <c r="E815" s="98" t="str">
        <f t="shared" si="63"/>
        <v/>
      </c>
      <c r="F815" s="105"/>
      <c r="G815" s="88"/>
      <c r="H815" s="88"/>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98" t="str">
        <f t="shared" si="62"/>
        <v/>
      </c>
      <c r="E816" s="98" t="str">
        <f t="shared" si="63"/>
        <v/>
      </c>
      <c r="F816" s="105"/>
      <c r="G816" s="88"/>
      <c r="H816" s="88"/>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98" t="str">
        <f t="shared" si="62"/>
        <v/>
      </c>
      <c r="E817" s="98" t="str">
        <f t="shared" si="63"/>
        <v/>
      </c>
      <c r="F817" s="105"/>
      <c r="G817" s="88"/>
      <c r="H817" s="88"/>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98" t="str">
        <f t="shared" si="62"/>
        <v/>
      </c>
      <c r="E818" s="98" t="str">
        <f t="shared" si="63"/>
        <v/>
      </c>
      <c r="F818" s="105"/>
      <c r="G818" s="88"/>
      <c r="H818" s="88"/>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98" t="str">
        <f t="shared" si="62"/>
        <v/>
      </c>
      <c r="E819" s="98" t="str">
        <f t="shared" si="63"/>
        <v/>
      </c>
      <c r="F819" s="105"/>
      <c r="G819" s="88"/>
      <c r="H819" s="88"/>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98" t="str">
        <f t="shared" si="62"/>
        <v/>
      </c>
      <c r="E820" s="98" t="str">
        <f t="shared" si="63"/>
        <v/>
      </c>
      <c r="F820" s="105"/>
      <c r="G820" s="88"/>
      <c r="H820" s="88"/>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98" t="str">
        <f t="shared" si="62"/>
        <v/>
      </c>
      <c r="E821" s="98" t="str">
        <f t="shared" si="63"/>
        <v/>
      </c>
      <c r="F821" s="105"/>
      <c r="G821" s="88"/>
      <c r="H821" s="88"/>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98" t="str">
        <f t="shared" si="62"/>
        <v/>
      </c>
      <c r="E822" s="98" t="str">
        <f t="shared" si="63"/>
        <v/>
      </c>
      <c r="F822" s="105"/>
      <c r="G822" s="88"/>
      <c r="H822" s="88"/>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98" t="str">
        <f t="shared" si="62"/>
        <v/>
      </c>
      <c r="E823" s="98" t="str">
        <f t="shared" si="63"/>
        <v/>
      </c>
      <c r="F823" s="105"/>
      <c r="G823" s="88"/>
      <c r="H823" s="88"/>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98" t="str">
        <f t="shared" si="62"/>
        <v/>
      </c>
      <c r="E824" s="98" t="str">
        <f t="shared" si="63"/>
        <v/>
      </c>
      <c r="F824" s="105"/>
      <c r="G824" s="88"/>
      <c r="H824" s="88"/>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98" t="str">
        <f t="shared" si="62"/>
        <v/>
      </c>
      <c r="E825" s="98" t="str">
        <f t="shared" si="63"/>
        <v/>
      </c>
      <c r="F825" s="105"/>
      <c r="G825" s="88"/>
      <c r="H825" s="88"/>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98" t="str">
        <f t="shared" si="62"/>
        <v/>
      </c>
      <c r="E826" s="98" t="str">
        <f t="shared" si="63"/>
        <v/>
      </c>
      <c r="F826" s="105"/>
      <c r="G826" s="88"/>
      <c r="H826" s="88"/>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98" t="str">
        <f t="shared" si="62"/>
        <v/>
      </c>
      <c r="E827" s="98" t="str">
        <f t="shared" si="63"/>
        <v/>
      </c>
      <c r="F827" s="105"/>
      <c r="G827" s="88"/>
      <c r="H827" s="88"/>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98" t="str">
        <f t="shared" si="62"/>
        <v/>
      </c>
      <c r="E828" s="98" t="str">
        <f t="shared" si="63"/>
        <v/>
      </c>
      <c r="F828" s="105"/>
      <c r="G828" s="88"/>
      <c r="H828" s="88"/>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98" t="str">
        <f t="shared" si="62"/>
        <v/>
      </c>
      <c r="E829" s="98" t="str">
        <f t="shared" si="63"/>
        <v/>
      </c>
      <c r="F829" s="105"/>
      <c r="G829" s="88"/>
      <c r="H829" s="88"/>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98" t="str">
        <f t="shared" si="62"/>
        <v/>
      </c>
      <c r="E830" s="98" t="str">
        <f t="shared" si="63"/>
        <v/>
      </c>
      <c r="F830" s="105"/>
      <c r="G830" s="88"/>
      <c r="H830" s="88"/>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98" t="str">
        <f t="shared" si="62"/>
        <v/>
      </c>
      <c r="E831" s="98" t="str">
        <f t="shared" si="63"/>
        <v/>
      </c>
      <c r="F831" s="105"/>
      <c r="G831" s="88"/>
      <c r="H831" s="88"/>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98" t="str">
        <f t="shared" si="62"/>
        <v/>
      </c>
      <c r="E832" s="98" t="str">
        <f t="shared" si="63"/>
        <v/>
      </c>
      <c r="F832" s="105"/>
      <c r="G832" s="88"/>
      <c r="H832" s="88"/>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98" t="str">
        <f t="shared" si="62"/>
        <v/>
      </c>
      <c r="E833" s="98" t="str">
        <f t="shared" si="63"/>
        <v/>
      </c>
      <c r="F833" s="105"/>
      <c r="G833" s="88"/>
      <c r="H833" s="88"/>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98" t="str">
        <f t="shared" si="62"/>
        <v/>
      </c>
      <c r="E834" s="98" t="str">
        <f t="shared" si="63"/>
        <v/>
      </c>
      <c r="F834" s="105"/>
      <c r="G834" s="88"/>
      <c r="H834" s="88"/>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98" t="str">
        <f t="shared" si="62"/>
        <v/>
      </c>
      <c r="E835" s="98" t="str">
        <f t="shared" si="63"/>
        <v/>
      </c>
      <c r="F835" s="105"/>
      <c r="G835" s="88"/>
      <c r="H835" s="88"/>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98" t="str">
        <f t="shared" si="62"/>
        <v/>
      </c>
      <c r="E836" s="98" t="str">
        <f t="shared" si="63"/>
        <v/>
      </c>
      <c r="F836" s="105"/>
      <c r="G836" s="88"/>
      <c r="H836" s="88"/>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98" t="str">
        <f t="shared" si="62"/>
        <v/>
      </c>
      <c r="E837" s="98" t="str">
        <f t="shared" si="63"/>
        <v/>
      </c>
      <c r="F837" s="105"/>
      <c r="G837" s="88"/>
      <c r="H837" s="88"/>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98" t="str">
        <f t="shared" si="62"/>
        <v/>
      </c>
      <c r="E838" s="98" t="str">
        <f t="shared" si="63"/>
        <v/>
      </c>
      <c r="F838" s="105"/>
      <c r="G838" s="88"/>
      <c r="H838" s="88"/>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98" t="str">
        <f t="shared" si="62"/>
        <v/>
      </c>
      <c r="E839" s="98" t="str">
        <f t="shared" si="63"/>
        <v/>
      </c>
      <c r="F839" s="105"/>
      <c r="G839" s="88"/>
      <c r="H839" s="88"/>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98" t="str">
        <f t="shared" si="62"/>
        <v/>
      </c>
      <c r="E840" s="98" t="str">
        <f t="shared" si="63"/>
        <v/>
      </c>
      <c r="F840" s="105"/>
      <c r="G840" s="88"/>
      <c r="H840" s="88"/>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98" t="str">
        <f t="shared" si="62"/>
        <v/>
      </c>
      <c r="E841" s="98" t="str">
        <f t="shared" si="63"/>
        <v/>
      </c>
      <c r="F841" s="105"/>
      <c r="G841" s="88"/>
      <c r="H841" s="88"/>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98" t="str">
        <f t="shared" si="62"/>
        <v/>
      </c>
      <c r="E842" s="98" t="str">
        <f t="shared" si="63"/>
        <v/>
      </c>
      <c r="F842" s="105"/>
      <c r="G842" s="88"/>
      <c r="H842" s="88"/>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98" t="str">
        <f t="shared" si="62"/>
        <v/>
      </c>
      <c r="E843" s="98" t="str">
        <f t="shared" si="63"/>
        <v/>
      </c>
      <c r="F843" s="105"/>
      <c r="G843" s="88"/>
      <c r="H843" s="88"/>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98" t="str">
        <f t="shared" ref="D844:D907" si="67">IF(C844="","","Equiv")</f>
        <v/>
      </c>
      <c r="E844" s="98" t="str">
        <f t="shared" ref="E844:E907" si="68">IF(ISERROR(VLOOKUP(G844,$O$11:$Q$1000,2,FALSE)),"",VLOOKUP(G844,$O$11:$Q$1000,2,FALSE))</f>
        <v/>
      </c>
      <c r="F844" s="105"/>
      <c r="G844" s="88"/>
      <c r="H844" s="88"/>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98" t="str">
        <f t="shared" si="67"/>
        <v/>
      </c>
      <c r="E845" s="98" t="str">
        <f t="shared" si="68"/>
        <v/>
      </c>
      <c r="F845" s="105"/>
      <c r="G845" s="88"/>
      <c r="H845" s="88"/>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98" t="str">
        <f t="shared" si="67"/>
        <v/>
      </c>
      <c r="E846" s="98" t="str">
        <f t="shared" si="68"/>
        <v/>
      </c>
      <c r="F846" s="105"/>
      <c r="G846" s="88"/>
      <c r="H846" s="88"/>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98" t="str">
        <f t="shared" si="67"/>
        <v/>
      </c>
      <c r="E847" s="98" t="str">
        <f t="shared" si="68"/>
        <v/>
      </c>
      <c r="F847" s="105"/>
      <c r="G847" s="88"/>
      <c r="H847" s="88"/>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98" t="str">
        <f t="shared" si="67"/>
        <v/>
      </c>
      <c r="E848" s="98" t="str">
        <f t="shared" si="68"/>
        <v/>
      </c>
      <c r="F848" s="105"/>
      <c r="G848" s="88"/>
      <c r="H848" s="88"/>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98" t="str">
        <f t="shared" si="67"/>
        <v/>
      </c>
      <c r="E849" s="98" t="str">
        <f t="shared" si="68"/>
        <v/>
      </c>
      <c r="F849" s="105"/>
      <c r="G849" s="88"/>
      <c r="H849" s="88"/>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98" t="str">
        <f t="shared" si="67"/>
        <v/>
      </c>
      <c r="E850" s="98" t="str">
        <f t="shared" si="68"/>
        <v/>
      </c>
      <c r="F850" s="105"/>
      <c r="G850" s="88"/>
      <c r="H850" s="88"/>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98" t="str">
        <f t="shared" si="67"/>
        <v/>
      </c>
      <c r="E851" s="98" t="str">
        <f t="shared" si="68"/>
        <v/>
      </c>
      <c r="F851" s="105"/>
      <c r="G851" s="88"/>
      <c r="H851" s="88"/>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98" t="str">
        <f t="shared" si="67"/>
        <v/>
      </c>
      <c r="E852" s="98" t="str">
        <f t="shared" si="68"/>
        <v/>
      </c>
      <c r="F852" s="105"/>
      <c r="G852" s="88"/>
      <c r="H852" s="88"/>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98" t="str">
        <f t="shared" si="67"/>
        <v/>
      </c>
      <c r="E853" s="98" t="str">
        <f t="shared" si="68"/>
        <v/>
      </c>
      <c r="F853" s="105"/>
      <c r="G853" s="88"/>
      <c r="H853" s="88"/>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98" t="str">
        <f t="shared" si="67"/>
        <v/>
      </c>
      <c r="E854" s="98" t="str">
        <f t="shared" si="68"/>
        <v/>
      </c>
      <c r="F854" s="105"/>
      <c r="G854" s="88"/>
      <c r="H854" s="88"/>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98" t="str">
        <f t="shared" si="67"/>
        <v/>
      </c>
      <c r="E855" s="98" t="str">
        <f t="shared" si="68"/>
        <v/>
      </c>
      <c r="F855" s="105"/>
      <c r="G855" s="88"/>
      <c r="H855" s="88"/>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98" t="str">
        <f t="shared" si="67"/>
        <v/>
      </c>
      <c r="E856" s="98" t="str">
        <f t="shared" si="68"/>
        <v/>
      </c>
      <c r="F856" s="105"/>
      <c r="G856" s="88"/>
      <c r="H856" s="88"/>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98" t="str">
        <f t="shared" si="67"/>
        <v/>
      </c>
      <c r="E857" s="98" t="str">
        <f t="shared" si="68"/>
        <v/>
      </c>
      <c r="F857" s="105"/>
      <c r="G857" s="88"/>
      <c r="H857" s="88"/>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98" t="str">
        <f t="shared" si="67"/>
        <v/>
      </c>
      <c r="E858" s="98" t="str">
        <f t="shared" si="68"/>
        <v/>
      </c>
      <c r="F858" s="105"/>
      <c r="G858" s="88"/>
      <c r="H858" s="88"/>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98" t="str">
        <f t="shared" si="67"/>
        <v/>
      </c>
      <c r="E859" s="98" t="str">
        <f t="shared" si="68"/>
        <v/>
      </c>
      <c r="F859" s="105"/>
      <c r="G859" s="88"/>
      <c r="H859" s="88"/>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98" t="str">
        <f t="shared" si="67"/>
        <v/>
      </c>
      <c r="E860" s="98" t="str">
        <f t="shared" si="68"/>
        <v/>
      </c>
      <c r="F860" s="105"/>
      <c r="G860" s="88"/>
      <c r="H860" s="88"/>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98" t="str">
        <f t="shared" si="67"/>
        <v/>
      </c>
      <c r="E861" s="98" t="str">
        <f t="shared" si="68"/>
        <v/>
      </c>
      <c r="F861" s="105"/>
      <c r="G861" s="88"/>
      <c r="H861" s="88"/>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98" t="str">
        <f t="shared" si="67"/>
        <v/>
      </c>
      <c r="E862" s="98" t="str">
        <f t="shared" si="68"/>
        <v/>
      </c>
      <c r="F862" s="105"/>
      <c r="G862" s="88"/>
      <c r="H862" s="88"/>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98" t="str">
        <f t="shared" si="67"/>
        <v/>
      </c>
      <c r="E863" s="98" t="str">
        <f t="shared" si="68"/>
        <v/>
      </c>
      <c r="F863" s="105"/>
      <c r="G863" s="88"/>
      <c r="H863" s="88"/>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98" t="str">
        <f t="shared" si="67"/>
        <v/>
      </c>
      <c r="E864" s="98" t="str">
        <f t="shared" si="68"/>
        <v/>
      </c>
      <c r="F864" s="105"/>
      <c r="G864" s="88"/>
      <c r="H864" s="88"/>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98" t="str">
        <f t="shared" si="67"/>
        <v/>
      </c>
      <c r="E865" s="98" t="str">
        <f t="shared" si="68"/>
        <v/>
      </c>
      <c r="F865" s="105"/>
      <c r="G865" s="88"/>
      <c r="H865" s="88"/>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98" t="str">
        <f t="shared" si="67"/>
        <v/>
      </c>
      <c r="E866" s="98" t="str">
        <f t="shared" si="68"/>
        <v/>
      </c>
      <c r="F866" s="105"/>
      <c r="G866" s="88"/>
      <c r="H866" s="88"/>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98" t="str">
        <f t="shared" si="67"/>
        <v/>
      </c>
      <c r="E867" s="98" t="str">
        <f t="shared" si="68"/>
        <v/>
      </c>
      <c r="F867" s="105"/>
      <c r="G867" s="88"/>
      <c r="H867" s="88"/>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98" t="str">
        <f t="shared" si="67"/>
        <v/>
      </c>
      <c r="E868" s="98" t="str">
        <f t="shared" si="68"/>
        <v/>
      </c>
      <c r="F868" s="105"/>
      <c r="G868" s="88"/>
      <c r="H868" s="88"/>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98" t="str">
        <f t="shared" si="67"/>
        <v/>
      </c>
      <c r="E869" s="98" t="str">
        <f t="shared" si="68"/>
        <v/>
      </c>
      <c r="F869" s="105"/>
      <c r="G869" s="88"/>
      <c r="H869" s="88"/>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98" t="str">
        <f t="shared" si="67"/>
        <v/>
      </c>
      <c r="E870" s="98" t="str">
        <f t="shared" si="68"/>
        <v/>
      </c>
      <c r="F870" s="105"/>
      <c r="G870" s="88"/>
      <c r="H870" s="88"/>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98" t="str">
        <f t="shared" si="67"/>
        <v/>
      </c>
      <c r="E871" s="98" t="str">
        <f t="shared" si="68"/>
        <v/>
      </c>
      <c r="F871" s="105"/>
      <c r="G871" s="88"/>
      <c r="H871" s="88"/>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98" t="str">
        <f t="shared" si="67"/>
        <v/>
      </c>
      <c r="E872" s="98" t="str">
        <f t="shared" si="68"/>
        <v/>
      </c>
      <c r="F872" s="105"/>
      <c r="G872" s="88"/>
      <c r="H872" s="88"/>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98" t="str">
        <f t="shared" si="67"/>
        <v/>
      </c>
      <c r="E873" s="98" t="str">
        <f t="shared" si="68"/>
        <v/>
      </c>
      <c r="F873" s="105"/>
      <c r="G873" s="88"/>
      <c r="H873" s="88"/>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98" t="str">
        <f t="shared" si="67"/>
        <v/>
      </c>
      <c r="E874" s="98" t="str">
        <f t="shared" si="68"/>
        <v/>
      </c>
      <c r="F874" s="105"/>
      <c r="G874" s="88"/>
      <c r="H874" s="88"/>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98" t="str">
        <f t="shared" si="67"/>
        <v/>
      </c>
      <c r="E875" s="98" t="str">
        <f t="shared" si="68"/>
        <v/>
      </c>
      <c r="F875" s="105"/>
      <c r="G875" s="88"/>
      <c r="H875" s="88"/>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98" t="str">
        <f t="shared" si="67"/>
        <v/>
      </c>
      <c r="E876" s="98" t="str">
        <f t="shared" si="68"/>
        <v/>
      </c>
      <c r="F876" s="105"/>
      <c r="G876" s="88"/>
      <c r="H876" s="88"/>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98" t="str">
        <f t="shared" si="67"/>
        <v/>
      </c>
      <c r="E877" s="98" t="str">
        <f t="shared" si="68"/>
        <v/>
      </c>
      <c r="F877" s="105"/>
      <c r="G877" s="88"/>
      <c r="H877" s="88"/>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98" t="str">
        <f t="shared" si="67"/>
        <v/>
      </c>
      <c r="E878" s="98" t="str">
        <f t="shared" si="68"/>
        <v/>
      </c>
      <c r="F878" s="105"/>
      <c r="G878" s="88"/>
      <c r="H878" s="88"/>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98" t="str">
        <f t="shared" si="67"/>
        <v/>
      </c>
      <c r="E879" s="98" t="str">
        <f t="shared" si="68"/>
        <v/>
      </c>
      <c r="F879" s="105"/>
      <c r="G879" s="88"/>
      <c r="H879" s="88"/>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98" t="str">
        <f t="shared" si="67"/>
        <v/>
      </c>
      <c r="E880" s="98" t="str">
        <f t="shared" si="68"/>
        <v/>
      </c>
      <c r="F880" s="105"/>
      <c r="G880" s="88"/>
      <c r="H880" s="88"/>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98" t="str">
        <f t="shared" si="67"/>
        <v/>
      </c>
      <c r="E881" s="98" t="str">
        <f t="shared" si="68"/>
        <v/>
      </c>
      <c r="F881" s="105"/>
      <c r="G881" s="88"/>
      <c r="H881" s="88"/>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98" t="str">
        <f t="shared" si="67"/>
        <v/>
      </c>
      <c r="E882" s="98" t="str">
        <f t="shared" si="68"/>
        <v/>
      </c>
      <c r="F882" s="105"/>
      <c r="G882" s="88"/>
      <c r="H882" s="88"/>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98" t="str">
        <f t="shared" si="67"/>
        <v/>
      </c>
      <c r="E883" s="98" t="str">
        <f t="shared" si="68"/>
        <v/>
      </c>
      <c r="F883" s="105"/>
      <c r="G883" s="88"/>
      <c r="H883" s="88"/>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98" t="str">
        <f t="shared" si="67"/>
        <v/>
      </c>
      <c r="E884" s="98" t="str">
        <f t="shared" si="68"/>
        <v/>
      </c>
      <c r="F884" s="105"/>
      <c r="G884" s="88"/>
      <c r="H884" s="88"/>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98" t="str">
        <f t="shared" si="67"/>
        <v/>
      </c>
      <c r="E885" s="98" t="str">
        <f t="shared" si="68"/>
        <v/>
      </c>
      <c r="F885" s="105"/>
      <c r="G885" s="88"/>
      <c r="H885" s="88"/>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98" t="str">
        <f t="shared" si="67"/>
        <v/>
      </c>
      <c r="E886" s="98" t="str">
        <f t="shared" si="68"/>
        <v/>
      </c>
      <c r="F886" s="105"/>
      <c r="G886" s="88"/>
      <c r="H886" s="88"/>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98" t="str">
        <f t="shared" si="67"/>
        <v/>
      </c>
      <c r="E887" s="98" t="str">
        <f t="shared" si="68"/>
        <v/>
      </c>
      <c r="F887" s="105"/>
      <c r="G887" s="88"/>
      <c r="H887" s="88"/>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98" t="str">
        <f t="shared" si="67"/>
        <v/>
      </c>
      <c r="E888" s="98" t="str">
        <f t="shared" si="68"/>
        <v/>
      </c>
      <c r="F888" s="105"/>
      <c r="G888" s="88"/>
      <c r="H888" s="88"/>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98" t="str">
        <f t="shared" si="67"/>
        <v/>
      </c>
      <c r="E889" s="98" t="str">
        <f t="shared" si="68"/>
        <v/>
      </c>
      <c r="F889" s="105"/>
      <c r="G889" s="88"/>
      <c r="H889" s="88"/>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98" t="str">
        <f t="shared" si="67"/>
        <v/>
      </c>
      <c r="E890" s="98" t="str">
        <f t="shared" si="68"/>
        <v/>
      </c>
      <c r="F890" s="105"/>
      <c r="G890" s="88"/>
      <c r="H890" s="88"/>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98" t="str">
        <f t="shared" si="67"/>
        <v/>
      </c>
      <c r="E891" s="98" t="str">
        <f t="shared" si="68"/>
        <v/>
      </c>
      <c r="F891" s="105"/>
      <c r="G891" s="88"/>
      <c r="H891" s="88"/>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98" t="str">
        <f t="shared" si="67"/>
        <v/>
      </c>
      <c r="E892" s="98" t="str">
        <f t="shared" si="68"/>
        <v/>
      </c>
      <c r="F892" s="105"/>
      <c r="G892" s="88"/>
      <c r="H892" s="88"/>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98" t="str">
        <f t="shared" si="67"/>
        <v/>
      </c>
      <c r="E893" s="98" t="str">
        <f t="shared" si="68"/>
        <v/>
      </c>
      <c r="F893" s="105"/>
      <c r="G893" s="88"/>
      <c r="H893" s="88"/>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98" t="str">
        <f t="shared" si="67"/>
        <v/>
      </c>
      <c r="E894" s="98" t="str">
        <f t="shared" si="68"/>
        <v/>
      </c>
      <c r="F894" s="105"/>
      <c r="G894" s="88"/>
      <c r="H894" s="88"/>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98" t="str">
        <f t="shared" si="67"/>
        <v/>
      </c>
      <c r="E895" s="98" t="str">
        <f t="shared" si="68"/>
        <v/>
      </c>
      <c r="F895" s="105"/>
      <c r="G895" s="88"/>
      <c r="H895" s="88"/>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98" t="str">
        <f t="shared" si="67"/>
        <v/>
      </c>
      <c r="E896" s="98" t="str">
        <f t="shared" si="68"/>
        <v/>
      </c>
      <c r="F896" s="105"/>
      <c r="G896" s="88"/>
      <c r="H896" s="88"/>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98" t="str">
        <f t="shared" si="67"/>
        <v/>
      </c>
      <c r="E897" s="98" t="str">
        <f t="shared" si="68"/>
        <v/>
      </c>
      <c r="F897" s="105"/>
      <c r="G897" s="88"/>
      <c r="H897" s="88"/>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98" t="str">
        <f t="shared" si="67"/>
        <v/>
      </c>
      <c r="E898" s="98" t="str">
        <f t="shared" si="68"/>
        <v/>
      </c>
      <c r="F898" s="105"/>
      <c r="G898" s="88"/>
      <c r="H898" s="88"/>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98" t="str">
        <f t="shared" si="67"/>
        <v/>
      </c>
      <c r="E899" s="98" t="str">
        <f t="shared" si="68"/>
        <v/>
      </c>
      <c r="F899" s="105"/>
      <c r="G899" s="88"/>
      <c r="H899" s="88"/>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98" t="str">
        <f t="shared" si="67"/>
        <v/>
      </c>
      <c r="E900" s="98" t="str">
        <f t="shared" si="68"/>
        <v/>
      </c>
      <c r="F900" s="105"/>
      <c r="G900" s="88"/>
      <c r="H900" s="88"/>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98" t="str">
        <f t="shared" si="67"/>
        <v/>
      </c>
      <c r="E901" s="98" t="str">
        <f t="shared" si="68"/>
        <v/>
      </c>
      <c r="F901" s="105"/>
      <c r="G901" s="88"/>
      <c r="H901" s="88"/>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98" t="str">
        <f t="shared" si="67"/>
        <v/>
      </c>
      <c r="E902" s="98" t="str">
        <f t="shared" si="68"/>
        <v/>
      </c>
      <c r="F902" s="105"/>
      <c r="G902" s="88"/>
      <c r="H902" s="88"/>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98" t="str">
        <f t="shared" si="67"/>
        <v/>
      </c>
      <c r="E903" s="98" t="str">
        <f t="shared" si="68"/>
        <v/>
      </c>
      <c r="F903" s="105"/>
      <c r="G903" s="88"/>
      <c r="H903" s="88"/>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98" t="str">
        <f t="shared" si="67"/>
        <v/>
      </c>
      <c r="E904" s="98" t="str">
        <f t="shared" si="68"/>
        <v/>
      </c>
      <c r="F904" s="105"/>
      <c r="G904" s="88"/>
      <c r="H904" s="88"/>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98" t="str">
        <f t="shared" si="67"/>
        <v/>
      </c>
      <c r="E905" s="98" t="str">
        <f t="shared" si="68"/>
        <v/>
      </c>
      <c r="F905" s="105"/>
      <c r="G905" s="88"/>
      <c r="H905" s="88"/>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98" t="str">
        <f t="shared" si="67"/>
        <v/>
      </c>
      <c r="E906" s="98" t="str">
        <f t="shared" si="68"/>
        <v/>
      </c>
      <c r="F906" s="105"/>
      <c r="G906" s="88"/>
      <c r="H906" s="88"/>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98" t="str">
        <f t="shared" si="67"/>
        <v/>
      </c>
      <c r="E907" s="98" t="str">
        <f t="shared" si="68"/>
        <v/>
      </c>
      <c r="F907" s="105"/>
      <c r="G907" s="88"/>
      <c r="H907" s="88"/>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98" t="str">
        <f t="shared" ref="D908:D971" si="72">IF(C908="","","Equiv")</f>
        <v/>
      </c>
      <c r="E908" s="98" t="str">
        <f t="shared" ref="E908:E971" si="73">IF(ISERROR(VLOOKUP(G908,$O$11:$Q$1000,2,FALSE)),"",VLOOKUP(G908,$O$11:$Q$1000,2,FALSE))</f>
        <v/>
      </c>
      <c r="F908" s="105"/>
      <c r="G908" s="88"/>
      <c r="H908" s="88"/>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98" t="str">
        <f t="shared" si="72"/>
        <v/>
      </c>
      <c r="E909" s="98" t="str">
        <f t="shared" si="73"/>
        <v/>
      </c>
      <c r="F909" s="105"/>
      <c r="G909" s="88"/>
      <c r="H909" s="88"/>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98" t="str">
        <f t="shared" si="72"/>
        <v/>
      </c>
      <c r="E910" s="98" t="str">
        <f t="shared" si="73"/>
        <v/>
      </c>
      <c r="F910" s="105"/>
      <c r="G910" s="88"/>
      <c r="H910" s="88"/>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98" t="str">
        <f t="shared" si="72"/>
        <v/>
      </c>
      <c r="E911" s="98" t="str">
        <f t="shared" si="73"/>
        <v/>
      </c>
      <c r="F911" s="105"/>
      <c r="G911" s="88"/>
      <c r="H911" s="88"/>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98" t="str">
        <f t="shared" si="72"/>
        <v/>
      </c>
      <c r="E912" s="98" t="str">
        <f t="shared" si="73"/>
        <v/>
      </c>
      <c r="F912" s="105"/>
      <c r="G912" s="88"/>
      <c r="H912" s="88"/>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98" t="str">
        <f t="shared" si="72"/>
        <v/>
      </c>
      <c r="E913" s="98" t="str">
        <f t="shared" si="73"/>
        <v/>
      </c>
      <c r="F913" s="105"/>
      <c r="G913" s="88"/>
      <c r="H913" s="88"/>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98" t="str">
        <f t="shared" si="72"/>
        <v/>
      </c>
      <c r="E914" s="98" t="str">
        <f t="shared" si="73"/>
        <v/>
      </c>
      <c r="F914" s="105"/>
      <c r="G914" s="88"/>
      <c r="H914" s="88"/>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98" t="str">
        <f t="shared" si="72"/>
        <v/>
      </c>
      <c r="E915" s="98" t="str">
        <f t="shared" si="73"/>
        <v/>
      </c>
      <c r="F915" s="105"/>
      <c r="G915" s="88"/>
      <c r="H915" s="88"/>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98" t="str">
        <f t="shared" si="72"/>
        <v/>
      </c>
      <c r="E916" s="98" t="str">
        <f t="shared" si="73"/>
        <v/>
      </c>
      <c r="F916" s="105"/>
      <c r="G916" s="88"/>
      <c r="H916" s="88"/>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98" t="str">
        <f t="shared" si="72"/>
        <v/>
      </c>
      <c r="E917" s="98" t="str">
        <f t="shared" si="73"/>
        <v/>
      </c>
      <c r="F917" s="105"/>
      <c r="G917" s="88"/>
      <c r="H917" s="88"/>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98" t="str">
        <f t="shared" si="72"/>
        <v/>
      </c>
      <c r="E918" s="98" t="str">
        <f t="shared" si="73"/>
        <v/>
      </c>
      <c r="F918" s="105"/>
      <c r="G918" s="88"/>
      <c r="H918" s="88"/>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98" t="str">
        <f t="shared" si="72"/>
        <v/>
      </c>
      <c r="E919" s="98" t="str">
        <f t="shared" si="73"/>
        <v/>
      </c>
      <c r="F919" s="105"/>
      <c r="G919" s="88"/>
      <c r="H919" s="88"/>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98" t="str">
        <f t="shared" si="72"/>
        <v/>
      </c>
      <c r="E920" s="98" t="str">
        <f t="shared" si="73"/>
        <v/>
      </c>
      <c r="F920" s="105"/>
      <c r="G920" s="88"/>
      <c r="H920" s="88"/>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98" t="str">
        <f t="shared" si="72"/>
        <v/>
      </c>
      <c r="E921" s="98" t="str">
        <f t="shared" si="73"/>
        <v/>
      </c>
      <c r="F921" s="105"/>
      <c r="G921" s="88"/>
      <c r="H921" s="88"/>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98" t="str">
        <f t="shared" si="72"/>
        <v/>
      </c>
      <c r="E922" s="98" t="str">
        <f t="shared" si="73"/>
        <v/>
      </c>
      <c r="F922" s="105"/>
      <c r="G922" s="88"/>
      <c r="H922" s="88"/>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98" t="str">
        <f t="shared" si="72"/>
        <v/>
      </c>
      <c r="E923" s="98" t="str">
        <f t="shared" si="73"/>
        <v/>
      </c>
      <c r="F923" s="105"/>
      <c r="G923" s="88"/>
      <c r="H923" s="88"/>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98" t="str">
        <f t="shared" si="72"/>
        <v/>
      </c>
      <c r="E924" s="98" t="str">
        <f t="shared" si="73"/>
        <v/>
      </c>
      <c r="F924" s="105"/>
      <c r="G924" s="88"/>
      <c r="H924" s="88"/>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98" t="str">
        <f t="shared" si="72"/>
        <v/>
      </c>
      <c r="E925" s="98" t="str">
        <f t="shared" si="73"/>
        <v/>
      </c>
      <c r="F925" s="105"/>
      <c r="G925" s="88"/>
      <c r="H925" s="88"/>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98" t="str">
        <f t="shared" si="72"/>
        <v/>
      </c>
      <c r="E926" s="98" t="str">
        <f t="shared" si="73"/>
        <v/>
      </c>
      <c r="F926" s="105"/>
      <c r="G926" s="88"/>
      <c r="H926" s="88"/>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98" t="str">
        <f t="shared" si="72"/>
        <v/>
      </c>
      <c r="E927" s="98" t="str">
        <f t="shared" si="73"/>
        <v/>
      </c>
      <c r="F927" s="105"/>
      <c r="G927" s="88"/>
      <c r="H927" s="88"/>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98" t="str">
        <f t="shared" si="72"/>
        <v/>
      </c>
      <c r="E928" s="98" t="str">
        <f t="shared" si="73"/>
        <v/>
      </c>
      <c r="F928" s="105"/>
      <c r="G928" s="88"/>
      <c r="H928" s="88"/>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98" t="str">
        <f t="shared" si="72"/>
        <v/>
      </c>
      <c r="E929" s="98" t="str">
        <f t="shared" si="73"/>
        <v/>
      </c>
      <c r="F929" s="105"/>
      <c r="G929" s="88"/>
      <c r="H929" s="88"/>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98" t="str">
        <f t="shared" si="72"/>
        <v/>
      </c>
      <c r="E930" s="98" t="str">
        <f t="shared" si="73"/>
        <v/>
      </c>
      <c r="F930" s="105"/>
      <c r="G930" s="88"/>
      <c r="H930" s="88"/>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98" t="str">
        <f t="shared" si="72"/>
        <v/>
      </c>
      <c r="E931" s="98" t="str">
        <f t="shared" si="73"/>
        <v/>
      </c>
      <c r="F931" s="105"/>
      <c r="G931" s="88"/>
      <c r="H931" s="88"/>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98" t="str">
        <f t="shared" si="72"/>
        <v/>
      </c>
      <c r="E932" s="98" t="str">
        <f t="shared" si="73"/>
        <v/>
      </c>
      <c r="F932" s="105"/>
      <c r="G932" s="88"/>
      <c r="H932" s="88"/>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98" t="str">
        <f t="shared" si="72"/>
        <v/>
      </c>
      <c r="E933" s="98" t="str">
        <f t="shared" si="73"/>
        <v/>
      </c>
      <c r="F933" s="105"/>
      <c r="G933" s="88"/>
      <c r="H933" s="88"/>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98" t="str">
        <f t="shared" si="72"/>
        <v/>
      </c>
      <c r="E934" s="98" t="str">
        <f t="shared" si="73"/>
        <v/>
      </c>
      <c r="F934" s="105"/>
      <c r="G934" s="88"/>
      <c r="H934" s="88"/>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98" t="str">
        <f t="shared" si="72"/>
        <v/>
      </c>
      <c r="E935" s="98" t="str">
        <f t="shared" si="73"/>
        <v/>
      </c>
      <c r="F935" s="105"/>
      <c r="G935" s="88"/>
      <c r="H935" s="88"/>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98" t="str">
        <f t="shared" si="72"/>
        <v/>
      </c>
      <c r="E936" s="98" t="str">
        <f t="shared" si="73"/>
        <v/>
      </c>
      <c r="F936" s="105"/>
      <c r="G936" s="88"/>
      <c r="H936" s="88"/>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98" t="str">
        <f t="shared" si="72"/>
        <v/>
      </c>
      <c r="E937" s="98" t="str">
        <f t="shared" si="73"/>
        <v/>
      </c>
      <c r="F937" s="105"/>
      <c r="G937" s="88"/>
      <c r="H937" s="88"/>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98" t="str">
        <f t="shared" si="72"/>
        <v/>
      </c>
      <c r="E938" s="98" t="str">
        <f t="shared" si="73"/>
        <v/>
      </c>
      <c r="F938" s="105"/>
      <c r="G938" s="88"/>
      <c r="H938" s="88"/>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98" t="str">
        <f t="shared" si="72"/>
        <v/>
      </c>
      <c r="E939" s="98" t="str">
        <f t="shared" si="73"/>
        <v/>
      </c>
      <c r="F939" s="105"/>
      <c r="G939" s="88"/>
      <c r="H939" s="88"/>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98" t="str">
        <f t="shared" si="72"/>
        <v/>
      </c>
      <c r="E940" s="98" t="str">
        <f t="shared" si="73"/>
        <v/>
      </c>
      <c r="F940" s="105"/>
      <c r="G940" s="88"/>
      <c r="H940" s="88"/>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98" t="str">
        <f t="shared" si="72"/>
        <v/>
      </c>
      <c r="E941" s="98" t="str">
        <f t="shared" si="73"/>
        <v/>
      </c>
      <c r="F941" s="105"/>
      <c r="G941" s="88"/>
      <c r="H941" s="88"/>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98" t="str">
        <f t="shared" si="72"/>
        <v/>
      </c>
      <c r="E942" s="98" t="str">
        <f t="shared" si="73"/>
        <v/>
      </c>
      <c r="F942" s="105"/>
      <c r="G942" s="88"/>
      <c r="H942" s="88"/>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98" t="str">
        <f t="shared" si="72"/>
        <v/>
      </c>
      <c r="E943" s="98" t="str">
        <f t="shared" si="73"/>
        <v/>
      </c>
      <c r="F943" s="105"/>
      <c r="G943" s="88"/>
      <c r="H943" s="88"/>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98" t="str">
        <f t="shared" si="72"/>
        <v/>
      </c>
      <c r="E944" s="98" t="str">
        <f t="shared" si="73"/>
        <v/>
      </c>
      <c r="F944" s="105"/>
      <c r="G944" s="88"/>
      <c r="H944" s="88"/>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98" t="str">
        <f t="shared" si="72"/>
        <v/>
      </c>
      <c r="E945" s="98" t="str">
        <f t="shared" si="73"/>
        <v/>
      </c>
      <c r="F945" s="105"/>
      <c r="G945" s="88"/>
      <c r="H945" s="88"/>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98" t="str">
        <f t="shared" si="72"/>
        <v/>
      </c>
      <c r="E946" s="98" t="str">
        <f t="shared" si="73"/>
        <v/>
      </c>
      <c r="F946" s="105"/>
      <c r="G946" s="88"/>
      <c r="H946" s="88"/>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98" t="str">
        <f t="shared" si="72"/>
        <v/>
      </c>
      <c r="E947" s="98" t="str">
        <f t="shared" si="73"/>
        <v/>
      </c>
      <c r="F947" s="105"/>
      <c r="G947" s="88"/>
      <c r="H947" s="88"/>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98" t="str">
        <f t="shared" si="72"/>
        <v/>
      </c>
      <c r="E948" s="98" t="str">
        <f t="shared" si="73"/>
        <v/>
      </c>
      <c r="F948" s="105"/>
      <c r="G948" s="88"/>
      <c r="H948" s="88"/>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98" t="str">
        <f t="shared" si="72"/>
        <v/>
      </c>
      <c r="E949" s="98" t="str">
        <f t="shared" si="73"/>
        <v/>
      </c>
      <c r="F949" s="105"/>
      <c r="G949" s="88"/>
      <c r="H949" s="88"/>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98" t="str">
        <f t="shared" si="72"/>
        <v/>
      </c>
      <c r="E950" s="98" t="str">
        <f t="shared" si="73"/>
        <v/>
      </c>
      <c r="F950" s="105"/>
      <c r="G950" s="88"/>
      <c r="H950" s="88"/>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98" t="str">
        <f t="shared" si="72"/>
        <v/>
      </c>
      <c r="E951" s="98" t="str">
        <f t="shared" si="73"/>
        <v/>
      </c>
      <c r="F951" s="105"/>
      <c r="G951" s="88"/>
      <c r="H951" s="88"/>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98" t="str">
        <f t="shared" si="72"/>
        <v/>
      </c>
      <c r="E952" s="98" t="str">
        <f t="shared" si="73"/>
        <v/>
      </c>
      <c r="F952" s="105"/>
      <c r="G952" s="88"/>
      <c r="H952" s="88"/>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98" t="str">
        <f t="shared" si="72"/>
        <v/>
      </c>
      <c r="E953" s="98" t="str">
        <f t="shared" si="73"/>
        <v/>
      </c>
      <c r="F953" s="105"/>
      <c r="G953" s="88"/>
      <c r="H953" s="88"/>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98" t="str">
        <f t="shared" si="72"/>
        <v/>
      </c>
      <c r="E954" s="98" t="str">
        <f t="shared" si="73"/>
        <v/>
      </c>
      <c r="F954" s="105"/>
      <c r="G954" s="88"/>
      <c r="H954" s="88"/>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98" t="str">
        <f t="shared" si="72"/>
        <v/>
      </c>
      <c r="E955" s="98" t="str">
        <f t="shared" si="73"/>
        <v/>
      </c>
      <c r="F955" s="105"/>
      <c r="G955" s="88"/>
      <c r="H955" s="88"/>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98" t="str">
        <f t="shared" si="72"/>
        <v/>
      </c>
      <c r="E956" s="98" t="str">
        <f t="shared" si="73"/>
        <v/>
      </c>
      <c r="F956" s="105"/>
      <c r="G956" s="88"/>
      <c r="H956" s="88"/>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98" t="str">
        <f t="shared" si="72"/>
        <v/>
      </c>
      <c r="E957" s="98" t="str">
        <f t="shared" si="73"/>
        <v/>
      </c>
      <c r="F957" s="105"/>
      <c r="G957" s="88"/>
      <c r="H957" s="88"/>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98" t="str">
        <f t="shared" si="72"/>
        <v/>
      </c>
      <c r="E958" s="98" t="str">
        <f t="shared" si="73"/>
        <v/>
      </c>
      <c r="F958" s="105"/>
      <c r="G958" s="88"/>
      <c r="H958" s="88"/>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98" t="str">
        <f t="shared" si="72"/>
        <v/>
      </c>
      <c r="E959" s="98" t="str">
        <f t="shared" si="73"/>
        <v/>
      </c>
      <c r="F959" s="105"/>
      <c r="G959" s="88"/>
      <c r="H959" s="88"/>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98" t="str">
        <f t="shared" si="72"/>
        <v/>
      </c>
      <c r="E960" s="98" t="str">
        <f t="shared" si="73"/>
        <v/>
      </c>
      <c r="F960" s="105"/>
      <c r="G960" s="88"/>
      <c r="H960" s="88"/>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98" t="str">
        <f t="shared" si="72"/>
        <v/>
      </c>
      <c r="E961" s="98" t="str">
        <f t="shared" si="73"/>
        <v/>
      </c>
      <c r="F961" s="105"/>
      <c r="G961" s="88"/>
      <c r="H961" s="88"/>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98" t="str">
        <f t="shared" si="72"/>
        <v/>
      </c>
      <c r="E962" s="98" t="str">
        <f t="shared" si="73"/>
        <v/>
      </c>
      <c r="F962" s="105"/>
      <c r="G962" s="88"/>
      <c r="H962" s="88"/>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98" t="str">
        <f t="shared" si="72"/>
        <v/>
      </c>
      <c r="E963" s="98" t="str">
        <f t="shared" si="73"/>
        <v/>
      </c>
      <c r="F963" s="105"/>
      <c r="G963" s="88"/>
      <c r="H963" s="88"/>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98" t="str">
        <f t="shared" si="72"/>
        <v/>
      </c>
      <c r="E964" s="98" t="str">
        <f t="shared" si="73"/>
        <v/>
      </c>
      <c r="F964" s="105"/>
      <c r="G964" s="88"/>
      <c r="H964" s="88"/>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98" t="str">
        <f t="shared" si="72"/>
        <v/>
      </c>
      <c r="E965" s="98" t="str">
        <f t="shared" si="73"/>
        <v/>
      </c>
      <c r="F965" s="105"/>
      <c r="G965" s="88"/>
      <c r="H965" s="88"/>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98" t="str">
        <f t="shared" si="72"/>
        <v/>
      </c>
      <c r="E966" s="98" t="str">
        <f t="shared" si="73"/>
        <v/>
      </c>
      <c r="F966" s="105"/>
      <c r="G966" s="88"/>
      <c r="H966" s="88"/>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98" t="str">
        <f t="shared" si="72"/>
        <v/>
      </c>
      <c r="E967" s="98" t="str">
        <f t="shared" si="73"/>
        <v/>
      </c>
      <c r="F967" s="105"/>
      <c r="G967" s="88"/>
      <c r="H967" s="88"/>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98" t="str">
        <f t="shared" si="72"/>
        <v/>
      </c>
      <c r="E968" s="98" t="str">
        <f t="shared" si="73"/>
        <v/>
      </c>
      <c r="F968" s="105"/>
      <c r="G968" s="88"/>
      <c r="H968" s="88"/>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98" t="str">
        <f t="shared" si="72"/>
        <v/>
      </c>
      <c r="E969" s="98" t="str">
        <f t="shared" si="73"/>
        <v/>
      </c>
      <c r="F969" s="105"/>
      <c r="G969" s="88"/>
      <c r="H969" s="88"/>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98" t="str">
        <f t="shared" si="72"/>
        <v/>
      </c>
      <c r="E970" s="98" t="str">
        <f t="shared" si="73"/>
        <v/>
      </c>
      <c r="F970" s="105"/>
      <c r="G970" s="88"/>
      <c r="H970" s="88"/>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98" t="str">
        <f t="shared" si="72"/>
        <v/>
      </c>
      <c r="E971" s="98" t="str">
        <f t="shared" si="73"/>
        <v/>
      </c>
      <c r="F971" s="105"/>
      <c r="G971" s="88"/>
      <c r="H971" s="88"/>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98" t="str">
        <f t="shared" ref="D972:D1010" si="77">IF(C972="","","Equiv")</f>
        <v/>
      </c>
      <c r="E972" s="98" t="str">
        <f t="shared" ref="E972:E1010" si="78">IF(ISERROR(VLOOKUP(G972,$O$11:$Q$1000,2,FALSE)),"",VLOOKUP(G972,$O$11:$Q$1000,2,FALSE))</f>
        <v/>
      </c>
      <c r="F972" s="105"/>
      <c r="G972" s="88"/>
      <c r="H972" s="88"/>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98" t="str">
        <f t="shared" si="77"/>
        <v/>
      </c>
      <c r="E973" s="98" t="str">
        <f t="shared" si="78"/>
        <v/>
      </c>
      <c r="F973" s="105"/>
      <c r="G973" s="88"/>
      <c r="H973" s="88"/>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98" t="str">
        <f t="shared" si="77"/>
        <v/>
      </c>
      <c r="E974" s="98" t="str">
        <f t="shared" si="78"/>
        <v/>
      </c>
      <c r="F974" s="105"/>
      <c r="G974" s="88"/>
      <c r="H974" s="88"/>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98" t="str">
        <f t="shared" si="77"/>
        <v/>
      </c>
      <c r="E975" s="98" t="str">
        <f t="shared" si="78"/>
        <v/>
      </c>
      <c r="F975" s="105"/>
      <c r="G975" s="88"/>
      <c r="H975" s="88"/>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98" t="str">
        <f t="shared" si="77"/>
        <v/>
      </c>
      <c r="E976" s="98" t="str">
        <f t="shared" si="78"/>
        <v/>
      </c>
      <c r="F976" s="105"/>
      <c r="G976" s="88"/>
      <c r="H976" s="88"/>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98" t="str">
        <f t="shared" si="77"/>
        <v/>
      </c>
      <c r="E977" s="98" t="str">
        <f t="shared" si="78"/>
        <v/>
      </c>
      <c r="F977" s="105"/>
      <c r="G977" s="88"/>
      <c r="H977" s="88"/>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98" t="str">
        <f t="shared" si="77"/>
        <v/>
      </c>
      <c r="E978" s="98" t="str">
        <f t="shared" si="78"/>
        <v/>
      </c>
      <c r="F978" s="105"/>
      <c r="G978" s="88"/>
      <c r="H978" s="88"/>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98" t="str">
        <f t="shared" si="77"/>
        <v/>
      </c>
      <c r="E979" s="98" t="str">
        <f t="shared" si="78"/>
        <v/>
      </c>
      <c r="F979" s="105"/>
      <c r="G979" s="88"/>
      <c r="H979" s="88"/>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98" t="str">
        <f t="shared" si="77"/>
        <v/>
      </c>
      <c r="E980" s="98" t="str">
        <f t="shared" si="78"/>
        <v/>
      </c>
      <c r="F980" s="105"/>
      <c r="G980" s="88"/>
      <c r="H980" s="88"/>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98" t="str">
        <f t="shared" si="77"/>
        <v/>
      </c>
      <c r="E981" s="98" t="str">
        <f t="shared" si="78"/>
        <v/>
      </c>
      <c r="F981" s="105"/>
      <c r="G981" s="88"/>
      <c r="H981" s="88"/>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98" t="str">
        <f t="shared" si="77"/>
        <v/>
      </c>
      <c r="E982" s="98" t="str">
        <f t="shared" si="78"/>
        <v/>
      </c>
      <c r="F982" s="105"/>
      <c r="G982" s="88"/>
      <c r="H982" s="88"/>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98" t="str">
        <f t="shared" si="77"/>
        <v/>
      </c>
      <c r="E983" s="98" t="str">
        <f t="shared" si="78"/>
        <v/>
      </c>
      <c r="F983" s="105"/>
      <c r="G983" s="88"/>
      <c r="H983" s="88"/>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98" t="str">
        <f t="shared" si="77"/>
        <v/>
      </c>
      <c r="E984" s="98" t="str">
        <f t="shared" si="78"/>
        <v/>
      </c>
      <c r="F984" s="105"/>
      <c r="G984" s="88"/>
      <c r="H984" s="88"/>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98" t="str">
        <f t="shared" si="77"/>
        <v/>
      </c>
      <c r="E985" s="98" t="str">
        <f t="shared" si="78"/>
        <v/>
      </c>
      <c r="F985" s="105"/>
      <c r="G985" s="88"/>
      <c r="H985" s="88"/>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98" t="str">
        <f t="shared" si="77"/>
        <v/>
      </c>
      <c r="E986" s="98" t="str">
        <f t="shared" si="78"/>
        <v/>
      </c>
      <c r="F986" s="105"/>
      <c r="G986" s="88"/>
      <c r="H986" s="88"/>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98" t="str">
        <f t="shared" si="77"/>
        <v/>
      </c>
      <c r="E987" s="98" t="str">
        <f t="shared" si="78"/>
        <v/>
      </c>
      <c r="F987" s="105"/>
      <c r="G987" s="88"/>
      <c r="H987" s="88"/>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98" t="str">
        <f t="shared" si="77"/>
        <v/>
      </c>
      <c r="E988" s="98" t="str">
        <f t="shared" si="78"/>
        <v/>
      </c>
      <c r="F988" s="105"/>
      <c r="G988" s="88"/>
      <c r="H988" s="88"/>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98" t="str">
        <f t="shared" si="77"/>
        <v/>
      </c>
      <c r="E989" s="98" t="str">
        <f t="shared" si="78"/>
        <v/>
      </c>
      <c r="F989" s="105"/>
      <c r="G989" s="88"/>
      <c r="H989" s="88"/>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98" t="str">
        <f t="shared" si="77"/>
        <v/>
      </c>
      <c r="E990" s="98" t="str">
        <f t="shared" si="78"/>
        <v/>
      </c>
      <c r="F990" s="105"/>
      <c r="G990" s="88"/>
      <c r="H990" s="88"/>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98" t="str">
        <f t="shared" si="77"/>
        <v/>
      </c>
      <c r="E991" s="98" t="str">
        <f t="shared" si="78"/>
        <v/>
      </c>
      <c r="F991" s="105"/>
      <c r="G991" s="88"/>
      <c r="H991" s="88"/>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98" t="str">
        <f t="shared" si="77"/>
        <v/>
      </c>
      <c r="E992" s="98" t="str">
        <f t="shared" si="78"/>
        <v/>
      </c>
      <c r="F992" s="105"/>
      <c r="G992" s="88"/>
      <c r="H992" s="88"/>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98" t="str">
        <f t="shared" si="77"/>
        <v/>
      </c>
      <c r="E993" s="98" t="str">
        <f t="shared" si="78"/>
        <v/>
      </c>
      <c r="F993" s="105"/>
      <c r="G993" s="88"/>
      <c r="H993" s="88"/>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98" t="str">
        <f t="shared" si="77"/>
        <v/>
      </c>
      <c r="E994" s="98" t="str">
        <f t="shared" si="78"/>
        <v/>
      </c>
      <c r="F994" s="105"/>
      <c r="G994" s="88"/>
      <c r="H994" s="88"/>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98" t="str">
        <f t="shared" si="77"/>
        <v/>
      </c>
      <c r="E995" s="98" t="str">
        <f t="shared" si="78"/>
        <v/>
      </c>
      <c r="F995" s="105"/>
      <c r="G995" s="88"/>
      <c r="H995" s="88"/>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98" t="str">
        <f t="shared" si="77"/>
        <v/>
      </c>
      <c r="E996" s="98" t="str">
        <f t="shared" si="78"/>
        <v/>
      </c>
      <c r="F996" s="105"/>
      <c r="G996" s="88"/>
      <c r="H996" s="88"/>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98" t="str">
        <f t="shared" si="77"/>
        <v/>
      </c>
      <c r="E997" s="98" t="str">
        <f t="shared" si="78"/>
        <v/>
      </c>
      <c r="F997" s="105"/>
      <c r="G997" s="88"/>
      <c r="H997" s="88"/>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98" t="str">
        <f t="shared" si="77"/>
        <v/>
      </c>
      <c r="E998" s="98" t="str">
        <f t="shared" si="78"/>
        <v/>
      </c>
      <c r="F998" s="105"/>
      <c r="G998" s="88"/>
      <c r="H998" s="88"/>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98" t="str">
        <f t="shared" si="77"/>
        <v/>
      </c>
      <c r="E999" s="98" t="str">
        <f t="shared" si="78"/>
        <v/>
      </c>
      <c r="F999" s="105"/>
      <c r="G999" s="88"/>
      <c r="H999" s="88"/>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98" t="str">
        <f t="shared" si="77"/>
        <v/>
      </c>
      <c r="E1000" s="98" t="str">
        <f t="shared" si="78"/>
        <v/>
      </c>
      <c r="F1000" s="105"/>
      <c r="G1000" s="88"/>
      <c r="H1000" s="88"/>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98" t="str">
        <f t="shared" si="77"/>
        <v/>
      </c>
      <c r="E1001" s="98" t="str">
        <f t="shared" si="78"/>
        <v/>
      </c>
      <c r="F1001" s="105"/>
      <c r="G1001" s="88"/>
      <c r="H1001" s="88"/>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98" t="str">
        <f t="shared" si="77"/>
        <v/>
      </c>
      <c r="E1002" s="98" t="str">
        <f t="shared" si="78"/>
        <v/>
      </c>
      <c r="F1002" s="105"/>
      <c r="G1002" s="88"/>
      <c r="H1002" s="88"/>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98" t="str">
        <f t="shared" si="77"/>
        <v/>
      </c>
      <c r="E1003" s="98" t="str">
        <f t="shared" si="78"/>
        <v/>
      </c>
      <c r="F1003" s="105"/>
      <c r="G1003" s="88"/>
      <c r="H1003" s="88"/>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98" t="str">
        <f t="shared" si="77"/>
        <v/>
      </c>
      <c r="E1004" s="98" t="str">
        <f t="shared" si="78"/>
        <v/>
      </c>
      <c r="F1004" s="105"/>
      <c r="G1004" s="88"/>
      <c r="H1004" s="88"/>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98" t="str">
        <f t="shared" si="77"/>
        <v/>
      </c>
      <c r="E1005" s="98" t="str">
        <f t="shared" si="78"/>
        <v/>
      </c>
      <c r="F1005" s="105"/>
      <c r="G1005" s="88"/>
      <c r="H1005" s="88"/>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98" t="str">
        <f t="shared" si="77"/>
        <v/>
      </c>
      <c r="E1006" s="98" t="str">
        <f t="shared" si="78"/>
        <v/>
      </c>
      <c r="F1006" s="105"/>
      <c r="G1006" s="88"/>
      <c r="H1006" s="88"/>
      <c r="I1006" s="30"/>
      <c r="J1006" s="39" t="str">
        <f t="shared" si="79"/>
        <v/>
      </c>
      <c r="K1006" s="37" t="s">
        <v>201</v>
      </c>
      <c r="L1006" s="18"/>
      <c r="M1006" s="1"/>
      <c r="U1006" s="1"/>
      <c r="V1006" s="1"/>
      <c r="W1006" s="1"/>
      <c r="X1006" s="1"/>
      <c r="Y1006" s="1"/>
      <c r="Z1006" s="1"/>
    </row>
    <row r="1007" spans="1:26" x14ac:dyDescent="0.25">
      <c r="A1007" s="1"/>
      <c r="B1007" s="16" t="str">
        <f t="shared" si="75"/>
        <v/>
      </c>
      <c r="C1007" s="17" t="str">
        <f t="shared" si="76"/>
        <v/>
      </c>
      <c r="D1007" s="98" t="str">
        <f t="shared" si="77"/>
        <v/>
      </c>
      <c r="E1007" s="98" t="str">
        <f t="shared" si="78"/>
        <v/>
      </c>
      <c r="F1007" s="105"/>
      <c r="G1007" s="88"/>
      <c r="H1007" s="88"/>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98" t="str">
        <f t="shared" si="77"/>
        <v/>
      </c>
      <c r="E1008" s="98" t="str">
        <f t="shared" si="78"/>
        <v/>
      </c>
      <c r="F1008" s="105"/>
      <c r="G1008" s="88"/>
      <c r="H1008" s="88"/>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98" t="str">
        <f t="shared" si="77"/>
        <v/>
      </c>
      <c r="E1009" s="98" t="str">
        <f t="shared" si="78"/>
        <v/>
      </c>
      <c r="F1009" s="105"/>
      <c r="G1009" s="88"/>
      <c r="H1009" s="88"/>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99" t="str">
        <f t="shared" si="77"/>
        <v/>
      </c>
      <c r="E1010" s="99" t="str">
        <f t="shared" si="78"/>
        <v/>
      </c>
      <c r="F1010" s="106"/>
      <c r="G1010" s="89"/>
      <c r="H1010" s="89"/>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6A1CBF-4007-4606-A919-C65AED1A0189}"/>
</file>

<file path=customXml/itemProps2.xml><?xml version="1.0" encoding="utf-8"?>
<ds:datastoreItem xmlns:ds="http://schemas.openxmlformats.org/officeDocument/2006/customXml" ds:itemID="{58B2BE21-64D1-41C3-951D-A89D332E2E55}"/>
</file>

<file path=customXml/itemProps3.xml><?xml version="1.0" encoding="utf-8"?>
<ds:datastoreItem xmlns:ds="http://schemas.openxmlformats.org/officeDocument/2006/customXml" ds:itemID="{E70D77FD-9C79-4DA9-B618-1A85B3FE150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30</vt:i4>
      </vt:variant>
    </vt:vector>
  </HeadingPairs>
  <TitlesOfParts>
    <vt:vector size="38" baseType="lpstr">
      <vt:lpstr>MAIN</vt:lpstr>
      <vt:lpstr>Pillar_1</vt:lpstr>
      <vt:lpstr>Internal_Models</vt:lpstr>
      <vt:lpstr>Governance</vt:lpstr>
      <vt:lpstr>ORSA</vt:lpstr>
      <vt:lpstr>Superv_Review_Proc</vt:lpstr>
      <vt:lpstr>Equivalence</vt:lpstr>
      <vt:lpstr>Master</vt:lpstr>
      <vt:lpstr>Internal_Models!_Toc326250260</vt:lpstr>
      <vt:lpstr>Equivalence!_Toc351031678</vt:lpstr>
      <vt:lpstr>Internal_Models!_Toc351031678</vt:lpstr>
      <vt:lpstr>ORSA!_Toc351031678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Superv_Review_Proc!_Toc351031687</vt:lpstr>
      <vt:lpstr>Equivalence!_Toc351031691</vt:lpstr>
      <vt:lpstr>Governance!_Toc351031691</vt:lpstr>
      <vt:lpstr>Internal_Models!_Toc351031691</vt:lpstr>
      <vt:lpstr>ORSA!_Toc351031691</vt:lpstr>
      <vt:lpstr>Superv_Review_Proc!_Toc351031691</vt:lpstr>
      <vt:lpstr>Pillar_1!_Toc383428559</vt:lpstr>
      <vt:lpstr>Pillar_1!_Toc388375036</vt:lpstr>
      <vt:lpstr>Pillar_1!Exp_ContractualTerms</vt:lpstr>
      <vt:lpstr>Pillar_1!Prop_Expenses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cp:lastPrinted>2014-07-04T11:36:49Z</cp:lastPrinted>
  <dcterms:created xsi:type="dcterms:W3CDTF">2014-05-20T07:36:48Z</dcterms:created>
  <dcterms:modified xsi:type="dcterms:W3CDTF">2014-09-26T15:05:37Z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#REF!</vt:lpwstr>
  </property>
  <property fmtid="{D5CDD505-2E9C-101B-9397-08002B2CF9AE}" pid="3" name="ClaimsProvision" linkTarget="Prop_ClaimsProvision">
    <vt:lpwstr>#REF!</vt:lpwstr>
  </property>
  <property fmtid="{D5CDD505-2E9C-101B-9397-08002B2CF9AE}" pid="4" name="Consequences" linkTarget="Prop_Consequences">
    <vt:lpwstr>#REF!</vt:lpwstr>
  </property>
  <property fmtid="{D5CDD505-2E9C-101B-9397-08002B2CF9AE}" pid="5" name="Expenses" linkTarget="Prop_Expenses">
    <vt:lpwstr>Guideline 23 – Segmentation in respect of premium provisions and claims provisions </vt:lpwstr>
  </property>
  <property fmtid="{D5CDD505-2E9C-101B-9397-08002B2CF9AE}" pid="6" name="hierarchy" linkTarget="Prop_hierarchy">
    <vt:lpwstr>#REF!</vt:lpwstr>
  </property>
  <property fmtid="{D5CDD505-2E9C-101B-9397-08002B2CF9AE}" pid="7" name="Intro" linkTarget="Prop_Intro">
    <vt:lpwstr>#REF!</vt:lpwstr>
  </property>
  <property fmtid="{D5CDD505-2E9C-101B-9397-08002B2CF9AE}" pid="8" name="Nature" linkTarget="Prop_Nature">
    <vt:lpwstr>#REF!</vt:lpwstr>
  </property>
  <property fmtid="{D5CDD505-2E9C-101B-9397-08002B2CF9AE}" pid="9" name="Projection" linkTarget="Prop_Projection">
    <vt:lpwstr>#REF!</vt:lpwstr>
  </property>
  <property fmtid="{D5CDD505-2E9C-101B-9397-08002B2CF9AE}" pid="10" name="Scale" linkTarget="Prop_Scale">
    <vt:lpwstr>#REF!</vt:lpwstr>
  </property>
  <property fmtid="{D5CDD505-2E9C-101B-9397-08002B2CF9AE}" pid="11" name="_NewReviewCycle">
    <vt:lpwstr/>
  </property>
  <property fmtid="{D5CDD505-2E9C-101B-9397-08002B2CF9AE}" pid="12" name="RRCP" linkTarget="Prop_RRCP">
    <vt:lpwstr>#REF!</vt:lpwstr>
  </property>
  <property fmtid="{D5CDD505-2E9C-101B-9397-08002B2CF9AE}" pid="13" name="RRPP" linkTarget="Prop_RRPP">
    <vt:lpwstr>#REF!</vt:lpwstr>
  </property>
  <property fmtid="{D5CDD505-2E9C-101B-9397-08002B2CF9AE}" pid="14" name="_AdHocReviewCycleID">
    <vt:i4>-1224794153</vt:i4>
  </property>
  <property fmtid="{D5CDD505-2E9C-101B-9397-08002B2CF9AE}" pid="15" name="_EmailSubject">
    <vt:lpwstr>Publication of SII Set 1 GL comments on public consultation</vt:lpwstr>
  </property>
  <property fmtid="{D5CDD505-2E9C-101B-9397-08002B2CF9AE}" pid="16" name="_AuthorEmail">
    <vt:lpwstr>Katalin.Almasi@eiopa.europa.eu</vt:lpwstr>
  </property>
  <property fmtid="{D5CDD505-2E9C-101B-9397-08002B2CF9AE}" pid="17" name="_AuthorEmailDisplayName">
    <vt:lpwstr>Katalin Almasi</vt:lpwstr>
  </property>
  <property fmtid="{D5CDD505-2E9C-101B-9397-08002B2CF9AE}" pid="18" name="lf7ec453acb346f5b4feea7d032d6f2c">
    <vt:lpwstr>Comments|29a68233-c5a0-4c42-a46a-a424a74cd7fc</vt:lpwstr>
  </property>
  <property fmtid="{D5CDD505-2E9C-101B-9397-08002B2CF9AE}" pid="19" name="Involved Party">
    <vt:lpwstr/>
  </property>
  <property fmtid="{D5CDD505-2E9C-101B-9397-08002B2CF9AE}" pid="20" name="ContentTypeId">
    <vt:lpwstr>0x010100F025371A0D5F1846930DBA2C9EDAF56600AFC9069F21C440458F2314C115976576</vt:lpwstr>
  </property>
  <property fmtid="{D5CDD505-2E9C-101B-9397-08002B2CF9AE}" pid="21" name="Document Topic">
    <vt:lpwstr/>
  </property>
  <property fmtid="{D5CDD505-2E9C-101B-9397-08002B2CF9AE}" pid="22" name="Document Type">
    <vt:lpwstr>53;#Comments|29a68233-c5a0-4c42-a46a-a424a74cd7fc</vt:lpwstr>
  </property>
  <property fmtid="{D5CDD505-2E9C-101B-9397-08002B2CF9AE}" pid="23" name="obb4efe42ba0440ebcc21f478af52bc7">
    <vt:lpwstr/>
  </property>
  <property fmtid="{D5CDD505-2E9C-101B-9397-08002B2CF9AE}" pid="24" name="m4764fd034b84a6e893e168ee26c887c">
    <vt:lpwstr/>
  </property>
</Properties>
</file>