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
    </mc:Choice>
  </mc:AlternateContent>
  <xr:revisionPtr revIDLastSave="0" documentId="13_ncr:1_{A7FDB7A2-1316-4137-9D1B-95C7B68CB5C2}"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9" r:id="rId2"/>
    <sheet name="BE" sheetId="10" r:id="rId3"/>
    <sheet name="BG" sheetId="11" r:id="rId4"/>
    <sheet name="CY" sheetId="12" r:id="rId5"/>
    <sheet name="CZ" sheetId="13" r:id="rId6"/>
    <sheet name="DE" sheetId="14" r:id="rId7"/>
    <sheet name="DK" sheetId="15" r:id="rId8"/>
    <sheet name="EE" sheetId="16" r:id="rId9"/>
    <sheet name="EL" sheetId="17" r:id="rId10"/>
    <sheet name="ES" sheetId="18" r:id="rId11"/>
    <sheet name="FI" sheetId="19" r:id="rId12"/>
    <sheet name="FR" sheetId="20" r:id="rId13"/>
    <sheet name="HR" sheetId="21" r:id="rId14"/>
    <sheet name="HU" sheetId="22" r:id="rId15"/>
    <sheet name="IE" sheetId="23" r:id="rId16"/>
    <sheet name="IS" sheetId="24" r:id="rId17"/>
    <sheet name="IT" sheetId="25" r:id="rId18"/>
    <sheet name="LI" sheetId="26" r:id="rId19"/>
    <sheet name="LT" sheetId="27" r:id="rId20"/>
    <sheet name="LU" sheetId="28" r:id="rId21"/>
    <sheet name="LV" sheetId="29" r:id="rId22"/>
    <sheet name="MT" sheetId="30" r:id="rId23"/>
    <sheet name="NL" sheetId="31" r:id="rId24"/>
    <sheet name="NO" sheetId="32" r:id="rId25"/>
    <sheet name="PL" sheetId="33" r:id="rId26"/>
    <sheet name="PT" sheetId="34" r:id="rId27"/>
    <sheet name="RO" sheetId="35" r:id="rId28"/>
    <sheet name="SE" sheetId="36" r:id="rId29"/>
    <sheet name="SK" sheetId="37" r:id="rId30"/>
    <sheet name="SI" sheetId="38" r:id="rId31"/>
  </sheets>
  <externalReferences>
    <externalReference r:id="rId32"/>
    <externalReference r:id="rId33"/>
    <externalReference r:id="rId34"/>
    <externalReference r:id="rId35"/>
  </externalReferences>
  <definedNames>
    <definedName name="_xlnm._FilterDatabase" localSheetId="0" hidden="1">Overview!$A$2:$AE$44</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2">FR!#REF!</definedName>
    <definedName name="_Toc403119833" localSheetId="13">HR!#REF!</definedName>
    <definedName name="_Toc403119833" localSheetId="14">HU!#REF!</definedName>
    <definedName name="_Toc403119833" localSheetId="15">IE!#REF!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2">FR!#REF!</definedName>
    <definedName name="_Toc403119834" localSheetId="13">HR!#REF!</definedName>
    <definedName name="_Toc403119834" localSheetId="14">HU!#REF!</definedName>
    <definedName name="_Toc403119834" localSheetId="15">IE!#REF!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2">FR!#REF!</definedName>
    <definedName name="_Toc403119835" localSheetId="13">HR!#REF!</definedName>
    <definedName name="_Toc403119835" localSheetId="14">HU!#REF!</definedName>
    <definedName name="_Toc403119835" localSheetId="15">IE!#REF!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HU!$A$1:$E$12</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PT!$A$1:$E$12</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'[3]Questionnaire BP - Part I'!$O$3:$R$3</definedName>
    <definedName name="reply" localSheetId="2">'[3]Questionnaire BP - Part I'!$O$3:$R$3</definedName>
    <definedName name="reply" localSheetId="3">'[4]Questionnaire BP - Part I'!$O$3:$R$3</definedName>
    <definedName name="reply" localSheetId="4">'[3]Questionnaire BP - Part I'!$O$3:$R$3</definedName>
    <definedName name="reply" localSheetId="5">'[3]Questionnaire BP - Part I'!$O$3:$R$3</definedName>
    <definedName name="reply" localSheetId="6">'[3]Questionnaire BP - Part I'!$O$3:$R$3</definedName>
    <definedName name="reply" localSheetId="7">'[3]Questionnaire BP - Part I'!$O$3:$R$3</definedName>
    <definedName name="reply" localSheetId="8">'[3]Questionnaire BP - Part I'!$O$3:$R$3</definedName>
    <definedName name="reply" localSheetId="9">'[3]Questionnaire BP - Part I'!$O$3:$R$3</definedName>
    <definedName name="reply" localSheetId="10">'[3]Questionnaire BP - Part I'!$O$3:$R$3</definedName>
    <definedName name="reply" localSheetId="11">'[3]Questionnaire BP - Part I'!$O$3:$R$3</definedName>
    <definedName name="reply" localSheetId="12">'[3]Questionnaire BP - Part I'!$O$3:$R$3</definedName>
    <definedName name="reply" localSheetId="13">'[3]Questionnaire BP - Part I'!$O$3:$R$3</definedName>
    <definedName name="reply" localSheetId="14">'[3]Questionnaire BP - Part I'!$O$3:$R$3</definedName>
    <definedName name="reply" localSheetId="15">'[3]Questionnaire BP - Part I'!$O$3:$R$3</definedName>
    <definedName name="reply" localSheetId="16">'[3]Questionnaire BP - Part I'!$O$3:$R$3</definedName>
    <definedName name="reply" localSheetId="17">'[3]Questionnaire BP - Part I'!$O$3:$R$3</definedName>
    <definedName name="reply" localSheetId="18">'[3]Questionnaire BP - Part I'!$O$3:$R$3</definedName>
    <definedName name="reply" localSheetId="19">'[3]Questionnaire BP - Part I'!$O$3:$R$3</definedName>
    <definedName name="reply" localSheetId="20">'[3]Questionnaire BP - Part I'!$O$3:$R$3</definedName>
    <definedName name="reply" localSheetId="21">'[3]Questionnaire BP - Part I'!$O$3:$R$3</definedName>
    <definedName name="reply" localSheetId="22">'[3]Questionnaire BP - Part I'!$O$3:$R$3</definedName>
    <definedName name="reply" localSheetId="23">'[3]Questionnaire BP - Part I'!$O$3:$R$3</definedName>
    <definedName name="reply" localSheetId="24">'[3]Questionnaire BP - Part I'!$O$3:$R$3</definedName>
    <definedName name="reply" localSheetId="25">'[3]Questionnaire BP - Part I'!$O$3:$R$3</definedName>
    <definedName name="reply" localSheetId="26">'[3]Questionnaire BP - Part I'!$O$3:$R$3</definedName>
    <definedName name="reply" localSheetId="27">'[3]Questionnaire BP - Part I'!$O$3:$R$3</definedName>
    <definedName name="reply" localSheetId="28">'[3]Questionnaire BP - Part I'!$O$3:$R$3</definedName>
    <definedName name="reply" localSheetId="30">'[3]Questionnaire BP - Part I'!$O$3:$R$3</definedName>
    <definedName name="reply" localSheetId="29">'[3]Questionnaire BP - Part I'!$O$3:$R$3</definedName>
    <definedName name="reply">'[2]Questionnaire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 i="8" l="1"/>
  <c r="AJ12" i="8"/>
  <c r="AJ11" i="8"/>
  <c r="AJ10" i="8"/>
  <c r="AJ9" i="8"/>
  <c r="AJ8" i="8"/>
  <c r="AJ7" i="8"/>
  <c r="AJ6" i="8"/>
  <c r="AI12" i="8" l="1"/>
  <c r="AI11" i="8"/>
  <c r="AI10" i="8"/>
  <c r="AI9" i="8"/>
  <c r="AI8" i="8"/>
  <c r="AI7" i="8"/>
  <c r="AI6" i="8"/>
  <c r="AI5" i="8"/>
  <c r="AE20" i="8" l="1"/>
  <c r="BN8" i="8" s="1"/>
  <c r="AE25" i="8"/>
  <c r="BN9" i="8" s="1"/>
  <c r="AE40" i="8"/>
  <c r="BN12" i="8" s="1"/>
  <c r="AE35" i="8"/>
  <c r="BN11" i="8" s="1"/>
  <c r="AE10" i="8"/>
  <c r="BN6" i="8" s="1"/>
  <c r="AC20" i="8"/>
  <c r="BL8" i="8" s="1"/>
  <c r="E10" i="8"/>
  <c r="AN6" i="8" s="1"/>
  <c r="Y10" i="8"/>
  <c r="BH6" i="8" s="1"/>
  <c r="P25" i="8"/>
  <c r="AY9" i="8" s="1"/>
  <c r="H20" i="8"/>
  <c r="AQ8" i="8" s="1"/>
  <c r="H10" i="8"/>
  <c r="AQ6" i="8" s="1"/>
  <c r="D20" i="8"/>
  <c r="AM8" i="8" s="1"/>
  <c r="D10" i="8"/>
  <c r="AM6" i="8" s="1"/>
  <c r="U10" i="8"/>
  <c r="BD6" i="8" s="1"/>
  <c r="Q20" i="8"/>
  <c r="AZ8" i="8" s="1"/>
  <c r="Y35" i="8"/>
  <c r="BH11" i="8" s="1"/>
  <c r="W10" i="8"/>
  <c r="BF6" i="8" s="1"/>
  <c r="T10" i="8"/>
  <c r="BC6" i="8" s="1"/>
  <c r="L25" i="8"/>
  <c r="AU9" i="8" s="1"/>
  <c r="M25" i="8"/>
  <c r="AV9" i="8" s="1"/>
  <c r="X20" i="8"/>
  <c r="BG8" i="8" s="1"/>
  <c r="P20" i="8"/>
  <c r="AY8" i="8" s="1"/>
  <c r="F20" i="8"/>
  <c r="AO8" i="8" s="1"/>
  <c r="J35" i="8"/>
  <c r="AS11" i="8" s="1"/>
  <c r="K20" i="8"/>
  <c r="AT8" i="8" s="1"/>
  <c r="L20" i="8"/>
  <c r="AU8" i="8" s="1"/>
  <c r="G20" i="8"/>
  <c r="AP8" i="8" s="1"/>
  <c r="G25" i="8"/>
  <c r="AP9" i="8" s="1"/>
  <c r="E20" i="8"/>
  <c r="AN8" i="8" s="1"/>
  <c r="AA20" i="8"/>
  <c r="BJ8" i="8" s="1"/>
  <c r="M10" i="8"/>
  <c r="AV6" i="8" s="1"/>
  <c r="C10" i="8"/>
  <c r="AL6" i="8" s="1"/>
  <c r="O10" i="8"/>
  <c r="AX6" i="8" s="1"/>
  <c r="I10" i="8"/>
  <c r="AR6" i="8" s="1"/>
  <c r="G10" i="8"/>
  <c r="AP6" i="8" s="1"/>
  <c r="AC25" i="8"/>
  <c r="BL9" i="8" s="1"/>
  <c r="T20" i="8"/>
  <c r="BC8" i="8" s="1"/>
  <c r="AC10" i="8"/>
  <c r="BL6" i="8" s="1"/>
  <c r="K35" i="8"/>
  <c r="AT11" i="8" s="1"/>
  <c r="W20" i="8"/>
  <c r="BF8" i="8" s="1"/>
  <c r="L35" i="8"/>
  <c r="AU11" i="8" s="1"/>
  <c r="B20" i="8"/>
  <c r="AK8" i="8" s="1"/>
  <c r="I35" i="8"/>
  <c r="AR11" i="8" s="1"/>
  <c r="AA25" i="8"/>
  <c r="BJ9" i="8" s="1"/>
  <c r="B10" i="8"/>
  <c r="AK6" i="8" s="1"/>
  <c r="Q10" i="8"/>
  <c r="AZ6" i="8" s="1"/>
  <c r="P10" i="8"/>
  <c r="AY6" i="8" s="1"/>
  <c r="B25" i="8"/>
  <c r="AK9" i="8" s="1"/>
  <c r="N20" i="8"/>
  <c r="AW8" i="8" s="1"/>
  <c r="J20" i="8"/>
  <c r="AS8" i="8" s="1"/>
  <c r="F25" i="8"/>
  <c r="AO9" i="8" s="1"/>
  <c r="J40" i="8"/>
  <c r="AS12" i="8" s="1"/>
  <c r="AD25" i="8"/>
  <c r="BM9" i="8" s="1"/>
  <c r="O25" i="8"/>
  <c r="AX9" i="8" s="1"/>
  <c r="U25" i="8"/>
  <c r="BD9" i="8" s="1"/>
  <c r="U20" i="8"/>
  <c r="BD8" i="8" s="1"/>
  <c r="X35" i="8"/>
  <c r="BG11" i="8" s="1"/>
  <c r="X25" i="8"/>
  <c r="BG9" i="8" s="1"/>
  <c r="AB10" i="8"/>
  <c r="BK6" i="8" s="1"/>
  <c r="N10" i="8"/>
  <c r="AW6" i="8" s="1"/>
  <c r="L10" i="8"/>
  <c r="AU6" i="8" s="1"/>
  <c r="H25" i="8"/>
  <c r="AQ9" i="8" s="1"/>
  <c r="X10" i="8"/>
  <c r="BG6" i="8" s="1"/>
  <c r="AC15" i="8"/>
  <c r="BL7" i="8" s="1"/>
  <c r="C35" i="8"/>
  <c r="AL11" i="8" s="1"/>
  <c r="G35" i="8"/>
  <c r="AP11" i="8" s="1"/>
  <c r="C20" i="8"/>
  <c r="AL8" i="8" s="1"/>
  <c r="W25" i="8"/>
  <c r="BF9" i="8" s="1"/>
  <c r="Y25" i="8"/>
  <c r="BH9" i="8" s="1"/>
  <c r="Z10" i="8"/>
  <c r="BI6" i="8" s="1"/>
  <c r="R10" i="8"/>
  <c r="BA6" i="8" s="1"/>
  <c r="R20" i="8"/>
  <c r="BA8" i="8" s="1"/>
  <c r="S35" i="8"/>
  <c r="BB11" i="8" s="1"/>
  <c r="F10" i="8"/>
  <c r="AO6" i="8" s="1"/>
  <c r="I25" i="8"/>
  <c r="AR9" i="8" s="1"/>
  <c r="AD35" i="8"/>
  <c r="BM11" i="8" s="1"/>
  <c r="V10" i="8"/>
  <c r="BE6" i="8" s="1"/>
  <c r="H35" i="8"/>
  <c r="AQ11" i="8" s="1"/>
  <c r="AA35" i="8"/>
  <c r="BJ11" i="8" s="1"/>
  <c r="Z20" i="8"/>
  <c r="BI8" i="8" s="1"/>
  <c r="H5" i="8"/>
  <c r="AQ5" i="8" s="1"/>
  <c r="AA10" i="8"/>
  <c r="BJ6" i="8" s="1"/>
  <c r="AD10" i="8"/>
  <c r="BM6" i="8" s="1"/>
  <c r="B35" i="8"/>
  <c r="AK11" i="8" s="1"/>
  <c r="J10" i="8"/>
  <c r="AS6" i="8" s="1"/>
  <c r="V25" i="8"/>
  <c r="BE9" i="8" s="1"/>
  <c r="E35" i="8"/>
  <c r="AN11" i="8" s="1"/>
  <c r="S10" i="8"/>
  <c r="BB6" i="8" s="1"/>
  <c r="L15" i="8"/>
  <c r="AU7" i="8" s="1"/>
  <c r="K10" i="8"/>
  <c r="AT6" i="8" s="1"/>
  <c r="S20" i="8"/>
  <c r="BB8" i="8" s="1"/>
  <c r="T25" i="8"/>
  <c r="BC9" i="8" s="1"/>
  <c r="R35" i="8"/>
  <c r="BA11" i="8" s="1"/>
  <c r="AB20" i="8"/>
  <c r="BK8" i="8" s="1"/>
  <c r="Y20" i="8"/>
  <c r="BH8" i="8" s="1"/>
  <c r="J25" i="8"/>
  <c r="AS9" i="8" s="1"/>
  <c r="AB25" i="8"/>
  <c r="BK9" i="8" s="1"/>
  <c r="N25" i="8"/>
  <c r="AW9" i="8" s="1"/>
  <c r="V35" i="8"/>
  <c r="BE11" i="8" s="1"/>
  <c r="Z25" i="8"/>
  <c r="BI9" i="8" s="1"/>
  <c r="F35" i="8"/>
  <c r="AO11" i="8" s="1"/>
  <c r="AD40" i="8"/>
  <c r="BM12" i="8" s="1"/>
  <c r="I20" i="8"/>
  <c r="AR8" i="8" s="1"/>
  <c r="S25" i="8"/>
  <c r="BB9" i="8" s="1"/>
  <c r="P35" i="8"/>
  <c r="AY11" i="8" s="1"/>
  <c r="T35" i="8"/>
  <c r="BC11" i="8" s="1"/>
  <c r="O35" i="8"/>
  <c r="AX11" i="8" s="1"/>
  <c r="Q25" i="8"/>
  <c r="AZ9" i="8" s="1"/>
  <c r="M35" i="8"/>
  <c r="AV11" i="8" s="1"/>
  <c r="Z35" i="8"/>
  <c r="BI11" i="8" s="1"/>
  <c r="U35" i="8"/>
  <c r="BD11" i="8" s="1"/>
  <c r="M20" i="8"/>
  <c r="AV8" i="8" s="1"/>
  <c r="AD20" i="8"/>
  <c r="BM8" i="8" s="1"/>
  <c r="C25" i="8"/>
  <c r="AL9" i="8" s="1"/>
  <c r="K25" i="8"/>
  <c r="AT9" i="8" s="1"/>
  <c r="V20" i="8"/>
  <c r="BE8" i="8" s="1"/>
  <c r="F40" i="8"/>
  <c r="AO12" i="8" s="1"/>
  <c r="W35" i="8"/>
  <c r="BF11" i="8" s="1"/>
  <c r="N35" i="8"/>
  <c r="AW11" i="8" s="1"/>
  <c r="G40" i="8"/>
  <c r="AP12" i="8" s="1"/>
  <c r="Q5" i="8"/>
  <c r="AZ5" i="8" s="1"/>
  <c r="AC35" i="8"/>
  <c r="BL11" i="8" s="1"/>
  <c r="D35" i="8"/>
  <c r="AM11" i="8" s="1"/>
  <c r="E25" i="8"/>
  <c r="AN9" i="8" s="1"/>
  <c r="AB35" i="8"/>
  <c r="BK11" i="8" s="1"/>
  <c r="H30" i="8"/>
  <c r="AQ10" i="8" s="1"/>
  <c r="O20" i="8"/>
  <c r="AX8" i="8" s="1"/>
  <c r="Q35" i="8"/>
  <c r="AZ11" i="8" s="1"/>
  <c r="R25" i="8"/>
  <c r="BA9" i="8" s="1"/>
  <c r="D25" i="8"/>
  <c r="AM9" i="8" s="1"/>
  <c r="J30" i="8" l="1"/>
  <c r="AS10" i="8" s="1"/>
  <c r="AA15" i="8"/>
  <c r="BJ7" i="8" s="1"/>
  <c r="O5" i="8"/>
  <c r="AX5" i="8" s="1"/>
  <c r="G5" i="8"/>
  <c r="AP5" i="8" s="1"/>
  <c r="U15" i="8"/>
  <c r="BD7" i="8" s="1"/>
  <c r="U40" i="8"/>
  <c r="BD12" i="8" s="1"/>
  <c r="O40" i="8"/>
  <c r="AX12" i="8" s="1"/>
  <c r="N15" i="8"/>
  <c r="AW7" i="8" s="1"/>
  <c r="H15" i="8"/>
  <c r="AQ7" i="8" s="1"/>
  <c r="D15" i="8"/>
  <c r="AM7" i="8" s="1"/>
  <c r="B15" i="8"/>
  <c r="AK7" i="8" s="1"/>
  <c r="Q15" i="8"/>
  <c r="AZ7" i="8" s="1"/>
  <c r="R40" i="8"/>
  <c r="BA12" i="8" s="1"/>
  <c r="E5" i="8"/>
  <c r="AN5" i="8" s="1"/>
  <c r="Y30" i="8"/>
  <c r="BH10" i="8" s="1"/>
  <c r="I15" i="8"/>
  <c r="AR7" i="8" s="1"/>
  <c r="AC30" i="8"/>
  <c r="BL10" i="8" s="1"/>
  <c r="W40" i="8"/>
  <c r="BF12" i="8" s="1"/>
  <c r="H40" i="8"/>
  <c r="AQ12" i="8" s="1"/>
  <c r="M40" i="8"/>
  <c r="AV12" i="8" s="1"/>
  <c r="T40" i="8"/>
  <c r="BC12" i="8" s="1"/>
  <c r="P30" i="8"/>
  <c r="AY10" i="8" s="1"/>
  <c r="L30" i="8"/>
  <c r="AU10" i="8" s="1"/>
  <c r="B30" i="8"/>
  <c r="AK10" i="8" s="1"/>
  <c r="E30" i="8"/>
  <c r="AN10" i="8" s="1"/>
  <c r="R15" i="8"/>
  <c r="BA7" i="8" s="1"/>
  <c r="W15" i="8"/>
  <c r="BF7" i="8" s="1"/>
  <c r="AC5" i="8"/>
  <c r="BL5"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40" i="8"/>
  <c r="BG12" i="8" s="1"/>
</calcChain>
</file>

<file path=xl/sharedStrings.xml><?xml version="1.0" encoding="utf-8"?>
<sst xmlns="http://schemas.openxmlformats.org/spreadsheetml/2006/main" count="1512" uniqueCount="160">
  <si>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</si>
  <si>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</si>
  <si>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</si>
  <si>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</si>
  <si>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</si>
  <si>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</si>
  <si>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</si>
  <si>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</si>
  <si>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</si>
  <si>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</si>
  <si>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</si>
  <si>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</si>
  <si>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</si>
  <si>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</si>
  <si>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</si>
  <si>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</si>
  <si>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</si>
  <si>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</si>
  <si>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</si>
  <si>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</si>
  <si>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</si>
  <si>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</si>
  <si>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</si>
  <si>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</si>
  <si>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</si>
  <si>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</si>
  <si>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</si>
  <si>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</si>
  <si>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</si>
  <si>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</si>
  <si>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</si>
  <si>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</si>
  <si>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</si>
  <si>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</si>
  <si>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</si>
  <si>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</si>
  <si>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</si>
  <si>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</si>
  <si>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look-through approach (EIOPA-BoS-14/171)</t>
  </si>
  <si>
    <t xml:space="preserve">Guideline 1 – Money market funds </t>
  </si>
  <si>
    <t xml:space="preserve">Guideline 2 – Number of iterations </t>
  </si>
  <si>
    <t xml:space="preserve">Guideline 3 – Investments in real estate </t>
  </si>
  <si>
    <t xml:space="preserve">Guideline 4 – Data groupings </t>
  </si>
  <si>
    <t xml:space="preserve">Guideline 5 – Data groupings and concentration risk </t>
  </si>
  <si>
    <t xml:space="preserve">Guideline 6 – Indirect exposure to catastrophe risk </t>
  </si>
  <si>
    <t xml:space="preserve">Guideline 7 – Catastrophe bonds issued by the undertaking </t>
  </si>
  <si>
    <t xml:space="preserve">Guideline 8 – Longevity bonds </t>
  </si>
  <si>
    <t>NA= Not applicable</t>
  </si>
  <si>
    <t xml:space="preserve">1. Amendment of supervisory practice by executing the Guidelines applying Article 16(3) EIOPA-Regulation
2. Application of §§ 175 to 180 VAG 2016 (http://www.ris.bka.gv.at/Dokumente/BgblAuth/BGBLA_2015_I_34/BGBLA_2015_I_34.pdf), in connection with Article 84 and Articles 208 to 215 Commission Delegated Regulation (EU) 2015/35 </t>
  </si>
  <si>
    <t xml:space="preserve">1. Amendment of supervisory practice by executing the Guidelines applying Article 16(3) EIOPA-Regulation
2. Application of § 175, § 177 and § 179 VAG 2016 (http://www.ris.bka.gv.at/Dokumente/BgblAuth/BGBLA_2015_I_34/BGBLA_2015_I_34.pdf), in connection with Article 84 and Articles 208 to 215 Commission Delegated Regulation (EU) 2015/35 </t>
  </si>
  <si>
    <t xml:space="preserve">1. Amendment of supervisory practice by executing the Guidelines applying Article 16(3) EIOPA-Regulation
2. Application of §§ 175 to 180 VAG 2016 (http://www.ris.bka.gv.at/Dokumente/BgblAuth/BGBLA_2015_I_34/BGBLA_2015_I_34.pdf), in connection with Article 84 Commission Delegated Regulation (EU) 2015/35 </t>
  </si>
  <si>
    <t xml:space="preserve">1. Amendment of supervisory practice by executing the Guidelines applying Article 16(3) EIOPA-Regulation
2. Application of § 177 and § 179 VAG 2016 (http://www.ris.bka.gv.at/Dokumente/BgblAuth/BGBLA_2015_I_34/BGBLA_2015_I_34.pdf), in connection with Article 84 and Article 174 Commission Delegated Regulation (EU) 2015/35 </t>
  </si>
  <si>
    <t xml:space="preserve">1. Amendment of supervisory practice by executing the Guidelines applying Article 16(3) EIOPA-Regulation
2. Application of § 177 and § 179 VAG 2016 (http://www.ris.bka.gv.at/Dokumente/BgblAuth/BGBLA_2015_I_34/BGBLA_2015_I_34.pdf), in connection with Article 84 Commission Delegated Regulation (EU) 2015/35 </t>
  </si>
  <si>
    <t>Other comments</t>
  </si>
  <si>
    <t>Reasoned explanations</t>
  </si>
  <si>
    <t>Implementing measures (link)</t>
  </si>
  <si>
    <t>Response</t>
  </si>
  <si>
    <t>Guidelines on the look-through approach</t>
  </si>
  <si>
    <t>Austrian Financial Market Authority</t>
  </si>
  <si>
    <t>Competent Authority:</t>
  </si>
  <si>
    <t>Austria</t>
  </si>
  <si>
    <t>Member State:</t>
  </si>
  <si>
    <t>EIOPA Guidelines on the look-through approach</t>
  </si>
  <si>
    <t>x</t>
  </si>
  <si>
    <t>National Bank of Belgium</t>
  </si>
  <si>
    <t>Belgium</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</si>
  <si>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</si>
  <si>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</si>
  <si>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</si>
  <si>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</si>
  <si>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http://www.mof.gov.cy/mof/mof.nsf/All/310E4DE78662C1FBC2257E120045C1EE?OpenDocument</t>
  </si>
  <si>
    <t>INSURANCE COMPANIES CONTROL SERVICE</t>
  </si>
  <si>
    <t>CYPRUS</t>
  </si>
  <si>
    <t>Czech National Bank</t>
  </si>
  <si>
    <t>Czech Republic</t>
  </si>
  <si>
    <t xml:space="preserve">no relevance identifiable for small / medium undertakings with regard to proportionality principle </t>
  </si>
  <si>
    <t>Abschnitt 2
Solvabilitätsanforderungen, Unterabschnitt 2
Solvabilitätskapitalanforderung VAG-E
(Section 2
Solvency requirements, Subsection 2 solvency capital requirements)</t>
  </si>
  <si>
    <t>Abschnitt 2
Solvabilitätsanforderungen, Unterabschnitt 2
Solvabilitätskapitalanforderung VAG-E
(Section 2
Solvency requirements, Subsection 2 solvency capital requirements), + implicitely Art. 124 VAG-E</t>
  </si>
  <si>
    <t>BaFin</t>
  </si>
  <si>
    <t>Cf. guideline 1</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</si>
  <si>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</si>
  <si>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</si>
  <si>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</si>
  <si>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</si>
  <si>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</si>
  <si>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</si>
  <si>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</si>
  <si>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</si>
  <si>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</si>
  <si>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</si>
  <si>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</si>
  <si>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</si>
  <si>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</si>
  <si>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</si>
  <si>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 xml:space="preserve">ACPR intends to comply via a publication on its website </t>
  </si>
  <si>
    <t>Autorité de Contrôle Prudentiel et de Résolution</t>
  </si>
  <si>
    <t>France</t>
  </si>
  <si>
    <t>applied from 1 April 2015.</t>
  </si>
  <si>
    <t>Supervisory practice in accordance with Articles 135 and 136 of Croatian insurance Act (Official Gazzette 30/15) published on Hanfa's web page: (http://www.hanfa.hr/HR/nav/276/trziste-osiguranja---zakoni-misljenja-i-pravilnici.html)</t>
  </si>
  <si>
    <t>Supervisory practice in accordance with Articles 135 and 136 of Croatian insurance Act (Official Gazzette 30/15) published on Hanfa's web page:  (http://www.hanfa.hr/HR/nav/276/trziste-osiguranja---zakoni-misljenja-i-pravilnici.html)</t>
  </si>
  <si>
    <t>HANFA Croatian Financial Services Supervisory Agency</t>
  </si>
  <si>
    <t>CROATIA</t>
  </si>
  <si>
    <t>MNB is issuing recommendations to the sector in order to comply with the guideline.</t>
  </si>
  <si>
    <t>Magyar Nemzeti Bank</t>
  </si>
  <si>
    <t>Hungary</t>
  </si>
  <si>
    <t>The application date of the Guideline is 1 April 2015</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</si>
  <si>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</si>
  <si>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</si>
  <si>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</si>
  <si>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</si>
  <si>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Fjármálaeftirlitið (Financial Supervisory Authority)</t>
  </si>
  <si>
    <t>Iceland</t>
  </si>
  <si>
    <t>IVASS intends to comply through updating/adopting a Regulation</t>
  </si>
  <si>
    <t>link to be provided once the implementing measure is adopted</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</si>
  <si>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</si>
  <si>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</si>
  <si>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</si>
  <si>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</si>
  <si>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</si>
  <si>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</si>
  <si>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</si>
  <si>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</si>
  <si>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</si>
  <si>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</si>
  <si>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 xml:space="preserve">currently no longevity bonds exist in the portfolios of companies in Luxembourg </t>
  </si>
  <si>
    <t>currently no CAT bonds issued by companies in Luxembourg</t>
  </si>
  <si>
    <t>see above</t>
  </si>
  <si>
    <t>The Commissariat aux Assurances will issue a circular letter in order to comply with this guideline.</t>
  </si>
  <si>
    <t>COMMISSARIAT AUX ASSURANCES</t>
  </si>
  <si>
    <t>LUXEMBOURG</t>
  </si>
  <si>
    <t>See response to Guideline 1</t>
  </si>
  <si>
    <t>EIOPA guidelines will be transposed by issuing the FCMC's regulations on the look-through approach</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</si>
  <si>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</si>
  <si>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</si>
  <si>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</si>
  <si>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</si>
  <si>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</si>
  <si>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</si>
  <si>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</si>
  <si>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</si>
  <si>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</si>
  <si>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</si>
  <si>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</si>
  <si>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</si>
  <si>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</si>
  <si>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KNF - Polish Financial Supervision Authority</t>
  </si>
  <si>
    <t>Poland</t>
  </si>
  <si>
    <t>This guideline relates to the SII technical principles, and, as such, it will be complied with through further regulatory action.</t>
  </si>
  <si>
    <t>Autoridade de Supervisão de Seguros e Fundos de Pensões</t>
  </si>
  <si>
    <t>Portugal</t>
  </si>
  <si>
    <t>If not provided otherwise, the explanation is valid for all the 8 Guidelines</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</si>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</sst>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0"/>
      <name val="Verdana"/>
      <family val="2"/>
    </font>
    <font>
      <b/>
      <sz val="10"/>
      <color theme="0"/>
      <name val="Verdana"/>
      <family val="2"/>
    </font>
    <font>
      <sz val="8"/>
      <color theme="0"/>
      <name val="Verdana"/>
      <family val="2"/>
    </font>
    <font>
      <sz val="10"/>
      <name val="Verdana"/>
      <family val="2"/>
    </font>
    <font>
      <sz val="9"/>
      <name val="Verdana"/>
      <family val="2"/>
    </font>
    <font>
      <b/>
      <sz val="9"/>
      <name val="Verdana"/>
      <family val="2"/>
    </font>
    <font>
      <sz val="9"/>
      <name val="Arial"/>
      <family val="2"/>
    </font>
    <font>
      <sz val="12"/>
      <name val="Arial"/>
      <family val="2"/>
    </font>
    <font>
      <b/>
      <sz val="12"/>
      <name val="Verdana"/>
      <family val="2"/>
    </font>
    <font>
      <i/>
      <sz val="9"/>
      <name val="Verdana"/>
      <family val="2"/>
      <charset val="204"/>
    </font>
    <font>
      <sz val="11"/>
      <name val="Calibri"/>
      <family val="2"/>
      <charset val="186"/>
    </font>
    <font>
      <b/>
      <sz val="9"/>
      <name val="Arial"/>
      <family val="2"/>
      <charset val="238"/>
    </font>
    <font>
      <sz val="8"/>
      <name val="Verdana"/>
      <family val="2"/>
    </font>
    <font>
      <sz val="14"/>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cellStyleXfs>
  <cellXfs count="84">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0" xfId="2" applyFont="1" applyAlignment="1">
      <alignment horizontal="left" vertical="top"/>
    </xf>
    <xf numFmtId="0" fontId="4" fillId="5" borderId="0" xfId="2" applyFill="1"/>
    <xf numFmtId="0" fontId="8" fillId="0" borderId="0" xfId="2" applyFont="1" applyAlignment="1">
      <alignment horizontal="center" vertical="top"/>
    </xf>
    <xf numFmtId="0" fontId="9" fillId="0" borderId="0" xfId="2" applyFont="1" applyAlignment="1">
      <alignment horizontal="left" vertical="top"/>
    </xf>
    <xf numFmtId="0" fontId="10" fillId="0" borderId="0" xfId="2" applyFont="1" applyAlignment="1">
      <alignment horizontal="justify" vertical="center"/>
    </xf>
    <xf numFmtId="0" fontId="8" fillId="0" borderId="0" xfId="2" applyFont="1" applyAlignment="1">
      <alignment horizontal="left" vertical="top" wrapText="1"/>
    </xf>
    <xf numFmtId="0" fontId="11" fillId="0" borderId="0" xfId="2" applyFont="1" applyAlignment="1">
      <alignment horizontal="left" vertical="top" wrapText="1"/>
    </xf>
    <xf numFmtId="0" fontId="12" fillId="5" borderId="4" xfId="2" applyFont="1" applyFill="1" applyBorder="1" applyAlignment="1" applyProtection="1">
      <alignment horizontal="center" vertical="center"/>
      <protection locked="0"/>
    </xf>
    <xf numFmtId="0" fontId="12"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6" borderId="7" xfId="2" applyFont="1" applyFill="1" applyBorder="1" applyAlignment="1">
      <alignment horizontal="center" vertical="center" wrapText="1"/>
    </xf>
    <xf numFmtId="0" fontId="12" fillId="5" borderId="4" xfId="2" applyFont="1" applyFill="1" applyBorder="1" applyAlignment="1" applyProtection="1">
      <alignment horizontal="center" vertical="center" wrapText="1"/>
      <protection locked="0"/>
    </xf>
    <xf numFmtId="0" fontId="8" fillId="0" borderId="4" xfId="2" applyFont="1" applyBorder="1" applyAlignment="1">
      <alignment horizontal="left" vertical="top" wrapText="1"/>
    </xf>
    <xf numFmtId="0" fontId="8" fillId="7" borderId="0" xfId="2" applyFont="1" applyFill="1" applyAlignment="1">
      <alignment horizontal="left" vertical="top"/>
    </xf>
    <xf numFmtId="0" fontId="13" fillId="6" borderId="1"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14" fillId="0" borderId="8"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3" fillId="0" borderId="10" xfId="2" applyFont="1" applyBorder="1" applyAlignment="1">
      <alignment vertical="top"/>
    </xf>
    <xf numFmtId="0" fontId="14" fillId="0" borderId="8"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6" fillId="0" borderId="13" xfId="2" applyFont="1" applyBorder="1" applyAlignment="1">
      <alignment horizontal="center" vertical="center" wrapText="1"/>
    </xf>
    <xf numFmtId="0" fontId="14" fillId="0" borderId="8" xfId="2" applyFont="1" applyBorder="1" applyAlignment="1" applyProtection="1">
      <alignment horizontal="center" vertical="top"/>
      <protection locked="0"/>
    </xf>
    <xf numFmtId="0" fontId="14" fillId="0" borderId="9" xfId="2" applyFont="1" applyBorder="1" applyAlignment="1" applyProtection="1">
      <alignment horizontal="center" vertical="top"/>
      <protection locked="0"/>
    </xf>
    <xf numFmtId="0" fontId="14" fillId="0" borderId="10" xfId="2" applyFont="1" applyBorder="1" applyAlignment="1" applyProtection="1">
      <alignment horizontal="center" vertical="top"/>
      <protection locked="0"/>
    </xf>
    <xf numFmtId="0" fontId="14" fillId="0" borderId="8" xfId="2" applyFont="1" applyBorder="1" applyAlignment="1" applyProtection="1">
      <alignment horizontal="center"/>
      <protection locked="0"/>
    </xf>
    <xf numFmtId="0" fontId="14" fillId="0" borderId="9" xfId="2" applyFont="1" applyBorder="1" applyAlignment="1" applyProtection="1">
      <alignment horizontal="center"/>
      <protection locked="0"/>
    </xf>
    <xf numFmtId="0" fontId="14" fillId="0" borderId="10" xfId="2" applyFont="1" applyBorder="1" applyAlignment="1" applyProtection="1">
      <alignment horizontal="center"/>
      <protection locked="0"/>
    </xf>
    <xf numFmtId="0" fontId="12" fillId="5" borderId="4" xfId="2" applyFont="1" applyFill="1" applyBorder="1" applyAlignment="1" applyProtection="1">
      <alignment horizontal="center" vertical="top" wrapText="1"/>
      <protection locked="0"/>
    </xf>
    <xf numFmtId="0" fontId="14" fillId="0" borderId="8"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4" fillId="0" borderId="8"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8" fillId="0" borderId="0" xfId="2" applyFont="1" applyAlignment="1" applyProtection="1">
      <alignment horizontal="justify" vertical="center"/>
      <protection locked="0"/>
    </xf>
    <xf numFmtId="0" fontId="12" fillId="5" borderId="4" xfId="2" applyFont="1" applyFill="1" applyBorder="1" applyAlignment="1" applyProtection="1">
      <alignment horizontal="left" vertical="center" wrapText="1"/>
      <protection locked="0"/>
    </xf>
    <xf numFmtId="0" fontId="12" fillId="0" borderId="4" xfId="2" applyFont="1" applyBorder="1" applyAlignment="1" applyProtection="1">
      <alignment horizontal="left" vertical="top" wrapText="1"/>
      <protection locked="0"/>
    </xf>
    <xf numFmtId="0" fontId="13" fillId="6" borderId="1" xfId="2" applyFont="1" applyFill="1" applyBorder="1" applyAlignment="1">
      <alignment horizontal="left" vertical="center" wrapText="1"/>
    </xf>
    <xf numFmtId="0" fontId="19" fillId="0" borderId="8" xfId="2" applyFont="1" applyBorder="1" applyAlignment="1" applyProtection="1">
      <alignment horizontal="left" vertical="top"/>
      <protection locked="0"/>
    </xf>
    <xf numFmtId="0" fontId="19" fillId="0" borderId="9" xfId="2" applyFont="1" applyBorder="1" applyAlignment="1" applyProtection="1">
      <alignment horizontal="left" vertical="top"/>
      <protection locked="0"/>
    </xf>
    <xf numFmtId="0" fontId="19" fillId="0" borderId="10" xfId="2" applyFont="1" applyBorder="1" applyAlignment="1" applyProtection="1">
      <alignment horizontal="left" vertical="top"/>
      <protection locked="0"/>
    </xf>
    <xf numFmtId="0" fontId="19" fillId="0" borderId="8" xfId="2" applyFont="1" applyBorder="1" applyAlignment="1" applyProtection="1">
      <alignment horizontal="left"/>
      <protection locked="0"/>
    </xf>
    <xf numFmtId="0" fontId="19" fillId="0" borderId="9" xfId="2" applyFont="1" applyBorder="1" applyAlignment="1" applyProtection="1">
      <alignment horizontal="left"/>
      <protection locked="0"/>
    </xf>
    <xf numFmtId="0" fontId="19" fillId="0" borderId="10" xfId="2" applyFont="1" applyBorder="1" applyAlignment="1" applyProtection="1">
      <alignment horizontal="left"/>
      <protection locked="0"/>
    </xf>
    <xf numFmtId="0" fontId="12" fillId="0" borderId="4" xfId="2" applyFont="1" applyBorder="1" applyAlignment="1">
      <alignment horizontal="center" vertical="center" wrapText="1"/>
    </xf>
    <xf numFmtId="0" fontId="20" fillId="5" borderId="4" xfId="2" applyFont="1" applyFill="1" applyBorder="1" applyAlignment="1" applyProtection="1">
      <alignment horizontal="left" vertical="top" wrapText="1"/>
      <protection locked="0"/>
    </xf>
    <xf numFmtId="0" fontId="11" fillId="5" borderId="4" xfId="2" applyFont="1" applyFill="1" applyBorder="1" applyAlignment="1" applyProtection="1">
      <alignment horizontal="center" vertical="center" wrapText="1"/>
      <protection locked="0"/>
    </xf>
    <xf numFmtId="0" fontId="21" fillId="5" borderId="4" xfId="2" applyFont="1" applyFill="1" applyBorder="1" applyAlignment="1" applyProtection="1">
      <alignment horizontal="center" vertical="top" wrapText="1"/>
      <protection locked="0"/>
    </xf>
    <xf numFmtId="0" fontId="12"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20" fillId="5" borderId="4" xfId="2" applyFont="1" applyFill="1" applyBorder="1" applyAlignment="1" applyProtection="1">
      <alignment horizontal="left" vertical="center" wrapText="1"/>
      <protection locked="0"/>
    </xf>
    <xf numFmtId="0" fontId="12" fillId="0" borderId="4" xfId="2" applyFont="1" applyBorder="1" applyAlignment="1" applyProtection="1">
      <alignment vertical="center" wrapText="1"/>
      <protection locked="0"/>
    </xf>
    <xf numFmtId="0" fontId="12" fillId="0" borderId="4" xfId="2" applyFont="1" applyBorder="1" applyAlignment="1">
      <alignment vertical="center" wrapText="1"/>
    </xf>
    <xf numFmtId="0" fontId="22" fillId="0" borderId="8" xfId="2" applyFont="1" applyBorder="1" applyAlignment="1" applyProtection="1">
      <alignment horizontal="center" vertical="top"/>
      <protection locked="0"/>
    </xf>
    <xf numFmtId="0" fontId="22" fillId="0" borderId="9" xfId="2" applyFont="1" applyBorder="1" applyAlignment="1" applyProtection="1">
      <alignment horizontal="center" vertical="top"/>
      <protection locked="0"/>
    </xf>
    <xf numFmtId="0" fontId="22" fillId="0" borderId="10" xfId="2" applyFont="1" applyBorder="1" applyAlignment="1" applyProtection="1">
      <alignment horizontal="center" vertical="top"/>
      <protection locked="0"/>
    </xf>
    <xf numFmtId="0" fontId="22" fillId="0" borderId="8" xfId="2" applyFont="1" applyBorder="1" applyAlignment="1" applyProtection="1">
      <alignment horizontal="center"/>
      <protection locked="0"/>
    </xf>
    <xf numFmtId="0" fontId="22" fillId="0" borderId="9" xfId="2" applyFont="1" applyBorder="1" applyAlignment="1" applyProtection="1">
      <alignment horizontal="center"/>
      <protection locked="0"/>
    </xf>
    <xf numFmtId="0" fontId="22" fillId="0" borderId="10" xfId="2" applyFont="1" applyBorder="1" applyAlignment="1" applyProtection="1">
      <alignment horizontal="center"/>
      <protection locked="0"/>
    </xf>
    <xf numFmtId="14" fontId="12"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2" fillId="5" borderId="4" xfId="2" applyNumberFormat="1" applyFont="1" applyFill="1" applyBorder="1" applyAlignment="1" applyProtection="1">
      <alignment horizontal="center" vertical="center" wrapText="1"/>
      <protection locked="0"/>
    </xf>
  </cellXfs>
  <cellStyles count="5">
    <cellStyle name="GL" xfId="1" xr:uid="{C6A25B4E-5C2B-4AEA-9443-335C9B96EC86}"/>
    <cellStyle name="Hyperlink 2" xfId="3" xr:uid="{76C4825D-31D3-4299-8B2B-C7E6EB0705E4}"/>
    <cellStyle name="Normal" xfId="0" builtinId="0"/>
    <cellStyle name="Normal 2" xfId="2" xr:uid="{6B4450FF-4C02-4BD3-86AD-D3D388E37CC9}"/>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3600450</xdr:colOff>
          <xdr:row>4</xdr:row>
          <xdr:rowOff>209550</xdr:rowOff>
        </xdr:from>
        <xdr:ext cx="600075" cy="438150"/>
        <xdr:sp macro="" textlink="">
          <xdr:nvSpPr>
            <xdr:cNvPr id="23553" name="Object 1" hidden="1">
              <a:extLst>
                <a:ext uri="{63B3BB69-23CF-44E3-9099-C40C66FF867C}">
                  <a14:compatExt spid="_x0000_s23553"/>
                </a:ext>
                <a:ext uri="{FF2B5EF4-FFF2-40B4-BE49-F238E27FC236}">
                  <a16:creationId xmlns:a16="http://schemas.microsoft.com/office/drawing/2014/main" id="{3683B458-2B31-4DCA-9188-604D9BF6B9B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3829050</xdr:colOff>
          <xdr:row>4</xdr:row>
          <xdr:rowOff>1400175</xdr:rowOff>
        </xdr:from>
        <xdr:ext cx="638175" cy="485775"/>
        <xdr:sp macro="" textlink="">
          <xdr:nvSpPr>
            <xdr:cNvPr id="23554" name="Object 2" hidden="1">
              <a:extLst>
                <a:ext uri="{63B3BB69-23CF-44E3-9099-C40C66FF867C}">
                  <a14:compatExt spid="_x0000_s23554"/>
                </a:ext>
                <a:ext uri="{FF2B5EF4-FFF2-40B4-BE49-F238E27FC236}">
                  <a16:creationId xmlns:a16="http://schemas.microsoft.com/office/drawing/2014/main" id="{81A4EF93-7BAE-45F9-BC49-C2CB8FFDBD7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04\FolderRedirections$\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44"/>
  <sheetViews>
    <sheetView tabSelected="1" zoomScale="85" zoomScaleNormal="85" workbookViewId="0">
      <pane ySplit="4" topLeftCell="A5" activePane="bottomLeft" state="frozen"/>
      <selection pane="bottomLeft" activeCell="W49" sqref="W49"/>
    </sheetView>
  </sheetViews>
  <sheetFormatPr defaultColWidth="9.28515625" defaultRowHeight="12.75" x14ac:dyDescent="0.2"/>
  <cols>
    <col min="1" max="1" width="60.42578125" style="2" customWidth="1"/>
    <col min="2" max="31" width="4.28515625" style="2" customWidth="1"/>
    <col min="32" max="34" width="9.28515625" style="2"/>
    <col min="35" max="35" width="9.140625" style="2" customWidth="1"/>
    <col min="36" max="36" width="68"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13" t="s">
        <v>38</v>
      </c>
      <c r="B2" s="16" t="s">
        <v>32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66" ht="14.25" customHeight="1" x14ac:dyDescent="0.2">
      <c r="A3" s="14"/>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15"/>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39</v>
      </c>
      <c r="B5" s="12" t="str">
        <f>IF(B6="X","IC",IF(B7="X","Yes",IF(B8="X","No",IF(B10="X","n/a","missing"))))</f>
        <v>Yes</v>
      </c>
      <c r="C5" s="12" t="str">
        <f t="shared" ref="C5:AD5" si="0">IF(C6="X","IC",IF(C7="X","Yes",IF(C8="X","No",IF(C10="X","n/a","missing"))))</f>
        <v>IC</v>
      </c>
      <c r="D5" s="12" t="str">
        <f t="shared" si="0"/>
        <v>IC</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IC</v>
      </c>
      <c r="N5" s="12" t="str">
        <f t="shared" si="0"/>
        <v>Yes</v>
      </c>
      <c r="O5" s="12" t="str">
        <f t="shared" si="0"/>
        <v>IC</v>
      </c>
      <c r="P5" s="12" t="str">
        <f t="shared" si="0"/>
        <v>IC</v>
      </c>
      <c r="Q5" s="12" t="str">
        <f>IF(Q6="X","IC",IF(Q7="X","Yes",IF(Q8="X","No",IF(Q10="X","n/a","missing"))))</f>
        <v>IC</v>
      </c>
      <c r="R5" s="12" t="str">
        <f t="shared" si="0"/>
        <v>IC</v>
      </c>
      <c r="S5" s="12" t="str">
        <f t="shared" si="0"/>
        <v>IC</v>
      </c>
      <c r="T5" s="12" t="str">
        <f t="shared" si="0"/>
        <v>IC</v>
      </c>
      <c r="U5" s="12" t="str">
        <f t="shared" si="0"/>
        <v>Yes</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12" si="2">$A$2</f>
        <v>Guidelines on look-through approach (EIOPA-BoS-14/171)</v>
      </c>
      <c r="AJ5" s="2" t="str">
        <f>A5</f>
        <v xml:space="preserve">Guideline 1 – Money market funds </v>
      </c>
      <c r="AK5" s="2" t="str">
        <f>B5</f>
        <v>Yes</v>
      </c>
      <c r="AL5" s="2" t="str">
        <f t="shared" ref="AL5:BL5" si="3">C5</f>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ref="BM5:BN5" si="4">AD5</f>
        <v>Yes</v>
      </c>
      <c r="BN5" s="2" t="str">
        <f t="shared" si="4"/>
        <v>IC</v>
      </c>
    </row>
    <row r="6" spans="1:66" x14ac:dyDescent="0.2">
      <c r="A6" s="5" t="s">
        <v>33</v>
      </c>
      <c r="B6" s="6"/>
      <c r="C6" s="6" t="s">
        <v>63</v>
      </c>
      <c r="D6" s="6" t="s">
        <v>63</v>
      </c>
      <c r="E6" s="6"/>
      <c r="F6" s="6" t="s">
        <v>63</v>
      </c>
      <c r="G6" s="6"/>
      <c r="H6" s="6"/>
      <c r="I6" s="6" t="s">
        <v>63</v>
      </c>
      <c r="J6" s="6" t="s">
        <v>63</v>
      </c>
      <c r="K6" s="6" t="s">
        <v>63</v>
      </c>
      <c r="L6" s="6"/>
      <c r="M6" s="6" t="s">
        <v>63</v>
      </c>
      <c r="N6" s="6"/>
      <c r="O6" s="6" t="s">
        <v>63</v>
      </c>
      <c r="P6" s="6" t="s">
        <v>63</v>
      </c>
      <c r="Q6" s="6" t="s">
        <v>63</v>
      </c>
      <c r="R6" s="6" t="s">
        <v>63</v>
      </c>
      <c r="S6" s="6" t="s">
        <v>63</v>
      </c>
      <c r="T6" s="6" t="s">
        <v>63</v>
      </c>
      <c r="U6" s="6"/>
      <c r="V6" s="6" t="s">
        <v>63</v>
      </c>
      <c r="W6" s="6" t="s">
        <v>63</v>
      </c>
      <c r="X6" s="6"/>
      <c r="Y6" s="6" t="s">
        <v>63</v>
      </c>
      <c r="Z6" s="6" t="s">
        <v>63</v>
      </c>
      <c r="AA6" s="6" t="s">
        <v>63</v>
      </c>
      <c r="AB6" s="6" t="s">
        <v>63</v>
      </c>
      <c r="AC6" s="6" t="s">
        <v>63</v>
      </c>
      <c r="AD6" s="6"/>
      <c r="AE6" s="6" t="s">
        <v>63</v>
      </c>
      <c r="AI6" s="2" t="str">
        <f t="shared" si="2"/>
        <v>Guidelines on look-through approach (EIOPA-BoS-14/171)</v>
      </c>
      <c r="AJ6" s="2" t="str">
        <f>A10</f>
        <v xml:space="preserve">Guideline 2 – Number of iterations </v>
      </c>
      <c r="AK6" s="2" t="str">
        <f t="shared" ref="AK6:BN6" si="5">B10</f>
        <v>Yes</v>
      </c>
      <c r="AL6" s="2" t="str">
        <f t="shared" si="5"/>
        <v>IC</v>
      </c>
      <c r="AM6" s="2" t="str">
        <f t="shared" si="5"/>
        <v>IC</v>
      </c>
      <c r="AN6" s="2" t="str">
        <f t="shared" si="5"/>
        <v>Yes</v>
      </c>
      <c r="AO6" s="2" t="str">
        <f t="shared" si="5"/>
        <v>IC</v>
      </c>
      <c r="AP6" s="2" t="str">
        <f t="shared" si="5"/>
        <v>Yes</v>
      </c>
      <c r="AQ6" s="2" t="str">
        <f t="shared" si="5"/>
        <v>Yes</v>
      </c>
      <c r="AR6" s="2" t="str">
        <f t="shared" si="5"/>
        <v>IC</v>
      </c>
      <c r="AS6" s="2" t="str">
        <f t="shared" si="5"/>
        <v>IC</v>
      </c>
      <c r="AT6" s="2" t="str">
        <f t="shared" si="5"/>
        <v>IC</v>
      </c>
      <c r="AU6" s="2" t="str">
        <f t="shared" si="5"/>
        <v>Yes</v>
      </c>
      <c r="AV6" s="2" t="str">
        <f t="shared" si="5"/>
        <v>IC</v>
      </c>
      <c r="AW6" s="2" t="str">
        <f t="shared" si="5"/>
        <v>Yes</v>
      </c>
      <c r="AX6" s="2" t="str">
        <f t="shared" si="5"/>
        <v>IC</v>
      </c>
      <c r="AY6" s="2" t="str">
        <f t="shared" si="5"/>
        <v>IC</v>
      </c>
      <c r="AZ6" s="2" t="str">
        <f t="shared" si="5"/>
        <v>IC</v>
      </c>
      <c r="BA6" s="2" t="str">
        <f t="shared" si="5"/>
        <v>IC</v>
      </c>
      <c r="BB6" s="2" t="str">
        <f t="shared" si="5"/>
        <v>IC</v>
      </c>
      <c r="BC6" s="2" t="str">
        <f t="shared" si="5"/>
        <v>IC</v>
      </c>
      <c r="BD6" s="2" t="str">
        <f t="shared" si="5"/>
        <v>Yes</v>
      </c>
      <c r="BE6" s="2" t="str">
        <f t="shared" si="5"/>
        <v>IC</v>
      </c>
      <c r="BF6" s="2" t="str">
        <f t="shared" si="5"/>
        <v>IC</v>
      </c>
      <c r="BG6" s="2" t="str">
        <f t="shared" si="5"/>
        <v>Yes</v>
      </c>
      <c r="BH6" s="2" t="str">
        <f t="shared" si="5"/>
        <v>IC</v>
      </c>
      <c r="BI6" s="2" t="str">
        <f t="shared" si="5"/>
        <v>IC</v>
      </c>
      <c r="BJ6" s="2" t="str">
        <f t="shared" si="5"/>
        <v>IC</v>
      </c>
      <c r="BK6" s="2" t="str">
        <f t="shared" si="5"/>
        <v>IC</v>
      </c>
      <c r="BL6" s="2" t="str">
        <f t="shared" si="5"/>
        <v>IC</v>
      </c>
      <c r="BM6" s="2" t="str">
        <f t="shared" si="5"/>
        <v>Yes</v>
      </c>
      <c r="BN6" s="2" t="str">
        <f t="shared" si="5"/>
        <v>IC</v>
      </c>
    </row>
    <row r="7" spans="1:66" x14ac:dyDescent="0.2">
      <c r="A7" s="5" t="s">
        <v>34</v>
      </c>
      <c r="B7" s="6" t="s">
        <v>63</v>
      </c>
      <c r="C7" s="6"/>
      <c r="D7" s="6"/>
      <c r="E7" s="6" t="s">
        <v>63</v>
      </c>
      <c r="F7" s="6"/>
      <c r="G7" s="6" t="s">
        <v>63</v>
      </c>
      <c r="H7" s="6" t="s">
        <v>63</v>
      </c>
      <c r="I7" s="6"/>
      <c r="J7" s="6"/>
      <c r="K7" s="6"/>
      <c r="L7" s="6" t="s">
        <v>63</v>
      </c>
      <c r="M7" s="6"/>
      <c r="N7" s="6" t="s">
        <v>63</v>
      </c>
      <c r="O7" s="6"/>
      <c r="P7" s="6"/>
      <c r="Q7" s="6"/>
      <c r="R7" s="6"/>
      <c r="S7" s="6"/>
      <c r="T7" s="6"/>
      <c r="U7" s="6" t="s">
        <v>63</v>
      </c>
      <c r="V7" s="6"/>
      <c r="W7" s="6"/>
      <c r="X7" s="6" t="s">
        <v>63</v>
      </c>
      <c r="Y7" s="6"/>
      <c r="Z7" s="6"/>
      <c r="AA7" s="6"/>
      <c r="AB7" s="6"/>
      <c r="AC7" s="6"/>
      <c r="AD7" s="6" t="s">
        <v>63</v>
      </c>
      <c r="AE7" s="6"/>
      <c r="AI7" s="2" t="str">
        <f t="shared" si="2"/>
        <v>Guidelines on look-through approach (EIOPA-BoS-14/171)</v>
      </c>
      <c r="AJ7" s="2" t="str">
        <f>A15</f>
        <v xml:space="preserve">Guideline 3 – Investments in real estate </v>
      </c>
      <c r="AK7" s="2" t="str">
        <f t="shared" ref="AK7:BN7" si="6">B15</f>
        <v>Yes</v>
      </c>
      <c r="AL7" s="2" t="str">
        <f t="shared" si="6"/>
        <v>IC</v>
      </c>
      <c r="AM7" s="2" t="str">
        <f t="shared" si="6"/>
        <v>IC</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IC</v>
      </c>
      <c r="AW7" s="2" t="str">
        <f t="shared" si="6"/>
        <v>Yes</v>
      </c>
      <c r="AX7" s="2" t="str">
        <f t="shared" si="6"/>
        <v>IC</v>
      </c>
      <c r="AY7" s="2" t="str">
        <f t="shared" si="6"/>
        <v>IC</v>
      </c>
      <c r="AZ7" s="2" t="str">
        <f t="shared" si="6"/>
        <v>IC</v>
      </c>
      <c r="BA7" s="2" t="str">
        <f t="shared" si="6"/>
        <v>IC</v>
      </c>
      <c r="BB7" s="2" t="str">
        <f t="shared" si="6"/>
        <v>IC</v>
      </c>
      <c r="BC7" s="2" t="str">
        <f t="shared" si="6"/>
        <v>IC</v>
      </c>
      <c r="BD7" s="2" t="str">
        <f t="shared" si="6"/>
        <v>Yes</v>
      </c>
      <c r="BE7" s="2" t="str">
        <f t="shared" si="6"/>
        <v>IC</v>
      </c>
      <c r="BF7" s="2" t="str">
        <f t="shared" si="6"/>
        <v>IC</v>
      </c>
      <c r="BG7" s="2" t="str">
        <f t="shared" si="6"/>
        <v>Yes</v>
      </c>
      <c r="BH7" s="2" t="str">
        <f t="shared" si="6"/>
        <v>IC</v>
      </c>
      <c r="BI7" s="2" t="str">
        <f t="shared" si="6"/>
        <v>IC</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look-through approach (EIOPA-BoS-14/171)</v>
      </c>
      <c r="AJ8" s="2" t="str">
        <f>A20</f>
        <v xml:space="preserve">Guideline 4 – Data groupings </v>
      </c>
      <c r="AK8" s="2" t="str">
        <f t="shared" ref="AK8:BN8" si="7">B20</f>
        <v>Yes</v>
      </c>
      <c r="AL8" s="2" t="str">
        <f t="shared" si="7"/>
        <v>IC</v>
      </c>
      <c r="AM8" s="2" t="str">
        <f t="shared" si="7"/>
        <v>IC</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IC</v>
      </c>
      <c r="AW8" s="2" t="str">
        <f t="shared" si="7"/>
        <v>Yes</v>
      </c>
      <c r="AX8" s="2" t="str">
        <f t="shared" si="7"/>
        <v>IC</v>
      </c>
      <c r="AY8" s="2" t="str">
        <f t="shared" si="7"/>
        <v>IC</v>
      </c>
      <c r="AZ8" s="2" t="str">
        <f t="shared" si="7"/>
        <v>IC</v>
      </c>
      <c r="BA8" s="2" t="str">
        <f t="shared" si="7"/>
        <v>IC</v>
      </c>
      <c r="BB8" s="2" t="str">
        <f t="shared" si="7"/>
        <v>IC</v>
      </c>
      <c r="BC8" s="2" t="str">
        <f t="shared" si="7"/>
        <v>IC</v>
      </c>
      <c r="BD8" s="2" t="str">
        <f t="shared" si="7"/>
        <v>Yes</v>
      </c>
      <c r="BE8" s="2" t="str">
        <f t="shared" si="7"/>
        <v>IC</v>
      </c>
      <c r="BF8" s="2" t="str">
        <f t="shared" si="7"/>
        <v>IC</v>
      </c>
      <c r="BG8" s="2" t="str">
        <f t="shared" si="7"/>
        <v>Yes</v>
      </c>
      <c r="BH8" s="2" t="str">
        <f t="shared" si="7"/>
        <v>IC</v>
      </c>
      <c r="BI8" s="2" t="str">
        <f t="shared" si="7"/>
        <v>IC</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look-through approach (EIOPA-BoS-14/171)</v>
      </c>
      <c r="AJ9" s="2" t="str">
        <f>A25</f>
        <v xml:space="preserve">Guideline 5 – Data groupings and concentration risk </v>
      </c>
      <c r="AK9" s="2" t="str">
        <f t="shared" ref="AK9:BN9" si="8">B25</f>
        <v>Yes</v>
      </c>
      <c r="AL9" s="2" t="str">
        <f t="shared" si="8"/>
        <v>IC</v>
      </c>
      <c r="AM9" s="2" t="str">
        <f t="shared" si="8"/>
        <v>IC</v>
      </c>
      <c r="AN9" s="2" t="str">
        <f t="shared" si="8"/>
        <v>Yes</v>
      </c>
      <c r="AO9" s="2" t="str">
        <f t="shared" si="8"/>
        <v>IC</v>
      </c>
      <c r="AP9" s="2" t="str">
        <f t="shared" si="8"/>
        <v>Yes</v>
      </c>
      <c r="AQ9" s="2" t="str">
        <f t="shared" si="8"/>
        <v>Yes</v>
      </c>
      <c r="AR9" s="2" t="str">
        <f t="shared" si="8"/>
        <v>IC</v>
      </c>
      <c r="AS9" s="2" t="str">
        <f t="shared" si="8"/>
        <v>IC</v>
      </c>
      <c r="AT9" s="2" t="str">
        <f t="shared" si="8"/>
        <v>IC</v>
      </c>
      <c r="AU9" s="2" t="str">
        <f t="shared" si="8"/>
        <v>Yes</v>
      </c>
      <c r="AV9" s="2" t="str">
        <f t="shared" si="8"/>
        <v>IC</v>
      </c>
      <c r="AW9" s="2" t="str">
        <f t="shared" si="8"/>
        <v>Yes</v>
      </c>
      <c r="AX9" s="2" t="str">
        <f t="shared" si="8"/>
        <v>IC</v>
      </c>
      <c r="AY9" s="2" t="str">
        <f t="shared" si="8"/>
        <v>IC</v>
      </c>
      <c r="AZ9" s="2" t="str">
        <f t="shared" si="8"/>
        <v>IC</v>
      </c>
      <c r="BA9" s="2" t="str">
        <f t="shared" si="8"/>
        <v>IC</v>
      </c>
      <c r="BB9" s="2" t="str">
        <f t="shared" si="8"/>
        <v>IC</v>
      </c>
      <c r="BC9" s="2" t="str">
        <f t="shared" si="8"/>
        <v>IC</v>
      </c>
      <c r="BD9" s="2" t="str">
        <f t="shared" si="8"/>
        <v>Yes</v>
      </c>
      <c r="BE9" s="2" t="str">
        <f t="shared" si="8"/>
        <v>IC</v>
      </c>
      <c r="BF9" s="2" t="str">
        <f t="shared" si="8"/>
        <v>IC</v>
      </c>
      <c r="BG9" s="2" t="str">
        <f t="shared" si="8"/>
        <v>Yes</v>
      </c>
      <c r="BH9" s="2" t="str">
        <f t="shared" si="8"/>
        <v>IC</v>
      </c>
      <c r="BI9" s="2" t="str">
        <f t="shared" si="8"/>
        <v>IC</v>
      </c>
      <c r="BJ9" s="2" t="str">
        <f t="shared" si="8"/>
        <v>IC</v>
      </c>
      <c r="BK9" s="2" t="str">
        <f t="shared" si="8"/>
        <v>IC</v>
      </c>
      <c r="BL9" s="2" t="str">
        <f t="shared" si="8"/>
        <v>IC</v>
      </c>
      <c r="BM9" s="2" t="str">
        <f t="shared" si="8"/>
        <v>Yes</v>
      </c>
      <c r="BN9" s="2" t="str">
        <f t="shared" si="8"/>
        <v>IC</v>
      </c>
    </row>
    <row r="10" spans="1:66" ht="48.75" customHeight="1" x14ac:dyDescent="0.2">
      <c r="A10" s="4" t="s">
        <v>40</v>
      </c>
      <c r="B10" s="12" t="str">
        <f>IF(B11="X","IC",IF(B12="X","Yes",IF(B13="X","No",IF(#REF!="X","n/a","missing"))))</f>
        <v>Yes</v>
      </c>
      <c r="C10" s="12" t="str">
        <f>IF(C11="X","IC",IF(C12="X","Yes",IF(C13="X","No",IF(#REF!="X","n/a","missing"))))</f>
        <v>IC</v>
      </c>
      <c r="D10" s="12" t="str">
        <f>IF(D11="X","IC",IF(D12="X","Yes",IF(D13="X","No",IF(#REF!="X","n/a","missing"))))</f>
        <v>IC</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IC</v>
      </c>
      <c r="N10" s="12" t="str">
        <f>IF(N11="X","IC",IF(N12="X","Yes",IF(N13="X","No",IF(#REF!="X","n/a","missing"))))</f>
        <v>Yes</v>
      </c>
      <c r="O10" s="12" t="str">
        <f>IF(O11="X","IC",IF(O12="X","Yes",IF(O13="X","No",IF(#REF!="X","n/a","missing"))))</f>
        <v>IC</v>
      </c>
      <c r="P10" s="12" t="str">
        <f>IF(P11="X","IC",IF(P12="X","Yes",IF(P13="X","No",IF(#REF!="X","n/a","missing"))))</f>
        <v>IC</v>
      </c>
      <c r="Q10" s="12" t="str">
        <f>IF(Q11="X","IC",IF(Q12="X","Yes",IF(Q13="X","No",IF(#REF!="X","n/a","missing"))))</f>
        <v>IC</v>
      </c>
      <c r="R10" s="12" t="str">
        <f>IF(R11="X","IC",IF(R12="X","Yes",IF(R13="X","No",IF(#REF!="X","n/a","missing"))))</f>
        <v>IC</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look-through approach (EIOPA-BoS-14/171)</v>
      </c>
      <c r="AJ10" s="2" t="str">
        <f>A30</f>
        <v xml:space="preserve">Guideline 6 – Indirect exposure to catastrophe risk </v>
      </c>
      <c r="AK10" s="2" t="str">
        <f t="shared" ref="AK10:BN10" si="9">B30</f>
        <v>Yes</v>
      </c>
      <c r="AL10" s="2" t="str">
        <f t="shared" si="9"/>
        <v>IC</v>
      </c>
      <c r="AM10" s="2" t="str">
        <f t="shared" si="9"/>
        <v>IC</v>
      </c>
      <c r="AN10" s="2" t="str">
        <f t="shared" si="9"/>
        <v>Yes</v>
      </c>
      <c r="AO10" s="2" t="str">
        <f t="shared" si="9"/>
        <v>IC</v>
      </c>
      <c r="AP10" s="2" t="str">
        <f t="shared" si="9"/>
        <v>Yes</v>
      </c>
      <c r="AQ10" s="2" t="str">
        <f t="shared" si="9"/>
        <v>Yes</v>
      </c>
      <c r="AR10" s="2" t="str">
        <f t="shared" si="9"/>
        <v>IC</v>
      </c>
      <c r="AS10" s="2" t="str">
        <f t="shared" si="9"/>
        <v>IC</v>
      </c>
      <c r="AT10" s="2" t="str">
        <f t="shared" si="9"/>
        <v>IC</v>
      </c>
      <c r="AU10" s="2" t="str">
        <f t="shared" si="9"/>
        <v>Yes</v>
      </c>
      <c r="AV10" s="2" t="str">
        <f t="shared" si="9"/>
        <v>IC</v>
      </c>
      <c r="AW10" s="2" t="str">
        <f t="shared" si="9"/>
        <v>Yes</v>
      </c>
      <c r="AX10" s="2" t="str">
        <f t="shared" si="9"/>
        <v>IC</v>
      </c>
      <c r="AY10" s="2" t="str">
        <f t="shared" si="9"/>
        <v>IC</v>
      </c>
      <c r="AZ10" s="2" t="str">
        <f t="shared" si="9"/>
        <v>IC</v>
      </c>
      <c r="BA10" s="2" t="str">
        <f t="shared" si="9"/>
        <v>IC</v>
      </c>
      <c r="BB10" s="2" t="str">
        <f t="shared" si="9"/>
        <v>IC</v>
      </c>
      <c r="BC10" s="2" t="str">
        <f t="shared" si="9"/>
        <v>IC</v>
      </c>
      <c r="BD10" s="2" t="str">
        <f t="shared" si="9"/>
        <v>Yes</v>
      </c>
      <c r="BE10" s="2" t="str">
        <f t="shared" si="9"/>
        <v>IC</v>
      </c>
      <c r="BF10" s="2" t="str">
        <f t="shared" si="9"/>
        <v>IC</v>
      </c>
      <c r="BG10" s="2" t="str">
        <f t="shared" si="9"/>
        <v>Yes</v>
      </c>
      <c r="BH10" s="2" t="str">
        <f t="shared" si="9"/>
        <v>IC</v>
      </c>
      <c r="BI10" s="2" t="str">
        <f t="shared" si="9"/>
        <v>IC</v>
      </c>
      <c r="BJ10" s="2" t="str">
        <f t="shared" si="9"/>
        <v>IC</v>
      </c>
      <c r="BK10" s="2" t="str">
        <f t="shared" si="9"/>
        <v>IC</v>
      </c>
      <c r="BL10" s="2" t="str">
        <f t="shared" si="9"/>
        <v>IC</v>
      </c>
      <c r="BM10" s="2" t="str">
        <f t="shared" si="9"/>
        <v>Yes</v>
      </c>
      <c r="BN10" s="2" t="str">
        <f t="shared" si="9"/>
        <v>IC</v>
      </c>
    </row>
    <row r="11" spans="1:66" x14ac:dyDescent="0.2">
      <c r="A11" s="5" t="s">
        <v>33</v>
      </c>
      <c r="B11" s="6"/>
      <c r="C11" s="6" t="s">
        <v>63</v>
      </c>
      <c r="D11" s="6" t="s">
        <v>63</v>
      </c>
      <c r="E11" s="6"/>
      <c r="F11" s="6" t="s">
        <v>63</v>
      </c>
      <c r="G11" s="6"/>
      <c r="H11" s="6"/>
      <c r="I11" s="6" t="s">
        <v>63</v>
      </c>
      <c r="J11" s="6" t="s">
        <v>63</v>
      </c>
      <c r="K11" s="6" t="s">
        <v>63</v>
      </c>
      <c r="L11" s="6"/>
      <c r="M11" s="6" t="s">
        <v>63</v>
      </c>
      <c r="N11" s="6"/>
      <c r="O11" s="6" t="s">
        <v>63</v>
      </c>
      <c r="P11" s="6" t="s">
        <v>63</v>
      </c>
      <c r="Q11" s="6" t="s">
        <v>63</v>
      </c>
      <c r="R11" s="6" t="s">
        <v>63</v>
      </c>
      <c r="S11" s="6" t="s">
        <v>63</v>
      </c>
      <c r="T11" s="6" t="s">
        <v>63</v>
      </c>
      <c r="U11" s="6"/>
      <c r="V11" s="6" t="s">
        <v>63</v>
      </c>
      <c r="W11" s="6" t="s">
        <v>63</v>
      </c>
      <c r="X11" s="6"/>
      <c r="Y11" s="6" t="s">
        <v>63</v>
      </c>
      <c r="Z11" s="6" t="s">
        <v>63</v>
      </c>
      <c r="AA11" s="6" t="s">
        <v>63</v>
      </c>
      <c r="AB11" s="6" t="s">
        <v>63</v>
      </c>
      <c r="AC11" s="6" t="s">
        <v>63</v>
      </c>
      <c r="AD11" s="6"/>
      <c r="AE11" s="6" t="s">
        <v>63</v>
      </c>
      <c r="AI11" s="2" t="str">
        <f t="shared" si="2"/>
        <v>Guidelines on look-through approach (EIOPA-BoS-14/171)</v>
      </c>
      <c r="AJ11" s="2" t="str">
        <f>A35</f>
        <v xml:space="preserve">Guideline 7 – Catastrophe bonds issued by the undertaking </v>
      </c>
      <c r="AK11" s="2" t="str">
        <f t="shared" ref="AK11:BN11" si="10">B35</f>
        <v>Yes</v>
      </c>
      <c r="AL11" s="2" t="str">
        <f t="shared" si="10"/>
        <v>IC</v>
      </c>
      <c r="AM11" s="2" t="str">
        <f t="shared" si="10"/>
        <v>IC</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IC</v>
      </c>
      <c r="AW11" s="2" t="str">
        <f t="shared" si="10"/>
        <v>Yes</v>
      </c>
      <c r="AX11" s="2" t="str">
        <f t="shared" si="10"/>
        <v>IC</v>
      </c>
      <c r="AY11" s="2" t="str">
        <f t="shared" si="10"/>
        <v>IC</v>
      </c>
      <c r="AZ11" s="2" t="str">
        <f t="shared" si="10"/>
        <v>IC</v>
      </c>
      <c r="BA11" s="2" t="str">
        <f t="shared" si="10"/>
        <v>IC</v>
      </c>
      <c r="BB11" s="2" t="str">
        <f t="shared" si="10"/>
        <v>IC</v>
      </c>
      <c r="BC11" s="2" t="str">
        <f t="shared" si="10"/>
        <v>IC</v>
      </c>
      <c r="BD11" s="2" t="str">
        <f t="shared" si="10"/>
        <v>IC</v>
      </c>
      <c r="BE11" s="2" t="str">
        <f t="shared" si="10"/>
        <v>IC</v>
      </c>
      <c r="BF11" s="2" t="str">
        <f t="shared" si="10"/>
        <v>IC</v>
      </c>
      <c r="BG11" s="2" t="str">
        <f t="shared" si="10"/>
        <v>Yes</v>
      </c>
      <c r="BH11" s="2" t="str">
        <f t="shared" si="10"/>
        <v>IC</v>
      </c>
      <c r="BI11" s="2" t="str">
        <f t="shared" si="10"/>
        <v>IC</v>
      </c>
      <c r="BJ11" s="2" t="str">
        <f t="shared" si="10"/>
        <v>IC</v>
      </c>
      <c r="BK11" s="2" t="str">
        <f t="shared" si="10"/>
        <v>IC</v>
      </c>
      <c r="BL11" s="2" t="str">
        <f t="shared" si="10"/>
        <v>IC</v>
      </c>
      <c r="BM11" s="2" t="str">
        <f t="shared" si="10"/>
        <v>Yes</v>
      </c>
      <c r="BN11" s="2" t="str">
        <f t="shared" si="10"/>
        <v>IC</v>
      </c>
    </row>
    <row r="12" spans="1:66" x14ac:dyDescent="0.2">
      <c r="A12" s="5" t="s">
        <v>34</v>
      </c>
      <c r="B12" s="6" t="s">
        <v>63</v>
      </c>
      <c r="C12" s="6"/>
      <c r="D12" s="6"/>
      <c r="E12" s="6" t="s">
        <v>63</v>
      </c>
      <c r="F12" s="6"/>
      <c r="G12" s="6" t="s">
        <v>63</v>
      </c>
      <c r="H12" s="6" t="s">
        <v>63</v>
      </c>
      <c r="I12" s="6"/>
      <c r="J12" s="6"/>
      <c r="K12" s="6"/>
      <c r="L12" s="6" t="s">
        <v>63</v>
      </c>
      <c r="M12" s="6"/>
      <c r="N12" s="6" t="s">
        <v>63</v>
      </c>
      <c r="O12" s="6"/>
      <c r="P12" s="6"/>
      <c r="Q12" s="6"/>
      <c r="R12" s="6"/>
      <c r="S12" s="6"/>
      <c r="T12" s="6"/>
      <c r="U12" s="6" t="s">
        <v>63</v>
      </c>
      <c r="V12" s="6"/>
      <c r="W12" s="6"/>
      <c r="X12" s="6" t="s">
        <v>63</v>
      </c>
      <c r="Y12" s="6"/>
      <c r="Z12" s="6"/>
      <c r="AA12" s="6"/>
      <c r="AB12" s="6"/>
      <c r="AC12" s="6"/>
      <c r="AD12" s="6" t="s">
        <v>63</v>
      </c>
      <c r="AE12" s="6"/>
      <c r="AI12" s="2" t="str">
        <f t="shared" si="2"/>
        <v>Guidelines on look-through approach (EIOPA-BoS-14/171)</v>
      </c>
      <c r="AJ12" s="2" t="str">
        <f>A40</f>
        <v xml:space="preserve">Guideline 8 – Longevity bonds </v>
      </c>
      <c r="AK12" s="2" t="str">
        <f t="shared" ref="AK12:BN12" si="11">B40</f>
        <v>Yes</v>
      </c>
      <c r="AL12" s="2" t="str">
        <f t="shared" si="11"/>
        <v>IC</v>
      </c>
      <c r="AM12" s="2" t="str">
        <f t="shared" si="11"/>
        <v>IC</v>
      </c>
      <c r="AN12" s="2" t="str">
        <f t="shared" si="11"/>
        <v>Yes</v>
      </c>
      <c r="AO12" s="2" t="str">
        <f t="shared" si="11"/>
        <v>IC</v>
      </c>
      <c r="AP12" s="2" t="str">
        <f t="shared" si="11"/>
        <v>Yes</v>
      </c>
      <c r="AQ12" s="2" t="str">
        <f t="shared" si="11"/>
        <v>Yes</v>
      </c>
      <c r="AR12" s="2" t="str">
        <f t="shared" si="11"/>
        <v>IC</v>
      </c>
      <c r="AS12" s="2" t="str">
        <f t="shared" si="11"/>
        <v>IC</v>
      </c>
      <c r="AT12" s="2" t="str">
        <f t="shared" si="11"/>
        <v>IC</v>
      </c>
      <c r="AU12" s="2" t="str">
        <f t="shared" si="11"/>
        <v>Yes</v>
      </c>
      <c r="AV12" s="2" t="str">
        <f t="shared" si="11"/>
        <v>IC</v>
      </c>
      <c r="AW12" s="2" t="str">
        <f t="shared" si="11"/>
        <v>Yes</v>
      </c>
      <c r="AX12" s="2" t="str">
        <f t="shared" si="11"/>
        <v>IC</v>
      </c>
      <c r="AY12" s="2" t="str">
        <f t="shared" si="11"/>
        <v>IC</v>
      </c>
      <c r="AZ12" s="2" t="str">
        <f t="shared" si="11"/>
        <v>IC</v>
      </c>
      <c r="BA12" s="2" t="str">
        <f t="shared" si="11"/>
        <v>IC</v>
      </c>
      <c r="BB12" s="2" t="str">
        <f t="shared" si="11"/>
        <v>IC</v>
      </c>
      <c r="BC12" s="2" t="str">
        <f t="shared" si="11"/>
        <v>IC</v>
      </c>
      <c r="BD12" s="2" t="str">
        <f t="shared" si="11"/>
        <v>IC</v>
      </c>
      <c r="BE12" s="2" t="str">
        <f t="shared" si="11"/>
        <v>IC</v>
      </c>
      <c r="BF12" s="2" t="str">
        <f t="shared" si="11"/>
        <v>IC</v>
      </c>
      <c r="BG12" s="2" t="str">
        <f t="shared" si="11"/>
        <v>Yes</v>
      </c>
      <c r="BH12" s="2" t="str">
        <f t="shared" si="11"/>
        <v>IC</v>
      </c>
      <c r="BI12" s="2" t="str">
        <f t="shared" si="11"/>
        <v>IC</v>
      </c>
      <c r="BJ12" s="2" t="str">
        <f t="shared" si="11"/>
        <v>IC</v>
      </c>
      <c r="BK12" s="2" t="str">
        <f t="shared" si="11"/>
        <v>IC</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66" x14ac:dyDescent="0.2">
      <c r="A14" s="5" t="s">
        <v>36</v>
      </c>
      <c r="B14" s="6"/>
      <c r="C14" s="6"/>
      <c r="D14" s="6"/>
      <c r="E14" s="6"/>
      <c r="F14" s="6"/>
      <c r="G14" s="6"/>
      <c r="H14" s="6"/>
      <c r="I14" s="6"/>
      <c r="J14" s="6"/>
      <c r="K14" s="6"/>
      <c r="L14" s="6"/>
      <c r="M14" s="6"/>
      <c r="N14" s="6"/>
      <c r="O14" s="6"/>
      <c r="P14" s="6"/>
      <c r="Q14" s="6"/>
      <c r="R14" s="6"/>
      <c r="S14" s="6"/>
      <c r="T14" s="6"/>
      <c r="U14" s="11"/>
      <c r="V14" s="11"/>
      <c r="W14" s="11"/>
      <c r="X14" s="11"/>
      <c r="Y14" s="11"/>
      <c r="Z14" s="11"/>
      <c r="AA14" s="11"/>
      <c r="AB14" s="11"/>
      <c r="AC14" s="11"/>
      <c r="AD14" s="11"/>
      <c r="AE14" s="11"/>
    </row>
    <row r="15" spans="1:66" s="7" customFormat="1" ht="44.25" customHeight="1" x14ac:dyDescent="0.2">
      <c r="A15" s="4" t="s">
        <v>41</v>
      </c>
      <c r="B15" s="12" t="str">
        <f t="shared" ref="B15:AD15" si="12">IF(B16="X","IC",IF(B17="X","Yes",IF(B18="X","No",IF(B20="X","n/a","missing"))))</f>
        <v>Yes</v>
      </c>
      <c r="C15" s="12" t="str">
        <f t="shared" si="12"/>
        <v>IC</v>
      </c>
      <c r="D15" s="12" t="str">
        <f t="shared" si="12"/>
        <v>IC</v>
      </c>
      <c r="E15" s="12" t="str">
        <f t="shared" si="12"/>
        <v>Yes</v>
      </c>
      <c r="F15" s="12" t="str">
        <f t="shared" si="12"/>
        <v>IC</v>
      </c>
      <c r="G15" s="12" t="str">
        <f t="shared" si="12"/>
        <v>Yes</v>
      </c>
      <c r="H15" s="12" t="str">
        <f t="shared" si="12"/>
        <v>Yes</v>
      </c>
      <c r="I15" s="12" t="str">
        <f t="shared" si="12"/>
        <v>IC</v>
      </c>
      <c r="J15" s="12" t="str">
        <f t="shared" si="12"/>
        <v>IC</v>
      </c>
      <c r="K15" s="12" t="str">
        <f t="shared" si="12"/>
        <v>IC</v>
      </c>
      <c r="L15" s="12" t="str">
        <f t="shared" si="12"/>
        <v>Yes</v>
      </c>
      <c r="M15" s="12" t="str">
        <f t="shared" si="12"/>
        <v>IC</v>
      </c>
      <c r="N15" s="12" t="str">
        <f t="shared" si="12"/>
        <v>Yes</v>
      </c>
      <c r="O15" s="12" t="str">
        <f t="shared" si="12"/>
        <v>IC</v>
      </c>
      <c r="P15" s="12" t="str">
        <f t="shared" si="12"/>
        <v>IC</v>
      </c>
      <c r="Q15" s="12" t="str">
        <f t="shared" si="12"/>
        <v>IC</v>
      </c>
      <c r="R15" s="12" t="str">
        <f t="shared" si="12"/>
        <v>IC</v>
      </c>
      <c r="S15" s="12" t="str">
        <f t="shared" si="12"/>
        <v>IC</v>
      </c>
      <c r="T15" s="12" t="str">
        <f t="shared" si="12"/>
        <v>IC</v>
      </c>
      <c r="U15" s="12" t="str">
        <f t="shared" si="12"/>
        <v>Yes</v>
      </c>
      <c r="V15" s="12" t="str">
        <f t="shared" si="12"/>
        <v>IC</v>
      </c>
      <c r="W15" s="12" t="str">
        <f t="shared" si="12"/>
        <v>IC</v>
      </c>
      <c r="X15" s="12" t="str">
        <f t="shared" si="12"/>
        <v>Yes</v>
      </c>
      <c r="Y15" s="12" t="str">
        <f t="shared" si="12"/>
        <v>IC</v>
      </c>
      <c r="Z15" s="12" t="str">
        <f t="shared" si="12"/>
        <v>IC</v>
      </c>
      <c r="AA15" s="12" t="str">
        <f t="shared" si="12"/>
        <v>IC</v>
      </c>
      <c r="AB15" s="12" t="str">
        <f t="shared" si="12"/>
        <v>IC</v>
      </c>
      <c r="AC15" s="12" t="str">
        <f t="shared" si="12"/>
        <v>IC</v>
      </c>
      <c r="AD15" s="12" t="str">
        <f t="shared" si="12"/>
        <v>Yes</v>
      </c>
      <c r="AE15" s="12" t="str">
        <f t="shared" ref="AE15" si="13">IF(AE16="X","IC",IF(AE17="X","Yes",IF(AE18="X","No",IF(AE20="X","n/a","missing"))))</f>
        <v>IC</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x14ac:dyDescent="0.2">
      <c r="A16" s="5" t="s">
        <v>33</v>
      </c>
      <c r="B16" s="6"/>
      <c r="C16" s="6" t="s">
        <v>63</v>
      </c>
      <c r="D16" s="6" t="s">
        <v>63</v>
      </c>
      <c r="E16" s="6"/>
      <c r="F16" s="6" t="s">
        <v>63</v>
      </c>
      <c r="G16" s="6"/>
      <c r="H16" s="6"/>
      <c r="I16" s="6" t="s">
        <v>63</v>
      </c>
      <c r="J16" s="6" t="s">
        <v>63</v>
      </c>
      <c r="K16" s="6" t="s">
        <v>63</v>
      </c>
      <c r="L16" s="6"/>
      <c r="M16" s="6" t="s">
        <v>63</v>
      </c>
      <c r="N16" s="6"/>
      <c r="O16" s="6" t="s">
        <v>63</v>
      </c>
      <c r="P16" s="6" t="s">
        <v>63</v>
      </c>
      <c r="Q16" s="6" t="s">
        <v>63</v>
      </c>
      <c r="R16" s="6" t="s">
        <v>63</v>
      </c>
      <c r="S16" s="6" t="s">
        <v>63</v>
      </c>
      <c r="T16" s="6" t="s">
        <v>63</v>
      </c>
      <c r="U16" s="6"/>
      <c r="V16" s="6" t="s">
        <v>63</v>
      </c>
      <c r="W16" s="6" t="s">
        <v>63</v>
      </c>
      <c r="X16" s="6"/>
      <c r="Y16" s="6" t="s">
        <v>63</v>
      </c>
      <c r="Z16" s="6" t="s">
        <v>63</v>
      </c>
      <c r="AA16" s="6" t="s">
        <v>63</v>
      </c>
      <c r="AB16" s="6" t="s">
        <v>63</v>
      </c>
      <c r="AC16" s="6" t="s">
        <v>63</v>
      </c>
      <c r="AD16" s="6"/>
      <c r="AE16" s="6" t="s">
        <v>63</v>
      </c>
    </row>
    <row r="17" spans="1:31" x14ac:dyDescent="0.2">
      <c r="A17" s="5" t="s">
        <v>34</v>
      </c>
      <c r="B17" s="6" t="s">
        <v>63</v>
      </c>
      <c r="C17" s="6"/>
      <c r="D17" s="6"/>
      <c r="E17" s="6" t="s">
        <v>63</v>
      </c>
      <c r="F17" s="6"/>
      <c r="G17" s="6" t="s">
        <v>63</v>
      </c>
      <c r="H17" s="6" t="s">
        <v>63</v>
      </c>
      <c r="I17" s="6"/>
      <c r="J17" s="6"/>
      <c r="K17" s="6"/>
      <c r="L17" s="6" t="s">
        <v>63</v>
      </c>
      <c r="M17" s="6"/>
      <c r="N17" s="6" t="s">
        <v>63</v>
      </c>
      <c r="O17" s="6"/>
      <c r="P17" s="6"/>
      <c r="Q17" s="6"/>
      <c r="R17" s="6"/>
      <c r="S17" s="6"/>
      <c r="T17" s="6"/>
      <c r="U17" s="6" t="s">
        <v>63</v>
      </c>
      <c r="V17" s="6"/>
      <c r="W17" s="6"/>
      <c r="X17" s="6" t="s">
        <v>63</v>
      </c>
      <c r="Y17" s="6"/>
      <c r="Z17" s="6"/>
      <c r="AA17" s="6"/>
      <c r="AB17" s="6"/>
      <c r="AC17" s="6"/>
      <c r="AD17" s="6" t="s">
        <v>63</v>
      </c>
      <c r="AE17" s="6"/>
    </row>
    <row r="18" spans="1:31"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ht="36" customHeight="1" x14ac:dyDescent="0.2">
      <c r="A20" s="4" t="s">
        <v>42</v>
      </c>
      <c r="B20" s="12" t="str">
        <f>IF(B21="X","IC",IF(B22="X","Yes",IF(B23="X","No",IF(#REF!="X","n/a","missing"))))</f>
        <v>Yes</v>
      </c>
      <c r="C20" s="12" t="str">
        <f>IF(C21="X","IC",IF(C22="X","Yes",IF(C23="X","No",IF(#REF!="X","n/a","missing"))))</f>
        <v>IC</v>
      </c>
      <c r="D20" s="12" t="str">
        <f>IF(D21="X","IC",IF(D22="X","Yes",IF(D23="X","No",IF(#REF!="X","n/a","missing"))))</f>
        <v>IC</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IC</v>
      </c>
      <c r="N20" s="12" t="str">
        <f>IF(N21="X","IC",IF(N22="X","Yes",IF(N23="X","No",IF(#REF!="X","n/a","missing"))))</f>
        <v>Yes</v>
      </c>
      <c r="O20" s="12" t="str">
        <f>IF(O21="X","IC",IF(O22="X","Yes",IF(O23="X","No",IF(#REF!="X","n/a","missing"))))</f>
        <v>IC</v>
      </c>
      <c r="P20" s="12" t="str">
        <f>IF(P21="X","IC",IF(P22="X","Yes",IF(P23="X","No",IF(#REF!="X","n/a","missing"))))</f>
        <v>IC</v>
      </c>
      <c r="Q20" s="12" t="str">
        <f>IF(Q21="X","IC",IF(Q22="X","Yes",IF(Q23="X","No",IF(#REF!="X","n/a","missing"))))</f>
        <v>IC</v>
      </c>
      <c r="R20" s="12" t="str">
        <f>IF(R21="X","IC",IF(R22="X","Yes",IF(R23="X","No",IF(#REF!="X","n/a","missing"))))</f>
        <v>IC</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row>
    <row r="21" spans="1:31" x14ac:dyDescent="0.2">
      <c r="A21" s="5" t="s">
        <v>33</v>
      </c>
      <c r="B21" s="6"/>
      <c r="C21" s="6" t="s">
        <v>63</v>
      </c>
      <c r="D21" s="6" t="s">
        <v>63</v>
      </c>
      <c r="E21" s="6"/>
      <c r="F21" s="6" t="s">
        <v>63</v>
      </c>
      <c r="G21" s="6"/>
      <c r="H21" s="6"/>
      <c r="I21" s="6" t="s">
        <v>63</v>
      </c>
      <c r="J21" s="6" t="s">
        <v>63</v>
      </c>
      <c r="K21" s="6" t="s">
        <v>63</v>
      </c>
      <c r="L21" s="6"/>
      <c r="M21" s="6" t="s">
        <v>63</v>
      </c>
      <c r="N21" s="6"/>
      <c r="O21" s="6" t="s">
        <v>63</v>
      </c>
      <c r="P21" s="6" t="s">
        <v>63</v>
      </c>
      <c r="Q21" s="6" t="s">
        <v>63</v>
      </c>
      <c r="R21" s="6" t="s">
        <v>63</v>
      </c>
      <c r="S21" s="6" t="s">
        <v>63</v>
      </c>
      <c r="T21" s="6" t="s">
        <v>63</v>
      </c>
      <c r="U21" s="6"/>
      <c r="V21" s="6" t="s">
        <v>63</v>
      </c>
      <c r="W21" s="6" t="s">
        <v>63</v>
      </c>
      <c r="X21" s="6"/>
      <c r="Y21" s="6" t="s">
        <v>63</v>
      </c>
      <c r="Z21" s="6" t="s">
        <v>63</v>
      </c>
      <c r="AA21" s="6" t="s">
        <v>63</v>
      </c>
      <c r="AB21" s="6" t="s">
        <v>63</v>
      </c>
      <c r="AC21" s="6" t="s">
        <v>63</v>
      </c>
      <c r="AD21" s="6"/>
      <c r="AE21" s="6" t="s">
        <v>63</v>
      </c>
    </row>
    <row r="22" spans="1:31" x14ac:dyDescent="0.2">
      <c r="A22" s="5" t="s">
        <v>34</v>
      </c>
      <c r="B22" s="6" t="s">
        <v>63</v>
      </c>
      <c r="C22" s="6"/>
      <c r="D22" s="6"/>
      <c r="E22" s="6" t="s">
        <v>63</v>
      </c>
      <c r="F22" s="6"/>
      <c r="G22" s="6" t="s">
        <v>63</v>
      </c>
      <c r="H22" s="6" t="s">
        <v>63</v>
      </c>
      <c r="I22" s="6"/>
      <c r="J22" s="6"/>
      <c r="K22" s="6"/>
      <c r="L22" s="6" t="s">
        <v>63</v>
      </c>
      <c r="M22" s="6"/>
      <c r="N22" s="6" t="s">
        <v>63</v>
      </c>
      <c r="O22" s="6"/>
      <c r="P22" s="6"/>
      <c r="Q22" s="6"/>
      <c r="R22" s="6"/>
      <c r="S22" s="6"/>
      <c r="T22" s="6"/>
      <c r="U22" s="6" t="s">
        <v>63</v>
      </c>
      <c r="V22" s="6"/>
      <c r="W22" s="6"/>
      <c r="X22" s="6" t="s">
        <v>63</v>
      </c>
      <c r="Y22" s="6"/>
      <c r="Z22" s="6"/>
      <c r="AA22" s="6"/>
      <c r="AB22" s="6"/>
      <c r="AC22" s="6"/>
      <c r="AD22" s="6" t="s">
        <v>63</v>
      </c>
      <c r="AE22" s="6"/>
    </row>
    <row r="23" spans="1:31"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ht="40.5" customHeight="1" x14ac:dyDescent="0.2">
      <c r="A25" s="9" t="s">
        <v>43</v>
      </c>
      <c r="B25" s="12" t="str">
        <f>IF(B26="X","IC",IF(B27="X","Yes",IF(B28="X","No",IF(#REF!="X","n/a","missing"))))</f>
        <v>Yes</v>
      </c>
      <c r="C25" s="12" t="str">
        <f>IF(C26="X","IC",IF(C27="X","Yes",IF(C28="X","No",IF(#REF!="X","n/a","missing"))))</f>
        <v>IC</v>
      </c>
      <c r="D25" s="12" t="str">
        <f>IF(D26="X","IC",IF(D27="X","Yes",IF(D28="X","No",IF(#REF!="X","n/a","missing"))))</f>
        <v>IC</v>
      </c>
      <c r="E25" s="12" t="str">
        <f>IF(E26="X","IC",IF(E27="X","Yes",IF(E28="X","No",IF(#REF!="X","n/a","missing"))))</f>
        <v>Yes</v>
      </c>
      <c r="F25" s="12" t="str">
        <f>IF(F26="X","IC",IF(F27="X","Yes",IF(F28="X","No",IF(#REF!="X","n/a","missing"))))</f>
        <v>IC</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IC</v>
      </c>
      <c r="N25" s="12" t="str">
        <f>IF(N26="X","IC",IF(N27="X","Yes",IF(N28="X","No",IF(#REF!="X","n/a","missing"))))</f>
        <v>Yes</v>
      </c>
      <c r="O25" s="12" t="str">
        <f>IF(O26="X","IC",IF(O27="X","Yes",IF(O28="X","No",IF(#REF!="X","n/a","missing"))))</f>
        <v>IC</v>
      </c>
      <c r="P25" s="12" t="str">
        <f>IF(P26="X","IC",IF(P27="X","Yes",IF(P28="X","No",IF(#REF!="X","n/a","missing"))))</f>
        <v>IC</v>
      </c>
      <c r="Q25" s="12" t="str">
        <f>IF(Q26="X","IC",IF(Q27="X","Yes",IF(Q28="X","No",IF(#REF!="X","n/a","missing"))))</f>
        <v>IC</v>
      </c>
      <c r="R25" s="12" t="str">
        <f>IF(R26="X","IC",IF(R27="X","Yes",IF(R28="X","No",IF(#REF!="X","n/a","missing"))))</f>
        <v>IC</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row>
    <row r="26" spans="1:31" x14ac:dyDescent="0.2">
      <c r="A26" s="5" t="s">
        <v>33</v>
      </c>
      <c r="B26" s="6"/>
      <c r="C26" s="6" t="s">
        <v>63</v>
      </c>
      <c r="D26" s="6" t="s">
        <v>63</v>
      </c>
      <c r="E26" s="6"/>
      <c r="F26" s="6" t="s">
        <v>63</v>
      </c>
      <c r="G26" s="6"/>
      <c r="H26" s="6"/>
      <c r="I26" s="6" t="s">
        <v>63</v>
      </c>
      <c r="J26" s="6" t="s">
        <v>63</v>
      </c>
      <c r="K26" s="6" t="s">
        <v>63</v>
      </c>
      <c r="L26" s="6"/>
      <c r="M26" s="6" t="s">
        <v>63</v>
      </c>
      <c r="N26" s="6"/>
      <c r="O26" s="6" t="s">
        <v>63</v>
      </c>
      <c r="P26" s="6" t="s">
        <v>63</v>
      </c>
      <c r="Q26" s="6" t="s">
        <v>63</v>
      </c>
      <c r="R26" s="6" t="s">
        <v>63</v>
      </c>
      <c r="S26" s="6" t="s">
        <v>63</v>
      </c>
      <c r="T26" s="6" t="s">
        <v>63</v>
      </c>
      <c r="U26" s="6"/>
      <c r="V26" s="6" t="s">
        <v>63</v>
      </c>
      <c r="W26" s="6" t="s">
        <v>63</v>
      </c>
      <c r="X26" s="6"/>
      <c r="Y26" s="6" t="s">
        <v>63</v>
      </c>
      <c r="Z26" s="6" t="s">
        <v>63</v>
      </c>
      <c r="AA26" s="6" t="s">
        <v>63</v>
      </c>
      <c r="AB26" s="6" t="s">
        <v>63</v>
      </c>
      <c r="AC26" s="6" t="s">
        <v>63</v>
      </c>
      <c r="AD26" s="6"/>
      <c r="AE26" s="6" t="s">
        <v>63</v>
      </c>
    </row>
    <row r="27" spans="1:31" x14ac:dyDescent="0.2">
      <c r="A27" s="5" t="s">
        <v>34</v>
      </c>
      <c r="B27" s="6" t="s">
        <v>63</v>
      </c>
      <c r="C27" s="6"/>
      <c r="D27" s="6"/>
      <c r="E27" s="6" t="s">
        <v>63</v>
      </c>
      <c r="F27" s="6"/>
      <c r="G27" s="6" t="s">
        <v>63</v>
      </c>
      <c r="H27" s="6" t="s">
        <v>63</v>
      </c>
      <c r="I27" s="6"/>
      <c r="J27" s="6"/>
      <c r="K27" s="6"/>
      <c r="L27" s="6" t="s">
        <v>63</v>
      </c>
      <c r="M27" s="6"/>
      <c r="N27" s="6" t="s">
        <v>63</v>
      </c>
      <c r="O27" s="6"/>
      <c r="P27" s="6"/>
      <c r="Q27" s="6"/>
      <c r="R27" s="6"/>
      <c r="S27" s="6"/>
      <c r="T27" s="6"/>
      <c r="U27" s="6" t="s">
        <v>63</v>
      </c>
      <c r="V27" s="6"/>
      <c r="W27" s="6"/>
      <c r="X27" s="6" t="s">
        <v>63</v>
      </c>
      <c r="Y27" s="6"/>
      <c r="Z27" s="6"/>
      <c r="AA27" s="6"/>
      <c r="AB27" s="6"/>
      <c r="AC27" s="6"/>
      <c r="AD27" s="6" t="s">
        <v>63</v>
      </c>
      <c r="AE27" s="6"/>
    </row>
    <row r="28" spans="1:31"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ht="39" customHeight="1" x14ac:dyDescent="0.2">
      <c r="A30" s="4" t="s">
        <v>44</v>
      </c>
      <c r="B30" s="12" t="str">
        <f t="shared" ref="B30:AD30" si="14">IF(B31="X","IC",IF(B32="X","Yes",IF(B33="X","No",IF(B35="X","n/a","missing"))))</f>
        <v>Yes</v>
      </c>
      <c r="C30" s="12" t="str">
        <f t="shared" si="14"/>
        <v>IC</v>
      </c>
      <c r="D30" s="12" t="str">
        <f t="shared" si="14"/>
        <v>IC</v>
      </c>
      <c r="E30" s="12" t="str">
        <f t="shared" si="14"/>
        <v>Yes</v>
      </c>
      <c r="F30" s="12" t="str">
        <f t="shared" si="14"/>
        <v>IC</v>
      </c>
      <c r="G30" s="12" t="str">
        <f t="shared" si="14"/>
        <v>Yes</v>
      </c>
      <c r="H30" s="12" t="str">
        <f t="shared" si="14"/>
        <v>Yes</v>
      </c>
      <c r="I30" s="12" t="str">
        <f t="shared" si="14"/>
        <v>IC</v>
      </c>
      <c r="J30" s="12" t="str">
        <f t="shared" si="14"/>
        <v>IC</v>
      </c>
      <c r="K30" s="12" t="str">
        <f t="shared" si="14"/>
        <v>IC</v>
      </c>
      <c r="L30" s="12" t="str">
        <f t="shared" si="14"/>
        <v>Yes</v>
      </c>
      <c r="M30" s="12" t="str">
        <f t="shared" si="14"/>
        <v>IC</v>
      </c>
      <c r="N30" s="12" t="str">
        <f t="shared" si="14"/>
        <v>Yes</v>
      </c>
      <c r="O30" s="12" t="str">
        <f t="shared" si="14"/>
        <v>IC</v>
      </c>
      <c r="P30" s="12" t="str">
        <f t="shared" si="14"/>
        <v>IC</v>
      </c>
      <c r="Q30" s="12" t="str">
        <f t="shared" si="14"/>
        <v>IC</v>
      </c>
      <c r="R30" s="12" t="str">
        <f t="shared" si="14"/>
        <v>IC</v>
      </c>
      <c r="S30" s="12" t="str">
        <f t="shared" si="14"/>
        <v>IC</v>
      </c>
      <c r="T30" s="12" t="str">
        <f t="shared" si="14"/>
        <v>IC</v>
      </c>
      <c r="U30" s="12" t="str">
        <f t="shared" si="14"/>
        <v>Yes</v>
      </c>
      <c r="V30" s="12" t="str">
        <f t="shared" si="14"/>
        <v>IC</v>
      </c>
      <c r="W30" s="12" t="str">
        <f t="shared" si="14"/>
        <v>IC</v>
      </c>
      <c r="X30" s="12" t="str">
        <f t="shared" si="14"/>
        <v>Yes</v>
      </c>
      <c r="Y30" s="12" t="str">
        <f t="shared" si="14"/>
        <v>IC</v>
      </c>
      <c r="Z30" s="12" t="str">
        <f t="shared" si="14"/>
        <v>IC</v>
      </c>
      <c r="AA30" s="12" t="str">
        <f t="shared" si="14"/>
        <v>IC</v>
      </c>
      <c r="AB30" s="12" t="str">
        <f t="shared" si="14"/>
        <v>IC</v>
      </c>
      <c r="AC30" s="12" t="str">
        <f t="shared" si="14"/>
        <v>IC</v>
      </c>
      <c r="AD30" s="12" t="str">
        <f t="shared" si="14"/>
        <v>Yes</v>
      </c>
      <c r="AE30" s="12" t="str">
        <f t="shared" ref="AE30" si="15">IF(AE31="X","IC",IF(AE32="X","Yes",IF(AE33="X","No",IF(AE35="X","n/a","missing"))))</f>
        <v>IC</v>
      </c>
    </row>
    <row r="31" spans="1:31" x14ac:dyDescent="0.2">
      <c r="A31" s="5" t="s">
        <v>33</v>
      </c>
      <c r="B31" s="6"/>
      <c r="C31" s="6" t="s">
        <v>63</v>
      </c>
      <c r="D31" s="6" t="s">
        <v>63</v>
      </c>
      <c r="E31" s="6"/>
      <c r="F31" s="6" t="s">
        <v>63</v>
      </c>
      <c r="G31" s="6"/>
      <c r="H31" s="6"/>
      <c r="I31" s="6" t="s">
        <v>63</v>
      </c>
      <c r="J31" s="6" t="s">
        <v>63</v>
      </c>
      <c r="K31" s="6" t="s">
        <v>63</v>
      </c>
      <c r="L31" s="6"/>
      <c r="M31" s="6" t="s">
        <v>63</v>
      </c>
      <c r="N31" s="6"/>
      <c r="O31" s="6" t="s">
        <v>63</v>
      </c>
      <c r="P31" s="6" t="s">
        <v>63</v>
      </c>
      <c r="Q31" s="6" t="s">
        <v>63</v>
      </c>
      <c r="R31" s="6" t="s">
        <v>63</v>
      </c>
      <c r="S31" s="6" t="s">
        <v>63</v>
      </c>
      <c r="T31" s="6" t="s">
        <v>63</v>
      </c>
      <c r="U31" s="6"/>
      <c r="V31" s="6" t="s">
        <v>63</v>
      </c>
      <c r="W31" s="6" t="s">
        <v>63</v>
      </c>
      <c r="X31" s="6"/>
      <c r="Y31" s="6" t="s">
        <v>63</v>
      </c>
      <c r="Z31" s="6" t="s">
        <v>63</v>
      </c>
      <c r="AA31" s="6" t="s">
        <v>63</v>
      </c>
      <c r="AB31" s="6" t="s">
        <v>63</v>
      </c>
      <c r="AC31" s="6" t="s">
        <v>63</v>
      </c>
      <c r="AD31" s="6"/>
      <c r="AE31" s="6" t="s">
        <v>63</v>
      </c>
    </row>
    <row r="32" spans="1:31" x14ac:dyDescent="0.2">
      <c r="A32" s="5" t="s">
        <v>34</v>
      </c>
      <c r="B32" s="6" t="s">
        <v>63</v>
      </c>
      <c r="C32" s="6"/>
      <c r="D32" s="6"/>
      <c r="E32" s="6" t="s">
        <v>63</v>
      </c>
      <c r="F32" s="6"/>
      <c r="G32" s="6" t="s">
        <v>63</v>
      </c>
      <c r="H32" s="6" t="s">
        <v>63</v>
      </c>
      <c r="I32" s="6"/>
      <c r="J32" s="6"/>
      <c r="K32" s="6"/>
      <c r="L32" s="6" t="s">
        <v>63</v>
      </c>
      <c r="M32" s="6"/>
      <c r="N32" s="6" t="s">
        <v>63</v>
      </c>
      <c r="O32" s="6"/>
      <c r="P32" s="6"/>
      <c r="Q32" s="6"/>
      <c r="R32" s="6"/>
      <c r="S32" s="6"/>
      <c r="T32" s="6"/>
      <c r="U32" s="6" t="s">
        <v>63</v>
      </c>
      <c r="V32" s="6"/>
      <c r="W32" s="6"/>
      <c r="X32" s="6" t="s">
        <v>63</v>
      </c>
      <c r="Y32" s="6"/>
      <c r="Z32" s="6"/>
      <c r="AA32" s="6"/>
      <c r="AB32" s="6"/>
      <c r="AC32" s="6"/>
      <c r="AD32" s="6" t="s">
        <v>63</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42" customHeight="1" x14ac:dyDescent="0.2">
      <c r="A35" s="9" t="s">
        <v>45</v>
      </c>
      <c r="B35" s="12" t="str">
        <f>IF(B36="X","IC",IF(B37="X","Yes",IF(B38="X","No",IF(#REF!="X","n/a","missing"))))</f>
        <v>Yes</v>
      </c>
      <c r="C35" s="12" t="str">
        <f>IF(C36="X","IC",IF(C37="X","Yes",IF(C38="X","No",IF(#REF!="X","n/a","missing"))))</f>
        <v>IC</v>
      </c>
      <c r="D35" s="12" t="str">
        <f>IF(D36="X","IC",IF(D37="X","Yes",IF(D38="X","No",IF(#REF!="X","n/a","missing"))))</f>
        <v>IC</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IC</v>
      </c>
      <c r="N35" s="12" t="str">
        <f>IF(N36="X","IC",IF(N37="X","Yes",IF(N38="X","No",IF(#REF!="X","n/a","missing"))))</f>
        <v>Yes</v>
      </c>
      <c r="O35" s="12" t="str">
        <f>IF(O36="X","IC",IF(O37="X","Yes",IF(O38="X","No",IF(#REF!="X","n/a","missing"))))</f>
        <v>IC</v>
      </c>
      <c r="P35" s="12" t="str">
        <f>IF(P36="X","IC",IF(P37="X","Yes",IF(P38="X","No",IF(#REF!="X","n/a","missing"))))</f>
        <v>IC</v>
      </c>
      <c r="Q35" s="12" t="str">
        <f>IF(Q36="X","IC",IF(Q37="X","Yes",IF(Q38="X","No",IF(#REF!="X","n/a","missing"))))</f>
        <v>IC</v>
      </c>
      <c r="R35" s="12" t="str">
        <f>IF(R36="X","IC",IF(R37="X","Yes",IF(R38="X","No",IF(#REF!="X","n/a","missing"))))</f>
        <v>IC</v>
      </c>
      <c r="S35" s="12" t="str">
        <f>IF(S36="X","IC",IF(S37="X","Yes",IF(S38="X","No",IF(#REF!="X","n/a","missing"))))</f>
        <v>IC</v>
      </c>
      <c r="T35" s="12" t="str">
        <f>IF(T36="X","IC",IF(T37="X","Yes",IF(T38="X","No",IF(#REF!="X","n/a","missing"))))</f>
        <v>IC</v>
      </c>
      <c r="U35" s="12" t="str">
        <f>IF(U36="X","IC",IF(U37="X","Yes",IF(U38="X","No",IF(#REF!="X","n/a","missing"))))</f>
        <v>IC</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row>
    <row r="36" spans="1:31" x14ac:dyDescent="0.2">
      <c r="A36" s="5" t="s">
        <v>33</v>
      </c>
      <c r="B36" s="6"/>
      <c r="C36" s="6" t="s">
        <v>63</v>
      </c>
      <c r="D36" s="6" t="s">
        <v>63</v>
      </c>
      <c r="E36" s="6"/>
      <c r="F36" s="6" t="s">
        <v>63</v>
      </c>
      <c r="G36" s="6"/>
      <c r="H36" s="6"/>
      <c r="I36" s="6" t="s">
        <v>63</v>
      </c>
      <c r="J36" s="6" t="s">
        <v>63</v>
      </c>
      <c r="K36" s="6" t="s">
        <v>63</v>
      </c>
      <c r="L36" s="6"/>
      <c r="M36" s="6" t="s">
        <v>63</v>
      </c>
      <c r="N36" s="6"/>
      <c r="O36" s="6" t="s">
        <v>63</v>
      </c>
      <c r="P36" s="6" t="s">
        <v>63</v>
      </c>
      <c r="Q36" s="6" t="s">
        <v>63</v>
      </c>
      <c r="R36" s="6" t="s">
        <v>63</v>
      </c>
      <c r="S36" s="6" t="s">
        <v>63</v>
      </c>
      <c r="T36" s="6" t="s">
        <v>63</v>
      </c>
      <c r="U36" s="6" t="s">
        <v>63</v>
      </c>
      <c r="V36" s="6" t="s">
        <v>63</v>
      </c>
      <c r="W36" s="6" t="s">
        <v>63</v>
      </c>
      <c r="X36" s="6"/>
      <c r="Y36" s="6" t="s">
        <v>63</v>
      </c>
      <c r="Z36" s="6" t="s">
        <v>63</v>
      </c>
      <c r="AA36" s="6" t="s">
        <v>63</v>
      </c>
      <c r="AB36" s="6" t="s">
        <v>63</v>
      </c>
      <c r="AC36" s="6" t="s">
        <v>63</v>
      </c>
      <c r="AD36" s="6"/>
      <c r="AE36" s="6" t="s">
        <v>63</v>
      </c>
    </row>
    <row r="37" spans="1:31" x14ac:dyDescent="0.2">
      <c r="A37" s="5" t="s">
        <v>34</v>
      </c>
      <c r="B37" s="6" t="s">
        <v>63</v>
      </c>
      <c r="C37" s="6"/>
      <c r="D37" s="6"/>
      <c r="E37" s="6" t="s">
        <v>63</v>
      </c>
      <c r="F37" s="6"/>
      <c r="G37" s="6" t="s">
        <v>63</v>
      </c>
      <c r="H37" s="6" t="s">
        <v>63</v>
      </c>
      <c r="I37" s="6"/>
      <c r="J37" s="6"/>
      <c r="K37" s="6"/>
      <c r="L37" s="6" t="s">
        <v>63</v>
      </c>
      <c r="M37" s="6"/>
      <c r="N37" s="6" t="s">
        <v>63</v>
      </c>
      <c r="O37" s="6"/>
      <c r="P37" s="6"/>
      <c r="Q37" s="6"/>
      <c r="R37" s="6"/>
      <c r="S37" s="6"/>
      <c r="T37" s="6"/>
      <c r="U37" s="6"/>
      <c r="V37" s="6"/>
      <c r="W37" s="6"/>
      <c r="X37" s="6" t="s">
        <v>63</v>
      </c>
      <c r="Y37" s="6"/>
      <c r="Z37" s="6"/>
      <c r="AA37" s="6"/>
      <c r="AB37" s="6"/>
      <c r="AC37" s="6"/>
      <c r="AD37" s="6" t="s">
        <v>63</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36.75" customHeight="1" x14ac:dyDescent="0.2">
      <c r="A40" s="4" t="s">
        <v>46</v>
      </c>
      <c r="B40" s="12" t="str">
        <f>IF(B41="X","IC",IF(B42="X","Yes",IF(B43="X","No",IF(#REF!="X","n/a","missing"))))</f>
        <v>Yes</v>
      </c>
      <c r="C40" s="12" t="str">
        <f>IF(C41="X","IC",IF(C42="X","Yes",IF(C43="X","No",IF(#REF!="X","n/a","missing"))))</f>
        <v>IC</v>
      </c>
      <c r="D40" s="12" t="str">
        <f>IF(D41="X","IC",IF(D42="X","Yes",IF(D43="X","No",IF(#REF!="X","n/a","missing"))))</f>
        <v>IC</v>
      </c>
      <c r="E40" s="12" t="str">
        <f>IF(E41="X","IC",IF(E42="X","Yes",IF(E43="X","No",IF(#REF!="X","n/a","missing"))))</f>
        <v>Yes</v>
      </c>
      <c r="F40" s="12" t="str">
        <f>IF(F41="X","IC",IF(F42="X","Yes",IF(F43="X","No",IF(#REF!="X","n/a","missing"))))</f>
        <v>IC</v>
      </c>
      <c r="G40" s="12" t="str">
        <f>IF(G41="X","IC",IF(G42="X","Yes",IF(G43="X","No",IF(#REF!="X","n/a","missing"))))</f>
        <v>Yes</v>
      </c>
      <c r="H40" s="12" t="str">
        <f>IF(H41="X","IC",IF(H42="X","Yes",IF(H43="X","No",IF(#REF!="X","n/a","missing"))))</f>
        <v>Yes</v>
      </c>
      <c r="I40" s="12" t="str">
        <f>IF(I41="X","IC",IF(I42="X","Yes",IF(I43="X","No",IF(#REF!="X","n/a","missing"))))</f>
        <v>IC</v>
      </c>
      <c r="J40" s="12" t="str">
        <f>IF(J41="X","IC",IF(J42="X","Yes",IF(J43="X","No",IF(#REF!="X","n/a","missing"))))</f>
        <v>IC</v>
      </c>
      <c r="K40" s="12" t="str">
        <f>IF(K41="X","IC",IF(K42="X","Yes",IF(K43="X","No",IF(#REF!="X","n/a","missing"))))</f>
        <v>IC</v>
      </c>
      <c r="L40" s="12" t="str">
        <f>IF(L41="X","IC",IF(L42="X","Yes",IF(L43="X","No",IF(#REF!="X","n/a","missing"))))</f>
        <v>Yes</v>
      </c>
      <c r="M40" s="12" t="str">
        <f>IF(M41="X","IC",IF(M42="X","Yes",IF(M43="X","No",IF(#REF!="X","n/a","missing"))))</f>
        <v>IC</v>
      </c>
      <c r="N40" s="12" t="str">
        <f>IF(N41="X","IC",IF(N42="X","Yes",IF(N43="X","No",IF(#REF!="X","n/a","missing"))))</f>
        <v>Yes</v>
      </c>
      <c r="O40" s="12" t="str">
        <f>IF(O41="X","IC",IF(O42="X","Yes",IF(O43="X","No",IF(#REF!="X","n/a","missing"))))</f>
        <v>IC</v>
      </c>
      <c r="P40" s="12" t="str">
        <f>IF(P41="X","IC",IF(P42="X","Yes",IF(P43="X","No",IF(#REF!="X","n/a","missing"))))</f>
        <v>IC</v>
      </c>
      <c r="Q40" s="12" t="str">
        <f>IF(Q41="X","IC",IF(Q42="X","Yes",IF(Q43="X","No",IF(#REF!="X","n/a","missing"))))</f>
        <v>IC</v>
      </c>
      <c r="R40" s="12" t="str">
        <f>IF(R41="X","IC",IF(R42="X","Yes",IF(R43="X","No",IF(#REF!="X","n/a","missing"))))</f>
        <v>IC</v>
      </c>
      <c r="S40" s="12" t="str">
        <f>IF(S41="X","IC",IF(S42="X","Yes",IF(S43="X","No",IF(#REF!="X","n/a","missing"))))</f>
        <v>IC</v>
      </c>
      <c r="T40" s="12" t="str">
        <f>IF(T41="X","IC",IF(T42="X","Yes",IF(T43="X","No",IF(#REF!="X","n/a","missing"))))</f>
        <v>IC</v>
      </c>
      <c r="U40" s="12" t="str">
        <f>IF(U41="X","IC",IF(U42="X","Yes",IF(U43="X","No",IF(#REF!="X","n/a","missing"))))</f>
        <v>IC</v>
      </c>
      <c r="V40" s="12" t="str">
        <f>IF(V41="X","IC",IF(V42="X","Yes",IF(V43="X","No",IF(#REF!="X","n/a","missing"))))</f>
        <v>IC</v>
      </c>
      <c r="W40" s="12" t="str">
        <f>IF(W41="X","IC",IF(W42="X","Yes",IF(W43="X","No",IF(#REF!="X","n/a","missing"))))</f>
        <v>IC</v>
      </c>
      <c r="X40" s="12" t="str">
        <f>IF(X41="X","IC",IF(X42="X","Yes",IF(X43="X","No",IF(#REF!="X","n/a","missing"))))</f>
        <v>Yes</v>
      </c>
      <c r="Y40" s="12" t="str">
        <f>IF(Y41="X","IC",IF(Y42="X","Yes",IF(Y43="X","No",IF(#REF!="X","n/a","missing"))))</f>
        <v>IC</v>
      </c>
      <c r="Z40" s="12" t="str">
        <f>IF(Z41="X","IC",IF(Z42="X","Yes",IF(Z43="X","No",IF(#REF!="X","n/a","missing"))))</f>
        <v>IC</v>
      </c>
      <c r="AA40" s="12" t="str">
        <f>IF(AA41="X","IC",IF(AA42="X","Yes",IF(AA43="X","No",IF(#REF!="X","n/a","missing"))))</f>
        <v>IC</v>
      </c>
      <c r="AB40" s="12" t="str">
        <f>IF(AB41="X","IC",IF(AB42="X","Yes",IF(AB43="X","No",IF(#REF!="X","n/a","missing"))))</f>
        <v>IC</v>
      </c>
      <c r="AC40" s="12" t="str">
        <f>IF(AC41="X","IC",IF(AC42="X","Yes",IF(AC43="X","No",IF(#REF!="X","n/a","missing"))))</f>
        <v>IC</v>
      </c>
      <c r="AD40" s="12" t="str">
        <f>IF(AD41="X","IC",IF(AD42="X","Yes",IF(AD43="X","No",IF(#REF!="X","n/a","missing"))))</f>
        <v>Yes</v>
      </c>
      <c r="AE40" s="12" t="str">
        <f>IF(AE41="X","IC",IF(AE42="X","Yes",IF(AE43="X","No",IF(#REF!="X","n/a","missing"))))</f>
        <v>IC</v>
      </c>
    </row>
    <row r="41" spans="1:31" x14ac:dyDescent="0.2">
      <c r="A41" s="5" t="s">
        <v>33</v>
      </c>
      <c r="B41" s="6"/>
      <c r="C41" s="6" t="s">
        <v>63</v>
      </c>
      <c r="D41" s="6" t="s">
        <v>63</v>
      </c>
      <c r="E41" s="6"/>
      <c r="F41" s="6" t="s">
        <v>63</v>
      </c>
      <c r="G41" s="6"/>
      <c r="H41" s="6"/>
      <c r="I41" s="6" t="s">
        <v>63</v>
      </c>
      <c r="J41" s="6" t="s">
        <v>63</v>
      </c>
      <c r="K41" s="6" t="s">
        <v>63</v>
      </c>
      <c r="L41" s="6"/>
      <c r="M41" s="6" t="s">
        <v>63</v>
      </c>
      <c r="N41" s="6"/>
      <c r="O41" s="6" t="s">
        <v>63</v>
      </c>
      <c r="P41" s="6" t="s">
        <v>63</v>
      </c>
      <c r="Q41" s="6" t="s">
        <v>63</v>
      </c>
      <c r="R41" s="6" t="s">
        <v>63</v>
      </c>
      <c r="S41" s="6" t="s">
        <v>63</v>
      </c>
      <c r="T41" s="6" t="s">
        <v>63</v>
      </c>
      <c r="U41" s="6" t="s">
        <v>63</v>
      </c>
      <c r="V41" s="6" t="s">
        <v>63</v>
      </c>
      <c r="W41" s="6" t="s">
        <v>63</v>
      </c>
      <c r="X41" s="6"/>
      <c r="Y41" s="6" t="s">
        <v>63</v>
      </c>
      <c r="Z41" s="6" t="s">
        <v>63</v>
      </c>
      <c r="AA41" s="6" t="s">
        <v>63</v>
      </c>
      <c r="AB41" s="6" t="s">
        <v>63</v>
      </c>
      <c r="AC41" s="6" t="s">
        <v>63</v>
      </c>
      <c r="AD41" s="6"/>
      <c r="AE41" s="6" t="s">
        <v>63</v>
      </c>
    </row>
    <row r="42" spans="1:31" x14ac:dyDescent="0.2">
      <c r="A42" s="5" t="s">
        <v>34</v>
      </c>
      <c r="B42" s="6" t="s">
        <v>63</v>
      </c>
      <c r="C42" s="6"/>
      <c r="D42" s="6"/>
      <c r="E42" s="6" t="s">
        <v>63</v>
      </c>
      <c r="F42" s="6"/>
      <c r="G42" s="6" t="s">
        <v>63</v>
      </c>
      <c r="H42" s="6" t="s">
        <v>63</v>
      </c>
      <c r="I42" s="6"/>
      <c r="J42" s="6"/>
      <c r="K42" s="6"/>
      <c r="L42" s="6" t="s">
        <v>63</v>
      </c>
      <c r="M42" s="6"/>
      <c r="N42" s="6" t="s">
        <v>63</v>
      </c>
      <c r="O42" s="6"/>
      <c r="P42" s="6"/>
      <c r="Q42" s="6"/>
      <c r="R42" s="6"/>
      <c r="S42" s="6"/>
      <c r="T42" s="6"/>
      <c r="U42" s="6"/>
      <c r="V42" s="6"/>
      <c r="W42" s="6"/>
      <c r="X42" s="6" t="s">
        <v>63</v>
      </c>
      <c r="Y42" s="6"/>
      <c r="Z42" s="6"/>
      <c r="AA42" s="6"/>
      <c r="AB42" s="6"/>
      <c r="AC42" s="6"/>
      <c r="AD42" s="6" t="s">
        <v>63</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sheetData>
  <autoFilter ref="A2:AE44"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F369-8C14-43AF-9F7C-CBB29C5DFE37}">
  <sheetPr>
    <pageSetUpPr fitToPage="1"/>
  </sheetPr>
  <dimension ref="A1:AY23"/>
  <sheetViews>
    <sheetView zoomScale="80" zoomScaleNormal="80" workbookViewId="0">
      <selection activeCell="B4" sqref="B4"/>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88</v>
      </c>
      <c r="C2" s="47"/>
      <c r="D2" s="47"/>
      <c r="E2" s="46"/>
      <c r="F2" s="17"/>
    </row>
    <row r="3" spans="1:51" ht="13.5" thickBot="1" x14ac:dyDescent="0.3">
      <c r="A3" s="36" t="s">
        <v>59</v>
      </c>
      <c r="B3" s="45" t="s">
        <v>87</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8"/>
    </row>
    <row r="7" spans="1:51" s="22" customFormat="1" ht="54.75" customHeight="1" x14ac:dyDescent="0.25">
      <c r="A7" s="27" t="s">
        <v>41</v>
      </c>
      <c r="B7" s="26" t="s">
        <v>33</v>
      </c>
      <c r="C7" s="28"/>
      <c r="D7" s="28"/>
      <c r="E7" s="28"/>
    </row>
    <row r="8" spans="1:51" s="22" customFormat="1" ht="59.25" customHeight="1" x14ac:dyDescent="0.25">
      <c r="A8" s="27" t="s">
        <v>42</v>
      </c>
      <c r="B8" s="26" t="s">
        <v>33</v>
      </c>
      <c r="C8" s="25"/>
      <c r="D8" s="25"/>
      <c r="E8" s="24"/>
    </row>
    <row r="9" spans="1:51" s="22" customFormat="1" ht="59.25" customHeight="1" x14ac:dyDescent="0.25">
      <c r="A9" s="27" t="s">
        <v>43</v>
      </c>
      <c r="B9" s="26" t="s">
        <v>33</v>
      </c>
      <c r="C9" s="25"/>
      <c r="D9" s="25"/>
      <c r="E9" s="24"/>
      <c r="F9" s="23"/>
      <c r="G9" s="23"/>
      <c r="H9" s="23"/>
      <c r="I9" s="23"/>
      <c r="J9" s="23"/>
    </row>
    <row r="10" spans="1:51" s="22" customFormat="1" ht="59.25" customHeight="1" x14ac:dyDescent="0.25">
      <c r="A10" s="27" t="s">
        <v>44</v>
      </c>
      <c r="B10" s="26" t="s">
        <v>33</v>
      </c>
      <c r="C10" s="25"/>
      <c r="D10" s="25"/>
      <c r="E10" s="24"/>
      <c r="F10" s="23"/>
      <c r="G10" s="23"/>
      <c r="H10" s="23"/>
      <c r="I10" s="23"/>
      <c r="J10" s="23"/>
    </row>
    <row r="11" spans="1:51" s="22" customFormat="1" ht="59.25" customHeight="1" x14ac:dyDescent="0.25">
      <c r="A11" s="27" t="s">
        <v>45</v>
      </c>
      <c r="B11" s="26" t="s">
        <v>33</v>
      </c>
      <c r="C11" s="25"/>
      <c r="D11" s="25"/>
      <c r="E11" s="24"/>
      <c r="F11" s="23"/>
      <c r="G11" s="23"/>
      <c r="H11" s="23"/>
      <c r="I11" s="23"/>
      <c r="J11" s="23"/>
    </row>
    <row r="12" spans="1:51" s="22" customFormat="1" ht="59.25" customHeight="1" x14ac:dyDescent="0.25">
      <c r="A12" s="27" t="s">
        <v>46</v>
      </c>
      <c r="B12" s="26" t="s">
        <v>33</v>
      </c>
      <c r="C12" s="25"/>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C18400E3-0957-4548-BB31-B3E586F3F609}">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A47A0-EA1E-428F-A14E-36355994860B}">
  <sheetPr>
    <pageSetUpPr fitToPage="1"/>
  </sheetPr>
  <dimension ref="A1:AY23"/>
  <sheetViews>
    <sheetView zoomScale="80" zoomScaleNormal="80" workbookViewId="0">
      <selection activeCell="C5" sqref="C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2" t="s">
        <v>62</v>
      </c>
      <c r="B1" s="41"/>
      <c r="C1" s="41"/>
      <c r="D1" s="41"/>
      <c r="E1" s="40"/>
      <c r="F1" s="17"/>
    </row>
    <row r="2" spans="1:51" ht="13.5" thickBot="1" x14ac:dyDescent="0.25">
      <c r="A2" s="36" t="s">
        <v>61</v>
      </c>
      <c r="B2" s="48"/>
      <c r="C2" s="47"/>
      <c r="D2" s="47"/>
      <c r="E2" s="46"/>
      <c r="F2" s="17"/>
    </row>
    <row r="3" spans="1:51" ht="13.5" thickBot="1" x14ac:dyDescent="0.3">
      <c r="A3" s="36" t="s">
        <v>59</v>
      </c>
      <c r="B3" s="45"/>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49" t="s">
        <v>90</v>
      </c>
      <c r="D5" s="49" t="s">
        <v>89</v>
      </c>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49" t="s">
        <v>90</v>
      </c>
      <c r="D6" s="49" t="s">
        <v>89</v>
      </c>
      <c r="E6" s="28"/>
    </row>
    <row r="7" spans="1:51" s="22" customFormat="1" ht="54.75" customHeight="1" x14ac:dyDescent="0.25">
      <c r="A7" s="27" t="s">
        <v>41</v>
      </c>
      <c r="B7" s="26" t="s">
        <v>33</v>
      </c>
      <c r="C7" s="49" t="s">
        <v>90</v>
      </c>
      <c r="D7" s="49" t="s">
        <v>89</v>
      </c>
      <c r="E7" s="28"/>
    </row>
    <row r="8" spans="1:51" s="22" customFormat="1" ht="59.25" customHeight="1" x14ac:dyDescent="0.25">
      <c r="A8" s="27" t="s">
        <v>42</v>
      </c>
      <c r="B8" s="26" t="s">
        <v>33</v>
      </c>
      <c r="C8" s="49" t="s">
        <v>90</v>
      </c>
      <c r="D8" s="49" t="s">
        <v>89</v>
      </c>
      <c r="E8" s="24"/>
    </row>
    <row r="9" spans="1:51" s="22" customFormat="1" ht="59.25" customHeight="1" x14ac:dyDescent="0.25">
      <c r="A9" s="27" t="s">
        <v>43</v>
      </c>
      <c r="B9" s="26" t="s">
        <v>33</v>
      </c>
      <c r="C9" s="49" t="s">
        <v>90</v>
      </c>
      <c r="D9" s="49" t="s">
        <v>89</v>
      </c>
      <c r="E9" s="24"/>
      <c r="F9" s="23"/>
      <c r="G9" s="23"/>
      <c r="H9" s="23"/>
      <c r="I9" s="23"/>
      <c r="J9" s="23"/>
    </row>
    <row r="10" spans="1:51" s="22" customFormat="1" ht="59.25" customHeight="1" x14ac:dyDescent="0.25">
      <c r="A10" s="27" t="s">
        <v>44</v>
      </c>
      <c r="B10" s="26" t="s">
        <v>33</v>
      </c>
      <c r="C10" s="49" t="s">
        <v>90</v>
      </c>
      <c r="D10" s="49" t="s">
        <v>89</v>
      </c>
      <c r="E10" s="24"/>
      <c r="F10" s="23"/>
      <c r="G10" s="23"/>
      <c r="H10" s="23"/>
      <c r="I10" s="23"/>
      <c r="J10" s="23"/>
    </row>
    <row r="11" spans="1:51" s="22" customFormat="1" ht="59.25" customHeight="1" x14ac:dyDescent="0.25">
      <c r="A11" s="27" t="s">
        <v>45</v>
      </c>
      <c r="B11" s="26" t="s">
        <v>33</v>
      </c>
      <c r="C11" s="49" t="s">
        <v>90</v>
      </c>
      <c r="D11" s="49" t="s">
        <v>89</v>
      </c>
      <c r="E11" s="24"/>
      <c r="F11" s="23"/>
      <c r="G11" s="23"/>
      <c r="H11" s="23"/>
      <c r="I11" s="23"/>
      <c r="J11" s="23"/>
    </row>
    <row r="12" spans="1:51" s="22" customFormat="1" ht="59.25" customHeight="1" x14ac:dyDescent="0.25">
      <c r="A12" s="27" t="s">
        <v>46</v>
      </c>
      <c r="B12" s="26" t="s">
        <v>33</v>
      </c>
      <c r="C12" s="49" t="s">
        <v>90</v>
      </c>
      <c r="D12" s="49" t="s">
        <v>89</v>
      </c>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91360BDB-7843-48EF-A1E2-70DCFD453144}">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ABFB-4FE9-4101-8624-C24AE1B405A6}">
  <sheetPr>
    <pageSetUpPr fitToPage="1"/>
  </sheetPr>
  <dimension ref="A1:AY23"/>
  <sheetViews>
    <sheetView zoomScale="80" zoomScaleNormal="80" workbookViewId="0">
      <selection activeCell="D8" sqref="D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93</v>
      </c>
      <c r="C2" s="47"/>
      <c r="D2" s="47"/>
      <c r="E2" s="46"/>
      <c r="F2" s="17"/>
    </row>
    <row r="3" spans="1:51" ht="13.5" thickBot="1" x14ac:dyDescent="0.3">
      <c r="A3" s="36" t="s">
        <v>59</v>
      </c>
      <c r="B3" s="45" t="s">
        <v>92</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34</v>
      </c>
      <c r="C5" s="28" t="s">
        <v>91</v>
      </c>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34</v>
      </c>
      <c r="C6" s="28" t="s">
        <v>91</v>
      </c>
      <c r="D6" s="28"/>
      <c r="E6" s="28"/>
    </row>
    <row r="7" spans="1:51" s="22" customFormat="1" ht="54.75" customHeight="1" x14ac:dyDescent="0.25">
      <c r="A7" s="27" t="s">
        <v>41</v>
      </c>
      <c r="B7" s="26" t="s">
        <v>34</v>
      </c>
      <c r="C7" s="28" t="s">
        <v>91</v>
      </c>
      <c r="D7" s="28"/>
      <c r="E7" s="28"/>
    </row>
    <row r="8" spans="1:51" s="22" customFormat="1" ht="59.25" customHeight="1" x14ac:dyDescent="0.25">
      <c r="A8" s="27" t="s">
        <v>42</v>
      </c>
      <c r="B8" s="26" t="s">
        <v>34</v>
      </c>
      <c r="C8" s="28" t="s">
        <v>91</v>
      </c>
      <c r="D8" s="25"/>
      <c r="E8" s="24"/>
    </row>
    <row r="9" spans="1:51" s="22" customFormat="1" ht="59.25" customHeight="1" x14ac:dyDescent="0.25">
      <c r="A9" s="27" t="s">
        <v>43</v>
      </c>
      <c r="B9" s="26" t="s">
        <v>34</v>
      </c>
      <c r="C9" s="28" t="s">
        <v>91</v>
      </c>
      <c r="D9" s="25"/>
      <c r="E9" s="24"/>
      <c r="F9" s="23"/>
      <c r="G9" s="23"/>
      <c r="H9" s="23"/>
      <c r="I9" s="23"/>
      <c r="J9" s="23"/>
    </row>
    <row r="10" spans="1:51" s="22" customFormat="1" ht="59.25" customHeight="1" x14ac:dyDescent="0.25">
      <c r="A10" s="27" t="s">
        <v>44</v>
      </c>
      <c r="B10" s="26" t="s">
        <v>34</v>
      </c>
      <c r="C10" s="28" t="s">
        <v>91</v>
      </c>
      <c r="D10" s="25"/>
      <c r="E10" s="24"/>
      <c r="F10" s="23"/>
      <c r="G10" s="23"/>
      <c r="H10" s="23"/>
      <c r="I10" s="23"/>
      <c r="J10" s="23"/>
    </row>
    <row r="11" spans="1:51" s="22" customFormat="1" ht="59.25" customHeight="1" x14ac:dyDescent="0.25">
      <c r="A11" s="27" t="s">
        <v>45</v>
      </c>
      <c r="B11" s="26" t="s">
        <v>34</v>
      </c>
      <c r="C11" s="28" t="s">
        <v>91</v>
      </c>
      <c r="D11" s="25"/>
      <c r="E11" s="24"/>
      <c r="F11" s="23"/>
      <c r="G11" s="23"/>
      <c r="H11" s="23"/>
      <c r="I11" s="23"/>
      <c r="J11" s="23"/>
    </row>
    <row r="12" spans="1:51" s="22" customFormat="1" ht="59.25" customHeight="1" x14ac:dyDescent="0.25">
      <c r="A12" s="27" t="s">
        <v>46</v>
      </c>
      <c r="B12" s="26" t="s">
        <v>34</v>
      </c>
      <c r="C12" s="28" t="s">
        <v>91</v>
      </c>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EC88A2E3-E35C-4734-9761-95EDFEE2E286}">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423DB-5AF2-41C6-8B86-FAA9447B75EA}">
  <sheetPr>
    <pageSetUpPr fitToPage="1"/>
  </sheetPr>
  <dimension ref="A1:AY23"/>
  <sheetViews>
    <sheetView zoomScale="80" zoomScaleNormal="80" workbookViewId="0">
      <selection activeCell="E24" sqref="E24"/>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2" t="s">
        <v>62</v>
      </c>
      <c r="B1" s="41"/>
      <c r="C1" s="41"/>
      <c r="D1" s="41"/>
      <c r="E1" s="40"/>
      <c r="F1" s="17"/>
    </row>
    <row r="2" spans="1:51" ht="13.5" thickBot="1" x14ac:dyDescent="0.25">
      <c r="A2" s="36" t="s">
        <v>61</v>
      </c>
      <c r="B2" s="48" t="s">
        <v>96</v>
      </c>
      <c r="C2" s="47"/>
      <c r="D2" s="47"/>
      <c r="E2" s="46"/>
      <c r="F2" s="17"/>
    </row>
    <row r="3" spans="1:51" ht="13.5" thickBot="1" x14ac:dyDescent="0.3">
      <c r="A3" s="36" t="s">
        <v>59</v>
      </c>
      <c r="B3" s="45" t="s">
        <v>95</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57" t="s">
        <v>94</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57" t="s">
        <v>94</v>
      </c>
    </row>
    <row r="7" spans="1:51" s="22" customFormat="1" ht="54.75" customHeight="1" x14ac:dyDescent="0.25">
      <c r="A7" s="27" t="s">
        <v>41</v>
      </c>
      <c r="B7" s="26" t="s">
        <v>33</v>
      </c>
      <c r="C7" s="28"/>
      <c r="D7" s="28"/>
      <c r="E7" s="57" t="s">
        <v>94</v>
      </c>
    </row>
    <row r="8" spans="1:51" s="22" customFormat="1" ht="59.25" customHeight="1" x14ac:dyDescent="0.25">
      <c r="A8" s="27" t="s">
        <v>42</v>
      </c>
      <c r="B8" s="26" t="s">
        <v>33</v>
      </c>
      <c r="C8" s="25"/>
      <c r="D8" s="25"/>
      <c r="E8" s="57" t="s">
        <v>94</v>
      </c>
    </row>
    <row r="9" spans="1:51" s="22" customFormat="1" ht="59.25" customHeight="1" x14ac:dyDescent="0.25">
      <c r="A9" s="27" t="s">
        <v>43</v>
      </c>
      <c r="B9" s="26" t="s">
        <v>33</v>
      </c>
      <c r="C9" s="25"/>
      <c r="D9" s="25"/>
      <c r="E9" s="57" t="s">
        <v>94</v>
      </c>
      <c r="F9" s="23"/>
      <c r="G9" s="23"/>
      <c r="H9" s="23"/>
      <c r="I9" s="23"/>
      <c r="J9" s="23"/>
    </row>
    <row r="10" spans="1:51" s="22" customFormat="1" ht="59.25" customHeight="1" x14ac:dyDescent="0.25">
      <c r="A10" s="27" t="s">
        <v>44</v>
      </c>
      <c r="B10" s="26" t="s">
        <v>33</v>
      </c>
      <c r="C10" s="25"/>
      <c r="D10" s="25"/>
      <c r="E10" s="57" t="s">
        <v>94</v>
      </c>
      <c r="F10" s="23"/>
      <c r="G10" s="23"/>
      <c r="H10" s="23"/>
      <c r="I10" s="23"/>
      <c r="J10" s="23"/>
    </row>
    <row r="11" spans="1:51" s="22" customFormat="1" ht="59.25" customHeight="1" x14ac:dyDescent="0.25">
      <c r="A11" s="27" t="s">
        <v>45</v>
      </c>
      <c r="B11" s="26" t="s">
        <v>33</v>
      </c>
      <c r="C11" s="25"/>
      <c r="D11" s="25"/>
      <c r="E11" s="57" t="s">
        <v>94</v>
      </c>
      <c r="F11" s="23"/>
      <c r="G11" s="23"/>
      <c r="H11" s="23"/>
      <c r="I11" s="23"/>
      <c r="J11" s="23"/>
    </row>
    <row r="12" spans="1:51" s="22" customFormat="1" ht="59.25" customHeight="1" x14ac:dyDescent="0.25">
      <c r="A12" s="27" t="s">
        <v>46</v>
      </c>
      <c r="B12" s="26" t="s">
        <v>33</v>
      </c>
      <c r="C12" s="25"/>
      <c r="D12" s="25"/>
      <c r="E12" s="57" t="s">
        <v>94</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B0A7D161-D99D-4F91-AC0B-FFAC1578FC51}">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195D3-BFDA-4200-9171-B5529864D44A}">
  <sheetPr>
    <pageSetUpPr fitToPage="1"/>
  </sheetPr>
  <dimension ref="A1:AY23"/>
  <sheetViews>
    <sheetView zoomScale="80" zoomScaleNormal="80" workbookViewId="0">
      <selection activeCell="J9" sqref="J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75" thickBot="1" x14ac:dyDescent="0.3">
      <c r="A1" s="42" t="s">
        <v>62</v>
      </c>
      <c r="B1" s="41"/>
      <c r="C1" s="41"/>
      <c r="D1" s="41"/>
      <c r="E1" s="40"/>
      <c r="F1" s="17"/>
    </row>
    <row r="2" spans="1:51" ht="13.5" thickBot="1" x14ac:dyDescent="0.25">
      <c r="A2" s="36" t="s">
        <v>61</v>
      </c>
      <c r="B2" s="47" t="s">
        <v>101</v>
      </c>
      <c r="C2" s="47"/>
      <c r="D2" s="47"/>
      <c r="E2" s="46"/>
      <c r="F2" s="17"/>
    </row>
    <row r="3" spans="1:51" ht="13.5" thickBot="1" x14ac:dyDescent="0.3">
      <c r="A3" s="36" t="s">
        <v>59</v>
      </c>
      <c r="B3" s="44" t="s">
        <v>100</v>
      </c>
      <c r="C3" s="44"/>
      <c r="D3" s="44"/>
      <c r="E3" s="43"/>
      <c r="F3" s="17"/>
    </row>
    <row r="4" spans="1:51" s="30" customFormat="1" ht="25.5"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135" x14ac:dyDescent="0.25">
      <c r="A5" s="27" t="s">
        <v>39</v>
      </c>
      <c r="B5" s="26" t="s">
        <v>34</v>
      </c>
      <c r="C5" s="28" t="s">
        <v>98</v>
      </c>
      <c r="D5" s="28"/>
      <c r="E5" s="28" t="s">
        <v>97</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135" x14ac:dyDescent="0.25">
      <c r="A6" s="27" t="s">
        <v>40</v>
      </c>
      <c r="B6" s="26" t="s">
        <v>34</v>
      </c>
      <c r="C6" s="28" t="s">
        <v>98</v>
      </c>
      <c r="D6" s="28"/>
      <c r="E6" s="28" t="s">
        <v>97</v>
      </c>
    </row>
    <row r="7" spans="1:51" s="22" customFormat="1" ht="135" x14ac:dyDescent="0.25">
      <c r="A7" s="27" t="s">
        <v>41</v>
      </c>
      <c r="B7" s="26" t="s">
        <v>34</v>
      </c>
      <c r="C7" s="28" t="s">
        <v>99</v>
      </c>
      <c r="D7" s="28"/>
      <c r="E7" s="28" t="s">
        <v>97</v>
      </c>
    </row>
    <row r="8" spans="1:51" s="22" customFormat="1" ht="135" x14ac:dyDescent="0.25">
      <c r="A8" s="27" t="s">
        <v>42</v>
      </c>
      <c r="B8" s="26" t="s">
        <v>34</v>
      </c>
      <c r="C8" s="25" t="s">
        <v>98</v>
      </c>
      <c r="D8" s="25"/>
      <c r="E8" s="28" t="s">
        <v>97</v>
      </c>
    </row>
    <row r="9" spans="1:51" s="22" customFormat="1" ht="135" x14ac:dyDescent="0.25">
      <c r="A9" s="27" t="s">
        <v>43</v>
      </c>
      <c r="B9" s="26" t="s">
        <v>34</v>
      </c>
      <c r="C9" s="25" t="s">
        <v>98</v>
      </c>
      <c r="D9" s="25"/>
      <c r="E9" s="28" t="s">
        <v>97</v>
      </c>
      <c r="F9" s="23"/>
      <c r="G9" s="23"/>
      <c r="H9" s="23"/>
      <c r="I9" s="23"/>
      <c r="J9" s="23"/>
    </row>
    <row r="10" spans="1:51" s="22" customFormat="1" ht="135" x14ac:dyDescent="0.25">
      <c r="A10" s="27" t="s">
        <v>44</v>
      </c>
      <c r="B10" s="26" t="s">
        <v>34</v>
      </c>
      <c r="C10" s="25" t="s">
        <v>98</v>
      </c>
      <c r="D10" s="25"/>
      <c r="E10" s="28" t="s">
        <v>97</v>
      </c>
      <c r="F10" s="23"/>
      <c r="G10" s="23"/>
      <c r="H10" s="23"/>
      <c r="I10" s="23"/>
      <c r="J10" s="23"/>
    </row>
    <row r="11" spans="1:51" s="22" customFormat="1" ht="135" x14ac:dyDescent="0.25">
      <c r="A11" s="27" t="s">
        <v>45</v>
      </c>
      <c r="B11" s="26" t="s">
        <v>34</v>
      </c>
      <c r="C11" s="25" t="s">
        <v>98</v>
      </c>
      <c r="D11" s="25"/>
      <c r="E11" s="28" t="s">
        <v>97</v>
      </c>
      <c r="F11" s="23"/>
      <c r="G11" s="23"/>
      <c r="H11" s="23"/>
      <c r="I11" s="23"/>
      <c r="J11" s="23"/>
    </row>
    <row r="12" spans="1:51" s="22" customFormat="1" ht="135" x14ac:dyDescent="0.25">
      <c r="A12" s="27" t="s">
        <v>46</v>
      </c>
      <c r="B12" s="26" t="s">
        <v>34</v>
      </c>
      <c r="C12" s="25" t="s">
        <v>98</v>
      </c>
      <c r="D12" s="25"/>
      <c r="E12" s="28" t="s">
        <v>97</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9A9812AC-23F4-4538-A32B-EE74DDE89223}">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5D7E-4E78-4B6C-AA5A-D8EAAC0540EC}">
  <sheetPr>
    <pageSetUpPr fitToPage="1"/>
  </sheetPr>
  <dimension ref="A1:AY23"/>
  <sheetViews>
    <sheetView zoomScale="80" zoomScaleNormal="80" zoomScaleSheetLayoutView="95" workbookViewId="0">
      <selection activeCell="E5" sqref="E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65" t="s">
        <v>104</v>
      </c>
      <c r="C2" s="64"/>
      <c r="D2" s="64"/>
      <c r="E2" s="63"/>
      <c r="F2" s="17"/>
    </row>
    <row r="3" spans="1:51" ht="13.5" thickBot="1" x14ac:dyDescent="0.3">
      <c r="A3" s="36" t="s">
        <v>59</v>
      </c>
      <c r="B3" s="62" t="s">
        <v>103</v>
      </c>
      <c r="C3" s="61"/>
      <c r="D3" s="61"/>
      <c r="E3" s="60"/>
      <c r="F3" s="17"/>
    </row>
    <row r="4" spans="1:51" s="30" customFormat="1" ht="48" customHeight="1" x14ac:dyDescent="0.25">
      <c r="A4" s="32" t="s">
        <v>57</v>
      </c>
      <c r="B4" s="59"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45" x14ac:dyDescent="0.25">
      <c r="A5" s="27" t="s">
        <v>39</v>
      </c>
      <c r="B5" s="26" t="s">
        <v>33</v>
      </c>
      <c r="C5" s="28"/>
      <c r="D5" s="28"/>
      <c r="E5" s="58" t="s">
        <v>102</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45" x14ac:dyDescent="0.25">
      <c r="A6" s="27" t="s">
        <v>40</v>
      </c>
      <c r="B6" s="26" t="s">
        <v>33</v>
      </c>
      <c r="C6" s="28"/>
      <c r="D6" s="28"/>
      <c r="E6" s="58" t="s">
        <v>102</v>
      </c>
    </row>
    <row r="7" spans="1:51" s="22" customFormat="1" ht="45" x14ac:dyDescent="0.25">
      <c r="A7" s="27" t="s">
        <v>41</v>
      </c>
      <c r="B7" s="26" t="s">
        <v>33</v>
      </c>
      <c r="C7" s="28"/>
      <c r="D7" s="28"/>
      <c r="E7" s="58" t="s">
        <v>102</v>
      </c>
    </row>
    <row r="8" spans="1:51" s="22" customFormat="1" ht="45" x14ac:dyDescent="0.25">
      <c r="A8" s="27" t="s">
        <v>42</v>
      </c>
      <c r="B8" s="26" t="s">
        <v>33</v>
      </c>
      <c r="C8" s="25"/>
      <c r="D8" s="25"/>
      <c r="E8" s="58" t="s">
        <v>102</v>
      </c>
    </row>
    <row r="9" spans="1:51" s="22" customFormat="1" ht="45" x14ac:dyDescent="0.25">
      <c r="A9" s="27" t="s">
        <v>43</v>
      </c>
      <c r="B9" s="26" t="s">
        <v>33</v>
      </c>
      <c r="C9" s="25"/>
      <c r="D9" s="25"/>
      <c r="E9" s="58" t="s">
        <v>102</v>
      </c>
      <c r="F9" s="23"/>
      <c r="G9" s="23"/>
      <c r="H9" s="23"/>
      <c r="I9" s="23"/>
      <c r="J9" s="23"/>
    </row>
    <row r="10" spans="1:51" s="22" customFormat="1" ht="45" x14ac:dyDescent="0.25">
      <c r="A10" s="27" t="s">
        <v>44</v>
      </c>
      <c r="B10" s="26" t="s">
        <v>33</v>
      </c>
      <c r="C10" s="25"/>
      <c r="D10" s="25"/>
      <c r="E10" s="58" t="s">
        <v>102</v>
      </c>
      <c r="F10" s="23"/>
      <c r="G10" s="23"/>
      <c r="H10" s="23"/>
      <c r="I10" s="23"/>
      <c r="J10" s="23"/>
    </row>
    <row r="11" spans="1:51" s="22" customFormat="1" ht="45" x14ac:dyDescent="0.25">
      <c r="A11" s="27" t="s">
        <v>45</v>
      </c>
      <c r="B11" s="26" t="s">
        <v>33</v>
      </c>
      <c r="C11" s="25"/>
      <c r="D11" s="25"/>
      <c r="E11" s="58" t="s">
        <v>102</v>
      </c>
      <c r="F11" s="23"/>
      <c r="G11" s="23"/>
      <c r="H11" s="23"/>
      <c r="I11" s="23"/>
      <c r="J11" s="23"/>
    </row>
    <row r="12" spans="1:51" s="22" customFormat="1" ht="45" x14ac:dyDescent="0.25">
      <c r="A12" s="27" t="s">
        <v>46</v>
      </c>
      <c r="B12" s="26" t="s">
        <v>33</v>
      </c>
      <c r="C12" s="25"/>
      <c r="D12" s="25"/>
      <c r="E12" s="58" t="s">
        <v>102</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AF3E6B0D-F9C2-4FF1-ABD1-813A097AF368}">
      <formula1>$A$17:$A$20</formula1>
    </dataValidation>
  </dataValidations>
  <pageMargins left="0.23622047244094488" right="0.23622047244094488" top="0.74803149606299213" bottom="0.74803149606299213" header="0.31496062992125984" footer="0.31496062992125984"/>
  <pageSetup paperSize="9"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5708-6160-4774-A68C-E0AE59F0FA8D}">
  <sheetPr>
    <pageSetUpPr fitToPage="1"/>
  </sheetPr>
  <dimension ref="A1:AY23"/>
  <sheetViews>
    <sheetView zoomScale="80" zoomScaleNormal="80" workbookViewId="0">
      <selection activeCell="F17" sqref="F1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107</v>
      </c>
      <c r="C2" s="47"/>
      <c r="D2" s="47"/>
      <c r="E2" s="46"/>
      <c r="F2" s="17"/>
    </row>
    <row r="3" spans="1:51" ht="13.5" thickBot="1" x14ac:dyDescent="0.3">
      <c r="A3" s="36" t="s">
        <v>59</v>
      </c>
      <c r="B3" s="45" t="s">
        <v>106</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66" t="s">
        <v>105</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5" t="s">
        <v>105</v>
      </c>
    </row>
    <row r="7" spans="1:51" s="22" customFormat="1" ht="54.75" customHeight="1" x14ac:dyDescent="0.25">
      <c r="A7" s="27" t="s">
        <v>41</v>
      </c>
      <c r="B7" s="26" t="s">
        <v>33</v>
      </c>
      <c r="C7" s="28"/>
      <c r="D7" s="28"/>
      <c r="E7" s="25" t="s">
        <v>105</v>
      </c>
    </row>
    <row r="8" spans="1:51" s="22" customFormat="1" ht="59.25" customHeight="1" x14ac:dyDescent="0.25">
      <c r="A8" s="27" t="s">
        <v>42</v>
      </c>
      <c r="B8" s="26" t="s">
        <v>33</v>
      </c>
      <c r="C8" s="25"/>
      <c r="D8" s="25"/>
      <c r="E8" s="25" t="s">
        <v>105</v>
      </c>
    </row>
    <row r="9" spans="1:51" s="22" customFormat="1" ht="59.25" customHeight="1" x14ac:dyDescent="0.25">
      <c r="A9" s="27" t="s">
        <v>43</v>
      </c>
      <c r="B9" s="26" t="s">
        <v>33</v>
      </c>
      <c r="C9" s="25"/>
      <c r="D9" s="25"/>
      <c r="E9" s="25" t="s">
        <v>105</v>
      </c>
      <c r="F9" s="23"/>
      <c r="G9" s="23"/>
      <c r="H9" s="23"/>
      <c r="I9" s="23"/>
      <c r="J9" s="23"/>
    </row>
    <row r="10" spans="1:51" s="22" customFormat="1" ht="59.25" customHeight="1" x14ac:dyDescent="0.25">
      <c r="A10" s="27" t="s">
        <v>44</v>
      </c>
      <c r="B10" s="26" t="s">
        <v>33</v>
      </c>
      <c r="C10" s="25"/>
      <c r="D10" s="25"/>
      <c r="E10" s="25" t="s">
        <v>105</v>
      </c>
      <c r="F10" s="23"/>
      <c r="G10" s="23"/>
      <c r="H10" s="23"/>
      <c r="I10" s="23"/>
      <c r="J10" s="23"/>
    </row>
    <row r="11" spans="1:51" s="22" customFormat="1" ht="59.25" customHeight="1" x14ac:dyDescent="0.25">
      <c r="A11" s="27" t="s">
        <v>45</v>
      </c>
      <c r="B11" s="26" t="s">
        <v>33</v>
      </c>
      <c r="C11" s="25"/>
      <c r="D11" s="25"/>
      <c r="E11" s="25" t="s">
        <v>105</v>
      </c>
      <c r="F11" s="23"/>
      <c r="G11" s="23"/>
      <c r="H11" s="23"/>
      <c r="I11" s="23"/>
      <c r="J11" s="23"/>
    </row>
    <row r="12" spans="1:51" s="22" customFormat="1" ht="59.25" customHeight="1" x14ac:dyDescent="0.25">
      <c r="A12" s="27" t="s">
        <v>46</v>
      </c>
      <c r="B12" s="26" t="s">
        <v>33</v>
      </c>
      <c r="C12" s="25"/>
      <c r="D12" s="25"/>
      <c r="E12" s="25" t="s">
        <v>105</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6C6217DA-C860-4E1B-A8FC-7AB710FF6A46}">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600AF-1DC3-4C14-A5B8-7BC0B7E493CD}">
  <sheetPr>
    <pageSetUpPr fitToPage="1"/>
  </sheetPr>
  <dimension ref="A1:AY23"/>
  <sheetViews>
    <sheetView zoomScale="80" zoomScaleNormal="80" workbookViewId="0">
      <selection activeCell="B7" sqref="B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111</v>
      </c>
      <c r="C2" s="47"/>
      <c r="D2" s="47"/>
      <c r="E2" s="46"/>
      <c r="F2" s="17"/>
    </row>
    <row r="3" spans="1:51" ht="13.5" thickBot="1" x14ac:dyDescent="0.3">
      <c r="A3" s="36" t="s">
        <v>59</v>
      </c>
      <c r="B3" s="45" t="s">
        <v>110</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123.75" x14ac:dyDescent="0.25">
      <c r="A5" s="27" t="s">
        <v>39</v>
      </c>
      <c r="B5" s="26" t="s">
        <v>33</v>
      </c>
      <c r="C5" s="28" t="s">
        <v>109</v>
      </c>
      <c r="D5" s="28" t="s">
        <v>108</v>
      </c>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123.75" x14ac:dyDescent="0.25">
      <c r="A6" s="27" t="s">
        <v>40</v>
      </c>
      <c r="B6" s="26" t="s">
        <v>33</v>
      </c>
      <c r="C6" s="28" t="s">
        <v>109</v>
      </c>
      <c r="D6" s="28" t="s">
        <v>108</v>
      </c>
      <c r="E6" s="28"/>
    </row>
    <row r="7" spans="1:51" s="22" customFormat="1" ht="123.75" x14ac:dyDescent="0.25">
      <c r="A7" s="27" t="s">
        <v>41</v>
      </c>
      <c r="B7" s="26" t="s">
        <v>33</v>
      </c>
      <c r="C7" s="28" t="s">
        <v>109</v>
      </c>
      <c r="D7" s="28" t="s">
        <v>108</v>
      </c>
      <c r="E7" s="28"/>
    </row>
    <row r="8" spans="1:51" s="22" customFormat="1" ht="123.75" x14ac:dyDescent="0.25">
      <c r="A8" s="27" t="s">
        <v>42</v>
      </c>
      <c r="B8" s="26" t="s">
        <v>33</v>
      </c>
      <c r="C8" s="28" t="s">
        <v>109</v>
      </c>
      <c r="D8" s="28" t="s">
        <v>108</v>
      </c>
      <c r="E8" s="24"/>
    </row>
    <row r="9" spans="1:51" s="22" customFormat="1" ht="123.75" x14ac:dyDescent="0.25">
      <c r="A9" s="27" t="s">
        <v>43</v>
      </c>
      <c r="B9" s="26" t="s">
        <v>33</v>
      </c>
      <c r="C9" s="28" t="s">
        <v>109</v>
      </c>
      <c r="D9" s="28" t="s">
        <v>108</v>
      </c>
      <c r="E9" s="24"/>
      <c r="F9" s="23"/>
      <c r="G9" s="23"/>
      <c r="H9" s="23"/>
      <c r="I9" s="23"/>
      <c r="J9" s="23"/>
    </row>
    <row r="10" spans="1:51" s="22" customFormat="1" ht="123.75" x14ac:dyDescent="0.25">
      <c r="A10" s="27" t="s">
        <v>44</v>
      </c>
      <c r="B10" s="26" t="s">
        <v>33</v>
      </c>
      <c r="C10" s="28" t="s">
        <v>109</v>
      </c>
      <c r="D10" s="28" t="s">
        <v>108</v>
      </c>
      <c r="E10" s="24"/>
      <c r="F10" s="23"/>
      <c r="G10" s="23"/>
      <c r="H10" s="23"/>
      <c r="I10" s="23"/>
      <c r="J10" s="23"/>
    </row>
    <row r="11" spans="1:51" s="22" customFormat="1" ht="123.75" x14ac:dyDescent="0.25">
      <c r="A11" s="27" t="s">
        <v>45</v>
      </c>
      <c r="B11" s="26" t="s">
        <v>33</v>
      </c>
      <c r="C11" s="28" t="s">
        <v>109</v>
      </c>
      <c r="D11" s="28" t="s">
        <v>108</v>
      </c>
      <c r="E11" s="24"/>
      <c r="F11" s="23"/>
      <c r="G11" s="23"/>
      <c r="H11" s="23"/>
      <c r="I11" s="23"/>
      <c r="J11" s="23"/>
    </row>
    <row r="12" spans="1:51" s="22" customFormat="1" ht="123.75" x14ac:dyDescent="0.25">
      <c r="A12" s="27" t="s">
        <v>46</v>
      </c>
      <c r="B12" s="26" t="s">
        <v>33</v>
      </c>
      <c r="C12" s="28" t="s">
        <v>109</v>
      </c>
      <c r="D12" s="28" t="s">
        <v>108</v>
      </c>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D6A8E7A8-9205-4FEC-A3B6-92161F99C53D}">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B04B1-AE56-4AD1-AA60-D3BA5A090117}">
  <sheetPr>
    <pageSetUpPr fitToPage="1"/>
  </sheetPr>
  <dimension ref="A1:AY23"/>
  <sheetViews>
    <sheetView zoomScale="80" zoomScaleNormal="80" workbookViewId="0">
      <selection activeCell="C12" sqref="C12"/>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115</v>
      </c>
      <c r="C2" s="47"/>
      <c r="D2" s="47"/>
      <c r="E2" s="46"/>
      <c r="F2" s="17"/>
    </row>
    <row r="3" spans="1:51" ht="13.5" thickBot="1" x14ac:dyDescent="0.3">
      <c r="A3" s="36" t="s">
        <v>59</v>
      </c>
      <c r="B3" s="45" t="s">
        <v>114</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t="s">
        <v>113</v>
      </c>
      <c r="D5" s="28"/>
      <c r="E5" s="28" t="s">
        <v>112</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t="s">
        <v>113</v>
      </c>
      <c r="D6" s="28"/>
      <c r="E6" s="28" t="s">
        <v>112</v>
      </c>
    </row>
    <row r="7" spans="1:51" s="22" customFormat="1" ht="54.75" customHeight="1" x14ac:dyDescent="0.25">
      <c r="A7" s="27" t="s">
        <v>41</v>
      </c>
      <c r="B7" s="26" t="s">
        <v>33</v>
      </c>
      <c r="C7" s="28" t="s">
        <v>113</v>
      </c>
      <c r="D7" s="28"/>
      <c r="E7" s="28" t="s">
        <v>112</v>
      </c>
    </row>
    <row r="8" spans="1:51" s="22" customFormat="1" ht="59.25" customHeight="1" x14ac:dyDescent="0.25">
      <c r="A8" s="27" t="s">
        <v>42</v>
      </c>
      <c r="B8" s="26" t="s">
        <v>33</v>
      </c>
      <c r="C8" s="28" t="s">
        <v>113</v>
      </c>
      <c r="D8" s="25"/>
      <c r="E8" s="28" t="s">
        <v>112</v>
      </c>
    </row>
    <row r="9" spans="1:51" s="22" customFormat="1" ht="59.25" customHeight="1" x14ac:dyDescent="0.25">
      <c r="A9" s="27" t="s">
        <v>43</v>
      </c>
      <c r="B9" s="26" t="s">
        <v>33</v>
      </c>
      <c r="C9" s="28" t="s">
        <v>113</v>
      </c>
      <c r="D9" s="25"/>
      <c r="E9" s="28" t="s">
        <v>112</v>
      </c>
      <c r="F9" s="23"/>
      <c r="G9" s="23"/>
      <c r="H9" s="23"/>
      <c r="I9" s="23"/>
      <c r="J9" s="23"/>
    </row>
    <row r="10" spans="1:51" s="22" customFormat="1" ht="59.25" customHeight="1" x14ac:dyDescent="0.25">
      <c r="A10" s="27" t="s">
        <v>44</v>
      </c>
      <c r="B10" s="26" t="s">
        <v>33</v>
      </c>
      <c r="C10" s="28" t="s">
        <v>113</v>
      </c>
      <c r="D10" s="25"/>
      <c r="E10" s="28" t="s">
        <v>112</v>
      </c>
      <c r="F10" s="23"/>
      <c r="G10" s="23"/>
      <c r="H10" s="23"/>
      <c r="I10" s="23"/>
      <c r="J10" s="23"/>
    </row>
    <row r="11" spans="1:51" s="22" customFormat="1" ht="59.25" customHeight="1" x14ac:dyDescent="0.25">
      <c r="A11" s="27" t="s">
        <v>45</v>
      </c>
      <c r="B11" s="26" t="s">
        <v>33</v>
      </c>
      <c r="C11" s="28" t="s">
        <v>113</v>
      </c>
      <c r="D11" s="25"/>
      <c r="E11" s="28" t="s">
        <v>112</v>
      </c>
      <c r="F11" s="23"/>
      <c r="G11" s="23"/>
      <c r="H11" s="23"/>
      <c r="I11" s="23"/>
      <c r="J11" s="23"/>
    </row>
    <row r="12" spans="1:51" s="22" customFormat="1" ht="59.25" customHeight="1" x14ac:dyDescent="0.25">
      <c r="A12" s="27" t="s">
        <v>46</v>
      </c>
      <c r="B12" s="26" t="s">
        <v>33</v>
      </c>
      <c r="C12" s="28" t="s">
        <v>113</v>
      </c>
      <c r="D12" s="25"/>
      <c r="E12" s="28" t="s">
        <v>112</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65204EDF-11E8-4DBB-8164-2328DD7943CA}">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E51B-7717-439A-9406-300FA3BD4EB3}">
  <sheetPr>
    <pageSetUpPr fitToPage="1"/>
  </sheetPr>
  <dimension ref="A1:AY23"/>
  <sheetViews>
    <sheetView zoomScale="80" zoomScaleNormal="80" workbookViewId="0">
      <selection activeCell="I11" sqref="I11"/>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2" t="s">
        <v>62</v>
      </c>
      <c r="B1" s="41"/>
      <c r="C1" s="41"/>
      <c r="D1" s="41"/>
      <c r="E1" s="40"/>
      <c r="F1" s="17"/>
    </row>
    <row r="2" spans="1:51" ht="13.5" thickBot="1" x14ac:dyDescent="0.25">
      <c r="A2" s="36" t="s">
        <v>61</v>
      </c>
      <c r="B2" s="47" t="s">
        <v>121</v>
      </c>
      <c r="C2" s="47"/>
      <c r="D2" s="47"/>
      <c r="E2" s="46"/>
      <c r="F2" s="17"/>
    </row>
    <row r="3" spans="1:51" ht="13.5" thickBot="1" x14ac:dyDescent="0.3">
      <c r="A3" s="36" t="s">
        <v>59</v>
      </c>
      <c r="B3" s="44" t="s">
        <v>120</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213.75" x14ac:dyDescent="0.25">
      <c r="A5" s="27" t="s">
        <v>39</v>
      </c>
      <c r="B5" s="26" t="s">
        <v>33</v>
      </c>
      <c r="C5" s="49" t="s">
        <v>119</v>
      </c>
      <c r="D5" s="49" t="s">
        <v>118</v>
      </c>
      <c r="E5" s="49" t="s">
        <v>117</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t="s">
        <v>116</v>
      </c>
      <c r="D6" s="28" t="s">
        <v>116</v>
      </c>
      <c r="E6" s="28" t="s">
        <v>116</v>
      </c>
    </row>
    <row r="7" spans="1:51" s="22" customFormat="1" ht="54.75" customHeight="1" x14ac:dyDescent="0.25">
      <c r="A7" s="27" t="s">
        <v>41</v>
      </c>
      <c r="B7" s="26" t="s">
        <v>33</v>
      </c>
      <c r="C7" s="28" t="s">
        <v>116</v>
      </c>
      <c r="D7" s="28" t="s">
        <v>116</v>
      </c>
      <c r="E7" s="28" t="s">
        <v>116</v>
      </c>
    </row>
    <row r="8" spans="1:51" s="22" customFormat="1" ht="59.25" customHeight="1" x14ac:dyDescent="0.25">
      <c r="A8" s="27" t="s">
        <v>42</v>
      </c>
      <c r="B8" s="26" t="s">
        <v>33</v>
      </c>
      <c r="C8" s="28" t="s">
        <v>116</v>
      </c>
      <c r="D8" s="28" t="s">
        <v>116</v>
      </c>
      <c r="E8" s="28" t="s">
        <v>116</v>
      </c>
    </row>
    <row r="9" spans="1:51" s="22" customFormat="1" ht="59.25" customHeight="1" x14ac:dyDescent="0.25">
      <c r="A9" s="27" t="s">
        <v>43</v>
      </c>
      <c r="B9" s="26" t="s">
        <v>33</v>
      </c>
      <c r="C9" s="28" t="s">
        <v>116</v>
      </c>
      <c r="D9" s="28" t="s">
        <v>116</v>
      </c>
      <c r="E9" s="28" t="s">
        <v>116</v>
      </c>
      <c r="F9" s="23"/>
      <c r="G9" s="23"/>
      <c r="H9" s="23"/>
      <c r="I9" s="23"/>
      <c r="J9" s="23"/>
    </row>
    <row r="10" spans="1:51" s="22" customFormat="1" ht="59.25" customHeight="1" x14ac:dyDescent="0.25">
      <c r="A10" s="27" t="s">
        <v>44</v>
      </c>
      <c r="B10" s="26" t="s">
        <v>33</v>
      </c>
      <c r="C10" s="28" t="s">
        <v>116</v>
      </c>
      <c r="D10" s="28" t="s">
        <v>116</v>
      </c>
      <c r="E10" s="28" t="s">
        <v>116</v>
      </c>
      <c r="F10" s="23"/>
      <c r="G10" s="23"/>
      <c r="H10" s="23"/>
      <c r="I10" s="23"/>
      <c r="J10" s="23"/>
    </row>
    <row r="11" spans="1:51" s="22" customFormat="1" ht="59.25" customHeight="1" x14ac:dyDescent="0.25">
      <c r="A11" s="27" t="s">
        <v>45</v>
      </c>
      <c r="B11" s="26" t="s">
        <v>33</v>
      </c>
      <c r="C11" s="28" t="s">
        <v>116</v>
      </c>
      <c r="D11" s="28" t="s">
        <v>116</v>
      </c>
      <c r="E11" s="28" t="s">
        <v>116</v>
      </c>
      <c r="F11" s="23"/>
      <c r="G11" s="23"/>
      <c r="H11" s="23"/>
      <c r="I11" s="23"/>
      <c r="J11" s="23"/>
    </row>
    <row r="12" spans="1:51" s="22" customFormat="1" ht="59.25" customHeight="1" x14ac:dyDescent="0.25">
      <c r="A12" s="27" t="s">
        <v>46</v>
      </c>
      <c r="B12" s="26" t="s">
        <v>33</v>
      </c>
      <c r="C12" s="28" t="s">
        <v>116</v>
      </c>
      <c r="D12" s="28" t="s">
        <v>116</v>
      </c>
      <c r="E12" s="28" t="s">
        <v>116</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E46AE3CB-ECAD-4B01-B65E-3D18000DD771}">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C88D1-53F1-44B8-BB62-2CFB2ADF2265}">
  <sheetPr>
    <pageSetUpPr fitToPage="1"/>
  </sheetPr>
  <dimension ref="A1:AY23"/>
  <sheetViews>
    <sheetView zoomScale="80" zoomScaleNormal="80" workbookViewId="0">
      <selection activeCell="C5" sqref="C5"/>
    </sheetView>
  </sheetViews>
  <sheetFormatPr defaultRowHeight="12.75" x14ac:dyDescent="0.2"/>
  <cols>
    <col min="1" max="1" width="38.5703125" style="17" customWidth="1"/>
    <col min="2" max="2" width="21.42578125" style="17" customWidth="1"/>
    <col min="3" max="3" width="46.42578125" style="19" customWidth="1"/>
    <col min="4" max="4" width="18.140625" style="17" customWidth="1"/>
    <col min="5" max="5" width="20.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2" t="s">
        <v>62</v>
      </c>
      <c r="B1" s="41"/>
      <c r="C1" s="41"/>
      <c r="D1" s="41"/>
      <c r="E1" s="40"/>
      <c r="F1" s="17"/>
    </row>
    <row r="2" spans="1:51" ht="13.5" thickBot="1" x14ac:dyDescent="0.25">
      <c r="A2" s="36" t="s">
        <v>61</v>
      </c>
      <c r="B2" s="39" t="s">
        <v>60</v>
      </c>
      <c r="C2" s="38"/>
      <c r="D2" s="38"/>
      <c r="E2" s="37"/>
      <c r="F2" s="17"/>
    </row>
    <row r="3" spans="1:51" ht="13.5" thickBot="1" x14ac:dyDescent="0.3">
      <c r="A3" s="36" t="s">
        <v>59</v>
      </c>
      <c r="B3" s="35" t="s">
        <v>58</v>
      </c>
      <c r="C3" s="34"/>
      <c r="D3" s="34"/>
      <c r="E3" s="3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129.75" customHeight="1" x14ac:dyDescent="0.25">
      <c r="A5" s="27" t="s">
        <v>39</v>
      </c>
      <c r="B5" s="26" t="s">
        <v>34</v>
      </c>
      <c r="C5" s="25" t="s">
        <v>52</v>
      </c>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132.75" customHeight="1" x14ac:dyDescent="0.25">
      <c r="A6" s="27" t="s">
        <v>40</v>
      </c>
      <c r="B6" s="26" t="s">
        <v>34</v>
      </c>
      <c r="C6" s="25" t="s">
        <v>52</v>
      </c>
      <c r="D6" s="28"/>
      <c r="E6" s="28"/>
    </row>
    <row r="7" spans="1:51" s="22" customFormat="1" ht="123" customHeight="1" x14ac:dyDescent="0.25">
      <c r="A7" s="27" t="s">
        <v>41</v>
      </c>
      <c r="B7" s="26" t="s">
        <v>34</v>
      </c>
      <c r="C7" s="25" t="s">
        <v>51</v>
      </c>
      <c r="D7" s="28"/>
      <c r="E7" s="28"/>
    </row>
    <row r="8" spans="1:51" s="22" customFormat="1" ht="124.5" customHeight="1" x14ac:dyDescent="0.25">
      <c r="A8" s="27" t="s">
        <v>42</v>
      </c>
      <c r="B8" s="26" t="s">
        <v>34</v>
      </c>
      <c r="C8" s="25" t="s">
        <v>52</v>
      </c>
      <c r="D8" s="25"/>
      <c r="E8" s="24"/>
    </row>
    <row r="9" spans="1:51" s="22" customFormat="1" ht="132.75" customHeight="1" x14ac:dyDescent="0.25">
      <c r="A9" s="27" t="s">
        <v>43</v>
      </c>
      <c r="B9" s="26" t="s">
        <v>34</v>
      </c>
      <c r="C9" s="25" t="s">
        <v>51</v>
      </c>
      <c r="D9" s="25"/>
      <c r="E9" s="24"/>
      <c r="F9" s="23"/>
      <c r="G9" s="23"/>
      <c r="H9" s="23"/>
      <c r="I9" s="23"/>
      <c r="J9" s="23"/>
    </row>
    <row r="10" spans="1:51" s="22" customFormat="1" ht="113.25" customHeight="1" x14ac:dyDescent="0.25">
      <c r="A10" s="27" t="s">
        <v>44</v>
      </c>
      <c r="B10" s="26" t="s">
        <v>34</v>
      </c>
      <c r="C10" s="25" t="s">
        <v>50</v>
      </c>
      <c r="D10" s="25"/>
      <c r="E10" s="24"/>
      <c r="F10" s="23"/>
      <c r="G10" s="23"/>
      <c r="H10" s="23"/>
      <c r="I10" s="23"/>
      <c r="J10" s="23"/>
    </row>
    <row r="11" spans="1:51" s="22" customFormat="1" ht="156" customHeight="1" x14ac:dyDescent="0.25">
      <c r="A11" s="27" t="s">
        <v>45</v>
      </c>
      <c r="B11" s="26" t="s">
        <v>34</v>
      </c>
      <c r="C11" s="25" t="s">
        <v>49</v>
      </c>
      <c r="D11" s="25"/>
      <c r="E11" s="24"/>
      <c r="F11" s="23"/>
      <c r="G11" s="23"/>
      <c r="H11" s="23"/>
      <c r="I11" s="23"/>
      <c r="J11" s="23"/>
    </row>
    <row r="12" spans="1:51" s="22" customFormat="1" ht="129" customHeight="1" x14ac:dyDescent="0.25">
      <c r="A12" s="27" t="s">
        <v>46</v>
      </c>
      <c r="B12" s="26" t="s">
        <v>34</v>
      </c>
      <c r="C12" s="25" t="s">
        <v>48</v>
      </c>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4BFF7583-64C4-4CB6-A957-E2ED45B3BFF8}">
      <formula1>$A$17:$A$20</formula1>
    </dataValidation>
  </dataValidations>
  <pageMargins left="0.23622047244094488" right="0.23622047244094488" top="0.74803149606299213" bottom="0.74803149606299213" header="0.31496062992125984" footer="0.31496062992125984"/>
  <pageSetup paperSize="9" scale="91"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9310C-D103-45BD-B9A6-60CF8C97CEEA}">
  <sheetPr>
    <pageSetUpPr fitToPage="1"/>
  </sheetPr>
  <dimension ref="A1:AY23"/>
  <sheetViews>
    <sheetView zoomScale="80" zoomScaleNormal="80" workbookViewId="0">
      <selection activeCell="K21" sqref="K2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123</v>
      </c>
      <c r="C2" s="47"/>
      <c r="D2" s="47"/>
      <c r="E2" s="46"/>
      <c r="F2" s="17"/>
    </row>
    <row r="3" spans="1:51" ht="13.5" thickBot="1" x14ac:dyDescent="0.3">
      <c r="A3" s="36" t="s">
        <v>59</v>
      </c>
      <c r="B3" s="45" t="s">
        <v>122</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8"/>
    </row>
    <row r="7" spans="1:51" s="22" customFormat="1" ht="54.75" customHeight="1" x14ac:dyDescent="0.25">
      <c r="A7" s="27" t="s">
        <v>41</v>
      </c>
      <c r="B7" s="26" t="s">
        <v>33</v>
      </c>
      <c r="C7" s="28"/>
      <c r="D7" s="28"/>
      <c r="E7" s="28"/>
    </row>
    <row r="8" spans="1:51" s="22" customFormat="1" ht="59.25" customHeight="1" x14ac:dyDescent="0.25">
      <c r="A8" s="27" t="s">
        <v>42</v>
      </c>
      <c r="B8" s="26" t="s">
        <v>33</v>
      </c>
      <c r="C8" s="25"/>
      <c r="D8" s="25"/>
      <c r="E8" s="24"/>
    </row>
    <row r="9" spans="1:51" s="22" customFormat="1" ht="59.25" customHeight="1" x14ac:dyDescent="0.25">
      <c r="A9" s="27" t="s">
        <v>43</v>
      </c>
      <c r="B9" s="26" t="s">
        <v>33</v>
      </c>
      <c r="C9" s="25"/>
      <c r="D9" s="25"/>
      <c r="E9" s="24"/>
      <c r="F9" s="23"/>
      <c r="G9" s="23"/>
      <c r="H9" s="23"/>
      <c r="I9" s="23"/>
      <c r="J9" s="23"/>
    </row>
    <row r="10" spans="1:51" s="22" customFormat="1" ht="59.25" customHeight="1" x14ac:dyDescent="0.25">
      <c r="A10" s="27" t="s">
        <v>44</v>
      </c>
      <c r="B10" s="26" t="s">
        <v>33</v>
      </c>
      <c r="C10" s="25"/>
      <c r="D10" s="25"/>
      <c r="E10" s="24"/>
      <c r="F10" s="23"/>
      <c r="G10" s="23"/>
      <c r="H10" s="23"/>
      <c r="I10" s="23"/>
      <c r="J10" s="23"/>
    </row>
    <row r="11" spans="1:51" s="22" customFormat="1" ht="59.25" customHeight="1" x14ac:dyDescent="0.25">
      <c r="A11" s="27" t="s">
        <v>45</v>
      </c>
      <c r="B11" s="26" t="s">
        <v>33</v>
      </c>
      <c r="C11" s="25"/>
      <c r="D11" s="25"/>
      <c r="E11" s="24"/>
      <c r="F11" s="23"/>
      <c r="G11" s="23"/>
      <c r="H11" s="23"/>
      <c r="I11" s="23"/>
      <c r="J11" s="23"/>
    </row>
    <row r="12" spans="1:51" s="22" customFormat="1" ht="59.25" customHeight="1" x14ac:dyDescent="0.25">
      <c r="A12" s="27" t="s">
        <v>46</v>
      </c>
      <c r="B12" s="26" t="s">
        <v>33</v>
      </c>
      <c r="C12" s="25"/>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B6D41069-F910-46C6-9029-9CCF318FC71E}">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A170F-0A27-4552-90E9-6A9602A3F189}">
  <sheetPr>
    <pageSetUpPr fitToPage="1"/>
  </sheetPr>
  <dimension ref="A1:AY23"/>
  <sheetViews>
    <sheetView zoomScale="80" zoomScaleNormal="80" workbookViewId="0">
      <selection activeCell="D10" sqref="D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129</v>
      </c>
      <c r="C2" s="47"/>
      <c r="D2" s="47"/>
      <c r="E2" s="46"/>
      <c r="F2" s="17"/>
    </row>
    <row r="3" spans="1:51" ht="13.5" thickBot="1" x14ac:dyDescent="0.3">
      <c r="A3" s="36" t="s">
        <v>59</v>
      </c>
      <c r="B3" s="45" t="s">
        <v>128</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34</v>
      </c>
      <c r="C5" s="28"/>
      <c r="D5" s="28"/>
      <c r="E5" s="67" t="s">
        <v>127</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34</v>
      </c>
      <c r="C6" s="28"/>
      <c r="D6" s="28"/>
      <c r="E6" s="28" t="s">
        <v>126</v>
      </c>
    </row>
    <row r="7" spans="1:51" s="22" customFormat="1" ht="54.75" customHeight="1" x14ac:dyDescent="0.25">
      <c r="A7" s="27" t="s">
        <v>41</v>
      </c>
      <c r="B7" s="26" t="s">
        <v>34</v>
      </c>
      <c r="C7" s="28"/>
      <c r="D7" s="28"/>
      <c r="E7" s="28" t="s">
        <v>126</v>
      </c>
    </row>
    <row r="8" spans="1:51" s="22" customFormat="1" ht="59.25" customHeight="1" x14ac:dyDescent="0.25">
      <c r="A8" s="27" t="s">
        <v>42</v>
      </c>
      <c r="B8" s="26" t="s">
        <v>34</v>
      </c>
      <c r="C8" s="25"/>
      <c r="D8" s="25"/>
      <c r="E8" s="28" t="s">
        <v>126</v>
      </c>
    </row>
    <row r="9" spans="1:51" s="22" customFormat="1" ht="59.25" customHeight="1" x14ac:dyDescent="0.25">
      <c r="A9" s="27" t="s">
        <v>43</v>
      </c>
      <c r="B9" s="26" t="s">
        <v>34</v>
      </c>
      <c r="C9" s="25"/>
      <c r="D9" s="25"/>
      <c r="E9" s="28" t="s">
        <v>126</v>
      </c>
      <c r="F9" s="23"/>
      <c r="G9" s="23"/>
      <c r="H9" s="23"/>
      <c r="I9" s="23"/>
      <c r="J9" s="23"/>
    </row>
    <row r="10" spans="1:51" s="22" customFormat="1" ht="59.25" customHeight="1" x14ac:dyDescent="0.25">
      <c r="A10" s="27" t="s">
        <v>44</v>
      </c>
      <c r="B10" s="26" t="s">
        <v>34</v>
      </c>
      <c r="C10" s="25"/>
      <c r="D10" s="25"/>
      <c r="E10" s="28" t="s">
        <v>126</v>
      </c>
      <c r="F10" s="23"/>
      <c r="G10" s="23"/>
      <c r="H10" s="23"/>
      <c r="I10" s="23"/>
      <c r="J10" s="23"/>
    </row>
    <row r="11" spans="1:51" s="22" customFormat="1" ht="59.25" customHeight="1" x14ac:dyDescent="0.25">
      <c r="A11" s="27" t="s">
        <v>45</v>
      </c>
      <c r="B11" s="26" t="s">
        <v>33</v>
      </c>
      <c r="C11" s="25"/>
      <c r="D11" s="25" t="s">
        <v>125</v>
      </c>
      <c r="E11" s="28"/>
      <c r="F11" s="23"/>
      <c r="G11" s="23"/>
      <c r="H11" s="23"/>
      <c r="I11" s="23"/>
      <c r="J11" s="23"/>
    </row>
    <row r="12" spans="1:51" s="22" customFormat="1" ht="59.25" customHeight="1" x14ac:dyDescent="0.25">
      <c r="A12" s="27" t="s">
        <v>46</v>
      </c>
      <c r="B12" s="26" t="s">
        <v>33</v>
      </c>
      <c r="C12" s="25"/>
      <c r="D12" s="25" t="s">
        <v>124</v>
      </c>
      <c r="E12" s="28"/>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AADE5223-5D7C-47C1-AD0E-14A621164FC2}">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8925-AC50-43B6-A8B2-0E34660EDDA6}">
  <sheetPr>
    <pageSetUpPr fitToPage="1"/>
  </sheetPr>
  <dimension ref="A1:AY23"/>
  <sheetViews>
    <sheetView zoomScale="80" zoomScaleNormal="80" workbookViewId="0">
      <selection activeCell="N18" sqref="N1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133</v>
      </c>
      <c r="C2" s="47"/>
      <c r="D2" s="47"/>
      <c r="E2" s="46"/>
      <c r="F2" s="17"/>
    </row>
    <row r="3" spans="1:51" ht="13.5" thickBot="1" x14ac:dyDescent="0.3">
      <c r="A3" s="36" t="s">
        <v>59</v>
      </c>
      <c r="B3" s="44" t="s">
        <v>132</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49" t="s">
        <v>131</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8" t="s">
        <v>130</v>
      </c>
    </row>
    <row r="7" spans="1:51" s="22" customFormat="1" ht="54.75" customHeight="1" x14ac:dyDescent="0.25">
      <c r="A7" s="27" t="s">
        <v>41</v>
      </c>
      <c r="B7" s="26" t="s">
        <v>33</v>
      </c>
      <c r="C7" s="28"/>
      <c r="D7" s="28"/>
      <c r="E7" s="28" t="s">
        <v>130</v>
      </c>
    </row>
    <row r="8" spans="1:51" s="22" customFormat="1" ht="59.25" customHeight="1" x14ac:dyDescent="0.25">
      <c r="A8" s="27" t="s">
        <v>42</v>
      </c>
      <c r="B8" s="26" t="s">
        <v>33</v>
      </c>
      <c r="C8" s="25"/>
      <c r="D8" s="25"/>
      <c r="E8" s="28" t="s">
        <v>130</v>
      </c>
    </row>
    <row r="9" spans="1:51" s="22" customFormat="1" ht="59.25" customHeight="1" x14ac:dyDescent="0.25">
      <c r="A9" s="27" t="s">
        <v>43</v>
      </c>
      <c r="B9" s="26" t="s">
        <v>33</v>
      </c>
      <c r="C9" s="25"/>
      <c r="D9" s="25"/>
      <c r="E9" s="28" t="s">
        <v>130</v>
      </c>
      <c r="F9" s="23"/>
      <c r="G9" s="23"/>
      <c r="H9" s="23"/>
      <c r="I9" s="23"/>
      <c r="J9" s="23"/>
    </row>
    <row r="10" spans="1:51" s="22" customFormat="1" ht="59.25" customHeight="1" x14ac:dyDescent="0.25">
      <c r="A10" s="27" t="s">
        <v>44</v>
      </c>
      <c r="B10" s="26" t="s">
        <v>33</v>
      </c>
      <c r="C10" s="25"/>
      <c r="D10" s="25"/>
      <c r="E10" s="28" t="s">
        <v>130</v>
      </c>
      <c r="F10" s="23"/>
      <c r="G10" s="23"/>
      <c r="H10" s="23"/>
      <c r="I10" s="23"/>
      <c r="J10" s="23"/>
    </row>
    <row r="11" spans="1:51" s="22" customFormat="1" ht="59.25" customHeight="1" x14ac:dyDescent="0.25">
      <c r="A11" s="27" t="s">
        <v>45</v>
      </c>
      <c r="B11" s="26" t="s">
        <v>33</v>
      </c>
      <c r="C11" s="25"/>
      <c r="D11" s="25"/>
      <c r="E11" s="28" t="s">
        <v>130</v>
      </c>
      <c r="F11" s="23"/>
      <c r="G11" s="23"/>
      <c r="H11" s="23"/>
      <c r="I11" s="23"/>
      <c r="J11" s="23"/>
    </row>
    <row r="12" spans="1:51" s="22" customFormat="1" ht="59.25" customHeight="1" x14ac:dyDescent="0.25">
      <c r="A12" s="27" t="s">
        <v>46</v>
      </c>
      <c r="B12" s="26" t="s">
        <v>33</v>
      </c>
      <c r="C12" s="25"/>
      <c r="D12" s="25"/>
      <c r="E12" s="28" t="s">
        <v>130</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xr:uid="{00000000-0002-0000-0100-000000000000}">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14A0-6A70-45E7-B815-96636106A3FD}">
  <sheetPr>
    <pageSetUpPr fitToPage="1"/>
  </sheetPr>
  <dimension ref="A1:AY23"/>
  <sheetViews>
    <sheetView zoomScale="80" zoomScaleNormal="80" workbookViewId="0">
      <selection activeCell="K10" sqref="K10"/>
    </sheetView>
  </sheetViews>
  <sheetFormatPr defaultRowHeight="12.75" x14ac:dyDescent="0.2"/>
  <cols>
    <col min="1" max="1" width="38.5703125" style="17" customWidth="1"/>
    <col min="2" max="2" width="30.42578125" style="17" customWidth="1"/>
    <col min="3" max="3" width="68.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138</v>
      </c>
      <c r="C2" s="47"/>
      <c r="D2" s="47"/>
      <c r="E2" s="46"/>
      <c r="F2" s="17"/>
    </row>
    <row r="3" spans="1:51" ht="13.5" thickBot="1" x14ac:dyDescent="0.3">
      <c r="A3" s="36" t="s">
        <v>59</v>
      </c>
      <c r="B3" s="45" t="s">
        <v>137</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267" customHeight="1" x14ac:dyDescent="0.25">
      <c r="A5" s="27" t="s">
        <v>39</v>
      </c>
      <c r="B5" s="26" t="s">
        <v>33</v>
      </c>
      <c r="C5" s="70" t="s">
        <v>136</v>
      </c>
      <c r="D5" s="69"/>
      <c r="E5" s="28" t="s">
        <v>135</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53.25" customHeight="1" x14ac:dyDescent="0.25">
      <c r="A6" s="27" t="s">
        <v>40</v>
      </c>
      <c r="B6" s="26" t="s">
        <v>33</v>
      </c>
      <c r="C6" s="68" t="s">
        <v>134</v>
      </c>
      <c r="D6" s="69"/>
      <c r="E6" s="68" t="s">
        <v>134</v>
      </c>
    </row>
    <row r="7" spans="1:51" s="22" customFormat="1" ht="54.75" customHeight="1" x14ac:dyDescent="0.25">
      <c r="A7" s="27" t="s">
        <v>41</v>
      </c>
      <c r="B7" s="26" t="s">
        <v>33</v>
      </c>
      <c r="C7" s="68" t="s">
        <v>134</v>
      </c>
      <c r="D7" s="69"/>
      <c r="E7" s="68" t="s">
        <v>134</v>
      </c>
    </row>
    <row r="8" spans="1:51" s="22" customFormat="1" ht="59.25" customHeight="1" x14ac:dyDescent="0.25">
      <c r="A8" s="27" t="s">
        <v>42</v>
      </c>
      <c r="B8" s="26" t="s">
        <v>33</v>
      </c>
      <c r="C8" s="68" t="s">
        <v>134</v>
      </c>
      <c r="D8" s="69"/>
      <c r="E8" s="68" t="s">
        <v>134</v>
      </c>
    </row>
    <row r="9" spans="1:51" s="22" customFormat="1" ht="59.25" customHeight="1" x14ac:dyDescent="0.25">
      <c r="A9" s="27" t="s">
        <v>43</v>
      </c>
      <c r="B9" s="26" t="s">
        <v>33</v>
      </c>
      <c r="C9" s="68" t="s">
        <v>134</v>
      </c>
      <c r="D9" s="69"/>
      <c r="E9" s="68" t="s">
        <v>134</v>
      </c>
      <c r="F9" s="23"/>
      <c r="G9" s="23"/>
      <c r="H9" s="23"/>
      <c r="I9" s="23"/>
      <c r="J9" s="23"/>
    </row>
    <row r="10" spans="1:51" s="22" customFormat="1" ht="59.25" customHeight="1" x14ac:dyDescent="0.25">
      <c r="A10" s="27" t="s">
        <v>44</v>
      </c>
      <c r="B10" s="26" t="s">
        <v>33</v>
      </c>
      <c r="C10" s="68" t="s">
        <v>134</v>
      </c>
      <c r="D10" s="69"/>
      <c r="E10" s="68" t="s">
        <v>134</v>
      </c>
      <c r="F10" s="23"/>
      <c r="G10" s="23"/>
      <c r="H10" s="23"/>
      <c r="I10" s="23"/>
      <c r="J10" s="23"/>
    </row>
    <row r="11" spans="1:51" s="22" customFormat="1" ht="59.25" customHeight="1" x14ac:dyDescent="0.25">
      <c r="A11" s="27" t="s">
        <v>45</v>
      </c>
      <c r="B11" s="26" t="s">
        <v>33</v>
      </c>
      <c r="C11" s="68" t="s">
        <v>134</v>
      </c>
      <c r="D11" s="69"/>
      <c r="E11" s="68" t="s">
        <v>134</v>
      </c>
      <c r="F11" s="23"/>
      <c r="G11" s="23"/>
      <c r="H11" s="23"/>
      <c r="I11" s="23"/>
      <c r="J11" s="23"/>
    </row>
    <row r="12" spans="1:51" s="22" customFormat="1" ht="59.25" customHeight="1" x14ac:dyDescent="0.25">
      <c r="A12" s="27" t="s">
        <v>46</v>
      </c>
      <c r="B12" s="26" t="s">
        <v>33</v>
      </c>
      <c r="C12" s="68" t="s">
        <v>134</v>
      </c>
      <c r="D12" s="69"/>
      <c r="E12" s="68" t="s">
        <v>134</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77556496-5650-4F47-8FBD-6B93AA8E6088}">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3600450</xdr:colOff>
                <xdr:row>4</xdr:row>
                <xdr:rowOff>209550</xdr:rowOff>
              </from>
              <to>
                <xdr:col>2</xdr:col>
                <xdr:colOff>4200525</xdr:colOff>
                <xdr:row>4</xdr:row>
                <xdr:rowOff>647700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3829050</xdr:colOff>
                <xdr:row>4</xdr:row>
                <xdr:rowOff>1400175</xdr:rowOff>
              </from>
              <to>
                <xdr:col>2</xdr:col>
                <xdr:colOff>4467225</xdr:colOff>
                <xdr:row>4</xdr:row>
                <xdr:rowOff>1885950</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778F-57FB-4C3D-A5DB-358CBDC15C47}">
  <sheetPr>
    <pageSetUpPr fitToPage="1"/>
  </sheetPr>
  <dimension ref="A1:AY23"/>
  <sheetViews>
    <sheetView zoomScale="80" zoomScaleNormal="80" workbookViewId="0">
      <selection activeCell="D5" sqref="D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c r="C2" s="47"/>
      <c r="D2" s="47"/>
      <c r="E2" s="46"/>
      <c r="F2" s="17"/>
    </row>
    <row r="3" spans="1:51" ht="13.5" thickBot="1" x14ac:dyDescent="0.3">
      <c r="A3" s="36" t="s">
        <v>59</v>
      </c>
      <c r="B3" s="45"/>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34</v>
      </c>
      <c r="C5" s="71" t="s">
        <v>140</v>
      </c>
      <c r="D5" s="49" t="s">
        <v>139</v>
      </c>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34</v>
      </c>
      <c r="C6" s="71" t="s">
        <v>140</v>
      </c>
      <c r="D6" s="49" t="s">
        <v>139</v>
      </c>
      <c r="E6" s="28"/>
    </row>
    <row r="7" spans="1:51" s="22" customFormat="1" ht="54.75" customHeight="1" x14ac:dyDescent="0.25">
      <c r="A7" s="27" t="s">
        <v>41</v>
      </c>
      <c r="B7" s="26" t="s">
        <v>34</v>
      </c>
      <c r="C7" s="71" t="s">
        <v>140</v>
      </c>
      <c r="D7" s="49" t="s">
        <v>139</v>
      </c>
      <c r="E7" s="28"/>
    </row>
    <row r="8" spans="1:51" s="22" customFormat="1" ht="59.25" customHeight="1" x14ac:dyDescent="0.25">
      <c r="A8" s="27" t="s">
        <v>42</v>
      </c>
      <c r="B8" s="26" t="s">
        <v>34</v>
      </c>
      <c r="C8" s="71" t="s">
        <v>140</v>
      </c>
      <c r="D8" s="49" t="s">
        <v>139</v>
      </c>
      <c r="E8" s="24"/>
    </row>
    <row r="9" spans="1:51" s="22" customFormat="1" ht="59.25" customHeight="1" x14ac:dyDescent="0.25">
      <c r="A9" s="27" t="s">
        <v>43</v>
      </c>
      <c r="B9" s="26" t="s">
        <v>34</v>
      </c>
      <c r="C9" s="71" t="s">
        <v>140</v>
      </c>
      <c r="D9" s="49" t="s">
        <v>139</v>
      </c>
      <c r="E9" s="24"/>
      <c r="F9" s="23"/>
      <c r="G9" s="23"/>
      <c r="H9" s="23"/>
      <c r="I9" s="23"/>
      <c r="J9" s="23"/>
    </row>
    <row r="10" spans="1:51" s="22" customFormat="1" ht="59.25" customHeight="1" x14ac:dyDescent="0.25">
      <c r="A10" s="27" t="s">
        <v>44</v>
      </c>
      <c r="B10" s="26" t="s">
        <v>34</v>
      </c>
      <c r="C10" s="71" t="s">
        <v>140</v>
      </c>
      <c r="D10" s="49" t="s">
        <v>139</v>
      </c>
      <c r="E10" s="24"/>
      <c r="F10" s="23"/>
      <c r="G10" s="23"/>
      <c r="H10" s="23"/>
      <c r="I10" s="23"/>
      <c r="J10" s="23"/>
    </row>
    <row r="11" spans="1:51" s="22" customFormat="1" ht="59.25" customHeight="1" x14ac:dyDescent="0.25">
      <c r="A11" s="27" t="s">
        <v>45</v>
      </c>
      <c r="B11" s="26" t="s">
        <v>34</v>
      </c>
      <c r="C11" s="71" t="s">
        <v>140</v>
      </c>
      <c r="D11" s="49" t="s">
        <v>139</v>
      </c>
      <c r="E11" s="24"/>
      <c r="F11" s="23"/>
      <c r="G11" s="23"/>
      <c r="H11" s="23"/>
      <c r="I11" s="23"/>
      <c r="J11" s="23"/>
    </row>
    <row r="12" spans="1:51" s="22" customFormat="1" ht="59.25" customHeight="1" x14ac:dyDescent="0.25">
      <c r="A12" s="27" t="s">
        <v>46</v>
      </c>
      <c r="B12" s="26" t="s">
        <v>34</v>
      </c>
      <c r="C12" s="71" t="s">
        <v>140</v>
      </c>
      <c r="D12" s="49" t="s">
        <v>139</v>
      </c>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E56B5C20-62A3-42F2-9EC4-68A918AA54B0}">
      <formula1>$A$17:$A$20</formula1>
    </dataValidation>
  </dataValidations>
  <hyperlinks>
    <hyperlink ref="C5:C12" r:id="rId1" display="By Policy Rule" xr:uid="{1F62AAA5-800E-4EE6-BBF8-C03D90A85371}"/>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28642-699C-4399-8139-E88047C23F68}">
  <sheetPr>
    <pageSetUpPr fitToPage="1"/>
  </sheetPr>
  <dimension ref="A1:AY23"/>
  <sheetViews>
    <sheetView zoomScale="80" zoomScaleNormal="80" workbookViewId="0">
      <selection sqref="A1:E1"/>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2" t="s">
        <v>62</v>
      </c>
      <c r="B1" s="41"/>
      <c r="C1" s="41"/>
      <c r="D1" s="41"/>
      <c r="E1" s="40"/>
      <c r="F1" s="17"/>
    </row>
    <row r="2" spans="1:51" ht="13.5" thickBot="1" x14ac:dyDescent="0.25">
      <c r="A2" s="36" t="s">
        <v>61</v>
      </c>
      <c r="B2" s="48" t="s">
        <v>142</v>
      </c>
      <c r="C2" s="47"/>
      <c r="D2" s="47"/>
      <c r="E2" s="46"/>
      <c r="F2" s="17"/>
    </row>
    <row r="3" spans="1:51" ht="13.5" thickBot="1" x14ac:dyDescent="0.3">
      <c r="A3" s="36" t="s">
        <v>59</v>
      </c>
      <c r="B3" s="45" t="s">
        <v>141</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8"/>
    </row>
    <row r="7" spans="1:51" s="22" customFormat="1" ht="54.75" customHeight="1" x14ac:dyDescent="0.25">
      <c r="A7" s="27" t="s">
        <v>41</v>
      </c>
      <c r="B7" s="26" t="s">
        <v>33</v>
      </c>
      <c r="C7" s="28"/>
      <c r="D7" s="28"/>
      <c r="E7" s="28"/>
    </row>
    <row r="8" spans="1:51" s="22" customFormat="1" ht="59.25" customHeight="1" x14ac:dyDescent="0.25">
      <c r="A8" s="27" t="s">
        <v>42</v>
      </c>
      <c r="B8" s="26" t="s">
        <v>33</v>
      </c>
      <c r="C8" s="25"/>
      <c r="D8" s="25"/>
      <c r="E8" s="24"/>
    </row>
    <row r="9" spans="1:51" s="22" customFormat="1" ht="59.25" customHeight="1" x14ac:dyDescent="0.25">
      <c r="A9" s="27" t="s">
        <v>43</v>
      </c>
      <c r="B9" s="26" t="s">
        <v>33</v>
      </c>
      <c r="C9" s="25"/>
      <c r="D9" s="25"/>
      <c r="E9" s="24"/>
      <c r="F9" s="23"/>
      <c r="G9" s="23"/>
      <c r="H9" s="23"/>
      <c r="I9" s="23"/>
      <c r="J9" s="23"/>
    </row>
    <row r="10" spans="1:51" s="22" customFormat="1" ht="59.25" customHeight="1" x14ac:dyDescent="0.25">
      <c r="A10" s="27" t="s">
        <v>44</v>
      </c>
      <c r="B10" s="26" t="s">
        <v>33</v>
      </c>
      <c r="C10" s="25"/>
      <c r="D10" s="25"/>
      <c r="E10" s="24"/>
      <c r="F10" s="23"/>
      <c r="G10" s="23"/>
      <c r="H10" s="23"/>
      <c r="I10" s="23"/>
      <c r="J10" s="23"/>
    </row>
    <row r="11" spans="1:51" s="22" customFormat="1" ht="59.25" customHeight="1" x14ac:dyDescent="0.25">
      <c r="A11" s="27" t="s">
        <v>45</v>
      </c>
      <c r="B11" s="26" t="s">
        <v>33</v>
      </c>
      <c r="C11" s="25"/>
      <c r="D11" s="25"/>
      <c r="E11" s="24"/>
      <c r="F11" s="23"/>
      <c r="G11" s="23"/>
      <c r="H11" s="23"/>
      <c r="I11" s="23"/>
      <c r="J11" s="23"/>
    </row>
    <row r="12" spans="1:51" s="22" customFormat="1" ht="59.25" customHeight="1" x14ac:dyDescent="0.25">
      <c r="A12" s="27" t="s">
        <v>46</v>
      </c>
      <c r="B12" s="26" t="s">
        <v>33</v>
      </c>
      <c r="C12" s="25"/>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EBBB6B86-2664-4BEF-B1BB-A4D165F59A80}">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43850-5BB7-4CBF-BBF1-D758E4948E65}">
  <sheetPr>
    <pageSetUpPr fitToPage="1"/>
  </sheetPr>
  <dimension ref="A1:AY23"/>
  <sheetViews>
    <sheetView zoomScale="80" zoomScaleNormal="80" workbookViewId="0">
      <selection activeCell="O9" sqref="O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7" t="s">
        <v>146</v>
      </c>
      <c r="C2" s="47"/>
      <c r="D2" s="47"/>
      <c r="E2" s="46"/>
      <c r="F2" s="17"/>
    </row>
    <row r="3" spans="1:51" ht="13.5" thickBot="1" x14ac:dyDescent="0.3">
      <c r="A3" s="36" t="s">
        <v>59</v>
      </c>
      <c r="B3" s="44" t="s">
        <v>145</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123.75" x14ac:dyDescent="0.25">
      <c r="A5" s="27" t="s">
        <v>39</v>
      </c>
      <c r="B5" s="26" t="s">
        <v>33</v>
      </c>
      <c r="C5" s="28"/>
      <c r="D5" s="28" t="s">
        <v>144</v>
      </c>
      <c r="E5" s="49" t="s">
        <v>143</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123.75" x14ac:dyDescent="0.25">
      <c r="A6" s="27" t="s">
        <v>40</v>
      </c>
      <c r="B6" s="26" t="s">
        <v>33</v>
      </c>
      <c r="C6" s="28"/>
      <c r="D6" s="28" t="s">
        <v>144</v>
      </c>
      <c r="E6" s="49" t="s">
        <v>143</v>
      </c>
    </row>
    <row r="7" spans="1:51" s="22" customFormat="1" ht="123.75" x14ac:dyDescent="0.25">
      <c r="A7" s="27" t="s">
        <v>41</v>
      </c>
      <c r="B7" s="26" t="s">
        <v>33</v>
      </c>
      <c r="C7" s="28"/>
      <c r="D7" s="28" t="s">
        <v>144</v>
      </c>
      <c r="E7" s="49" t="s">
        <v>143</v>
      </c>
    </row>
    <row r="8" spans="1:51" s="22" customFormat="1" ht="123.75" x14ac:dyDescent="0.25">
      <c r="A8" s="27" t="s">
        <v>42</v>
      </c>
      <c r="B8" s="26" t="s">
        <v>33</v>
      </c>
      <c r="C8" s="25"/>
      <c r="D8" s="28" t="s">
        <v>144</v>
      </c>
      <c r="E8" s="49" t="s">
        <v>143</v>
      </c>
    </row>
    <row r="9" spans="1:51" s="22" customFormat="1" ht="123.75" x14ac:dyDescent="0.25">
      <c r="A9" s="27" t="s">
        <v>43</v>
      </c>
      <c r="B9" s="26" t="s">
        <v>33</v>
      </c>
      <c r="C9" s="25"/>
      <c r="D9" s="28" t="s">
        <v>144</v>
      </c>
      <c r="E9" s="49" t="s">
        <v>143</v>
      </c>
      <c r="F9" s="23"/>
      <c r="G9" s="23"/>
      <c r="H9" s="23"/>
      <c r="I9" s="23"/>
      <c r="J9" s="23"/>
    </row>
    <row r="10" spans="1:51" s="22" customFormat="1" ht="123.75" x14ac:dyDescent="0.25">
      <c r="A10" s="27" t="s">
        <v>44</v>
      </c>
      <c r="B10" s="26" t="s">
        <v>33</v>
      </c>
      <c r="C10" s="25"/>
      <c r="D10" s="28" t="s">
        <v>144</v>
      </c>
      <c r="E10" s="49" t="s">
        <v>143</v>
      </c>
      <c r="F10" s="23"/>
      <c r="G10" s="23"/>
      <c r="H10" s="23"/>
      <c r="I10" s="23"/>
      <c r="J10" s="23"/>
    </row>
    <row r="11" spans="1:51" s="22" customFormat="1" ht="123.75" x14ac:dyDescent="0.25">
      <c r="A11" s="27" t="s">
        <v>45</v>
      </c>
      <c r="B11" s="26" t="s">
        <v>33</v>
      </c>
      <c r="C11" s="25"/>
      <c r="D11" s="28" t="s">
        <v>144</v>
      </c>
      <c r="E11" s="49" t="s">
        <v>143</v>
      </c>
      <c r="F11" s="23"/>
      <c r="G11" s="23"/>
      <c r="H11" s="23"/>
      <c r="I11" s="23"/>
      <c r="J11" s="23"/>
    </row>
    <row r="12" spans="1:51" s="22" customFormat="1" ht="123.75" x14ac:dyDescent="0.25">
      <c r="A12" s="27" t="s">
        <v>46</v>
      </c>
      <c r="B12" s="26" t="s">
        <v>33</v>
      </c>
      <c r="C12" s="25"/>
      <c r="D12" s="28" t="s">
        <v>144</v>
      </c>
      <c r="E12" s="49" t="s">
        <v>143</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3C1E46B5-9341-4C36-A1B1-9DA064933CC6}">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89F0-760D-4554-83BC-5E97BA373B71}">
  <sheetPr>
    <pageSetUpPr fitToPage="1"/>
  </sheetPr>
  <dimension ref="A1:AY23"/>
  <sheetViews>
    <sheetView zoomScale="80" zoomScaleNormal="80" workbookViewId="0">
      <selection activeCell="P19" sqref="P1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75" thickBot="1" x14ac:dyDescent="0.3">
      <c r="A1" s="42" t="s">
        <v>62</v>
      </c>
      <c r="B1" s="41"/>
      <c r="C1" s="41"/>
      <c r="D1" s="41"/>
      <c r="E1" s="40"/>
      <c r="F1" s="17"/>
    </row>
    <row r="2" spans="1:51" ht="13.5" thickBot="1" x14ac:dyDescent="0.25">
      <c r="A2" s="36" t="s">
        <v>61</v>
      </c>
      <c r="B2" s="48" t="s">
        <v>149</v>
      </c>
      <c r="C2" s="47"/>
      <c r="D2" s="47"/>
      <c r="E2" s="46"/>
      <c r="F2" s="17"/>
    </row>
    <row r="3" spans="1:51" ht="13.5" thickBot="1" x14ac:dyDescent="0.3">
      <c r="A3" s="36" t="s">
        <v>59</v>
      </c>
      <c r="B3" s="45" t="s">
        <v>148</v>
      </c>
      <c r="C3" s="44"/>
      <c r="D3" s="44"/>
      <c r="E3" s="43"/>
      <c r="F3" s="17"/>
    </row>
    <row r="4" spans="1:51" s="30" customFormat="1" ht="25.5"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6.25" x14ac:dyDescent="0.25">
      <c r="A5" s="27" t="s">
        <v>39</v>
      </c>
      <c r="B5" s="26" t="s">
        <v>33</v>
      </c>
      <c r="C5" s="28"/>
      <c r="D5" s="28"/>
      <c r="E5" s="28" t="s">
        <v>147</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56.25" x14ac:dyDescent="0.25">
      <c r="A6" s="27" t="s">
        <v>40</v>
      </c>
      <c r="B6" s="26" t="s">
        <v>33</v>
      </c>
      <c r="C6" s="28"/>
      <c r="D6" s="28"/>
      <c r="E6" s="28" t="s">
        <v>147</v>
      </c>
    </row>
    <row r="7" spans="1:51" s="22" customFormat="1" ht="56.25" x14ac:dyDescent="0.25">
      <c r="A7" s="27" t="s">
        <v>41</v>
      </c>
      <c r="B7" s="26" t="s">
        <v>33</v>
      </c>
      <c r="C7" s="28"/>
      <c r="D7" s="28"/>
      <c r="E7" s="28" t="s">
        <v>147</v>
      </c>
    </row>
    <row r="8" spans="1:51" s="22" customFormat="1" ht="56.25" x14ac:dyDescent="0.25">
      <c r="A8" s="27" t="s">
        <v>42</v>
      </c>
      <c r="B8" s="26" t="s">
        <v>33</v>
      </c>
      <c r="C8" s="25"/>
      <c r="D8" s="25"/>
      <c r="E8" s="28" t="s">
        <v>147</v>
      </c>
    </row>
    <row r="9" spans="1:51" s="22" customFormat="1" ht="56.25" x14ac:dyDescent="0.25">
      <c r="A9" s="27" t="s">
        <v>43</v>
      </c>
      <c r="B9" s="26" t="s">
        <v>33</v>
      </c>
      <c r="C9" s="25"/>
      <c r="D9" s="25"/>
      <c r="E9" s="28" t="s">
        <v>147</v>
      </c>
      <c r="F9" s="23"/>
      <c r="G9" s="23"/>
      <c r="H9" s="23"/>
      <c r="I9" s="23"/>
      <c r="J9" s="23"/>
    </row>
    <row r="10" spans="1:51" s="22" customFormat="1" ht="56.25" x14ac:dyDescent="0.25">
      <c r="A10" s="27" t="s">
        <v>44</v>
      </c>
      <c r="B10" s="26" t="s">
        <v>33</v>
      </c>
      <c r="C10" s="25"/>
      <c r="D10" s="25"/>
      <c r="E10" s="28" t="s">
        <v>147</v>
      </c>
      <c r="F10" s="23"/>
      <c r="G10" s="23"/>
      <c r="H10" s="23"/>
      <c r="I10" s="23"/>
      <c r="J10" s="23"/>
    </row>
    <row r="11" spans="1:51" s="22" customFormat="1" ht="56.25" x14ac:dyDescent="0.25">
      <c r="A11" s="27" t="s">
        <v>45</v>
      </c>
      <c r="B11" s="26" t="s">
        <v>33</v>
      </c>
      <c r="C11" s="25"/>
      <c r="D11" s="25"/>
      <c r="E11" s="28" t="s">
        <v>147</v>
      </c>
      <c r="F11" s="23"/>
      <c r="G11" s="23"/>
      <c r="H11" s="23"/>
      <c r="I11" s="23"/>
      <c r="J11" s="23"/>
    </row>
    <row r="12" spans="1:51" s="22" customFormat="1" ht="56.25" x14ac:dyDescent="0.25">
      <c r="A12" s="27" t="s">
        <v>46</v>
      </c>
      <c r="B12" s="26" t="s">
        <v>33</v>
      </c>
      <c r="C12" s="25"/>
      <c r="D12" s="25"/>
      <c r="E12" s="28" t="s">
        <v>147</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8D69E03E-8E69-4172-98C6-2C731CBB6292}">
      <formula1>$A$17:$A$20</formula1>
    </dataValidation>
  </dataValidations>
  <pageMargins left="0.23622047244094488" right="0.23622047244094488" top="0.74803149606299213" bottom="0.74803149606299213" header="0.31496062992125984" footer="0.31496062992125984"/>
  <pageSetup paperSize="9" scale="87" orientation="landscape" horizontalDpi="4294967295" verticalDpi="4294967295"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E891A-3750-4922-83D9-BDD84B299DCF}">
  <sheetPr>
    <pageSetUpPr fitToPage="1"/>
  </sheetPr>
  <dimension ref="A1:AY23"/>
  <sheetViews>
    <sheetView zoomScale="80" zoomScaleNormal="80" workbookViewId="0">
      <selection activeCell="P14" sqref="P14"/>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c r="C2" s="47"/>
      <c r="D2" s="47"/>
      <c r="E2" s="46"/>
      <c r="F2" s="17"/>
    </row>
    <row r="3" spans="1:51" ht="13.5" thickBot="1" x14ac:dyDescent="0.3">
      <c r="A3" s="36" t="s">
        <v>59</v>
      </c>
      <c r="B3" s="45"/>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95.25" customHeight="1" x14ac:dyDescent="0.25">
      <c r="A5" s="27" t="s">
        <v>39</v>
      </c>
      <c r="B5" s="26" t="s">
        <v>33</v>
      </c>
      <c r="C5" s="28"/>
      <c r="D5" s="72" t="s">
        <v>151</v>
      </c>
      <c r="E5" s="72" t="s">
        <v>150</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8"/>
    </row>
    <row r="7" spans="1:51" s="22" customFormat="1" ht="54.75" customHeight="1" x14ac:dyDescent="0.25">
      <c r="A7" s="27" t="s">
        <v>41</v>
      </c>
      <c r="B7" s="26" t="s">
        <v>33</v>
      </c>
      <c r="C7" s="28"/>
      <c r="D7" s="28"/>
      <c r="E7" s="28"/>
    </row>
    <row r="8" spans="1:51" s="22" customFormat="1" ht="59.25" customHeight="1" x14ac:dyDescent="0.25">
      <c r="A8" s="27" t="s">
        <v>42</v>
      </c>
      <c r="B8" s="26" t="s">
        <v>33</v>
      </c>
      <c r="C8" s="25"/>
      <c r="D8" s="25"/>
      <c r="E8" s="24"/>
    </row>
    <row r="9" spans="1:51" s="22" customFormat="1" ht="59.25" customHeight="1" x14ac:dyDescent="0.25">
      <c r="A9" s="27" t="s">
        <v>43</v>
      </c>
      <c r="B9" s="26" t="s">
        <v>33</v>
      </c>
      <c r="C9" s="25"/>
      <c r="D9" s="25"/>
      <c r="E9" s="24"/>
      <c r="F9" s="23"/>
      <c r="G9" s="23"/>
      <c r="H9" s="23"/>
      <c r="I9" s="23"/>
      <c r="J9" s="23"/>
    </row>
    <row r="10" spans="1:51" s="22" customFormat="1" ht="59.25" customHeight="1" x14ac:dyDescent="0.25">
      <c r="A10" s="27" t="s">
        <v>44</v>
      </c>
      <c r="B10" s="26" t="s">
        <v>33</v>
      </c>
      <c r="C10" s="25"/>
      <c r="D10" s="25"/>
      <c r="E10" s="24"/>
      <c r="F10" s="23"/>
      <c r="G10" s="23"/>
      <c r="H10" s="23"/>
      <c r="I10" s="23"/>
      <c r="J10" s="23"/>
    </row>
    <row r="11" spans="1:51" s="22" customFormat="1" ht="59.25" customHeight="1" x14ac:dyDescent="0.25">
      <c r="A11" s="27" t="s">
        <v>45</v>
      </c>
      <c r="B11" s="26" t="s">
        <v>33</v>
      </c>
      <c r="C11" s="25"/>
      <c r="D11" s="25"/>
      <c r="E11" s="24"/>
      <c r="F11" s="23"/>
      <c r="G11" s="23"/>
      <c r="H11" s="23"/>
      <c r="I11" s="23"/>
      <c r="J11" s="23"/>
    </row>
    <row r="12" spans="1:51" s="22" customFormat="1" ht="59.25" customHeight="1" x14ac:dyDescent="0.25">
      <c r="A12" s="27" t="s">
        <v>46</v>
      </c>
      <c r="B12" s="26" t="s">
        <v>33</v>
      </c>
      <c r="C12" s="25"/>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85C2171B-C6FA-4491-ADFC-8121AC88F961}">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A891-06D1-4D28-A81C-F9A7640A80F4}">
  <sheetPr>
    <pageSetUpPr fitToPage="1"/>
  </sheetPr>
  <dimension ref="A1:AY23"/>
  <sheetViews>
    <sheetView zoomScale="80" zoomScaleNormal="80" workbookViewId="0">
      <selection activeCell="P15" sqref="P1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80" t="s">
        <v>154</v>
      </c>
      <c r="C2" s="79"/>
      <c r="D2" s="79"/>
      <c r="E2" s="78"/>
      <c r="F2" s="17"/>
    </row>
    <row r="3" spans="1:51" ht="13.5" thickBot="1" x14ac:dyDescent="0.3">
      <c r="A3" s="36" t="s">
        <v>59</v>
      </c>
      <c r="B3" s="77" t="s">
        <v>153</v>
      </c>
      <c r="C3" s="76"/>
      <c r="D3" s="76"/>
      <c r="E3" s="75"/>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64.5" customHeight="1" x14ac:dyDescent="0.25">
      <c r="A5" s="27" t="s">
        <v>39</v>
      </c>
      <c r="B5" s="26" t="s">
        <v>33</v>
      </c>
      <c r="C5" s="28"/>
      <c r="D5" s="28"/>
      <c r="E5" s="74" t="s">
        <v>152</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55.5" customHeight="1" x14ac:dyDescent="0.25">
      <c r="A6" s="27" t="s">
        <v>40</v>
      </c>
      <c r="B6" s="26" t="s">
        <v>33</v>
      </c>
      <c r="C6" s="28"/>
      <c r="D6" s="28"/>
      <c r="E6" s="73" t="s">
        <v>152</v>
      </c>
    </row>
    <row r="7" spans="1:51" s="22" customFormat="1" ht="57" customHeight="1" x14ac:dyDescent="0.25">
      <c r="A7" s="27" t="s">
        <v>41</v>
      </c>
      <c r="B7" s="26" t="s">
        <v>33</v>
      </c>
      <c r="C7" s="28"/>
      <c r="D7" s="28"/>
      <c r="E7" s="73" t="s">
        <v>152</v>
      </c>
    </row>
    <row r="8" spans="1:51" s="22" customFormat="1" ht="59.25" customHeight="1" x14ac:dyDescent="0.25">
      <c r="A8" s="27" t="s">
        <v>42</v>
      </c>
      <c r="B8" s="26" t="s">
        <v>33</v>
      </c>
      <c r="C8" s="25"/>
      <c r="D8" s="25"/>
      <c r="E8" s="73" t="s">
        <v>152</v>
      </c>
    </row>
    <row r="9" spans="1:51" s="22" customFormat="1" ht="59.25" customHeight="1" x14ac:dyDescent="0.25">
      <c r="A9" s="27" t="s">
        <v>43</v>
      </c>
      <c r="B9" s="26" t="s">
        <v>33</v>
      </c>
      <c r="C9" s="25"/>
      <c r="D9" s="25"/>
      <c r="E9" s="73" t="s">
        <v>152</v>
      </c>
      <c r="F9" s="23"/>
      <c r="G9" s="23"/>
      <c r="H9" s="23"/>
      <c r="I9" s="23"/>
      <c r="J9" s="23"/>
    </row>
    <row r="10" spans="1:51" s="22" customFormat="1" ht="59.25" customHeight="1" x14ac:dyDescent="0.25">
      <c r="A10" s="27" t="s">
        <v>44</v>
      </c>
      <c r="B10" s="26" t="s">
        <v>33</v>
      </c>
      <c r="C10" s="25"/>
      <c r="D10" s="25"/>
      <c r="E10" s="73" t="s">
        <v>152</v>
      </c>
      <c r="F10" s="23"/>
      <c r="G10" s="23"/>
      <c r="H10" s="23"/>
      <c r="I10" s="23"/>
      <c r="J10" s="23"/>
    </row>
    <row r="11" spans="1:51" s="22" customFormat="1" ht="59.25" customHeight="1" x14ac:dyDescent="0.25">
      <c r="A11" s="27" t="s">
        <v>45</v>
      </c>
      <c r="B11" s="26" t="s">
        <v>33</v>
      </c>
      <c r="C11" s="25"/>
      <c r="D11" s="25"/>
      <c r="E11" s="73" t="s">
        <v>152</v>
      </c>
      <c r="F11" s="23"/>
      <c r="G11" s="23"/>
      <c r="H11" s="23"/>
      <c r="I11" s="23"/>
      <c r="J11" s="23"/>
    </row>
    <row r="12" spans="1:51" s="22" customFormat="1" ht="59.25" customHeight="1" x14ac:dyDescent="0.25">
      <c r="A12" s="27" t="s">
        <v>46</v>
      </c>
      <c r="B12" s="26" t="s">
        <v>33</v>
      </c>
      <c r="C12" s="25"/>
      <c r="D12" s="25"/>
      <c r="E12" s="73" t="s">
        <v>152</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2A4F55F1-6AE3-49F5-A15A-FD26CF084385}">
      <formula1>$A$17:$A$20</formula1>
    </dataValidation>
  </dataValidations>
  <pageMargins left="0.23622047244094488" right="0.23622047244094488" top="0.74803149606299213" bottom="0.74803149606299213" header="0.31496062992125984" footer="0.31496062992125984"/>
  <pageSetup paperSize="9" scale="94"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AB13-E342-475D-B3CB-E325C1A88A25}">
  <sheetPr>
    <pageSetUpPr fitToPage="1"/>
  </sheetPr>
  <dimension ref="A1:AY23"/>
  <sheetViews>
    <sheetView zoomScale="80" zoomScaleNormal="80" workbookViewId="0">
      <selection sqref="A1:E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65</v>
      </c>
      <c r="C2" s="47"/>
      <c r="D2" s="47"/>
      <c r="E2" s="46"/>
      <c r="F2" s="17"/>
    </row>
    <row r="3" spans="1:51" ht="13.5" thickBot="1" x14ac:dyDescent="0.3">
      <c r="A3" s="36" t="s">
        <v>59</v>
      </c>
      <c r="B3" s="45" t="s">
        <v>64</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8"/>
    </row>
    <row r="7" spans="1:51" s="22" customFormat="1" ht="54.75" customHeight="1" x14ac:dyDescent="0.25">
      <c r="A7" s="27" t="s">
        <v>41</v>
      </c>
      <c r="B7" s="26" t="s">
        <v>33</v>
      </c>
      <c r="C7" s="28"/>
      <c r="D7" s="28"/>
      <c r="E7" s="28"/>
    </row>
    <row r="8" spans="1:51" s="22" customFormat="1" ht="59.25" customHeight="1" x14ac:dyDescent="0.25">
      <c r="A8" s="27" t="s">
        <v>42</v>
      </c>
      <c r="B8" s="26" t="s">
        <v>33</v>
      </c>
      <c r="C8" s="25"/>
      <c r="D8" s="25"/>
      <c r="E8" s="24"/>
    </row>
    <row r="9" spans="1:51" s="22" customFormat="1" ht="59.25" customHeight="1" x14ac:dyDescent="0.25">
      <c r="A9" s="27" t="s">
        <v>43</v>
      </c>
      <c r="B9" s="26" t="s">
        <v>33</v>
      </c>
      <c r="C9" s="25"/>
      <c r="D9" s="25"/>
      <c r="E9" s="24"/>
      <c r="F9" s="23"/>
      <c r="G9" s="23"/>
      <c r="H9" s="23"/>
      <c r="I9" s="23"/>
      <c r="J9" s="23"/>
    </row>
    <row r="10" spans="1:51" s="22" customFormat="1" ht="59.25" customHeight="1" x14ac:dyDescent="0.25">
      <c r="A10" s="27" t="s">
        <v>44</v>
      </c>
      <c r="B10" s="26" t="s">
        <v>33</v>
      </c>
      <c r="C10" s="25"/>
      <c r="D10" s="25"/>
      <c r="E10" s="24"/>
      <c r="F10" s="23"/>
      <c r="G10" s="23"/>
      <c r="H10" s="23"/>
      <c r="I10" s="23"/>
      <c r="J10" s="23"/>
    </row>
    <row r="11" spans="1:51" s="22" customFormat="1" ht="59.25" customHeight="1" x14ac:dyDescent="0.25">
      <c r="A11" s="27" t="s">
        <v>45</v>
      </c>
      <c r="B11" s="26" t="s">
        <v>33</v>
      </c>
      <c r="C11" s="25"/>
      <c r="D11" s="25"/>
      <c r="E11" s="24"/>
      <c r="F11" s="23"/>
      <c r="G11" s="23"/>
      <c r="H11" s="23"/>
      <c r="I11" s="23"/>
      <c r="J11" s="23"/>
    </row>
    <row r="12" spans="1:51" s="22" customFormat="1" ht="59.25" customHeight="1" x14ac:dyDescent="0.25">
      <c r="A12" s="27" t="s">
        <v>46</v>
      </c>
      <c r="B12" s="26" t="s">
        <v>33</v>
      </c>
      <c r="C12" s="25"/>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0AC5A195-9A47-4FE7-BB85-FC7C57EA7562}">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E80C-ED68-4705-99DE-14C8BABDC8F6}">
  <sheetPr>
    <pageSetUpPr fitToPage="1"/>
  </sheetPr>
  <dimension ref="A1:AY23"/>
  <sheetViews>
    <sheetView zoomScale="80" zoomScaleNormal="80" workbookViewId="0">
      <selection activeCell="R16" sqref="R16"/>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157</v>
      </c>
      <c r="C2" s="47"/>
      <c r="D2" s="47"/>
      <c r="E2" s="46"/>
      <c r="F2" s="17"/>
    </row>
    <row r="3" spans="1:51" ht="13.5" thickBot="1" x14ac:dyDescent="0.3">
      <c r="A3" s="36" t="s">
        <v>59</v>
      </c>
      <c r="B3" s="45" t="s">
        <v>156</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
      <c r="A5" s="27" t="s">
        <v>39</v>
      </c>
      <c r="B5" s="26" t="s">
        <v>34</v>
      </c>
      <c r="C5" s="82" t="s">
        <v>155</v>
      </c>
      <c r="D5" s="83"/>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
      <c r="A6" s="27" t="s">
        <v>40</v>
      </c>
      <c r="B6" s="26" t="s">
        <v>34</v>
      </c>
      <c r="C6" s="82" t="s">
        <v>155</v>
      </c>
      <c r="D6" s="83"/>
      <c r="E6" s="28"/>
    </row>
    <row r="7" spans="1:51" s="22" customFormat="1" ht="54.75" customHeight="1" x14ac:dyDescent="0.2">
      <c r="A7" s="27" t="s">
        <v>41</v>
      </c>
      <c r="B7" s="26" t="s">
        <v>34</v>
      </c>
      <c r="C7" s="82" t="s">
        <v>155</v>
      </c>
      <c r="D7" s="83"/>
      <c r="E7" s="28"/>
    </row>
    <row r="8" spans="1:51" s="22" customFormat="1" ht="59.25" customHeight="1" x14ac:dyDescent="0.2">
      <c r="A8" s="27" t="s">
        <v>42</v>
      </c>
      <c r="B8" s="26" t="s">
        <v>34</v>
      </c>
      <c r="C8" s="82" t="s">
        <v>155</v>
      </c>
      <c r="D8" s="81"/>
      <c r="E8" s="24"/>
    </row>
    <row r="9" spans="1:51" s="22" customFormat="1" ht="59.25" customHeight="1" x14ac:dyDescent="0.2">
      <c r="A9" s="27" t="s">
        <v>43</v>
      </c>
      <c r="B9" s="26" t="s">
        <v>34</v>
      </c>
      <c r="C9" s="82" t="s">
        <v>155</v>
      </c>
      <c r="D9" s="81"/>
      <c r="E9" s="24"/>
      <c r="F9" s="23"/>
      <c r="G9" s="23"/>
      <c r="H9" s="23"/>
      <c r="I9" s="23"/>
      <c r="J9" s="23"/>
    </row>
    <row r="10" spans="1:51" s="22" customFormat="1" ht="59.25" customHeight="1" x14ac:dyDescent="0.2">
      <c r="A10" s="27" t="s">
        <v>44</v>
      </c>
      <c r="B10" s="26" t="s">
        <v>34</v>
      </c>
      <c r="C10" s="82" t="s">
        <v>155</v>
      </c>
      <c r="D10" s="81"/>
      <c r="E10" s="24"/>
      <c r="F10" s="23"/>
      <c r="G10" s="23"/>
      <c r="H10" s="23"/>
      <c r="I10" s="23"/>
      <c r="J10" s="23"/>
    </row>
    <row r="11" spans="1:51" s="22" customFormat="1" ht="59.25" customHeight="1" x14ac:dyDescent="0.2">
      <c r="A11" s="27" t="s">
        <v>45</v>
      </c>
      <c r="B11" s="26" t="s">
        <v>34</v>
      </c>
      <c r="C11" s="82" t="s">
        <v>155</v>
      </c>
      <c r="D11" s="81"/>
      <c r="E11" s="24"/>
      <c r="F11" s="23"/>
      <c r="G11" s="23"/>
      <c r="H11" s="23"/>
      <c r="I11" s="23"/>
      <c r="J11" s="23"/>
    </row>
    <row r="12" spans="1:51" s="22" customFormat="1" ht="59.25" customHeight="1" x14ac:dyDescent="0.2">
      <c r="A12" s="27" t="s">
        <v>46</v>
      </c>
      <c r="B12" s="26" t="s">
        <v>34</v>
      </c>
      <c r="C12" s="82" t="s">
        <v>155</v>
      </c>
      <c r="D12" s="81"/>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4C1C06EA-16D8-4A7D-BD93-5D9006600246}">
      <formula1>$A$17:$A$20</formula1>
    </dataValidation>
  </dataValidations>
  <hyperlinks>
    <hyperlink ref="C5:C12" r:id="rId1" display="http://www.nbs.sk/_img/Documents/_Legislativa/_Vestnik/ODPORUC_UDFT_1_2016.pdf" xr:uid="{F5D6A356-88EC-4B17-B43A-6F2061489E1F}"/>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EDD00-EAD0-4D29-A7AC-1CD27E928502}">
  <sheetPr>
    <pageSetUpPr fitToPage="1"/>
  </sheetPr>
  <dimension ref="A1:AY23"/>
  <sheetViews>
    <sheetView zoomScale="80" zoomScaleNormal="80" workbookViewId="0">
      <selection activeCell="B15" sqref="B1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159</v>
      </c>
      <c r="C2" s="47"/>
      <c r="D2" s="47"/>
      <c r="E2" s="46"/>
      <c r="F2" s="17"/>
    </row>
    <row r="3" spans="1:51" ht="13.5" thickBot="1" x14ac:dyDescent="0.3">
      <c r="A3" s="36" t="s">
        <v>59</v>
      </c>
      <c r="B3" s="45" t="s">
        <v>158</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8"/>
    </row>
    <row r="7" spans="1:51" s="22" customFormat="1" ht="54.75" customHeight="1" x14ac:dyDescent="0.25">
      <c r="A7" s="27" t="s">
        <v>41</v>
      </c>
      <c r="B7" s="26" t="s">
        <v>33</v>
      </c>
      <c r="C7" s="28"/>
      <c r="D7" s="28"/>
      <c r="E7" s="28"/>
    </row>
    <row r="8" spans="1:51" s="22" customFormat="1" ht="59.25" customHeight="1" x14ac:dyDescent="0.25">
      <c r="A8" s="27" t="s">
        <v>42</v>
      </c>
      <c r="B8" s="26" t="s">
        <v>33</v>
      </c>
      <c r="C8" s="25"/>
      <c r="D8" s="25"/>
      <c r="E8" s="24"/>
    </row>
    <row r="9" spans="1:51" s="22" customFormat="1" ht="59.25" customHeight="1" x14ac:dyDescent="0.25">
      <c r="A9" s="27" t="s">
        <v>43</v>
      </c>
      <c r="B9" s="26" t="s">
        <v>33</v>
      </c>
      <c r="C9" s="25"/>
      <c r="D9" s="25"/>
      <c r="E9" s="24"/>
      <c r="F9" s="23"/>
      <c r="G9" s="23"/>
      <c r="H9" s="23"/>
      <c r="I9" s="23"/>
      <c r="J9" s="23"/>
    </row>
    <row r="10" spans="1:51" s="22" customFormat="1" ht="59.25" customHeight="1" x14ac:dyDescent="0.25">
      <c r="A10" s="27" t="s">
        <v>44</v>
      </c>
      <c r="B10" s="26" t="s">
        <v>33</v>
      </c>
      <c r="C10" s="25"/>
      <c r="D10" s="25"/>
      <c r="E10" s="24"/>
      <c r="F10" s="23"/>
      <c r="G10" s="23"/>
      <c r="H10" s="23"/>
      <c r="I10" s="23"/>
      <c r="J10" s="23"/>
    </row>
    <row r="11" spans="1:51" s="22" customFormat="1" ht="59.25" customHeight="1" x14ac:dyDescent="0.25">
      <c r="A11" s="27" t="s">
        <v>45</v>
      </c>
      <c r="B11" s="26" t="s">
        <v>33</v>
      </c>
      <c r="C11" s="25"/>
      <c r="D11" s="25"/>
      <c r="E11" s="24"/>
      <c r="F11" s="23"/>
      <c r="G11" s="23"/>
      <c r="H11" s="23"/>
      <c r="I11" s="23"/>
      <c r="J11" s="23"/>
    </row>
    <row r="12" spans="1:51" s="22" customFormat="1" ht="59.25" customHeight="1" x14ac:dyDescent="0.25">
      <c r="A12" s="27" t="s">
        <v>46</v>
      </c>
      <c r="B12" s="26" t="s">
        <v>33</v>
      </c>
      <c r="C12" s="25"/>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61DE4502-C164-4AA1-9CE2-4BEE6401927A}">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69731-6695-4D82-BBA0-B3AFA117A464}">
  <sheetPr>
    <pageSetUpPr fitToPage="1"/>
  </sheetPr>
  <dimension ref="A1:AY23"/>
  <sheetViews>
    <sheetView zoomScale="80" zoomScaleNormal="80" workbookViewId="0">
      <selection activeCell="E7" sqref="E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75" thickBot="1" x14ac:dyDescent="0.3">
      <c r="A1" s="42" t="s">
        <v>62</v>
      </c>
      <c r="B1" s="41"/>
      <c r="C1" s="41"/>
      <c r="D1" s="41"/>
      <c r="E1" s="40"/>
      <c r="F1" s="17"/>
    </row>
    <row r="2" spans="1:51" ht="13.5" thickBot="1" x14ac:dyDescent="0.25">
      <c r="A2" s="36" t="s">
        <v>61</v>
      </c>
      <c r="B2" s="48" t="s">
        <v>69</v>
      </c>
      <c r="C2" s="47"/>
      <c r="D2" s="47"/>
      <c r="E2" s="46"/>
      <c r="F2" s="17"/>
    </row>
    <row r="3" spans="1:51" ht="13.5" thickBot="1" x14ac:dyDescent="0.3">
      <c r="A3" s="36" t="s">
        <v>59</v>
      </c>
      <c r="B3" s="45" t="s">
        <v>68</v>
      </c>
      <c r="C3" s="44"/>
      <c r="D3" s="44"/>
      <c r="E3" s="43"/>
      <c r="F3" s="17"/>
    </row>
    <row r="4" spans="1:51" s="30" customFormat="1" ht="25.5"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78.75" x14ac:dyDescent="0.25">
      <c r="A5" s="27" t="s">
        <v>39</v>
      </c>
      <c r="B5" s="26" t="s">
        <v>33</v>
      </c>
      <c r="C5" s="49"/>
      <c r="D5" s="28"/>
      <c r="E5" s="49" t="s">
        <v>67</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x14ac:dyDescent="0.25">
      <c r="A6" s="27" t="s">
        <v>40</v>
      </c>
      <c r="B6" s="26" t="s">
        <v>33</v>
      </c>
      <c r="C6" s="49"/>
      <c r="D6" s="28"/>
      <c r="E6" s="49" t="s">
        <v>66</v>
      </c>
    </row>
    <row r="7" spans="1:51" s="22" customFormat="1" ht="22.5" x14ac:dyDescent="0.25">
      <c r="A7" s="27" t="s">
        <v>41</v>
      </c>
      <c r="B7" s="26" t="s">
        <v>33</v>
      </c>
      <c r="C7" s="49"/>
      <c r="D7" s="28"/>
      <c r="E7" s="49" t="s">
        <v>66</v>
      </c>
    </row>
    <row r="8" spans="1:51" s="22" customFormat="1" x14ac:dyDescent="0.25">
      <c r="A8" s="27" t="s">
        <v>42</v>
      </c>
      <c r="B8" s="26" t="s">
        <v>33</v>
      </c>
      <c r="C8" s="49"/>
      <c r="D8" s="25"/>
      <c r="E8" s="49" t="s">
        <v>66</v>
      </c>
    </row>
    <row r="9" spans="1:51" s="22" customFormat="1" ht="22.5" x14ac:dyDescent="0.25">
      <c r="A9" s="27" t="s">
        <v>43</v>
      </c>
      <c r="B9" s="26" t="s">
        <v>33</v>
      </c>
      <c r="C9" s="49"/>
      <c r="D9" s="25"/>
      <c r="E9" s="49" t="s">
        <v>66</v>
      </c>
      <c r="F9" s="23"/>
      <c r="G9" s="23"/>
      <c r="H9" s="23"/>
      <c r="I9" s="23"/>
      <c r="J9" s="23"/>
    </row>
    <row r="10" spans="1:51" s="22" customFormat="1" ht="22.5" x14ac:dyDescent="0.25">
      <c r="A10" s="27" t="s">
        <v>44</v>
      </c>
      <c r="B10" s="26" t="s">
        <v>33</v>
      </c>
      <c r="C10" s="49"/>
      <c r="D10" s="25"/>
      <c r="E10" s="49" t="s">
        <v>66</v>
      </c>
      <c r="F10" s="23"/>
      <c r="G10" s="23"/>
      <c r="H10" s="23"/>
      <c r="I10" s="23"/>
      <c r="J10" s="23"/>
    </row>
    <row r="11" spans="1:51" s="22" customFormat="1" ht="22.5" x14ac:dyDescent="0.25">
      <c r="A11" s="27" t="s">
        <v>45</v>
      </c>
      <c r="B11" s="26" t="s">
        <v>33</v>
      </c>
      <c r="C11" s="49"/>
      <c r="D11" s="25"/>
      <c r="E11" s="49" t="s">
        <v>66</v>
      </c>
      <c r="F11" s="23"/>
      <c r="G11" s="23"/>
      <c r="H11" s="23"/>
      <c r="I11" s="23"/>
      <c r="J11" s="23"/>
    </row>
    <row r="12" spans="1:51" s="22" customFormat="1" x14ac:dyDescent="0.25">
      <c r="A12" s="27" t="s">
        <v>46</v>
      </c>
      <c r="B12" s="26" t="s">
        <v>33</v>
      </c>
      <c r="C12" s="49"/>
      <c r="D12" s="25"/>
      <c r="E12" s="49" t="s">
        <v>66</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AC1C60AE-45C4-453C-913C-CE52A6D8071D}">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507C7-EDA9-4DAF-B2CD-E1EFC0F3A164}">
  <sheetPr>
    <pageSetUpPr fitToPage="1"/>
  </sheetPr>
  <dimension ref="A1:AY23"/>
  <sheetViews>
    <sheetView zoomScale="80" zoomScaleNormal="80" workbookViewId="0">
      <selection activeCell="I5" sqref="I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72</v>
      </c>
      <c r="C2" s="47"/>
      <c r="D2" s="47"/>
      <c r="E2" s="46"/>
      <c r="F2" s="17"/>
    </row>
    <row r="3" spans="1:51" ht="13.5" thickBot="1" x14ac:dyDescent="0.3">
      <c r="A3" s="36" t="s">
        <v>59</v>
      </c>
      <c r="B3" s="45" t="s">
        <v>71</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34</v>
      </c>
      <c r="C5" s="28" t="s">
        <v>70</v>
      </c>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34</v>
      </c>
      <c r="C6" s="28" t="s">
        <v>70</v>
      </c>
      <c r="D6" s="28"/>
      <c r="E6" s="28"/>
    </row>
    <row r="7" spans="1:51" s="22" customFormat="1" ht="54.75" customHeight="1" x14ac:dyDescent="0.25">
      <c r="A7" s="27" t="s">
        <v>41</v>
      </c>
      <c r="B7" s="26" t="s">
        <v>34</v>
      </c>
      <c r="C7" s="28" t="s">
        <v>70</v>
      </c>
      <c r="D7" s="28"/>
      <c r="E7" s="28"/>
    </row>
    <row r="8" spans="1:51" s="22" customFormat="1" ht="59.25" customHeight="1" x14ac:dyDescent="0.25">
      <c r="A8" s="27" t="s">
        <v>42</v>
      </c>
      <c r="B8" s="26" t="s">
        <v>34</v>
      </c>
      <c r="C8" s="28" t="s">
        <v>70</v>
      </c>
      <c r="D8" s="25"/>
      <c r="E8" s="24"/>
    </row>
    <row r="9" spans="1:51" s="22" customFormat="1" ht="59.25" customHeight="1" x14ac:dyDescent="0.25">
      <c r="A9" s="27" t="s">
        <v>43</v>
      </c>
      <c r="B9" s="26" t="s">
        <v>34</v>
      </c>
      <c r="C9" s="28" t="s">
        <v>70</v>
      </c>
      <c r="D9" s="25"/>
      <c r="E9" s="24"/>
      <c r="F9" s="23"/>
      <c r="G9" s="23"/>
      <c r="H9" s="23"/>
      <c r="I9" s="23"/>
      <c r="J9" s="23"/>
    </row>
    <row r="10" spans="1:51" s="22" customFormat="1" ht="59.25" customHeight="1" x14ac:dyDescent="0.25">
      <c r="A10" s="27" t="s">
        <v>44</v>
      </c>
      <c r="B10" s="26" t="s">
        <v>34</v>
      </c>
      <c r="C10" s="28" t="s">
        <v>70</v>
      </c>
      <c r="D10" s="25"/>
      <c r="E10" s="24"/>
      <c r="F10" s="23"/>
      <c r="G10" s="23"/>
      <c r="H10" s="23"/>
      <c r="I10" s="23"/>
      <c r="J10" s="23"/>
    </row>
    <row r="11" spans="1:51" s="22" customFormat="1" ht="59.25" customHeight="1" x14ac:dyDescent="0.25">
      <c r="A11" s="27" t="s">
        <v>45</v>
      </c>
      <c r="B11" s="26" t="s">
        <v>34</v>
      </c>
      <c r="C11" s="28" t="s">
        <v>70</v>
      </c>
      <c r="D11" s="25"/>
      <c r="E11" s="24"/>
      <c r="F11" s="23"/>
      <c r="G11" s="23"/>
      <c r="H11" s="23"/>
      <c r="I11" s="23"/>
      <c r="J11" s="23"/>
    </row>
    <row r="12" spans="1:51" s="22" customFormat="1" ht="59.25" customHeight="1" x14ac:dyDescent="0.25">
      <c r="A12" s="27" t="s">
        <v>46</v>
      </c>
      <c r="B12" s="26" t="s">
        <v>34</v>
      </c>
      <c r="C12" s="28" t="s">
        <v>70</v>
      </c>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6A5EB185-4C21-4BFB-A7E7-EA4812E4B3A6}">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27E7E-B4B5-4EC3-B91E-7E3A021795A5}">
  <sheetPr>
    <pageSetUpPr fitToPage="1"/>
  </sheetPr>
  <dimension ref="A1:AY23"/>
  <sheetViews>
    <sheetView zoomScale="80" zoomScaleNormal="80" workbookViewId="0">
      <selection activeCell="A4" sqref="A4"/>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39" t="s">
        <v>74</v>
      </c>
      <c r="C2" s="38"/>
      <c r="D2" s="38"/>
      <c r="E2" s="37"/>
      <c r="F2" s="17"/>
    </row>
    <row r="3" spans="1:51" ht="13.5" thickBot="1" x14ac:dyDescent="0.3">
      <c r="A3" s="36" t="s">
        <v>59</v>
      </c>
      <c r="B3" s="35" t="s">
        <v>73</v>
      </c>
      <c r="C3" s="34"/>
      <c r="D3" s="34"/>
      <c r="E3" s="3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33</v>
      </c>
      <c r="C5" s="28"/>
      <c r="D5" s="28"/>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28"/>
      <c r="D6" s="28"/>
      <c r="E6" s="28"/>
    </row>
    <row r="7" spans="1:51" s="22" customFormat="1" ht="54.75" customHeight="1" x14ac:dyDescent="0.25">
      <c r="A7" s="27" t="s">
        <v>41</v>
      </c>
      <c r="B7" s="26" t="s">
        <v>33</v>
      </c>
      <c r="C7" s="28"/>
      <c r="D7" s="28"/>
      <c r="E7" s="28"/>
    </row>
    <row r="8" spans="1:51" s="22" customFormat="1" ht="59.25" customHeight="1" x14ac:dyDescent="0.25">
      <c r="A8" s="27" t="s">
        <v>42</v>
      </c>
      <c r="B8" s="26" t="s">
        <v>33</v>
      </c>
      <c r="C8" s="25"/>
      <c r="D8" s="25"/>
      <c r="E8" s="24"/>
    </row>
    <row r="9" spans="1:51" s="22" customFormat="1" ht="59.25" customHeight="1" x14ac:dyDescent="0.25">
      <c r="A9" s="27" t="s">
        <v>43</v>
      </c>
      <c r="B9" s="26" t="s">
        <v>33</v>
      </c>
      <c r="C9" s="25"/>
      <c r="D9" s="25"/>
      <c r="E9" s="24"/>
      <c r="F9" s="23"/>
      <c r="G9" s="23"/>
      <c r="H9" s="23"/>
      <c r="I9" s="23"/>
      <c r="J9" s="23"/>
    </row>
    <row r="10" spans="1:51" s="22" customFormat="1" ht="59.25" customHeight="1" x14ac:dyDescent="0.25">
      <c r="A10" s="27" t="s">
        <v>44</v>
      </c>
      <c r="B10" s="26" t="s">
        <v>33</v>
      </c>
      <c r="C10" s="25"/>
      <c r="D10" s="25"/>
      <c r="E10" s="24"/>
      <c r="F10" s="23"/>
      <c r="G10" s="23"/>
      <c r="H10" s="23"/>
      <c r="I10" s="23"/>
      <c r="J10" s="23"/>
    </row>
    <row r="11" spans="1:51" s="22" customFormat="1" ht="59.25" customHeight="1" x14ac:dyDescent="0.25">
      <c r="A11" s="27" t="s">
        <v>45</v>
      </c>
      <c r="B11" s="26" t="s">
        <v>33</v>
      </c>
      <c r="C11" s="25"/>
      <c r="D11" s="25"/>
      <c r="E11" s="24"/>
      <c r="F11" s="23"/>
      <c r="G11" s="23"/>
      <c r="H11" s="23"/>
      <c r="I11" s="23"/>
      <c r="J11" s="23"/>
    </row>
    <row r="12" spans="1:51" s="22" customFormat="1" ht="59.25" customHeight="1" x14ac:dyDescent="0.25">
      <c r="A12" s="27" t="s">
        <v>46</v>
      </c>
      <c r="B12" s="26" t="s">
        <v>33</v>
      </c>
      <c r="C12" s="25"/>
      <c r="D12" s="25"/>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4E5AE85F-8D42-432A-A7CF-DE308CD1DC0E}">
      <formula1>$A$17:$A$20</formula1>
    </dataValidation>
  </dataValidations>
  <pageMargins left="0.23622047244094488" right="0.23622047244094488" top="0.74803149606299213" bottom="0.74803149606299213" header="0.31496062992125984" footer="0.31496062992125984"/>
  <pageSetup paperSize="9" scale="73" orientation="landscape"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73F0-AA8C-4A33-9CC2-AEE4184DDF2A}">
  <sheetPr>
    <pageSetUpPr fitToPage="1"/>
  </sheetPr>
  <dimension ref="A1:AY23"/>
  <sheetViews>
    <sheetView zoomScale="80" zoomScaleNormal="80" workbookViewId="0">
      <selection activeCell="B5" sqref="B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2" t="s">
        <v>62</v>
      </c>
      <c r="B1" s="41"/>
      <c r="C1" s="41"/>
      <c r="D1" s="41"/>
      <c r="E1" s="40"/>
      <c r="F1" s="17"/>
    </row>
    <row r="2" spans="1:51" ht="13.5" thickBot="1" x14ac:dyDescent="0.25">
      <c r="A2" s="36" t="s">
        <v>61</v>
      </c>
      <c r="B2" s="48" t="s">
        <v>5</v>
      </c>
      <c r="C2" s="47"/>
      <c r="D2" s="47"/>
      <c r="E2" s="46"/>
      <c r="F2" s="17"/>
    </row>
    <row r="3" spans="1:51" ht="13.5" thickBot="1" x14ac:dyDescent="0.3">
      <c r="A3" s="36" t="s">
        <v>59</v>
      </c>
      <c r="B3" s="45" t="s">
        <v>78</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34</v>
      </c>
      <c r="C5" s="28" t="s">
        <v>77</v>
      </c>
      <c r="D5" s="28"/>
      <c r="E5" s="28" t="s">
        <v>75</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34</v>
      </c>
      <c r="C6" s="28" t="s">
        <v>76</v>
      </c>
      <c r="D6" s="28"/>
      <c r="E6" s="28" t="s">
        <v>75</v>
      </c>
    </row>
    <row r="7" spans="1:51" s="22" customFormat="1" ht="54.75" customHeight="1" x14ac:dyDescent="0.25">
      <c r="A7" s="27" t="s">
        <v>41</v>
      </c>
      <c r="B7" s="26" t="s">
        <v>34</v>
      </c>
      <c r="C7" s="28" t="s">
        <v>76</v>
      </c>
      <c r="D7" s="28"/>
      <c r="E7" s="28" t="s">
        <v>75</v>
      </c>
    </row>
    <row r="8" spans="1:51" s="22" customFormat="1" ht="59.25" customHeight="1" x14ac:dyDescent="0.25">
      <c r="A8" s="27" t="s">
        <v>42</v>
      </c>
      <c r="B8" s="26" t="s">
        <v>34</v>
      </c>
      <c r="C8" s="28" t="s">
        <v>76</v>
      </c>
      <c r="D8" s="25"/>
      <c r="E8" s="28" t="s">
        <v>75</v>
      </c>
    </row>
    <row r="9" spans="1:51" s="22" customFormat="1" ht="59.25" customHeight="1" x14ac:dyDescent="0.25">
      <c r="A9" s="27" t="s">
        <v>43</v>
      </c>
      <c r="B9" s="26" t="s">
        <v>34</v>
      </c>
      <c r="C9" s="28" t="s">
        <v>76</v>
      </c>
      <c r="D9" s="25"/>
      <c r="E9" s="28" t="s">
        <v>75</v>
      </c>
      <c r="F9" s="23"/>
      <c r="G9" s="23"/>
      <c r="H9" s="23"/>
      <c r="I9" s="23"/>
      <c r="J9" s="23"/>
    </row>
    <row r="10" spans="1:51" s="22" customFormat="1" ht="59.25" customHeight="1" x14ac:dyDescent="0.25">
      <c r="A10" s="27" t="s">
        <v>44</v>
      </c>
      <c r="B10" s="26" t="s">
        <v>34</v>
      </c>
      <c r="C10" s="28" t="s">
        <v>76</v>
      </c>
      <c r="D10" s="25"/>
      <c r="E10" s="28" t="s">
        <v>75</v>
      </c>
      <c r="F10" s="23"/>
      <c r="G10" s="23"/>
      <c r="H10" s="23"/>
      <c r="I10" s="23"/>
      <c r="J10" s="23"/>
    </row>
    <row r="11" spans="1:51" s="22" customFormat="1" ht="59.25" customHeight="1" x14ac:dyDescent="0.25">
      <c r="A11" s="27" t="s">
        <v>45</v>
      </c>
      <c r="B11" s="26" t="s">
        <v>34</v>
      </c>
      <c r="C11" s="28" t="s">
        <v>76</v>
      </c>
      <c r="D11" s="25"/>
      <c r="E11" s="28" t="s">
        <v>75</v>
      </c>
      <c r="F11" s="23"/>
      <c r="G11" s="23"/>
      <c r="H11" s="23"/>
      <c r="I11" s="23"/>
      <c r="J11" s="23"/>
    </row>
    <row r="12" spans="1:51" s="22" customFormat="1" ht="59.25" customHeight="1" x14ac:dyDescent="0.25">
      <c r="A12" s="27" t="s">
        <v>46</v>
      </c>
      <c r="B12" s="26" t="s">
        <v>34</v>
      </c>
      <c r="C12" s="28" t="s">
        <v>76</v>
      </c>
      <c r="D12" s="25"/>
      <c r="E12" s="28" t="s">
        <v>75</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6016CE31-3184-499B-B503-1A8CCDB17173}">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0862A-A475-4A5C-9941-F27793C66595}">
  <sheetPr>
    <pageSetUpPr fitToPage="1"/>
  </sheetPr>
  <dimension ref="A1:AY23"/>
  <sheetViews>
    <sheetView zoomScale="80" zoomScaleNormal="80" workbookViewId="0">
      <selection activeCell="D5" sqref="D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55" t="s">
        <v>82</v>
      </c>
      <c r="C2" s="54"/>
      <c r="D2" s="54"/>
      <c r="E2" s="53"/>
      <c r="F2" s="17"/>
    </row>
    <row r="3" spans="1:51" ht="13.5" thickBot="1" x14ac:dyDescent="0.3">
      <c r="A3" s="36" t="s">
        <v>59</v>
      </c>
      <c r="B3" s="52" t="s">
        <v>81</v>
      </c>
      <c r="C3" s="51"/>
      <c r="D3" s="51"/>
      <c r="E3" s="50"/>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7" t="s">
        <v>39</v>
      </c>
      <c r="B5" s="26" t="s">
        <v>34</v>
      </c>
      <c r="C5" s="28"/>
      <c r="D5" s="28"/>
      <c r="E5" s="28" t="s">
        <v>80</v>
      </c>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34</v>
      </c>
      <c r="C6" s="28"/>
      <c r="D6" s="28"/>
      <c r="E6" s="28" t="s">
        <v>79</v>
      </c>
    </row>
    <row r="7" spans="1:51" s="22" customFormat="1" ht="54.75" customHeight="1" x14ac:dyDescent="0.25">
      <c r="A7" s="27" t="s">
        <v>41</v>
      </c>
      <c r="B7" s="26" t="s">
        <v>34</v>
      </c>
      <c r="C7" s="28"/>
      <c r="D7" s="28"/>
      <c r="E7" s="28" t="s">
        <v>79</v>
      </c>
    </row>
    <row r="8" spans="1:51" s="22" customFormat="1" ht="59.25" customHeight="1" x14ac:dyDescent="0.25">
      <c r="A8" s="27" t="s">
        <v>42</v>
      </c>
      <c r="B8" s="26" t="s">
        <v>34</v>
      </c>
      <c r="C8" s="25"/>
      <c r="D8" s="25"/>
      <c r="E8" s="28" t="s">
        <v>79</v>
      </c>
    </row>
    <row r="9" spans="1:51" s="22" customFormat="1" ht="59.25" customHeight="1" x14ac:dyDescent="0.25">
      <c r="A9" s="27" t="s">
        <v>43</v>
      </c>
      <c r="B9" s="26" t="s">
        <v>34</v>
      </c>
      <c r="C9" s="25"/>
      <c r="D9" s="25"/>
      <c r="E9" s="28" t="s">
        <v>79</v>
      </c>
      <c r="F9" s="23"/>
      <c r="G9" s="23"/>
      <c r="H9" s="23"/>
      <c r="I9" s="23"/>
      <c r="J9" s="23"/>
    </row>
    <row r="10" spans="1:51" s="22" customFormat="1" ht="59.25" customHeight="1" x14ac:dyDescent="0.25">
      <c r="A10" s="27" t="s">
        <v>44</v>
      </c>
      <c r="B10" s="26" t="s">
        <v>34</v>
      </c>
      <c r="C10" s="25"/>
      <c r="D10" s="25"/>
      <c r="E10" s="28" t="s">
        <v>79</v>
      </c>
      <c r="F10" s="23"/>
      <c r="G10" s="23"/>
      <c r="H10" s="23"/>
      <c r="I10" s="23"/>
      <c r="J10" s="23"/>
    </row>
    <row r="11" spans="1:51" s="22" customFormat="1" ht="59.25" customHeight="1" x14ac:dyDescent="0.25">
      <c r="A11" s="27" t="s">
        <v>45</v>
      </c>
      <c r="B11" s="26" t="s">
        <v>34</v>
      </c>
      <c r="C11" s="25"/>
      <c r="D11" s="25"/>
      <c r="E11" s="28" t="s">
        <v>79</v>
      </c>
      <c r="F11" s="23"/>
      <c r="G11" s="23"/>
      <c r="H11" s="23"/>
      <c r="I11" s="23"/>
      <c r="J11" s="23"/>
    </row>
    <row r="12" spans="1:51" s="22" customFormat="1" ht="59.25" customHeight="1" x14ac:dyDescent="0.25">
      <c r="A12" s="27" t="s">
        <v>46</v>
      </c>
      <c r="B12" s="26" t="s">
        <v>34</v>
      </c>
      <c r="C12" s="25"/>
      <c r="D12" s="25"/>
      <c r="E12" s="28" t="s">
        <v>79</v>
      </c>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1">
    <mergeCell ref="A1:E1"/>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53FC4081-89C9-4905-8F04-F818863F60F9}">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3A13-F79A-4D2F-A935-963A6E6E30A1}">
  <sheetPr>
    <pageSetUpPr fitToPage="1"/>
  </sheetPr>
  <dimension ref="A1:AY23"/>
  <sheetViews>
    <sheetView zoomScale="80" zoomScaleNormal="80" workbookViewId="0">
      <selection activeCell="C5" sqref="C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62</v>
      </c>
      <c r="B1" s="41"/>
      <c r="C1" s="41"/>
      <c r="D1" s="41"/>
      <c r="E1" s="40"/>
      <c r="F1" s="17"/>
    </row>
    <row r="2" spans="1:51" ht="13.5" thickBot="1" x14ac:dyDescent="0.25">
      <c r="A2" s="36" t="s">
        <v>61</v>
      </c>
      <c r="B2" s="48" t="s">
        <v>86</v>
      </c>
      <c r="C2" s="47"/>
      <c r="D2" s="47"/>
      <c r="E2" s="46"/>
      <c r="F2" s="17"/>
    </row>
    <row r="3" spans="1:51" ht="13.5" thickBot="1" x14ac:dyDescent="0.3">
      <c r="A3" s="36" t="s">
        <v>59</v>
      </c>
      <c r="B3" s="45" t="s">
        <v>85</v>
      </c>
      <c r="C3" s="44"/>
      <c r="D3" s="44"/>
      <c r="E3" s="43"/>
      <c r="F3" s="17"/>
    </row>
    <row r="4" spans="1:51" s="30" customFormat="1" ht="48" customHeight="1" x14ac:dyDescent="0.25">
      <c r="A4" s="32" t="s">
        <v>57</v>
      </c>
      <c r="B4" s="31" t="s">
        <v>56</v>
      </c>
      <c r="C4" s="31" t="s">
        <v>55</v>
      </c>
      <c r="D4" s="31" t="s">
        <v>54</v>
      </c>
      <c r="E4" s="31" t="s">
        <v>53</v>
      </c>
      <c r="F4" s="22"/>
      <c r="I4" s="17"/>
      <c r="J4" s="22"/>
      <c r="K4" s="22"/>
      <c r="L4" s="22"/>
      <c r="M4" s="22"/>
      <c r="N4" s="22"/>
      <c r="O4" s="22"/>
      <c r="P4" s="22"/>
      <c r="Q4" s="22"/>
      <c r="R4" s="22"/>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225" x14ac:dyDescent="0.25">
      <c r="A5" s="27" t="s">
        <v>39</v>
      </c>
      <c r="B5" s="26" t="s">
        <v>33</v>
      </c>
      <c r="C5" s="49" t="s">
        <v>84</v>
      </c>
      <c r="D5" s="56" t="s">
        <v>83</v>
      </c>
      <c r="E5" s="28"/>
      <c r="F5" s="23"/>
      <c r="G5" s="22"/>
      <c r="H5" s="22"/>
      <c r="I5" s="22"/>
      <c r="J5" s="22"/>
      <c r="K5" s="22"/>
      <c r="L5" s="22"/>
      <c r="M5" s="22"/>
      <c r="N5" s="22"/>
      <c r="O5" s="22"/>
      <c r="P5" s="22"/>
      <c r="Q5" s="22"/>
      <c r="R5" s="22"/>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2" customFormat="1" ht="39.75" customHeight="1" x14ac:dyDescent="0.25">
      <c r="A6" s="27" t="s">
        <v>40</v>
      </c>
      <c r="B6" s="26" t="s">
        <v>33</v>
      </c>
      <c r="C6" s="49" t="s">
        <v>84</v>
      </c>
      <c r="D6" s="56" t="s">
        <v>83</v>
      </c>
      <c r="E6" s="28"/>
    </row>
    <row r="7" spans="1:51" s="22" customFormat="1" ht="54.75" customHeight="1" x14ac:dyDescent="0.25">
      <c r="A7" s="27" t="s">
        <v>41</v>
      </c>
      <c r="B7" s="26" t="s">
        <v>33</v>
      </c>
      <c r="C7" s="49" t="s">
        <v>84</v>
      </c>
      <c r="D7" s="56" t="s">
        <v>83</v>
      </c>
      <c r="E7" s="28"/>
    </row>
    <row r="8" spans="1:51" s="22" customFormat="1" ht="59.25" customHeight="1" x14ac:dyDescent="0.25">
      <c r="A8" s="27" t="s">
        <v>42</v>
      </c>
      <c r="B8" s="26" t="s">
        <v>33</v>
      </c>
      <c r="C8" s="49" t="s">
        <v>84</v>
      </c>
      <c r="D8" s="56" t="s">
        <v>83</v>
      </c>
      <c r="E8" s="24"/>
    </row>
    <row r="9" spans="1:51" s="22" customFormat="1" ht="59.25" customHeight="1" x14ac:dyDescent="0.25">
      <c r="A9" s="27" t="s">
        <v>43</v>
      </c>
      <c r="B9" s="26" t="s">
        <v>33</v>
      </c>
      <c r="C9" s="49" t="s">
        <v>84</v>
      </c>
      <c r="D9" s="56" t="s">
        <v>83</v>
      </c>
      <c r="E9" s="24"/>
      <c r="F9" s="23"/>
      <c r="G9" s="23"/>
      <c r="H9" s="23"/>
      <c r="I9" s="23"/>
      <c r="J9" s="23"/>
    </row>
    <row r="10" spans="1:51" s="22" customFormat="1" ht="59.25" customHeight="1" x14ac:dyDescent="0.25">
      <c r="A10" s="27" t="s">
        <v>44</v>
      </c>
      <c r="B10" s="26" t="s">
        <v>33</v>
      </c>
      <c r="C10" s="49" t="s">
        <v>84</v>
      </c>
      <c r="D10" s="56" t="s">
        <v>83</v>
      </c>
      <c r="E10" s="24"/>
      <c r="F10" s="23"/>
      <c r="G10" s="23"/>
      <c r="H10" s="23"/>
      <c r="I10" s="23"/>
      <c r="J10" s="23"/>
    </row>
    <row r="11" spans="1:51" s="22" customFormat="1" ht="59.25" customHeight="1" x14ac:dyDescent="0.25">
      <c r="A11" s="27" t="s">
        <v>45</v>
      </c>
      <c r="B11" s="26" t="s">
        <v>33</v>
      </c>
      <c r="C11" s="49" t="s">
        <v>84</v>
      </c>
      <c r="D11" s="56" t="s">
        <v>83</v>
      </c>
      <c r="E11" s="24"/>
      <c r="F11" s="23"/>
      <c r="G11" s="23"/>
      <c r="H11" s="23"/>
      <c r="I11" s="23"/>
      <c r="J11" s="23"/>
    </row>
    <row r="12" spans="1:51" s="22" customFormat="1" ht="59.25" customHeight="1" x14ac:dyDescent="0.25">
      <c r="A12" s="27" t="s">
        <v>46</v>
      </c>
      <c r="B12" s="26" t="s">
        <v>33</v>
      </c>
      <c r="C12" s="49" t="s">
        <v>84</v>
      </c>
      <c r="D12" s="56" t="s">
        <v>83</v>
      </c>
      <c r="E12" s="24"/>
      <c r="F12" s="23"/>
      <c r="G12" s="23"/>
      <c r="H12" s="23"/>
      <c r="I12" s="23"/>
      <c r="J12" s="23"/>
    </row>
    <row r="16" spans="1:51" x14ac:dyDescent="0.2">
      <c r="A16" s="20"/>
    </row>
    <row r="17" spans="1:1" x14ac:dyDescent="0.2">
      <c r="A17" s="21" t="s">
        <v>34</v>
      </c>
    </row>
    <row r="18" spans="1:1" x14ac:dyDescent="0.2">
      <c r="A18" s="21" t="s">
        <v>33</v>
      </c>
    </row>
    <row r="19" spans="1:1" x14ac:dyDescent="0.2">
      <c r="A19" s="21" t="s">
        <v>35</v>
      </c>
    </row>
    <row r="20" spans="1:1" x14ac:dyDescent="0.2">
      <c r="A20" s="21" t="s">
        <v>47</v>
      </c>
    </row>
    <row r="21" spans="1:1" x14ac:dyDescent="0.2">
      <c r="A21" s="20"/>
    </row>
    <row r="22" spans="1:1" x14ac:dyDescent="0.2">
      <c r="A22" s="20"/>
    </row>
    <row r="23" spans="1:1" x14ac:dyDescent="0.2">
      <c r="A23" s="20"/>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BEF3B1FA-2A20-4191-9FE1-8D0BA793551C}">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2.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0963EA78-A1C4-4E0E-9315-5B84A63F35E3}">
  <ds:schemaRefs/>
</ds:datastoreItem>
</file>

<file path=customXml/itemProps4.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239</vt:i4>
      </vt:variant>
    </vt:vector>
  </HeadingPairs>
  <TitlesOfParts>
    <vt:vector size="27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2024-08-21T11:57:14Z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