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E13" i="10"/>
  <c r="C719" i="10"/>
  <c r="D719" i="10" s="1"/>
  <c r="E719" i="10"/>
  <c r="C171" i="10"/>
  <c r="D171" i="10" s="1"/>
  <c r="C579" i="10"/>
  <c r="D579" i="10" s="1"/>
  <c r="C196" i="10"/>
  <c r="D196" i="10" s="1"/>
  <c r="E946" i="10"/>
  <c r="C485" i="10"/>
  <c r="D485" i="10" s="1"/>
  <c r="C724" i="10"/>
  <c r="D724"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E544" i="10"/>
  <c r="C544" i="10"/>
  <c r="D544" i="10" s="1"/>
  <c r="C154" i="10"/>
  <c r="D154" i="10" s="1"/>
  <c r="C478" i="10"/>
  <c r="D478" i="10" s="1"/>
  <c r="E600" i="10"/>
  <c r="C600" i="10"/>
  <c r="D600" i="10" s="1"/>
  <c r="C958" i="10"/>
  <c r="D958" i="10" s="1"/>
  <c r="E958" i="10"/>
  <c r="C950" i="10"/>
  <c r="D950" i="10" s="1"/>
  <c r="E363" i="10"/>
  <c r="C363" i="10"/>
  <c r="D363" i="10" s="1"/>
  <c r="C483" i="10"/>
  <c r="D483"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E238" i="10"/>
  <c r="C238" i="10"/>
  <c r="D238" i="10" s="1"/>
  <c r="C725" i="10"/>
  <c r="D725" i="10" s="1"/>
  <c r="E725" i="10"/>
  <c r="E860" i="10"/>
  <c r="C860" i="10"/>
  <c r="D860" i="10" s="1"/>
  <c r="E357" i="10"/>
  <c r="C357" i="10"/>
  <c r="D357" i="10" s="1"/>
  <c r="E852" i="10"/>
  <c r="C852" i="10"/>
  <c r="D852" i="10" s="1"/>
  <c r="E505" i="10"/>
  <c r="C505" i="10"/>
  <c r="D505" i="10" s="1"/>
  <c r="E34" i="10"/>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E708" i="10"/>
  <c r="E876" i="10"/>
  <c r="C876" i="10"/>
  <c r="D876" i="10" s="1"/>
  <c r="E125" i="10"/>
  <c r="C125" i="10"/>
  <c r="D125" i="10" s="1"/>
  <c r="E63" i="10"/>
  <c r="C63" i="10"/>
  <c r="D63" i="10" s="1"/>
  <c r="E257" i="10"/>
  <c r="C257" i="10"/>
  <c r="D257" i="10" s="1"/>
  <c r="E44" i="10"/>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C11" i="14" l="1"/>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E421" i="7"/>
  <c r="E208" i="7"/>
  <c r="B208" i="7"/>
  <c r="C208" i="7" s="1"/>
  <c r="D208" i="7" s="1"/>
  <c r="E26" i="7"/>
  <c r="B26" i="7"/>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E258" i="7"/>
  <c r="E474" i="7"/>
  <c r="E45" i="7"/>
  <c r="B45" i="7"/>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E412" i="7"/>
  <c r="B412" i="7"/>
  <c r="C412" i="7" s="1"/>
  <c r="D412" i="7" s="1"/>
  <c r="E564" i="7"/>
  <c r="B564" i="7"/>
  <c r="C564" i="7" s="1"/>
  <c r="D564" i="7" s="1"/>
  <c r="E907" i="7"/>
  <c r="B907" i="7"/>
  <c r="C907" i="7" s="1"/>
  <c r="D907" i="7" s="1"/>
  <c r="E154" i="7"/>
  <c r="B154" i="7"/>
  <c r="C154" i="7" s="1"/>
  <c r="D154" i="7" s="1"/>
  <c r="E41" i="7"/>
  <c r="B41" i="7"/>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E35" i="7"/>
  <c r="B35" i="7"/>
  <c r="E271" i="7"/>
  <c r="B271" i="7"/>
  <c r="C271" i="7" s="1"/>
  <c r="D271" i="7" s="1"/>
  <c r="E605" i="7"/>
  <c r="B605" i="7"/>
  <c r="C605" i="7" s="1"/>
  <c r="D605" i="7" s="1"/>
  <c r="E246" i="7"/>
  <c r="B246" i="7"/>
  <c r="C246" i="7" s="1"/>
  <c r="D246" i="7" s="1"/>
  <c r="E828" i="7"/>
  <c r="B828" i="7"/>
  <c r="C828" i="7" s="1"/>
  <c r="D828" i="7" s="1"/>
  <c r="E773" i="7"/>
  <c r="B773" i="7"/>
  <c r="C773" i="7" s="1"/>
  <c r="D773" i="7" s="1"/>
  <c r="B43" i="7" l="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E748" i="7"/>
  <c r="B748" i="7"/>
  <c r="C748" i="7" s="1"/>
  <c r="D748" i="7" s="1"/>
  <c r="E983" i="7"/>
  <c r="B983" i="7"/>
  <c r="C983" i="7" s="1"/>
  <c r="D983" i="7" s="1"/>
  <c r="E410" i="7"/>
  <c r="B410" i="7"/>
  <c r="C410" i="7" s="1"/>
  <c r="D410" i="7" s="1"/>
  <c r="E868" i="7"/>
  <c r="B868" i="7"/>
  <c r="C868" i="7" s="1"/>
  <c r="D868" i="7" s="1"/>
  <c r="E614" i="7"/>
  <c r="B614" i="7"/>
  <c r="C614" i="7" s="1"/>
  <c r="D614" i="7" s="1"/>
  <c r="E46" i="7"/>
  <c r="B46" i="7"/>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E75" i="7"/>
  <c r="B75" i="7"/>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B925" i="7"/>
  <c r="C925" i="7" s="1"/>
  <c r="D925" i="7" s="1"/>
  <c r="E809" i="7"/>
  <c r="B809" i="7"/>
  <c r="C809" i="7" s="1"/>
  <c r="D809" i="7" s="1"/>
  <c r="B635" i="7"/>
  <c r="C635" i="7" s="1"/>
  <c r="D635" i="7" s="1"/>
  <c r="B659" i="7"/>
  <c r="C659" i="7" s="1"/>
  <c r="D659" i="7" s="1"/>
  <c r="B797" i="7"/>
  <c r="C797" i="7" s="1"/>
  <c r="D797" i="7" s="1"/>
  <c r="B704" i="7"/>
  <c r="C704" i="7" s="1"/>
  <c r="D704" i="7" s="1"/>
  <c r="B27" i="7"/>
  <c r="B100" i="7"/>
  <c r="C100" i="7" s="1"/>
  <c r="D100" i="7" s="1"/>
  <c r="B457" i="7"/>
  <c r="C457" i="7" s="1"/>
  <c r="D457" i="7" s="1"/>
  <c r="B403" i="7"/>
  <c r="C403" i="7" s="1"/>
  <c r="D403" i="7" s="1"/>
  <c r="B401" i="7"/>
  <c r="C401" i="7" s="1"/>
  <c r="D401" i="7" s="1"/>
  <c r="B216" i="7"/>
  <c r="C216" i="7" s="1"/>
  <c r="D216" i="7" s="1"/>
  <c r="B30" i="7"/>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B23" i="7"/>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B422" i="7"/>
  <c r="C422" i="7" s="1"/>
  <c r="D422" i="7" s="1"/>
  <c r="B383" i="7"/>
  <c r="C383" i="7" s="1"/>
  <c r="D383" i="7" s="1"/>
  <c r="B37" i="7"/>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E270" i="7"/>
  <c r="B270" i="7"/>
  <c r="C270" i="7" s="1"/>
  <c r="D270" i="7" s="1"/>
  <c r="E138" i="7"/>
  <c r="B138" i="7"/>
  <c r="C138" i="7" s="1"/>
  <c r="D138" i="7" s="1"/>
  <c r="E302" i="7"/>
  <c r="B302" i="7"/>
  <c r="C302" i="7" s="1"/>
  <c r="D302" i="7" s="1"/>
  <c r="E417" i="7"/>
  <c r="B417" i="7"/>
  <c r="C417" i="7" s="1"/>
  <c r="D417" i="7" s="1"/>
  <c r="B36" i="7"/>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B676" i="7"/>
  <c r="C676" i="7" s="1"/>
  <c r="D676" i="7" s="1"/>
  <c r="B866" i="7"/>
  <c r="C866" i="7" s="1"/>
  <c r="D866" i="7" s="1"/>
  <c r="B830" i="7"/>
  <c r="C830" i="7" s="1"/>
  <c r="D830" i="7" s="1"/>
  <c r="B165" i="7"/>
  <c r="C165" i="7" s="1"/>
  <c r="D165" i="7" s="1"/>
  <c r="B76" i="7"/>
  <c r="B297" i="7"/>
  <c r="C297" i="7" s="1"/>
  <c r="D297" i="7" s="1"/>
  <c r="B250" i="7"/>
  <c r="C250" i="7" s="1"/>
  <c r="D250" i="7" s="1"/>
  <c r="B882" i="7"/>
  <c r="C882" i="7" s="1"/>
  <c r="D882" i="7" s="1"/>
  <c r="B576" i="7"/>
  <c r="C576" i="7" s="1"/>
  <c r="D576" i="7" s="1"/>
  <c r="B969" i="7"/>
  <c r="C969" i="7" s="1"/>
  <c r="D969" i="7" s="1"/>
  <c r="B119" i="7"/>
  <c r="C119" i="7" s="1"/>
  <c r="D119" i="7" s="1"/>
  <c r="B79" i="7"/>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B692" i="7"/>
  <c r="C692" i="7" s="1"/>
  <c r="D692" i="7" s="1"/>
  <c r="E52" i="7"/>
  <c r="B52" i="7"/>
  <c r="B432" i="7"/>
  <c r="C432" i="7" s="1"/>
  <c r="D432" i="7" s="1"/>
  <c r="B439" i="7"/>
  <c r="C439" i="7" s="1"/>
  <c r="D439" i="7" s="1"/>
  <c r="B708" i="7"/>
  <c r="C708" i="7" s="1"/>
  <c r="D708" i="7" s="1"/>
  <c r="E241" i="7"/>
  <c r="B241" i="7"/>
  <c r="C241" i="7" s="1"/>
  <c r="D241" i="7" s="1"/>
  <c r="B213" i="7"/>
  <c r="C213" i="7" s="1"/>
  <c r="D213" i="7" s="1"/>
  <c r="E14" i="7"/>
  <c r="B14" i="7"/>
  <c r="B491" i="7"/>
  <c r="C491" i="7" s="1"/>
  <c r="D491" i="7" s="1"/>
  <c r="B53" i="7"/>
  <c r="B237" i="7"/>
  <c r="C237" i="7" s="1"/>
  <c r="D237" i="7" s="1"/>
  <c r="B450" i="7"/>
  <c r="C450" i="7" s="1"/>
  <c r="D450" i="7" s="1"/>
  <c r="B301" i="7"/>
  <c r="C301" i="7" s="1"/>
  <c r="D301" i="7" s="1"/>
  <c r="E346" i="7"/>
  <c r="B346" i="7"/>
  <c r="C346" i="7" s="1"/>
  <c r="D346" i="7" s="1"/>
  <c r="E68" i="7"/>
  <c r="B68" i="7"/>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E38" i="7"/>
  <c r="B38" i="7"/>
  <c r="B398" i="7"/>
  <c r="C398" i="7" s="1"/>
  <c r="D398" i="7" s="1"/>
  <c r="E924" i="7"/>
  <c r="B924" i="7"/>
  <c r="C924" i="7" s="1"/>
  <c r="D924" i="7" s="1"/>
  <c r="B940" i="7"/>
  <c r="C940" i="7" s="1"/>
  <c r="D940" i="7" s="1"/>
  <c r="B418" i="7"/>
  <c r="C418" i="7" s="1"/>
  <c r="D418" i="7" s="1"/>
  <c r="B667" i="7"/>
  <c r="C667" i="7" s="1"/>
  <c r="D667" i="7" s="1"/>
  <c r="B61" i="7"/>
  <c r="B50" i="7"/>
  <c r="B845" i="7"/>
  <c r="C845" i="7" s="1"/>
  <c r="D845" i="7" s="1"/>
  <c r="E727" i="7"/>
  <c r="B727" i="7"/>
  <c r="C727" i="7" s="1"/>
  <c r="D727" i="7" s="1"/>
  <c r="B32" i="7"/>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B72" i="7"/>
  <c r="B453" i="7"/>
  <c r="C453" i="7" s="1"/>
  <c r="D453" i="7" s="1"/>
  <c r="B209" i="7"/>
  <c r="C209" i="7" s="1"/>
  <c r="D209" i="7" s="1"/>
  <c r="B911" i="7"/>
  <c r="C911" i="7" s="1"/>
  <c r="D911" i="7" s="1"/>
  <c r="B48" i="7"/>
  <c r="E204" i="7"/>
  <c r="B204" i="7"/>
  <c r="C204" i="7" s="1"/>
  <c r="D204" i="7" s="1"/>
  <c r="B588" i="7"/>
  <c r="C588" i="7" s="1"/>
  <c r="D588" i="7" s="1"/>
  <c r="E212" i="7"/>
  <c r="B212" i="7"/>
  <c r="C212" i="7" s="1"/>
  <c r="D212" i="7" s="1"/>
  <c r="E396" i="7"/>
  <c r="B396" i="7"/>
  <c r="C396" i="7" s="1"/>
  <c r="D396" i="7" s="1"/>
  <c r="E978" i="7"/>
  <c r="B978" i="7"/>
  <c r="C978" i="7" s="1"/>
  <c r="D978" i="7" s="1"/>
  <c r="B60" i="7"/>
  <c r="B77" i="7"/>
  <c r="B946" i="7"/>
  <c r="C946" i="7" s="1"/>
  <c r="D946" i="7" s="1"/>
  <c r="B62" i="7"/>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B329" i="7"/>
  <c r="C329" i="7" s="1"/>
  <c r="D329" i="7" s="1"/>
  <c r="B519" i="7"/>
  <c r="C519" i="7" s="1"/>
  <c r="D519" i="7" s="1"/>
  <c r="E381" i="7"/>
  <c r="B381" i="7"/>
  <c r="C381" i="7" s="1"/>
  <c r="D381" i="7" s="1"/>
  <c r="E794" i="7"/>
  <c r="B794" i="7"/>
  <c r="C794" i="7" s="1"/>
  <c r="D794" i="7" s="1"/>
  <c r="B197" i="7"/>
  <c r="C197" i="7" s="1"/>
  <c r="D197" i="7" s="1"/>
  <c r="E82" i="7"/>
  <c r="B82" i="7"/>
  <c r="E101" i="7"/>
  <c r="B101" i="7"/>
  <c r="C101" i="7" s="1"/>
  <c r="D101" i="7" s="1"/>
  <c r="B305" i="7"/>
  <c r="C305" i="7" s="1"/>
  <c r="D305" i="7" s="1"/>
  <c r="E58" i="7"/>
  <c r="E252" i="7"/>
  <c r="B252" i="7"/>
  <c r="C252" i="7" s="1"/>
  <c r="D252" i="7" s="1"/>
  <c r="E49" i="7"/>
  <c r="B49" i="7"/>
  <c r="B266" i="7"/>
  <c r="C266" i="7" s="1"/>
  <c r="D266" i="7" s="1"/>
  <c r="E56" i="7"/>
  <c r="B56" i="7"/>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B488" i="7"/>
  <c r="C488" i="7" s="1"/>
  <c r="D488" i="7" s="1"/>
  <c r="B524" i="7"/>
  <c r="C524" i="7" s="1"/>
  <c r="D524" i="7" s="1"/>
  <c r="E12" i="7"/>
  <c r="F12" i="7"/>
  <c r="B12" i="7" s="1"/>
  <c r="C12" i="7" s="1"/>
  <c r="C13" i="7" s="1"/>
  <c r="D13" i="7" s="1"/>
  <c r="C14" i="7" l="1"/>
  <c r="D14" i="7" s="1"/>
  <c r="D12" i="7"/>
  <c r="E12" i="10"/>
  <c r="B12" i="10"/>
  <c r="C12" i="10" s="1"/>
  <c r="C15" i="7" l="1"/>
  <c r="D12" i="10"/>
  <c r="C13" i="10"/>
  <c r="D15" i="7" l="1"/>
  <c r="C16" i="7"/>
  <c r="C14" i="10"/>
  <c r="D13" i="10"/>
  <c r="D16" i="7" l="1"/>
  <c r="C17" i="7"/>
  <c r="D14" i="10"/>
  <c r="C15" i="10"/>
  <c r="D17" i="7" l="1"/>
  <c r="C18" i="7"/>
  <c r="D15" i="10"/>
  <c r="C16" i="10"/>
  <c r="D18" i="7" l="1"/>
  <c r="C19" i="7"/>
  <c r="D16" i="10"/>
  <c r="C17" i="10"/>
  <c r="D19" i="7" l="1"/>
  <c r="C20" i="7"/>
  <c r="D17" i="10"/>
  <c r="C18" i="10"/>
  <c r="D20" i="7" l="1"/>
  <c r="C21" i="7"/>
  <c r="D18" i="10"/>
  <c r="C19" i="10"/>
  <c r="D21" i="7" l="1"/>
  <c r="C22" i="7"/>
  <c r="D19" i="10"/>
  <c r="C20" i="10"/>
  <c r="D22" i="7" l="1"/>
  <c r="C23" i="7"/>
  <c r="D20" i="10"/>
  <c r="C21" i="10"/>
  <c r="D23" i="7" l="1"/>
  <c r="C24" i="7"/>
  <c r="D21" i="10"/>
  <c r="C22" i="10"/>
  <c r="D24" i="7" l="1"/>
  <c r="C25" i="7"/>
  <c r="D22" i="10"/>
  <c r="C23" i="10"/>
  <c r="D25" i="7" l="1"/>
  <c r="C26" i="7"/>
  <c r="D23" i="10"/>
  <c r="C24" i="10"/>
  <c r="D26" i="7" l="1"/>
  <c r="C27" i="7"/>
  <c r="D24" i="10"/>
  <c r="C25" i="10"/>
  <c r="D27" i="7" l="1"/>
  <c r="C28" i="7"/>
  <c r="D25" i="10"/>
  <c r="C26" i="10"/>
  <c r="D28" i="7" l="1"/>
  <c r="C29" i="7"/>
  <c r="D26" i="10"/>
  <c r="C27" i="10"/>
  <c r="D29" i="7" l="1"/>
  <c r="C30" i="7"/>
  <c r="D27" i="10"/>
  <c r="C28" i="10"/>
  <c r="D30" i="7" l="1"/>
  <c r="C31" i="7"/>
  <c r="D28" i="10"/>
  <c r="C29" i="10"/>
  <c r="D31" i="7" l="1"/>
  <c r="C32" i="7"/>
  <c r="D29" i="10"/>
  <c r="C30" i="10"/>
  <c r="D32" i="7" l="1"/>
  <c r="C33" i="7"/>
  <c r="D30" i="10"/>
  <c r="C31" i="10"/>
  <c r="D33" i="7" l="1"/>
  <c r="C34" i="7"/>
  <c r="D31" i="10"/>
  <c r="C32" i="10"/>
  <c r="D34" i="7" l="1"/>
  <c r="C35" i="7"/>
  <c r="D32" i="10"/>
  <c r="C33" i="10"/>
  <c r="D35" i="7" l="1"/>
  <c r="C36" i="7"/>
  <c r="D33" i="10"/>
  <c r="C34" i="10"/>
  <c r="D36" i="7" l="1"/>
  <c r="C37" i="7"/>
  <c r="D34" i="10"/>
  <c r="C35" i="10"/>
  <c r="D37" i="7" l="1"/>
  <c r="C38" i="7"/>
  <c r="D35" i="10"/>
  <c r="C36" i="10"/>
  <c r="D38" i="7" l="1"/>
  <c r="C39" i="7"/>
  <c r="D36" i="10"/>
  <c r="C37" i="10"/>
  <c r="D39" i="7" l="1"/>
  <c r="C40" i="7"/>
  <c r="D37" i="10"/>
  <c r="C38" i="10"/>
  <c r="D40" i="7" l="1"/>
  <c r="C41" i="7"/>
  <c r="D38" i="10"/>
  <c r="C39" i="10"/>
  <c r="D41" i="7" l="1"/>
  <c r="C42" i="7"/>
  <c r="D39" i="10"/>
  <c r="C40" i="10"/>
  <c r="D42" i="7" l="1"/>
  <c r="C43" i="7"/>
  <c r="D40" i="10"/>
  <c r="C41" i="10"/>
  <c r="D43" i="7" l="1"/>
  <c r="C44" i="7"/>
  <c r="D41" i="10"/>
  <c r="C42" i="10"/>
  <c r="D44" i="7" l="1"/>
  <c r="C45" i="7"/>
  <c r="D42" i="10"/>
  <c r="C43" i="10"/>
  <c r="C44" i="10" s="1"/>
  <c r="D45" i="7" l="1"/>
  <c r="C46" i="7"/>
  <c r="D44" i="10"/>
  <c r="C45" i="10"/>
  <c r="D45" i="10" s="1"/>
  <c r="D43" i="10"/>
  <c r="H33" i="15"/>
  <c r="D46" i="7" l="1"/>
  <c r="C47" i="7"/>
  <c r="D47" i="7" l="1"/>
  <c r="C48" i="7"/>
  <c r="D48" i="7" l="1"/>
  <c r="C49" i="7"/>
  <c r="D49" i="7" l="1"/>
  <c r="C50" i="7"/>
  <c r="D50" i="7" l="1"/>
  <c r="C51" i="7"/>
  <c r="D51" i="7" l="1"/>
  <c r="C52" i="7"/>
  <c r="D52" i="7" l="1"/>
  <c r="C53" i="7"/>
  <c r="D53" i="7" l="1"/>
  <c r="C54" i="7"/>
  <c r="D54" i="7" l="1"/>
  <c r="C55" i="7"/>
  <c r="D55" i="7" l="1"/>
  <c r="C56" i="7"/>
  <c r="D56" i="7" l="1"/>
  <c r="C57" i="7"/>
  <c r="D57" i="7" l="1"/>
  <c r="C58" i="7"/>
  <c r="D58" i="7" l="1"/>
  <c r="C59" i="7"/>
  <c r="D59" i="7" l="1"/>
  <c r="C60" i="7"/>
  <c r="D60" i="7" l="1"/>
  <c r="C61" i="7"/>
  <c r="D61" i="7" l="1"/>
  <c r="C62" i="7"/>
  <c r="D62" i="7" l="1"/>
  <c r="C63" i="7"/>
  <c r="D63" i="7" l="1"/>
  <c r="C64" i="7"/>
  <c r="D64" i="7" l="1"/>
  <c r="C65" i="7"/>
  <c r="D65" i="7" l="1"/>
  <c r="C66" i="7"/>
  <c r="D66" i="7" l="1"/>
  <c r="C67" i="7"/>
  <c r="D67" i="7" l="1"/>
  <c r="C68" i="7"/>
  <c r="D68" i="7" l="1"/>
  <c r="C69" i="7"/>
  <c r="D69" i="7" l="1"/>
  <c r="C70" i="7"/>
  <c r="D70" i="7" l="1"/>
  <c r="C71" i="7"/>
  <c r="D71" i="7" l="1"/>
  <c r="C72" i="7"/>
  <c r="D72" i="7" l="1"/>
  <c r="C73" i="7"/>
  <c r="D73" i="7" l="1"/>
  <c r="C74" i="7"/>
  <c r="D74" i="7" l="1"/>
  <c r="C75" i="7"/>
  <c r="D75" i="7" l="1"/>
  <c r="C76" i="7"/>
  <c r="D76" i="7" l="1"/>
  <c r="C77" i="7"/>
  <c r="D77" i="7" l="1"/>
  <c r="C78" i="7"/>
  <c r="D78" i="7" l="1"/>
  <c r="C79" i="7"/>
  <c r="D79" i="7" l="1"/>
  <c r="C80" i="7"/>
  <c r="D80" i="7" l="1"/>
  <c r="C81" i="7"/>
  <c r="D81" i="7" l="1"/>
  <c r="C82" i="7"/>
  <c r="D82" i="7" l="1"/>
  <c r="C83" i="7"/>
  <c r="D83" i="7" l="1"/>
  <c r="C84" i="7"/>
  <c r="D84" i="7" l="1"/>
  <c r="C85" i="7"/>
  <c r="D85" i="7" l="1"/>
  <c r="E33" i="15"/>
</calcChain>
</file>

<file path=xl/sharedStrings.xml><?xml version="1.0" encoding="utf-8"?>
<sst xmlns="http://schemas.openxmlformats.org/spreadsheetml/2006/main" count="3248" uniqueCount="1435">
  <si>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</si>
  <si>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</si>
  <si>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</si>
  <si>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</si>
  <si>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</si>
  <si>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</si>
  <si>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</si>
  <si>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</si>
  <si>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</si>
  <si>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</si>
  <si>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</si>
  <si>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</si>
  <si>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</si>
  <si>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</si>
  <si>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</si>
  <si>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</si>
  <si>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</si>
  <si>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</si>
  <si>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</si>
  <si>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</si>
  <si>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</si>
  <si>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</si>
  <si>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</si>
  <si>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</si>
  <si>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</si>
  <si>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</si>
  <si>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</si>
  <si>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</si>
  <si>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</si>
  <si>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</si>
  <si>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</si>
  <si>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</si>
  <si>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</si>
  <si>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</si>
  <si>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</si>
  <si>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</si>
  <si>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</si>
  <si>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</si>
  <si>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</si>
  <si>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</si>
  <si>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</si>
  <si>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</si>
  <si>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</si>
  <si>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</si>
  <si>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</si>
  <si>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</si>
  <si>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</si>
  <si>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</si>
  <si>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</si>
  <si>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</si>
  <si>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</si>
  <si>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</si>
  <si>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</si>
  <si>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</si>
  <si>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</si>
  <si>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</si>
  <si>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</si>
  <si>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</si>
  <si>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</si>
  <si>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</si>
  <si>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</si>
  <si>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</si>
  <si>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</si>
  <si>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</si>
  <si>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</si>
  <si>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</si>
  <si>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</si>
  <si>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</si>
  <si>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</si>
  <si>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</si>
  <si>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</si>
  <si>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</si>
  <si>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</si>
  <si>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</si>
  <si>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</si>
  <si>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</si>
  <si>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</si>
  <si>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</si>
  <si>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</si>
  <si>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</si>
  <si>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</si>
  <si>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</si>
  <si>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</si>
  <si>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</si>
  <si>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</si>
  <si>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</si>
  <si>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</si>
  <si>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</si>
  <si>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</si>
  <si>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</si>
  <si>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</si>
  <si>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</si>
  <si>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</si>
  <si>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</si>
  <si>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</si>
  <si>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</si>
  <si>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</si>
  <si>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</si>
  <si>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</si>
  <si>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</si>
  <si>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</si>
  <si>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</si>
  <si>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</si>
  <si>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</si>
  <si>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</si>
  <si>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</si>
  <si>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</si>
  <si>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</si>
  <si>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</si>
  <si>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</si>
  <si>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</si>
  <si>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</si>
  <si>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</si>
  <si>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</si>
  <si>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</si>
  <si>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</si>
  <si>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</si>
  <si>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</si>
  <si>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</si>
  <si>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</si>
  <si>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</si>
  <si>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</si>
  <si>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</si>
  <si>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</si>
  <si>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</si>
  <si>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</si>
  <si>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</si>
  <si>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</si>
  <si>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</si>
  <si>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</si>
  <si>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</si>
  <si>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</si>
  <si>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</si>
  <si>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</si>
  <si>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</si>
  <si>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</si>
  <si>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</si>
  <si>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</si>
  <si>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</si>
  <si>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</si>
  <si>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</si>
  <si>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</si>
  <si>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</si>
  <si>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</si>
  <si>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</si>
  <si>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</si>
  <si>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</si>
  <si>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</si>
  <si>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</si>
  <si>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</si>
  <si>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</si>
  <si>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</si>
  <si>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</si>
  <si>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</si>
  <si>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</si>
  <si>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</si>
  <si>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</si>
  <si>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</si>
  <si>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</si>
  <si>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</si>
  <si>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</si>
  <si>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</si>
  <si>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</si>
  <si>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</si>
  <si>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</si>
  <si>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</si>
  <si>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</si>
  <si>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</si>
  <si>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</si>
  <si>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</si>
  <si>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</si>
  <si>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</si>
  <si>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</si>
  <si>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</si>
  <si>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</si>
  <si>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</si>
  <si>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</si>
  <si>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</si>
  <si>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</si>
  <si>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</si>
  <si>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</si>
  <si>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</si>
  <si>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</si>
  <si>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</si>
  <si>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</si>
  <si>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</si>
  <si>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</si>
  <si>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</si>
  <si>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</si>
  <si>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</si>
  <si>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</si>
  <si>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</si>
  <si>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</si>
  <si>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</si>
  <si>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</si>
  <si>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</si>
  <si>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</si>
  <si>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</si>
  <si>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</si>
  <si>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</si>
  <si>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</si>
  <si>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</si>
  <si>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</si>
  <si>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</si>
  <si>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</si>
  <si>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</si>
  <si>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</si>
  <si>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</si>
  <si>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</si>
  <si>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</si>
  <si>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</si>
  <si>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</si>
  <si>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</si>
  <si>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</si>
  <si>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</si>
  <si>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</si>
  <si>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</si>
  <si>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</si>
  <si>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</si>
  <si>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</si>
  <si>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</si>
  <si>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</si>
  <si>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</si>
  <si>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</si>
  <si>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</si>
  <si>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</si>
  <si>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</si>
  <si>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</si>
  <si>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</si>
  <si>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</si>
  <si>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</si>
  <si>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</si>
  <si>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</si>
  <si>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</si>
  <si>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</si>
  <si>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</si>
  <si>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</si>
  <si>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</si>
  <si>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</si>
  <si>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</si>
  <si>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</si>
  <si>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</si>
  <si>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</si>
  <si>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</si>
  <si>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</si>
  <si>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</si>
  <si>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</si>
  <si>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</si>
  <si>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</si>
  <si>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</si>
  <si>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</si>
  <si>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</si>
  <si>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</si>
  <si>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</si>
  <si>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</si>
  <si>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</si>
  <si>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</si>
  <si>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</si>
  <si>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</si>
  <si>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</si>
  <si>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</si>
  <si>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</si>
  <si>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</si>
  <si>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</si>
  <si>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</si>
  <si>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</si>
  <si>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</si>
  <si>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</si>
  <si>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</si>
  <si>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</si>
  <si>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</si>
  <si>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</si>
  <si>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</si>
  <si>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</si>
  <si>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</si>
  <si>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</si>
  <si>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</si>
  <si>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</si>
  <si>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</si>
  <si>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</si>
  <si>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</si>
  <si>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</si>
  <si>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</si>
  <si>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</si>
  <si>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</si>
  <si>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</si>
  <si>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</si>
  <si>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</si>
  <si>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</si>
  <si>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</si>
  <si>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</si>
  <si>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</si>
  <si>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</si>
  <si>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</si>
  <si>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</si>
  <si>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</si>
  <si>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</si>
  <si>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</si>
  <si>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</si>
  <si>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</si>
  <si>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</si>
  <si>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</si>
  <si>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</si>
  <si>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</si>
  <si>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</si>
  <si>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</si>
  <si>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</si>
  <si>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</si>
  <si>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</si>
  <si>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</si>
  <si>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</si>
  <si>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</si>
  <si>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</si>
  <si>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</si>
  <si>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</si>
  <si>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</si>
  <si>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</si>
  <si>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</si>
  <si>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</si>
  <si>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</si>
  <si>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</si>
  <si>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</si>
  <si>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</si>
  <si>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</si>
  <si>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</si>
  <si>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</si>
  <si>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</si>
  <si>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</si>
  <si>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</si>
  <si>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</si>
  <si>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</si>
  <si>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</si>
  <si>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</si>
  <si>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</si>
  <si>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</si>
  <si>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</si>
  <si>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</si>
  <si>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</si>
  <si>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</si>
  <si>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</si>
  <si>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</si>
  <si>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</si>
  <si>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</si>
  <si>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</si>
  <si>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</si>
  <si>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</si>
  <si>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</si>
  <si>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</si>
  <si>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</si>
  <si>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</si>
  <si>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</si>
  <si>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</si>
  <si>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</si>
  <si>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</si>
  <si>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</si>
  <si>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</si>
  <si>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</si>
  <si>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</si>
  <si>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</si>
  <si>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</si>
  <si>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</si>
  <si>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</si>
  <si>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</si>
  <si>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</si>
  <si>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</si>
  <si>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</si>
  <si>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</si>
  <si>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</si>
  <si>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</si>
  <si>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</si>
  <si>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</si>
  <si>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</si>
  <si>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</si>
  <si>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</si>
  <si>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</si>
  <si>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</si>
  <si>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</si>
  <si>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</si>
  <si>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</si>
  <si>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</si>
  <si>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</si>
  <si>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</si>
  <si>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</si>
  <si>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</si>
  <si>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</si>
  <si>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</si>
  <si>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</si>
  <si>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</si>
  <si>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</si>
  <si>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</si>
  <si>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</si>
  <si>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</si>
  <si>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</si>
  <si>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</si>
  <si>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</si>
  <si>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</si>
  <si>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</si>
  <si>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</si>
  <si>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</si>
  <si>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</si>
  <si>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</si>
  <si>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</si>
  <si>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</si>
  <si>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</si>
  <si>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</si>
  <si>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</si>
  <si>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</si>
  <si>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</si>
  <si>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</si>
  <si>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</si>
  <si>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</si>
  <si>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</si>
  <si>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</si>
  <si>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</si>
  <si>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</si>
  <si>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</si>
  <si>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</si>
  <si>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</si>
  <si>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</si>
  <si>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</si>
  <si>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</si>
  <si>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</si>
  <si>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</si>
  <si>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</si>
  <si>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</si>
  <si>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</si>
  <si>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</si>
  <si>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</si>
  <si>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</si>
  <si>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</si>
  <si>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</si>
  <si>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</si>
  <si>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</si>
  <si>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</si>
  <si>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</si>
  <si>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</si>
  <si>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</si>
  <si>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</si>
  <si>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</si>
  <si>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</si>
  <si>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</si>
  <si>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</si>
  <si>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</si>
  <si>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</si>
  <si>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</si>
  <si>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</si>
  <si>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</si>
  <si>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</si>
  <si>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</si>
  <si>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</si>
  <si>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</si>
  <si>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</si>
  <si>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</si>
  <si>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</si>
  <si>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</si>
  <si>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</si>
  <si>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</si>
  <si>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</si>
  <si>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</si>
  <si>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</si>
  <si>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</si>
  <si>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</si>
  <si>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</si>
  <si>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</si>
  <si>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</si>
  <si>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</si>
  <si>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</si>
  <si>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</si>
  <si>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</si>
  <si>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</si>
  <si>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</si>
  <si>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</si>
  <si>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</si>
  <si>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</si>
  <si>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</si>
  <si>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</si>
  <si>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</si>
  <si>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</si>
  <si>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</si>
  <si>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</si>
  <si>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</si>
  <si>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</si>
  <si>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</si>
  <si>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</si>
  <si>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</si>
  <si>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</si>
  <si>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</si>
  <si>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</si>
  <si>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</si>
  <si>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</si>
  <si>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</si>
  <si>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</si>
  <si>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</si>
  <si>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</si>
  <si>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</si>
  <si>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</si>
  <si>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</si>
  <si>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</si>
  <si>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</si>
  <si>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</si>
  <si>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</si>
  <si>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</si>
  <si>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</si>
  <si>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</si>
  <si>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</si>
  <si>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</si>
  <si>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</si>
  <si>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</si>
  <si>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</si>
  <si>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</si>
  <si>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</si>
  <si>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</si>
  <si>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</si>
  <si>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</si>
  <si>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</si>
  <si>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</si>
  <si>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</si>
  <si>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</si>
  <si>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</si>
  <si>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</si>
  <si>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</si>
  <si>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</si>
  <si>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</si>
  <si>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</si>
  <si>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</si>
  <si>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</si>
  <si>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</si>
  <si>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</si>
  <si>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</si>
  <si>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</si>
  <si>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</si>
  <si>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</si>
  <si>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</si>
  <si>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</si>
  <si>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</si>
  <si>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</si>
  <si>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</si>
  <si>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</si>
  <si>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</si>
  <si>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</si>
  <si>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</si>
  <si>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</si>
  <si>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</si>
  <si>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</si>
  <si>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</si>
  <si>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</si>
  <si>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</si>
  <si>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</si>
  <si>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</si>
  <si>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</si>
  <si>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</si>
  <si>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</si>
  <si>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</si>
  <si>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</si>
  <si>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</si>
  <si>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</si>
  <si>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</si>
  <si>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</si>
  <si>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</si>
  <si>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</si>
  <si>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</si>
  <si>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</si>
  <si>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</si>
  <si>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</si>
  <si>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</si>
  <si>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</si>
  <si>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</si>
  <si>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</si>
  <si>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</si>
  <si>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</si>
  <si>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</si>
  <si>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</si>
  <si>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</si>
  <si>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</si>
  <si>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</si>
  <si>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</si>
  <si>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</si>
  <si>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</si>
  <si>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</si>
  <si>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</si>
  <si>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</si>
  <si>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</si>
  <si>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</si>
  <si>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</si>
  <si>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</si>
  <si>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</si>
  <si>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</si>
  <si>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</si>
  <si>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</si>
  <si>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</si>
  <si>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</si>
  <si>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</si>
  <si>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</si>
  <si>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</si>
  <si>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</si>
  <si>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</si>
  <si>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</si>
  <si>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</si>
  <si>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</si>
  <si>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</si>
  <si>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</si>
  <si>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</si>
  <si>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</si>
  <si>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</si>
  <si>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</si>
  <si>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</si>
  <si>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</si>
  <si>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</si>
  <si>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</si>
  <si>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</si>
  <si>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</si>
  <si>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</si>
  <si>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</si>
  <si>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</si>
  <si>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</si>
  <si>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</si>
  <si>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</si>
  <si>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</si>
  <si>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</si>
  <si>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</si>
  <si>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</si>
  <si>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</si>
  <si>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</si>
  <si>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</si>
  <si>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</si>
  <si>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</si>
  <si>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</si>
  <si>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</si>
  <si>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</si>
  <si>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</si>
  <si>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</si>
  <si>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</si>
  <si>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</si>
  <si>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</si>
  <si>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</si>
  <si>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</si>
  <si>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</si>
  <si>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</si>
  <si>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</si>
  <si>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</si>
  <si>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</si>
  <si>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</si>
  <si>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</si>
  <si>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</si>
  <si>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</si>
  <si>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</si>
  <si>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</si>
  <si>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</si>
  <si>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</si>
  <si>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</si>
  <si>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</si>
  <si>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</si>
  <si>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</si>
  <si>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</si>
  <si>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</si>
  <si>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</si>
  <si>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</si>
  <si>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</si>
  <si>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</si>
  <si>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</si>
  <si>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</si>
  <si>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</si>
  <si>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</si>
  <si>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</si>
  <si>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</si>
  <si>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</si>
  <si>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</si>
  <si>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</si>
  <si>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</si>
  <si>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</si>
  <si>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</si>
  <si>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</si>
  <si>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</si>
  <si>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</si>
  <si>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</si>
  <si>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</si>
  <si>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</si>
  <si>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</si>
  <si>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</si>
  <si>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</si>
  <si>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</si>
  <si>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</si>
  <si>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</si>
  <si>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</si>
  <si>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</si>
  <si>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</si>
  <si>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</si>
  <si>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</si>
  <si>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</si>
  <si>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</si>
  <si>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</si>
  <si>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</si>
  <si>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</si>
  <si>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</si>
  <si>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</si>
  <si>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</si>
  <si>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</si>
  <si>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</si>
  <si>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</si>
  <si>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</si>
  <si>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</si>
  <si>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</si>
  <si>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</si>
  <si>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</si>
  <si>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</si>
  <si>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</si>
  <si>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</si>
  <si>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</si>
  <si>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</si>
  <si>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</si>
  <si>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</si>
  <si>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</si>
  <si>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</si>
  <si>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</si>
  <si>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</si>
  <si>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</si>
  <si>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</si>
  <si>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</si>
  <si>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</si>
  <si>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</si>
  <si>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Insurance Europe</t>
  </si>
  <si>
    <t>Prudential Regulation Team</t>
  </si>
  <si>
    <t>1. 10a</t>
  </si>
  <si>
    <t>1. 10b</t>
  </si>
  <si>
    <t xml:space="preserve">Reference to “flexible process” should be deleted as it makes no sense taking into consideration the criteria set out the Directive and the Delegated Acts to be abided by. </t>
  </si>
  <si>
    <t>1. 10f</t>
  </si>
  <si>
    <t>It needs to be clarified that the equivalence assessments do not need to cover all elements of the third country supervisory regime. Scope and extent of the assessments are defined by Articles 227 and 260 of the Directive.</t>
  </si>
  <si>
    <t>1. 10g</t>
  </si>
  <si>
    <t xml:space="preserve">The regular revision on the equivalence assessment should be conducted on a regular basis and/or when there any relevant and significant developments or changes to the relevant third country regime or that of the EU. These conditions should be addressed in the guideline. </t>
  </si>
  <si>
    <t>1. 10</t>
  </si>
  <si>
    <t xml:space="preserve">Clarification is needed as EIOPA is only allowed to assist in an assessment and not perform the assessment. Furthermore, the Directive is clear that the decision on equivalence is taken by the group supervisor. If another supervisor disagrees with that decision, it can refer the matter to EIOPA. In line with Article 19 of the EIOPA Regulation, EIOPA assist the supervisors to reach agreement. Only if the supervisors still cannot agree, EIOPA may take a decision requiring them to take specific action, which presumably could include requiring them to treat a third country as equivalent or non-equivalent. This does not constitute a straightforward request to EIOPA to take the decision on equivalence”. The Guideline should be aligned accordingly. </t>
  </si>
  <si>
    <t xml:space="preserve">This Guideline should be fully reconciled with Annex I section C 21) and Annex II section C 19). The Guideline requires the group supervisor to communicate to EIOPA the “outcome and rationale for its proposed decision”. The Annexes requires communication of the “outcome and supporting analysis”.     </t>
  </si>
  <si>
    <t xml:space="preserve">Clarification is needed as to why EIOPA is the main receiver of any objections to a decision taken by a group supervisor. It seems more appropriate that the group supervisor who took the decision also receives the objections and keeps EIOPA informed. </t>
  </si>
  <si>
    <t>GL8, GL 9, and GL3 are alternative approaches to be followed, depending on whether the group supervisor or EIOPA carry out the assessment. This document would be improved if these three guidelines appeared together, before the guidelines on the group supervisor’s decision, which will come after the assessment at national level. 
Group supervisors conducting an equivalence assessment under Article 227 are expected to organise their work to comply with Technical Annex I. EIOPA should specify whether, if they carry out the assessment at the request of the group supervisor, they will follow the same actions and observe the same deadlines.  
In addition to consideration of the deadlines outlined in the technical annex it would also be helpful for the undertaking to be kept informed of progress by the supervisor.</t>
  </si>
  <si>
    <t>Group supervisors conducting an equivalence assessment under Article 260 are expected to organise their work to comply with Technical Annex II. EIOPA should specify whether, if they carry out the assessment at the request of the group supervisor, they will follow the same actions and observe the same deadlines.  
In addition to consideration of the deadlines outlined in the technical annex it would also be helpful for the undertaking to be kept informed of progress by the supervisor.</t>
  </si>
  <si>
    <t>It would be helpful if the the structure of the Section B were aligned in both Annexes</t>
  </si>
  <si>
    <t xml:space="preserve">Section A - In the first sentence of this paragraph “national supervisory authority” should be replaced by “group supervisor”.   </t>
  </si>
  <si>
    <t>Section A - 4). This paragraph regarding contact to the third country to be assessed should be added to A, 1), since the contact has to be established within the 20 days’ timeframe and should be reported to EIOPA.</t>
  </si>
  <si>
    <t xml:space="preserve">Section A - 5) It should be clarified what happens if a third-country does not respond within the 20 working days. When the 20 days expire it should be clarified that the national supervisory authority has some flexibility in having a second (and final) attempt to get the third-country supervisor to respond.      </t>
  </si>
  <si>
    <t>Section B - This section should be divided into subsections, where the first subsection regards a positive response from the third-country supervisor, and the second subsection regards negative or no response from the third-country supervisor. This would make the different starting processes and deadlines for the assessment easier to follow.</t>
  </si>
  <si>
    <t>Section B - 12) It is necessary to have also a maximum timeframe to reach a decision on equivalence under Article 227.</t>
  </si>
  <si>
    <t>Section C - 18) It is not clear what the relation is between the 10 working days set out in guideline 6 and the 20 days as set out in this paragraph. Are they overlapping or are they consecutively. Clarification is needed and please consider creating a diagram showing the timeline, deadlines and main steps in the process.</t>
  </si>
  <si>
    <t>It is not clear what the relation is between the 10 working days set out in guideline 6. Are they overlapping or are they consecutively. Clarification is needed and please consider creating a diagram showing the timeline, deadlines and main steps in the process.</t>
  </si>
  <si>
    <t>Questionnaire - Please align wording with the Directive and replace “solo” with “individual” in the last bullet point.</t>
  </si>
  <si>
    <t>It would be helpful if the structure of the Section B were aligned in both Annexes</t>
  </si>
  <si>
    <t>Section A - In the first sentence of this paragraph “national supervisory authority” should be replaced by the (“acting”) group supervisor</t>
  </si>
  <si>
    <t xml:space="preserve">Section B - It is not clear who should provide the information relating to the elements of the questionnaire and who should provide the relevant third-country legislation requested to perform the equivalence assessment. This has been clarified in paragraphs 8 and 9 in Technical Annex I, section B and alignment is requested. </t>
  </si>
  <si>
    <t>Section B - 10) It is necessary to have also a maximum timeframe to reach a decision on equivalence under Article 260.</t>
  </si>
  <si>
    <t>Section C- 15) Reference to “Directive 2013/YYY/EC” should be deleted, as the Delegated Acts will not be adopted as a Directive but as a Regulation, directly applicable in all Member States.</t>
  </si>
  <si>
    <t>Questionnaire - Please align wording with the Directive and replace “solo” with “individual”.</t>
  </si>
  <si>
    <t xml:space="preserve">Please refrain from using “shall” in explanatory text as this is reserved for legal texts like the Directive or Delegated Acts. Explanatory text cannot set out legally binding requirements. </t>
  </si>
  <si>
    <t>Please replace “will assist” with “may assist” is it is not obligatory for EIOPA to assist the group supervisor with the assessment.</t>
  </si>
  <si>
    <t>Clarification is needed as to where the legal basis is for applying the explanatory text set out in paragraphs 2.13 – 2.24 mutatis mutandis.</t>
  </si>
  <si>
    <r>
      <t xml:space="preserve">Insurance Europe welcomes these guidelines which provide a common basis for the group supervisor to assess whether third-countries can be deemed equivalent if the European Commission has not taken a decision. It is appreciated that the division follows the equivalence assessment as described in the Directive: the group supervisor shall assess equivalence for the purpose of the group solvency calculation where the parent undertaking is head office in the EEA (Article 227 of the Directive) and where the group supervisor (or “acting group supervisor”) shall assess the equivalence of a third country group supervision Article 260 of the Directive). As the decision on equivalence is taken by the (acting) group supervisor, please replace “national supervisory authorities” with “group supervisor” (“acting group supervisor” when appropriate) throughout the paper. However, certain concerns need to be addressed. 
</t>
    </r>
    <r>
      <rPr>
        <b/>
        <sz val="11"/>
        <color rgb="FF000000"/>
        <rFont val="Verdana"/>
        <family val="2"/>
      </rPr>
      <t xml:space="preserve">Scope of the Guidelines 
</t>
    </r>
    <r>
      <rPr>
        <sz val="11"/>
        <color theme="1"/>
        <rFont val="Verdana"/>
        <family val="2"/>
      </rPr>
      <t xml:space="preserve">It would be useful to clarify in the introduction the scope of these guidelines as the varieties of ‘equivalence’, e.g. “full”, “temporary” and “provisional” are not addressed. Given the needed involvement of the European Commission in providing legal guidance in the Directive of what the concept ‘equivalence’ covers, it would be helpful if EIOPA explores this issue in order to clarify the scope of the guidelines. 
</t>
    </r>
    <r>
      <rPr>
        <sz val="11"/>
        <color rgb="FF000000"/>
        <rFont val="Verdana"/>
        <family val="2"/>
      </rPr>
      <t xml:space="preserve">It would be helpful to clarify in the introduction that in the case of groups head office in the Union with operations in third countries (Article 227), a positive equivalence assessment is generally necessary for the group supervisor to permit the use of the deduction and aggregation method. 
The Directive implies that where the European Commission has not yet adopted a delegated act on equivalence, the group supervisor may take a decision. The implication is that any such act by the group supervisor would automatically be replaced by a Commission delegated act. Where another supervisory authority disagrees with that decision, it can refer the matter to EIOPA. In line with Article 19 of EIOPA regulation, EIOPA assist the supervisors to reach agreement. Only if they still cannot agree, may EIOPA make a decision requiring them to take specific action, which could include requiring them to treat a third country as equivalent or non-equivalent. This does not constitute a straightforward request to EIOPA to take the decision on equivalence. This should be made clearer in the guidelines.
</t>
    </r>
    <r>
      <rPr>
        <b/>
        <sz val="11"/>
        <color rgb="FF000000"/>
        <rFont val="Verdana"/>
        <family val="2"/>
      </rPr>
      <t xml:space="preserve">Revision of the equivalence assessment process 
</t>
    </r>
    <r>
      <rPr>
        <sz val="11"/>
        <color rgb="FF000000"/>
        <rFont val="Verdana"/>
        <family val="2"/>
      </rPr>
      <t xml:space="preserve">It is not specified in the guidelines that assessments on equivalence should be regularly reviewed, to take into account any significant changes in the third country and/or EU regime that may affect equivalence determinations. This review should be done on a regular basis or when necessary. 
</t>
    </r>
  </si>
  <si>
    <r>
      <rPr>
        <b/>
        <sz val="11"/>
        <color rgb="FF000000"/>
        <rFont val="Verdana"/>
        <family val="2"/>
      </rPr>
      <t xml:space="preserve">Timely decision on the equivalence assessment process  
</t>
    </r>
    <r>
      <rPr>
        <sz val="11"/>
        <color rgb="FF000000"/>
        <rFont val="Verdana"/>
        <family val="2"/>
      </rPr>
      <t>The guidelines do not give any guidance on what the maximum timeframe is for the group supervisor to take a decision on equivalence. Setting out a minimum, like in technical annex I, part 1, section B 12) setting a minimum of 30 working days, and in technical annex II, part 1, section B 10) setting a minimum of 40 working days, seems counterproductive as a maximum timeframe is of more operational relevance to groups. There could be a best practices maximum for such decisions linked to a best practices maximum requirement on supervisors, to identify and isolate any outstanding issues blocking progress, which can impact the decision.</t>
    </r>
    <r>
      <rPr>
        <b/>
        <sz val="11"/>
        <color rgb="FF000000"/>
        <rFont val="Verdana"/>
        <family val="2"/>
      </rPr>
      <t xml:space="preserve"> 
Timeline for the decision-making process for equivalence is worrying 
</t>
    </r>
    <r>
      <rPr>
        <sz val="11"/>
        <color rgb="FF000000"/>
        <rFont val="Verdana"/>
        <family val="2"/>
      </rPr>
      <t xml:space="preserve">It is of great concern that necessary information regarding  equivalence and will not be in place by the time where groups are required to submit their internal models for approval (April 2015). To ensure that competition is not distorted on the global market it is vital that groups with the head offices in EU will be allowed to use the deduction &amp; aggregation method to calculate the group SCR. However, the option of using this method depends on a decision on equivalence according to Article 227, which has to be adopted as a delegated act, and hence, is highly unlikely to be in place by April 2015.  
</t>
    </r>
    <r>
      <rPr>
        <b/>
        <sz val="11"/>
        <color rgb="FF000000"/>
        <rFont val="Verdana"/>
        <family val="2"/>
      </rPr>
      <t xml:space="preserve">Clear collaboration practices for undertakings asking for an equivalence assessment 
</t>
    </r>
    <r>
      <rPr>
        <sz val="11"/>
        <color rgb="FF000000"/>
        <rFont val="Verdana"/>
        <family val="2"/>
      </rPr>
      <t xml:space="preserve">If the NCA of a third-country is not willing to participate in the assessment, the responsibility of gathering the information needed for such an assessment falls on the undertaking requesting the information. This assessment can be quite costly and it should be ensured that not only the requesting undertaking bears the costs, if other undertakings are also interested in this assessment being conducted. Insurance Europe would welcome a best practice to ensure that costs are shared in a fair manner between the interested undertakings. 
</t>
    </r>
    <r>
      <rPr>
        <b/>
        <sz val="11"/>
        <color rgb="FF000000"/>
        <rFont val="Verdana"/>
        <family val="2"/>
      </rPr>
      <t xml:space="preserve">Information about equivalence determinations 
</t>
    </r>
    <r>
      <rPr>
        <sz val="11"/>
        <color rgb="FF000000"/>
        <rFont val="Verdana"/>
        <family val="2"/>
      </rPr>
      <t>Articles 227(4) and 260(3) require EIOPA to publish and keep up to date on its website a list of third countries which have been the subject of Commission determinations of equivalence. It would be sensible for it also to maintain a list of third countries which have been the subject of equivalence determinations by group supervisors, since such decisions will be definitive and binding on other supervisors. This would enhance transparency and provide greater certainty to supervisors, undertakings and third countries alike over equivalence. It would also remove the need (see Annex I A(1) and Annex 2 A(1)) to check whether a decision on equivalence has already been made.</t>
    </r>
  </si>
  <si>
    <r>
      <t xml:space="preserve">Clarification is needed as to why there is no direct reference to group supervisor but only national supervisory authorities. </t>
    </r>
    <r>
      <rPr>
        <sz val="11"/>
        <color theme="1"/>
        <rFont val="Verdana"/>
        <family val="2"/>
      </rPr>
      <t>Please also consider deleting this paragraph as the term “national supervisory authorities concerned” is hardly used in the guidelines.</t>
    </r>
  </si>
  <si>
    <r>
      <t>Please be aware</t>
    </r>
    <r>
      <rPr>
        <sz val="11"/>
        <color rgb="FF000000"/>
        <rFont val="Verdana"/>
        <family val="2"/>
      </rPr>
      <t xml:space="preserve"> that the numbering for guidelines 1 and 2 are identical. 
</t>
    </r>
    <r>
      <rPr>
        <sz val="11"/>
        <color theme="1"/>
        <rFont val="Verdana"/>
        <family val="2"/>
      </rPr>
      <t>Please consider redrafting  as follows: “</t>
    </r>
    <r>
      <rPr>
        <i/>
        <sz val="11"/>
        <color theme="1"/>
        <rFont val="Verdana"/>
        <family val="2"/>
      </rPr>
      <t xml:space="preserve">Equivalence assessments </t>
    </r>
    <r>
      <rPr>
        <b/>
        <i/>
        <sz val="11"/>
        <color theme="1"/>
        <rFont val="Verdana"/>
        <family val="2"/>
      </rPr>
      <t>are used</t>
    </r>
    <r>
      <rPr>
        <i/>
        <sz val="11"/>
        <color theme="1"/>
        <rFont val="Verdana"/>
        <family val="2"/>
      </rPr>
      <t xml:space="preserve"> to determine whether the third country supervisory system provides a similar level of policyholder/beneficiary protection </t>
    </r>
    <r>
      <rPr>
        <b/>
        <i/>
        <u/>
        <sz val="11"/>
        <color theme="1"/>
        <rFont val="Verdana"/>
        <family val="2"/>
      </rPr>
      <t>to that laid down in Title I, Chapter VI of the Directive</t>
    </r>
    <r>
      <rPr>
        <b/>
        <u/>
        <sz val="11"/>
        <color theme="1"/>
        <rFont val="Verdana"/>
        <family val="2"/>
      </rPr>
      <t xml:space="preserve"> </t>
    </r>
  </si>
  <si>
    <r>
      <t>Please be aware</t>
    </r>
    <r>
      <rPr>
        <sz val="11"/>
        <color rgb="FF000000"/>
        <rFont val="Verdana"/>
        <family val="2"/>
      </rPr>
      <t xml:space="preserve"> that the numbering for guidelines 1 and 2 are identical. 
</t>
    </r>
    <r>
      <rPr>
        <sz val="11"/>
        <color theme="1"/>
        <rFont val="Verdana"/>
        <family val="2"/>
      </rPr>
      <t xml:space="preserve">“National supervisory authorities” at the beginning of this sentence should be replaced by group supervisors”. 
The guidelines should address what procedure applies when a group supervisor requests assistance from EIOPA. Will EIOPA automatically carry out the assistance or will they make a decision on whether to carry out the assessment? It should also be addressed what happens if EIOPA receives several requests to carry out assistances at the same time and considers that it does not have sufficient resources to carry them all out. It should be clarified on what grounds prioritisation between several requests will be conducted. </t>
    </r>
  </si>
  <si>
    <r>
      <t xml:space="preserve">We suggest that this is amended to read: “It wishes to request </t>
    </r>
    <r>
      <rPr>
        <b/>
        <sz val="11"/>
        <color rgb="FF000000"/>
        <rFont val="Verdana"/>
        <family val="2"/>
      </rPr>
      <t>EIOPA’s assistance</t>
    </r>
    <r>
      <rPr>
        <sz val="11"/>
        <color rgb="FF000000"/>
        <rFont val="Verdana"/>
        <family val="2"/>
      </rPr>
      <t xml:space="preserve">. The requesting </t>
    </r>
    <r>
      <rPr>
        <b/>
        <sz val="11"/>
        <color rgb="FF000000"/>
        <rFont val="Verdana"/>
        <family val="2"/>
      </rPr>
      <t xml:space="preserve">group supervisor </t>
    </r>
    <r>
      <rPr>
        <sz val="11"/>
        <color rgb="FF000000"/>
        <rFont val="Verdana"/>
        <family val="2"/>
      </rPr>
      <t xml:space="preserve">should participate in the assessment”. </t>
    </r>
  </si>
  <si>
    <r>
      <t xml:space="preserve">Insurance Europe welcomes the opportunity to participate in the consultation of the guidelines on the Supervisory Review Process. The examples given throughout the guidelines are especially appreciated, as they clarify how and where proportionality could apply. 
</t>
    </r>
    <r>
      <rPr>
        <b/>
        <sz val="11"/>
        <color rgb="FF000000"/>
        <rFont val="Verdana"/>
        <family val="2"/>
      </rPr>
      <t xml:space="preserve">Reference to “stages” not clear 
</t>
    </r>
    <r>
      <rPr>
        <sz val="11"/>
        <color rgb="FF000000"/>
        <rFont val="Verdana"/>
        <family val="2"/>
      </rPr>
      <t xml:space="preserve">Clarification is needed as to what the “stages” refer to, since these “stages” are not mentioned in the SRP diagram.  
</t>
    </r>
    <r>
      <rPr>
        <b/>
        <sz val="11"/>
        <color rgb="FF000000"/>
        <rFont val="Verdana"/>
        <family val="2"/>
      </rPr>
      <t xml:space="preserve">Divide the guidelines by sections 
</t>
    </r>
    <r>
      <rPr>
        <sz val="11"/>
        <color rgb="FF000000"/>
        <rFont val="Verdana"/>
        <family val="2"/>
      </rPr>
      <t xml:space="preserve">To make a clearer reference to the SRP diagram and the phases of supervision, we propose to add specific section reference to each segment of the SRP. Eg. Section 1: overall supervisory review process (guidelines 1 – 11). Section 2: Risk Assessment Framework and supervisory plan (guidelines 12 – 24), section 3: Detailed review (guidelines 25 – 32) and finally section 4: Supervisory measures (guidelines 33 – 42). 
</t>
    </r>
    <r>
      <rPr>
        <b/>
        <sz val="11"/>
        <color rgb="FF000000"/>
        <rFont val="Verdana"/>
        <family val="2"/>
      </rPr>
      <t xml:space="preserve">Guidelines and ITS not consulted simultaneously 
</t>
    </r>
    <r>
      <rPr>
        <sz val="11"/>
        <color rgb="FF000000"/>
        <rFont val="Verdana"/>
        <family val="2"/>
      </rPr>
      <t xml:space="preserve">It is generally challenging to provide comments on Guidelines that refer to an ITS and other guidelines which will not be consulted until at a later stage. To be able to give appropriate comments these Guidelines should be consulted in conjunction with the relevant ITS (information exchange within Colleges of supervisors as part of Set 2 consultation) and guidelines (Guidelines on Supervision of intra-group transactions and risk concentrations), to ensure consistency. </t>
    </r>
  </si>
  <si>
    <r>
      <rPr>
        <b/>
        <sz val="11"/>
        <color rgb="FF000000"/>
        <rFont val="Verdana"/>
        <family val="2"/>
      </rPr>
      <t xml:space="preserve">Clarification on timing needed 
</t>
    </r>
    <r>
      <rPr>
        <sz val="11"/>
        <color rgb="FF000000"/>
        <rFont val="Verdana"/>
        <family val="2"/>
      </rPr>
      <t xml:space="preserve">The Guidelines as proposed highlights in a number of paragraphs the aspect of timing. Among others: the timeframe within which undertakings should respond to the supervisory authority (par 1.68), the timing of the implementation of measures (par 1.78), the timeframe allowed by the supervisory authority for the provision of additional information (par 1.62), responding to the conclusions of on-site inspections (par 1.68), and many more. 
What is missing is a time-limit on the review and response period of the supervisory authority. Responding to issues, replying to questions, and implementing measures proposed by the supervisory should not interfere with the preparation of the next round of regulatory reporting. Given the high demands on our reporting process imposed by Solvency II reporting,  it would be highly inefficient if our regulatory reporting teams were answering questions about our Q1 submission when preparing Q2 or even Q3. The same applies to implementing new measures, as this would be very difficult during a reporting period. The timeframe within which supervisory authorities are able to review the submitted data should therefore also be limited. This review period should be commensurate to the response time given to undertakings. 
</t>
    </r>
    <r>
      <rPr>
        <b/>
        <sz val="11"/>
        <color rgb="FF000000"/>
        <rFont val="Verdana"/>
        <family val="2"/>
      </rPr>
      <t xml:space="preserve">Emphasis on confidentiality needed </t>
    </r>
    <r>
      <rPr>
        <sz val="11"/>
        <color rgb="FF000000"/>
        <rFont val="Verdana"/>
        <family val="2"/>
      </rPr>
      <t>Confidentiality between college members regarding undertakings should be reasserted in these guidelines. For example, Section 1.50 discusses exchanging outcomes of the risk assessment framework on a group and individual basis but doesn’t address confidentiality particularly if one of the members of the college is not a signatory of a MOU or MMOU (this applies to paragraphs: 1.53 and 1.54, 1.58, 1.79, 2.18, 2.25(d), 2.100, 2.144.</t>
    </r>
  </si>
  <si>
    <t>Clarification needed as to what the “SRP Guidelines Diagram” that is published together with the Guidelines refers to, as there is no annex with a diagram attached to these guidelines. 2.5.</t>
  </si>
  <si>
    <r>
      <t>The first sentence of this guideline should be deleted as it does not add any value or clarification as to what is expected. “</t>
    </r>
    <r>
      <rPr>
        <strike/>
        <sz val="11"/>
        <color rgb="FF000000"/>
        <rFont val="Verdana"/>
        <family val="2"/>
      </rPr>
      <t>The national supervisory authority should ensure that supervisors use their supervisory judgement!”</t>
    </r>
    <r>
      <rPr>
        <sz val="11"/>
        <color rgb="FF000000"/>
        <rFont val="Verdana"/>
        <family val="2"/>
      </rPr>
      <t xml:space="preserve"> and “…at each stage of the SRP.” Could be moved to finish the last sentence “….allow appropriate supervisory judgement to be used </t>
    </r>
    <r>
      <rPr>
        <i/>
        <sz val="11"/>
        <color rgb="FF000000"/>
        <rFont val="Verdana"/>
        <family val="2"/>
      </rPr>
      <t>at each stage of the SRP.”</t>
    </r>
    <r>
      <rPr>
        <sz val="11"/>
        <color rgb="FF000000"/>
        <rFont val="Verdana"/>
        <family val="2"/>
      </rPr>
      <t xml:space="preserve"> </t>
    </r>
  </si>
  <si>
    <t xml:space="preserve">It should be clarified what “other priorities of individual national supervisory authorities” refers to. </t>
  </si>
  <si>
    <t>Reference to “Chapter 1, Title III” should be “Title III, chapter 1” to be consistent with the Directive.</t>
  </si>
  <si>
    <t xml:space="preserve">Alignment is needed. This paragraph is not aligned with guideline 15 of ORSA, which outlines that the scope should include insurance, reinsurance and non-(re)insurance undertakings, and both regulated and non-regulated entities, situated in the EEA and outside the EEA. </t>
  </si>
  <si>
    <r>
      <t xml:space="preserve">Redrafting needed. The paragraph is confusing and needs to be reworded to enhance understanding. The last part of this (very long) sentence is confusing as it refers to </t>
    </r>
    <r>
      <rPr>
        <i/>
        <sz val="11"/>
        <color rgb="FF000000"/>
        <rFont val="Verdana"/>
        <family val="2"/>
      </rPr>
      <t>“…and its related undertakings</t>
    </r>
    <r>
      <rPr>
        <sz val="11"/>
        <color rgb="FF000000"/>
        <rFont val="Verdana"/>
        <family val="2"/>
      </rPr>
      <t xml:space="preserve">” and “Guidelines on Supervision of intra-group transactions and risk concentrations” which has not been consulted yet. </t>
    </r>
  </si>
  <si>
    <t xml:space="preserve">The explanatory text should say that “impact classification” and “risk classification” are further explained in guidelines 15 – 18. Clarification needed.
f) is not clear and it is not evident, what needs to be fed into the college work plan. </t>
  </si>
  <si>
    <t>Clarification needed. The first sentence of this paragraph is a copy paste of indent f) of the guideline. The sentence is still unclear and needs to be redrafted in order to clarify what is expected from the group. 
Clarification needed as to what “informing” in a) refers to and whether “providing information” might be better choice of words.</t>
  </si>
  <si>
    <t>This paragraph should be moved to explanatory text since it imposes a classification system that might not be compatible with national law. Furthermore, it should be left for the discretion of the NCA to decide what sort of classification system would work best for their respective undertakings.</t>
  </si>
  <si>
    <t>We do not agree that classification of impact is a first step and risk classification is a second step. The impact classification can be done in parallel with the risk classification which is also outlined in guideline 19. Please adapt the paragraph accordingly. 
A cross reference to guideline 17 should be introduced in this paragraph to be consistent with eg paragraph 2.66 for groups.</t>
  </si>
  <si>
    <t>The first sentence should be included in Guideline 15. The supervisor authorities should assess all insurance and reinsurance undertakings regardless of their size and type.</t>
  </si>
  <si>
    <t>This paragraph should be moved to explanatory text since it imposes a classification system that might not be compatible with national law. Furthermore, it should be left for the discretion of the college to decide what sort of classification system would work best for their respective group.</t>
  </si>
  <si>
    <t xml:space="preserve">We do not agree that classification of impact is a first step and risk classification is a second step. The impact classification can be done in parallel with the risk classification which is also outlined in guideline 19. Please adapt the paragraph accordingly. </t>
  </si>
  <si>
    <r>
      <t xml:space="preserve">The first sentence should be included in Guideline 16. The group supervisor  should assess all insurance and reinsurance undertakings regardless of their size and type. 
Delete “preferably” in the last sentence, as it should be clear that supervisory judgment is </t>
    </r>
    <r>
      <rPr>
        <u/>
        <sz val="11"/>
        <color rgb="FF000000"/>
        <rFont val="Verdana"/>
        <family val="2"/>
      </rPr>
      <t>always</t>
    </r>
    <r>
      <rPr>
        <sz val="11"/>
        <color rgb="FF000000"/>
        <rFont val="Verdana"/>
        <family val="2"/>
      </rPr>
      <t xml:space="preserve"> subject to appropriate internal governance within the NCA.</t>
    </r>
  </si>
  <si>
    <r>
      <t>The explanations provided for the Risk Assessment Framework outcomes do not tie up with earlier descriptions of the impact and risk classifications: 
Green 
“</t>
    </r>
    <r>
      <rPr>
        <i/>
        <sz val="11"/>
        <color rgb="FF000000"/>
        <rFont val="Verdana"/>
        <family val="2"/>
      </rPr>
      <t>The risks identified to insurance and reinsurance undertakings that fall within this risk profile are considered to have a low likelihood of materialising</t>
    </r>
    <r>
      <rPr>
        <sz val="11"/>
        <color rgb="FF000000"/>
        <rFont val="Verdana"/>
        <family val="2"/>
      </rPr>
      <t>.” 
This is only one element in an undertaking being deemed “Green”. The risk classification looks at an undertaking’s ability to withstand the risks materialising, not only at whether a risk is likely to materialise. Furthermore, the undertaking must also have a low impact classification. If it has an impact classification of 3 or 4 then, whatever its risk classification, it will not be in Green. Green entails a risk classification of 1 or 2 and an impact classification of 1 or 2, implying a well-run, smaller insurance undertaking. 
Orange 
“</t>
    </r>
    <r>
      <rPr>
        <i/>
        <sz val="11"/>
        <color rgb="FF000000"/>
        <rFont val="Verdana"/>
        <family val="2"/>
      </rPr>
      <t xml:space="preserve">Insurance and reinsurance undertakings that fall within this profile are at risk of suffering detriment due to the higher likelihood that their identified risks will materialise.”
</t>
    </r>
    <r>
      <rPr>
        <sz val="11"/>
        <color rgb="FF000000"/>
        <rFont val="Verdana"/>
        <family val="2"/>
      </rPr>
      <t xml:space="preserve">As noted above, the likelihood of risks materialising is not the determining factor in these outcomes. Supervisory judgements of whether an undertaking is able to withstand risks if they do materialise and the impact of their failure are also important. On the latter assessment, paragraph 2.56 says: </t>
    </r>
    <r>
      <rPr>
        <i/>
        <sz val="11"/>
        <color rgb="FF000000"/>
        <rFont val="Verdana"/>
        <family val="2"/>
      </rPr>
      <t>“the potential impact of the undertaking is measured before mitigating factors or the risk context is taken into account”.</t>
    </r>
    <r>
      <rPr>
        <sz val="11"/>
        <color rgb="FF000000"/>
        <rFont val="Verdana"/>
        <family val="2"/>
      </rPr>
      <t xml:space="preserve"> So an undertaking can have a high impact classification even if the risks that could cause its failure are unlikely to materialise. 
Red 
“</t>
    </r>
    <r>
      <rPr>
        <i/>
        <sz val="11"/>
        <color rgb="FF000000"/>
        <rFont val="Verdana"/>
        <family val="2"/>
      </rPr>
      <t>Insurance and reinsurance undertakings may be in this category due mainly to their size and higher potential impact in the market”</t>
    </r>
    <r>
      <rPr>
        <sz val="11"/>
        <color rgb="FF000000"/>
        <rFont val="Verdana"/>
        <family val="2"/>
      </rPr>
      <t xml:space="preserve">  
Undertakings should not be in the Red category unless they have both a high impact classification and a high risk classification. Size on its own should not be enough for an undertaking to be assigned to this category. The supervisor should also judge the undertaking to have a low capacity to withstand risks materialising.</t>
    </r>
  </si>
  <si>
    <t>This paragraph should have a cross reference in guideline 12 of the Guidelines on the operational functioning of colleges of supervisors, as it sets out items that should be part of the work plan. It is more intuitive to add this list to guideline 12 and then make a cross reference in the college guidelines to the SRP guidelines.</t>
  </si>
  <si>
    <t>Delete this paragraph as it is repetition of paragraph 2.132, and it makes more sense to keep the explanatory text as part of guideline 25.</t>
  </si>
  <si>
    <t>The notification from the supervisor of the frequency of RSR should be made earlier than three months in advance of the undertakings financial year end. In order to give the undertaking sufficient time a notification of at least five months in advance is more appropriate.</t>
  </si>
  <si>
    <t xml:space="preserve">This guideline should be changed to explanatory text and alongside the explanatory text set out in paragraphs 2.116 – 2.119 be moved to guideline 12, as explanatory text. </t>
  </si>
  <si>
    <t>Delete paragraph as it is also covered by paragraph 2.146.</t>
  </si>
  <si>
    <t>Move this paragraph to paragraph 1.11 as it is a definition.</t>
  </si>
  <si>
    <r>
      <t xml:space="preserve">Clarification is needed as to why the total number of man-days spent on an onsite inspection is important. 
In order to be consistent with the Directive, the Delegated Acts and the guidelines on the operational functioning of colleges of supervisor (CP-14-010) “participants” should be added in the last sentence. …”undertaken jointly with other members </t>
    </r>
    <r>
      <rPr>
        <b/>
        <i/>
        <sz val="11"/>
        <color rgb="FF000000"/>
        <rFont val="Verdana"/>
        <family val="2"/>
      </rPr>
      <t xml:space="preserve">and participants where appropriate </t>
    </r>
    <r>
      <rPr>
        <sz val="11"/>
        <color rgb="FF000000"/>
        <rFont val="Verdana"/>
        <family val="2"/>
      </rPr>
      <t>of the group’s college of supervisors”.</t>
    </r>
  </si>
  <si>
    <t>Rename guideline, as the current name creates confusion instead of clarity to what is expected of the guideline. Please clarify the meaning of “matters”.</t>
  </si>
  <si>
    <t xml:space="preserve">Clarification needed as to what “findings” refer to. (outcome, result etc.). </t>
  </si>
  <si>
    <t>Alignment is needed. This paragraph is not aligned with guideline 15 of ORSA, which outlines that the scope should include insurance, reinsurance and non-(re)insurance undertakings, and both regulated and non-regulated entities, situated in the EEA and outside the EEA.</t>
  </si>
  <si>
    <t>Clarification needed as it is not evident why the group supervisor needs to identify the appropriate legal entities that are responsible for compliance.</t>
  </si>
  <si>
    <t>Clarification is needed as to what this paragraph refers to and how it should be understood. Further explanation needed or proposal to delete this paragraph.</t>
  </si>
  <si>
    <t xml:space="preserve">“Another” should be deleted as there are no other examples on ladder of interventions in the explanatory text. </t>
  </si>
  <si>
    <t>The definition of “relevant competent supervisory authority” should be moved to paragraph 1.11 as it is a definition.</t>
  </si>
  <si>
    <t>Clarification is needed as to what “collectively” refers to.</t>
  </si>
  <si>
    <r>
      <t xml:space="preserve">Insurance Europe acknowledges that in general the guidelines are kept principles based and simply written to ensure the needed level of flexibility for undertakings to make ORSA its own process. 
</t>
    </r>
    <r>
      <rPr>
        <sz val="11"/>
        <color theme="1"/>
        <rFont val="Verdana"/>
        <family val="2"/>
      </rPr>
      <t>We support EIOPA’s initiative in developing supervisory guidance on ORSA and find the guidance to have reached a good balance between usability while still keeping it principles based and with some useful additional clarifications. Furthermore, we welcome the recognition that details of ORSA are to be tailored by the undertaking reflecting their specific organisational structure, risk management practice and their risk profile while still identifying the major components that need to be delivered, e.g. documentation on policies, processes, internal report, and supervisory report</t>
    </r>
    <r>
      <rPr>
        <sz val="11"/>
        <color rgb="FF000000"/>
        <rFont val="Verdana"/>
        <family val="2"/>
      </rPr>
      <t xml:space="preserve">.  
</t>
    </r>
    <r>
      <rPr>
        <sz val="11"/>
        <color theme="1"/>
        <rFont val="Verdana"/>
        <family val="2"/>
      </rPr>
      <t xml:space="preserve">In terms of ORSA reporting, we believe that the ORSA report should capture an undertaking’s underlying management processes and should not be overly engineered.   ORSA reports are prepared for the Administrative, Management or Supervisory Body, and subsequently shared with the supervisor to give them insight into how the processes and capital planning works within the undertaking. 
</t>
    </r>
    <r>
      <rPr>
        <b/>
        <sz val="11"/>
        <color rgb="FF000000"/>
        <rFont val="Verdana"/>
        <family val="2"/>
      </rPr>
      <t xml:space="preserve">ORSA for groups is confusing 
</t>
    </r>
    <r>
      <rPr>
        <sz val="11"/>
        <color rgb="FF000000"/>
        <rFont val="Verdana"/>
        <family val="2"/>
      </rPr>
      <t xml:space="preserve">Due to the importance of group ORSA and the lack of legal certainty, we would welcome redrafting to avoid misleading interpretations of how ORSA for groups should be applied. 
</t>
    </r>
    <r>
      <rPr>
        <b/>
        <sz val="11"/>
        <color rgb="FF000000"/>
        <rFont val="Verdana"/>
        <family val="2"/>
      </rPr>
      <t xml:space="preserve">Alignment of terms 
</t>
    </r>
    <r>
      <rPr>
        <sz val="11"/>
        <color rgb="FF000000"/>
        <rFont val="Verdana"/>
        <family val="2"/>
      </rPr>
      <t>Terms used in the guidelines should be aligned with terms used in the Directive to limit confusion, eg “individual” instead of “solo” and “scale” instead of “size”.</t>
    </r>
  </si>
  <si>
    <t>Insurance Europe agrees with EIOPA’s interpretation of how undertakings should perform their ORSA and support this ’substance-over-process’ approach, especially with regard to practical application of the principle of proportionality.</t>
  </si>
  <si>
    <t xml:space="preserve">This paragraph sets out that the guidelines on ORSA are subject to equivalence analysis. Clarification is needed as where the legal basis is for this analysis. </t>
  </si>
  <si>
    <t>The name of this guideline seems misleading, since no such guideline on proportionality can be found in other Consultation Papers. We agree with the wording of the guideline itself, but question whether a better and more appropriate name could be found. Changing the name of the guideline would also make the explanatory text more aligned with the guideline itself, since the explanatory text does not explain how proportionality can be applied, but more what the ORSA actually is and aims at.</t>
  </si>
  <si>
    <t>It is also important to clarify that the meaning of the term "overall solvency needs" is different from a detailed calculation of the capital requirements over the complete planning horizon of the undertaking set out in Article 45(7) of the Directive. 
1. For undertakings using the standard formula, it does not imply that they have to project the standard formula over the complete planning horizon or develop an internal model for ORSA. 
2. For undertakings using an internal model, the solvency needs over the next twelve months should be consistent with the internal model, but the approach to determine solvency needs beyond the 12 months can be quite different. 
3. The difference between pillar I regulatory capital requirements and Pillar II estimation of overall solvency needs should be clearly stated.</t>
  </si>
  <si>
    <t>It is not clear how the supervisory expectations are “more specific” for example in regards to the assessment of any deviation between the undertaking’s risk profile and the underlying assumptions, compared to other supervisory expectations. Clarification is needed. 
It should be made clear that supervisors in assessing the underlying assumptions of the standard formula should take a holistic approach, taking into account both where the model over-estimates as well as under-estimate material risks to ensure the needed flexibility for undertakings. This is especially important where undertakings use the standard formula to calculate its SCR, but are not exposed equally to all risks inherent in the standard formula and hence, could be exposed to significant deviations from the underlying assumptions.</t>
  </si>
  <si>
    <r>
      <t>We propose a redraft of 1.16 (b) consistent to (a) “</t>
    </r>
    <r>
      <rPr>
        <b/>
        <sz val="11"/>
        <color rgb="FF000000"/>
        <rFont val="Verdana"/>
        <family val="2"/>
      </rPr>
      <t>a description of processes and procedures in place to link</t>
    </r>
    <r>
      <rPr>
        <sz val="11"/>
        <color rgb="FF000000"/>
        <rFont val="Verdana"/>
        <family val="2"/>
      </rPr>
      <t xml:space="preserve"> the risk profile, the approved risk tolerance limits and the overall solvency needs;
”The object of ORSA policy is to describe the basis processes and procedures, it should be describe the „how“, not the results. „Consideration of the link“ sound as an analysis of the risk profile, risk tolerance limits and overall solvency needs, and this analysis is part of the ORSA process and based on (intermediate) results of ORSA, which can only be part of the record of each ORSA (GL5).</t>
    </r>
  </si>
  <si>
    <t>It should be made clear that the third person in question should have an appropriate level of knowledge about the undertaking and its risk profile. If such a person is a supervisor the same expectations would apply.</t>
  </si>
  <si>
    <t>Redrafting proposal for 2.18 d) to make it more clear: 
A description of the approach used for the ORSA assessment, including   details of the content of the record, together with a list and justification of the assumptions underlying the approach used, the process used for setting dependencies, if any, and the rationale for the confidence level chosen, if any, a description of stress tests and scenario analyses used and the way the management actions arising as a result of each ORSA is taking into account, and an explanation of how parameter and data uncertainty were assessed. 
It should be emphasised that this is not necessarily part of the ORSA report which is to send to the supervisors but should be available on request.</t>
  </si>
  <si>
    <t>h) This paragraph is not clear. Please delete “during this process” or consider deleting the entire paragraph As  it is not clear whether the internal model referred to has already been approved, are under approval by the NCA or still in the pre-application phase. When an undertaking is in the pre-application process it does not mean that the undertaking will apply to use an internal model in the end.</t>
  </si>
  <si>
    <t>1. 20</t>
  </si>
  <si>
    <r>
      <t>Stress tests and sensitivity should not be seen as an exhaustive list of methods hence, it suggestion is to add:  "</t>
    </r>
    <r>
      <rPr>
        <i/>
        <sz val="11"/>
        <color rgb="FF000000"/>
        <rFont val="Verdana"/>
        <family val="2"/>
      </rPr>
      <t xml:space="preserve">range of stress test, scenario analysis </t>
    </r>
    <r>
      <rPr>
        <b/>
        <i/>
        <sz val="11"/>
        <color rgb="FF000000"/>
        <rFont val="Verdana"/>
        <family val="2"/>
      </rPr>
      <t xml:space="preserve">or </t>
    </r>
    <r>
      <rPr>
        <b/>
        <i/>
        <u/>
        <sz val="11"/>
        <color rgb="FF000000"/>
        <rFont val="Verdana"/>
        <family val="2"/>
      </rPr>
      <t>other relevant analysis</t>
    </r>
    <r>
      <rPr>
        <sz val="11"/>
        <color rgb="FF000000"/>
        <rFont val="Verdana"/>
        <family val="2"/>
      </rPr>
      <t>". The explanatory text should be aligned accordingly.</t>
    </r>
  </si>
  <si>
    <r>
      <t xml:space="preserve">Clarification is needed as to why an effective risk transfer which has not happened needs to be takin into account in the assessment. Proposal to delete the last part of the sentence as shown below: </t>
    </r>
    <r>
      <rPr>
        <i/>
        <sz val="11"/>
        <color theme="1"/>
        <rFont val="Verdana"/>
        <family val="2"/>
      </rPr>
      <t xml:space="preserve">As the risk profile is influenced by the risk mitigation techniques used by the undertaking, the assessment of the impact and the effectiveness of reinsurance and other risk mitigation techniques play a role in the ORSA. </t>
    </r>
    <r>
      <rPr>
        <i/>
        <strike/>
        <sz val="11"/>
        <color theme="1"/>
        <rFont val="Verdana"/>
        <family val="2"/>
      </rPr>
      <t>Where there is no effective risk transfer this has to be taken into account in the assessment of the overall solvency needs</t>
    </r>
    <r>
      <rPr>
        <b/>
        <i/>
        <sz val="11"/>
        <color theme="1"/>
        <rFont val="Verdana"/>
        <family val="2"/>
      </rPr>
      <t>.</t>
    </r>
  </si>
  <si>
    <t>It is not feasible that the undertaking will be able to identify all risks they are exposed to. Reference should be made to material risks and risk that by aggregation can materialise. This comment is also aligned with the explanatory text as set out in paragraph 2.28.</t>
  </si>
  <si>
    <t>2. 30</t>
  </si>
  <si>
    <r>
      <t xml:space="preserve">The last sentence needs clarification. We propose to redraft the sentence as follows: </t>
    </r>
    <r>
      <rPr>
        <i/>
        <sz val="11"/>
        <color rgb="FF000000"/>
        <rFont val="Verdana"/>
        <family val="2"/>
      </rPr>
      <t xml:space="preserve">The assessment also addresses how </t>
    </r>
    <r>
      <rPr>
        <i/>
        <strike/>
        <sz val="11"/>
        <color rgb="FF000000"/>
        <rFont val="Verdana"/>
        <family val="2"/>
      </rPr>
      <t>any</t>
    </r>
    <r>
      <rPr>
        <i/>
        <sz val="11"/>
        <color rgb="FF000000"/>
        <rFont val="Verdana"/>
        <family val="2"/>
      </rPr>
      <t xml:space="preserve"> management actions </t>
    </r>
    <r>
      <rPr>
        <i/>
        <u/>
        <sz val="11"/>
        <color rgb="FF000000"/>
        <rFont val="Verdana"/>
        <family val="2"/>
      </rPr>
      <t>deemed appropriate</t>
    </r>
    <r>
      <rPr>
        <i/>
        <sz val="11"/>
        <color rgb="FF000000"/>
        <rFont val="Verdana"/>
        <family val="2"/>
      </rPr>
      <t xml:space="preserve"> would be enacted in times of financial stress.</t>
    </r>
  </si>
  <si>
    <t>We appreciate that other valuation bases may be used which better reflect the nature, scale, and complexity of the business.</t>
  </si>
  <si>
    <r>
      <t>We understand the purpose of this paragraph, but do however find at a bit difficult to read. Please consider deleting the last part of the last sentence: ….”</t>
    </r>
    <r>
      <rPr>
        <i/>
        <sz val="11"/>
        <color rgb="FF000000"/>
        <rFont val="Verdana"/>
        <family val="2"/>
      </rPr>
      <t xml:space="preserve">from the Solvency II bases have been used, </t>
    </r>
    <r>
      <rPr>
        <i/>
        <strike/>
        <sz val="11"/>
        <color rgb="FF000000"/>
        <rFont val="Verdana"/>
        <family val="2"/>
      </rPr>
      <t>In the assessment of its overall solvency needs.”</t>
    </r>
  </si>
  <si>
    <t>b) and c) should be merged, as c) is a subset of b). Redrafting proposal: b) “the quantity and quality of its own funds over the whole of its business planning period, including the composition of own funds across tiers and how this composition may change as a result of redemption, repayment and maturity dates during its business planning period.</t>
  </si>
  <si>
    <r>
      <t xml:space="preserve">Stress tests and sensitivity should not be seen as an exhaustive list of methods hence, it suggestion is to add:  "range of stress test, scenario analysis </t>
    </r>
    <r>
      <rPr>
        <b/>
        <sz val="11"/>
        <color rgb="FF000000"/>
        <rFont val="Verdana"/>
        <family val="2"/>
      </rPr>
      <t xml:space="preserve">or </t>
    </r>
    <r>
      <rPr>
        <b/>
        <u/>
        <sz val="11"/>
        <color rgb="FF000000"/>
        <rFont val="Verdana"/>
        <family val="2"/>
      </rPr>
      <t>other relevant analysis</t>
    </r>
    <r>
      <rPr>
        <sz val="11"/>
        <color rgb="FF000000"/>
        <rFont val="Verdana"/>
        <family val="2"/>
      </rPr>
      <t>". The explanatory text should be aligned accordingly</t>
    </r>
  </si>
  <si>
    <t>2.53 f)</t>
  </si>
  <si>
    <t>Please change “An analysis….” to “A description…” as this is more appropriate.</t>
  </si>
  <si>
    <t>It is not entirely clear what the difference is between aligning ones risk profile with the standard formula and de-risking in mitigating the deviation from the risk profile.</t>
  </si>
  <si>
    <r>
      <t xml:space="preserve">Due to the importance of this guideline and the lack of legal certainty, we would welcome further information and examples in the explanatory text regarding non-(re) insurance undertakings to limit misunderstandings as to what this covers. 
There is a word or sentence missing in the following sentence: “On the other hand, non-regulated entities, such as insurance holding companies, may be just instruments that are used </t>
    </r>
    <r>
      <rPr>
        <i/>
        <sz val="11"/>
        <color rgb="FF000000"/>
        <rFont val="Verdana"/>
        <family val="2"/>
      </rPr>
      <t>for a particular for example</t>
    </r>
    <r>
      <rPr>
        <sz val="11"/>
        <color rgb="FF000000"/>
        <rFont val="Verdana"/>
        <family val="2"/>
      </rPr>
      <t xml:space="preserve"> to acquire holdings in subsidiaries as set out in Article 212(1)(f) of Solvency II and have no influence in setting the business strategy.” Please clarify.</t>
    </r>
  </si>
  <si>
    <t>1. 30-1.31</t>
  </si>
  <si>
    <t>Article 246(4) of the Directive refers to a single document that the group may produce to cover all the ORSA assessments. However, as this guideline is divided into a first section (1.30) making reference to a “document” and the second section (1.31) making reference to a single ORSA document” it is not evident what the first “document” is? Clarification is needed as to what “document” is referred to and whether it is the same as the report to be submitted to the group supervisor. 
In the college of supervisors a single language should be agreed upon. No separate sections in separate sections should be required. This approach is contrary to the objective of having a single ORSA at group level.</t>
  </si>
  <si>
    <r>
      <t xml:space="preserve">“Subsidiary” in the table should be replaced by “related undertaking” in order to be consistent with Article 213 (1) of the Directive. 
The difference in information submitted between Group ORSA, Article 35(2)(a)(ii) (whenever ORSA is performed) and Single ORSA document, Article 35(2)(a)(ii) (whenever a </t>
    </r>
    <r>
      <rPr>
        <i/>
        <sz val="11"/>
        <color rgb="FF000000"/>
        <rFont val="Verdana"/>
        <family val="2"/>
      </rPr>
      <t>non-regular</t>
    </r>
    <r>
      <rPr>
        <sz val="11"/>
        <color rgb="FF000000"/>
        <rFont val="Verdana"/>
        <family val="2"/>
      </rPr>
      <t xml:space="preserve"> ORSA is performed) is not clear. We believe that the correct term to be used is </t>
    </r>
    <r>
      <rPr>
        <i/>
        <sz val="11"/>
        <color rgb="FF000000"/>
        <rFont val="Verdana"/>
        <family val="2"/>
      </rPr>
      <t>whenever a non-regular ORSA is performed</t>
    </r>
    <r>
      <rPr>
        <sz val="11"/>
        <color rgb="FF000000"/>
        <rFont val="Verdana"/>
        <family val="2"/>
      </rPr>
      <t>. Alignment and clarification is needed.</t>
    </r>
  </si>
  <si>
    <t>This paragraph should be deleted as it is confusing. The Single ORSA document that excludes the specific subsidiary would not provide a meaningful situation. The group constellations would not use this approach as there is only one group and one document at group level. In essence sub group ORSA documents are introduced which should be avoided.</t>
  </si>
  <si>
    <r>
      <t>It should be clarified that only entities or risks with material impact on the group risk profile are of importance for group overall solvency needs, hence a redrafting suggestion is: "…</t>
    </r>
    <r>
      <rPr>
        <i/>
        <sz val="11"/>
        <color rgb="FF000000"/>
        <rFont val="Verdana"/>
        <family val="2"/>
      </rPr>
      <t xml:space="preserve">assess the impact of all </t>
    </r>
    <r>
      <rPr>
        <b/>
        <i/>
        <u/>
        <sz val="11"/>
        <color rgb="FF000000"/>
        <rFont val="Verdana"/>
        <family val="2"/>
      </rPr>
      <t xml:space="preserve">material </t>
    </r>
    <r>
      <rPr>
        <i/>
        <sz val="11"/>
        <color rgb="FF000000"/>
        <rFont val="Verdana"/>
        <family val="2"/>
      </rPr>
      <t xml:space="preserve">group specific risks and </t>
    </r>
    <r>
      <rPr>
        <b/>
        <i/>
        <u/>
        <sz val="11"/>
        <color rgb="FF000000"/>
        <rFont val="Verdana"/>
        <family val="2"/>
      </rPr>
      <t>material</t>
    </r>
    <r>
      <rPr>
        <i/>
        <sz val="11"/>
        <color rgb="FF000000"/>
        <rFont val="Verdana"/>
        <family val="2"/>
      </rPr>
      <t xml:space="preserve"> interdependencies within</t>
    </r>
    <r>
      <rPr>
        <sz val="11"/>
        <color rgb="FF000000"/>
        <rFont val="Verdana"/>
        <family val="2"/>
      </rPr>
      <t>..."</t>
    </r>
  </si>
  <si>
    <r>
      <t xml:space="preserve">Stress tests and sensitivity should not be seen as an exhaustive list of methods. We suggest the redraft "stress tests and scenario analyses or </t>
    </r>
    <r>
      <rPr>
        <b/>
        <i/>
        <sz val="11"/>
        <color rgb="FF000000"/>
        <rFont val="Verdana"/>
        <family val="2"/>
      </rPr>
      <t>other relevant analysis</t>
    </r>
    <r>
      <rPr>
        <sz val="11"/>
        <color theme="1"/>
        <rFont val="Verdana"/>
        <family val="2"/>
      </rPr>
      <t xml:space="preserve">". </t>
    </r>
    <r>
      <rPr>
        <sz val="11"/>
        <color rgb="FF000000"/>
        <rFont val="Verdana"/>
        <family val="2"/>
      </rPr>
      <t>The explanatory text should be aligned accordingly.</t>
    </r>
  </si>
  <si>
    <t>A single ORSA should be allowed where the group supervision is already in place, and the group has a group financial planning and risk management processes. It should also be clarified what the objective of the “explanation of how the subsidiaries are covered” refers to. This should also be aligned with Article 246 of the Directive that these subsidiaries have to comply with Article 45 of the Directive requirements.</t>
  </si>
  <si>
    <t xml:space="preserve">It is not clear why reference has been made to single ORSA document in paragraph 2.86 and single group report on ORSA in this paragraph. Furthermore, single group report on ORSA has not been defined in these guidelines or in the Directive. </t>
  </si>
  <si>
    <t>Please align terms as the guideline says that third-countries should be treated in a “consistent manner”  “ whereas in paragraph 2.88 a) reference is made to “in the same manner”  Reference to “consistent” is the preferred wording since a requirement that the group carries out the assessment of the overall solvency needs for third-country undertakings in the same way as for EEA undertakings could lead to a de-facto implementation of Solvency II rules in addition to local rules to third-country undertakings – independent from any equivalence decision. It should be possible for groups to carry out the assessment of the overall solvency needs for third-country undertakings on the basis of local rules or using simplifications. Hence, treatment should be done in a consistent or comparable manner and not in the same manner.</t>
  </si>
  <si>
    <t>This paragraph discusses how third country entities are included in the Group ORSA and hence, it should not refer to compliance with solvency requirements, solvency assessments or to supervisory action.</t>
  </si>
  <si>
    <t xml:space="preserve"> </t>
  </si>
  <si>
    <t xml:space="preserve">Insurance Europe appreciates the opportunity to comment on the Guidelines on the System of Governance and acknowledge that previous comments from Insurance Europe have been taken into consideration when finalising these guidelines. Please be advised that when reference has been made to the draft Delegated Acts the reference has been made to the updated draft Delegated Acts of July 2014.
We support the key objective of the Guidelines to improve the common and uniform implementation of the Directive and the Delegated Acts. The Guidelines are essential to ensure a convergent interpretation in application of the legislative measures and also to better understand the expectations of supervisors. To further obtain the link from the guidelines to the legally binding Solvency II rules, the guidelines should refer to the relevant Articles of the Directive or the Delegated Acts (as done in the preparatory guidelines, but without reiterating the legal text).  However, as a general principle, we believe that the guidelines required at the launch of Solvency II should be limited to material which is essential to ensure appropriate levels of harmonisation across Europe. It is also important that in drafting the guidelines, it is recognised that harmonisation does not mean all companies must do everything using an identical method but that the range of appropriate methods allowed should be consistent. There are many instances where the current guidelines, in seeking to provide greater clarity, go beyond the legal text by providing overly narrow definitions. While such text is not appropriate as a guideline, it may provide useful examples of good practice and be moved to the explanatory text. Also, when guidelines only duplicate existing legal text, they should be deleted. Most of these cases have been spotted in our detailed comments.
We generally find the introductory part very helpful in clarifying issues that during previous consultations were not as clear. This is especially regarding the clarification of the roles of the key functions, how outsourcing applies, and who should be formally notified to the National Competent Authority (NCA) for being assessed fit &amp; proper. However, in paragraph 3.3 of the Cover Note it is stated that some parts of the guidelines on internal models apply to all undertakings and not just those that use internal models. This approach is not very user-friendly, especially taking into consideration where undertakings are not using an internal model. Guidelines on internal models should only be applicable to undertakings using internal models and guidelines in general should be clearly drafted and structured with headings giving clear guidance as to the content of the requirements. </t>
  </si>
  <si>
    <r>
      <rPr>
        <b/>
        <sz val="11"/>
        <color theme="1"/>
        <rFont val="Verdana"/>
        <family val="2"/>
      </rPr>
      <t>Addressee of the Guidelines are the supervisory authority</t>
    </r>
    <r>
      <rPr>
        <sz val="11"/>
        <color theme="1"/>
        <rFont val="Verdana"/>
        <family val="2"/>
      </rPr>
      <t xml:space="preserve">
It should further be clarified in the guidelines that the national supervisory authorities are the only addressees of the guidelines and not directly the undertakings. This is also aligned with, how the interim guidelines were drafted as they were addressed to the National Supervisory Authority, e.g. “The National Supervisory Authority should ensure that the undertaking……”.</t>
    </r>
  </si>
  <si>
    <r>
      <rPr>
        <b/>
        <sz val="11"/>
        <color theme="1"/>
        <rFont val="Verdana"/>
        <family val="2"/>
      </rPr>
      <t>Guidelines have become more principles based than rules based.</t>
    </r>
    <r>
      <rPr>
        <sz val="11"/>
        <color theme="1"/>
        <rFont val="Verdana"/>
        <family val="2"/>
      </rPr>
      <t xml:space="preserve">
This shift is appreciated, since it should be possible to reflect individual circumstances in the undertaking. Conditions for undertakings and their business change over time and it should be possible to take such factors into account when applying the Solvency II Framework. Flexibility is key while still maintaining a high level of convergence between Member States.  </t>
    </r>
  </si>
  <si>
    <r>
      <rPr>
        <b/>
        <sz val="11"/>
        <color theme="1"/>
        <rFont val="Verdana"/>
        <family val="2"/>
      </rPr>
      <t>Good Practice instead of detailed guidelines</t>
    </r>
    <r>
      <rPr>
        <sz val="11"/>
        <color theme="1"/>
        <rFont val="Verdana"/>
        <family val="2"/>
      </rPr>
      <t xml:space="preserve">
It should also be considered whether some of these Guidelines would be better fit for a Good practice manual issued by EIOPA and updated on a regular basis. Some Member States are obliged by local law to implement Guidelines and making them legally binding entailing that some undertakings or part of groups will be under the remit of stricter regulation than others which will distort the level playing field. Good examples of guidelines that are better fit for a Good Practice Manual is the newly added on Prudent Person Principle (guidelines 29 – 37) and valuation of assets and liabilities other than technical provisions (guidelines 56 – 64). Furthermore, valuation of assets and liabilities other than technical provisions is also covered by IFRS and by adding extensive guidelines on this subject, EIOPA seems to suggest that IFRS requirements needs to be replicated for Solvency II valuation purposes. It should be clarified that controls should only be requested where the valuation in the IFRS (or local GAAP if applicable) financial statements would be materially different from the valuation used under Solvency II.</t>
    </r>
  </si>
  <si>
    <r>
      <t xml:space="preserve">In case of outsourcing of a key function, the key function holder is now the designated person at the undertaking who has the oversight over the outsourcing activity at the service provider. While this split is feasible for larger undertakings, it seems to override the principle of proportionality for smaller undertakings by contradicting the intended purpose of outsourcing associated with certain systemic problems, eg requirements for fit&amp;proper, functional separation, lack of resources etc. 
Example: Undertaking A has outsourced all functions, including key functions to different service providers and is run by two persons who constitute the AMSB of the undertaking. If the above mentioned segregation is maintained, the two persons working at the undertaking would have to perform both the roles of the AMSB as well as being the key function holders for all identified key functions. On top of that, the two persons who effectively run the undertaking will have to be fit&amp;proper assessed for both their AMSB positions as well as for each key function holder role they are required to be responsible for. This fit&amp;proper assessment is under the remit of Article 42 of the Directive and hence, also under the notification requirement to the NCA.  Responsibility cannot be outsourced, but taking the principle of proportionality into account this requirement seems far too onerous for SMEs to comply with. Furthermore, this requirement also contradicts recital 31, last paragraph of the Directive: </t>
    </r>
    <r>
      <rPr>
        <sz val="11"/>
        <color rgb="FF231F20"/>
        <rFont val="Verdana"/>
        <family val="2"/>
      </rPr>
      <t>“</t>
    </r>
    <r>
      <rPr>
        <i/>
        <sz val="11"/>
        <color rgb="FF231F20"/>
        <rFont val="Verdana"/>
        <family val="2"/>
      </rPr>
      <t xml:space="preserve">The identification of a particular function does not prevent the undertaking from freely deciding how to organise that function in practice save where otherwise specified in this Directive. </t>
    </r>
    <r>
      <rPr>
        <b/>
        <i/>
        <sz val="11"/>
        <color rgb="FF231F20"/>
        <rFont val="Verdana"/>
        <family val="2"/>
      </rPr>
      <t>This should not lead to unduly burdensome requirements because account should be taken of the nature, scale and complexity of the operations of the undertaking</t>
    </r>
    <r>
      <rPr>
        <i/>
        <sz val="11"/>
        <color rgb="FF231F20"/>
        <rFont val="Verdana"/>
        <family val="2"/>
      </rPr>
      <t xml:space="preserve">. It should therefore be possible for those functions to be staffed by own staff, to rely on advice from outside experts or to be outsourced to experts within the limits set by this Directive.” 
</t>
    </r>
    <r>
      <rPr>
        <sz val="11"/>
        <color rgb="FF000000"/>
        <rFont val="Verdana"/>
        <family val="2"/>
      </rPr>
      <t xml:space="preserve">This comment applies to paragraphs 1.4, 1.7, 1.44 (GL 13) and 1.46 (GL 14) </t>
    </r>
  </si>
  <si>
    <t>In this introductory part it is explained, that gaps in the fit&amp;proper requirements must be avoided. However, this is not the task of EIOPA as they do not have any legal power. Furthermore, the European and national legislators are called for avoiding those gaps.</t>
  </si>
  <si>
    <r>
      <t>Suggestion to readopt a separate Guideline as already included in the draft governance guidelines from 2010: “</t>
    </r>
    <r>
      <rPr>
        <i/>
        <sz val="11"/>
        <color rgb="FF000000"/>
        <rFont val="Verdana"/>
        <family val="2"/>
      </rPr>
      <t>Where the service provider is a legal entity from the same group as an undertaking, the examination of the service provider may be less detailed if the undertaking’s management body has greater familiarity with the service provider and the undertaking has sufficient control over, or can influence the actions of, the service provider.”</t>
    </r>
  </si>
  <si>
    <t xml:space="preserve">We welcome that the Guidelines apply mutatis mutandis for groups and that the individual Guidelines now have a separate paragraphs applying for individual undertakings and groups respectively. To avoid any misunderstandings it should be clarified that where a non-regulated entity (for example a shipping company) owns an insurance undertaking, this does not constitute a group as defined in Article 212(1)(c) of the Directive.   </t>
  </si>
  <si>
    <t>The definition of “persons who effectively run the undertaking” is too broad and should not encompass members of the senior management. Paragraph 1.7 states that the notification requirements apply to persons who effectively run the undertaking or are key function holders. Hence, by defining that “persons who effectively run the undertaking” to encompass senior management the notification requirement to the NCA has been extended to also apply to senior management. This is not in line with the fit &amp; proper requirements as set out in the Directive and the draft Delegated Acts which state that only persons who effectively run the undertaking are under the remit of the notification requirement. There is no legal basis for extending the notification requirement to the senior management.</t>
  </si>
  <si>
    <r>
      <t xml:space="preserve">Please redraft this guideline to ensure that only information that could materially affect the group is requested. Redrafting proposal:  </t>
    </r>
    <r>
      <rPr>
        <i/>
        <sz val="11"/>
        <color rgb="FF000000"/>
        <rFont val="Verdana"/>
        <family val="2"/>
      </rPr>
      <t xml:space="preserve">At group level the AMSB of the responsible entity should have an appropriate interaction with the AMSB of all entities within the group, requesting information proactively and challenging the decisions in the matters that may affect the group </t>
    </r>
    <r>
      <rPr>
        <b/>
        <i/>
        <sz val="11"/>
        <color rgb="FF000000"/>
        <rFont val="Verdana"/>
        <family val="2"/>
      </rPr>
      <t>materially.</t>
    </r>
  </si>
  <si>
    <t>It is not necessary to duplicate “unnecessary overlaps”. The sentences could be merged and simplified. 
Additionally the explanatory text in 2.10 is quite clear and value adding and hence, should be added to the guideline substituting the confusing “unnecessary overlaps”.</t>
  </si>
  <si>
    <t>The sentence “mechanisms of coordination of the functions within the group are clearly defined….” has not been further explained in the explanatory text and it is unclear what the purpose is.  Furthermore, it would be beneficial if EIOPA could further explain how this mechanism should work for centralized organised risk management.</t>
  </si>
  <si>
    <t>Proposal to delete this paragraph as it is not clear what incompatible functions could be. Different tasks could be performed by the same person; otherwise the undertaking would need one person for one task. In our view it is more important that the persons responsible for taking risk positions may not be simultaneously entrusted with their monitoring and control (separation of first and second line of defence). That’s why all key functions as controlling units need to be independent from the operational (business-) units (operational independence) but could cooperate with each other without having conflicts of interests. A strong separation of the key function with each other is therefore not necessary (except the internal audit function as third line of defence) and could undermine the necessary cooperation. The separation at level of the AMSB could not be required for all (significant) tasks/ decisions with overall responsibility (as required by company law). As these are the main tasks of the AMSB (all subordinated tasks could be delegated to one member or subordinated unit) we suggest deleting the requirement for AMSB level.</t>
  </si>
  <si>
    <r>
      <t xml:space="preserve">Please delete the following sentence as it is already covered by Recital 31 and 32 of the Directive: </t>
    </r>
    <r>
      <rPr>
        <i/>
        <strike/>
        <sz val="11"/>
        <color rgb="FF000000"/>
        <rFont val="Verdana"/>
        <family val="2"/>
      </rPr>
      <t>Hence an undertaking that does not want to keep key functions separate from each other has to demonstrate that in view of its risk profile it is proportionate for it to do so and that it has effective processes and procedures in place to ensure that operational independence is not compromised</t>
    </r>
    <r>
      <rPr>
        <strike/>
        <sz val="11"/>
        <color rgb="FF000000"/>
        <rFont val="Verdana"/>
        <family val="2"/>
      </rPr>
      <t>.</t>
    </r>
  </si>
  <si>
    <t>This sentence is unclear. Is the point that the AMSB is not allowed to disguise discrepancies between results as reported by the key functions and the findings of the AMSB? If this is the case please rephrase the text.</t>
  </si>
  <si>
    <t>2.20</t>
  </si>
  <si>
    <t xml:space="preserve">This paragraph is already covered by the Delegated Acts Article 258(1)(b) and even go beyond what is required (“… prompt transfer ….to all persons who need it”). Therefore, should be deleted from the explanatory text. </t>
  </si>
  <si>
    <t>In previous pre-consultations a diagram was present as explanatory text to this guideline, which gave and overview of the relation between policies, processes, and procedures. We would like for this diagram to be reinserted, as it gave an operational overview of the relations.</t>
  </si>
  <si>
    <t xml:space="preserve">The first part of this paragraph should be deleted as it introduces requirements that go beyond what is required for group coordination. From a legal perspective each undertaking in a group has sole responsibility for the governance in the undertaking and for implementing the internal policies and it is not the responsible entity at group level that is responsible for ensuring that the policies are implemented consistently across the group. </t>
  </si>
  <si>
    <t>The influence of the responsible entity at group level is often quite limited in regard to implementing policies to all group entities. There should only be a group wide responsibility or obligation for the responsible entity at group level for implementing any requirements or for steering processes at individual level if the AMSB of the responsible entity has the necessary power to request this. Hence, it could be helpful to include a reference that this is only possible as far as power by company law is given.</t>
  </si>
  <si>
    <t xml:space="preserve">Paragraph b) should be deleted as this requirement is too onerous and could go beyond what is required at national level. If these requirements contradict national requirements, national law prevails.  </t>
  </si>
  <si>
    <r>
      <t>Please delete this part of the paragraph: “</t>
    </r>
    <r>
      <rPr>
        <i/>
        <strike/>
        <sz val="11"/>
        <color rgb="FF000000"/>
        <rFont val="Verdana"/>
        <family val="2"/>
      </rPr>
      <t>To secure proper governance, the committee ensure proper involvement of the persons responsible for the key functions</t>
    </r>
    <r>
      <rPr>
        <i/>
        <sz val="11"/>
        <color rgb="FF000000"/>
        <rFont val="Verdana"/>
        <family val="2"/>
      </rPr>
      <t>”</t>
    </r>
    <r>
      <rPr>
        <sz val="11"/>
        <color rgb="FF000000"/>
        <rFont val="Verdana"/>
        <family val="2"/>
      </rPr>
      <t xml:space="preserve"> as it is not evident what the value is of having all functions involved in the remuneration committee, e.g. what information could the actuarial function bring, that cannot be brought to the table by the compliance or risk management function? </t>
    </r>
    <r>
      <rPr>
        <i/>
        <sz val="11"/>
        <color rgb="FF000000"/>
        <rFont val="Verdana"/>
        <family val="2"/>
      </rPr>
      <t xml:space="preserve"> </t>
    </r>
  </si>
  <si>
    <t xml:space="preserve">The requirement to notify to NCA is also covered by guideline 15 and hence, the explanatory text should be deleted to avoid duplication. </t>
  </si>
  <si>
    <r>
      <t xml:space="preserve">It should be clarified that the undertaking needs to take into consideration the level of knowledge, competences, and experience of the </t>
    </r>
    <r>
      <rPr>
        <b/>
        <i/>
        <u/>
        <sz val="11"/>
        <color rgb="FF000000"/>
        <rFont val="Verdana"/>
        <family val="2"/>
      </rPr>
      <t>other AMSB members</t>
    </r>
    <r>
      <rPr>
        <sz val="11"/>
        <color rgb="FF000000"/>
        <rFont val="Verdana"/>
        <family val="2"/>
      </rPr>
      <t xml:space="preserve"> and other employees when assessing the performance of a particular role within the AMSB. </t>
    </r>
  </si>
  <si>
    <r>
      <t>Redrafting proposal: “</t>
    </r>
    <r>
      <rPr>
        <i/>
        <sz val="11"/>
        <color theme="1"/>
        <rFont val="Verdana"/>
        <family val="2"/>
      </rPr>
      <t xml:space="preserve">The undertaking should consider in assessing whether a person is proper any conviction for a criminal offence or finding, judgement or order made against that person in accordance with national law and satisfy itself that the person is ‘ proper’ and is not impaired in their ability to perform the relevant function by such conviction or finding.“ </t>
    </r>
    <r>
      <rPr>
        <sz val="11"/>
        <color theme="1"/>
        <rFont val="Verdana"/>
        <family val="2"/>
      </rPr>
      <t>The Guideline should also be more specific by mentioning that the requirement</t>
    </r>
    <r>
      <rPr>
        <sz val="11"/>
        <color rgb="FF000000"/>
        <rFont val="Verdana"/>
        <family val="2"/>
      </rPr>
      <t xml:space="preserve"> of ‘proper’ is limited to persons who effectively run the undertaking or have other key functions to be in line with guideline 11.</t>
    </r>
  </si>
  <si>
    <t>When reference is made to a fit&amp;proper assessment it needs to be very clear from the context whether the assessment referred to is a legal assessment as required under the remit of Article 42 of the Directive (applying only to AMSB, persons effectively running the undertaking and key function holders) or if the assessment is a “pure internal assessment” performed by the undertaking. The term fit&amp;proper should only be used, when the assessment is under the requirement as set out in the Directive. Please use another term (e. g. qualified and reliable) for the “pure internal assessment” throughout the guidelines as this will improve the readability and understanding of the guidelines and corresponding explanatory text and minimise confusion.</t>
  </si>
  <si>
    <t>Proposal to add text regarding grandfathering of the current key functions as this guideline should also address new persons being employed in a key function.</t>
  </si>
  <si>
    <r>
      <t xml:space="preserve">Paragraph 2.61 should be deleted as it is already covered by guideline 14. The deletion would also sort contradiction between the guideline and the explanatory text as elaborated below. The guideline states that </t>
    </r>
    <r>
      <rPr>
        <i/>
        <sz val="11"/>
        <color rgb="FF000000"/>
        <rFont val="Verdana"/>
        <family val="2"/>
      </rPr>
      <t>the undertaking</t>
    </r>
    <r>
      <rPr>
        <sz val="11"/>
        <color rgb="FF000000"/>
        <rFont val="Verdana"/>
        <family val="2"/>
      </rPr>
      <t xml:space="preserve"> should apply the fit and proper procedures in assessing persons employed by the service provider when outsourcing key functions. At the same time paragraph 2.61 states that if a key function is outsourced, the undertaking also needs to ensure that the </t>
    </r>
    <r>
      <rPr>
        <i/>
        <sz val="11"/>
        <color rgb="FF000000"/>
        <rFont val="Verdana"/>
        <family val="2"/>
      </rPr>
      <t>service provider</t>
    </r>
    <r>
      <rPr>
        <sz val="11"/>
        <color rgb="FF000000"/>
        <rFont val="Verdana"/>
        <family val="2"/>
      </rPr>
      <t xml:space="preserve"> has checked the fitness and propriety of all persons working on that function. 
These paragraphs contradict each other and it is too onerous to require that both the undertaking and the service provider should perform fit&amp;proper assessments for persons employed at the service provider. One (proportional) assessment should be sufficient. Please also take into consideration proposal added for guideline 13, to clarify when a fit&amp;proper assessment is a legal assessment with notification requirements to the NCA. </t>
    </r>
  </si>
  <si>
    <t>This paragraph seems misplaced as it regards notification to the NCA and not specifically about outsourcing. Please consider moving this paragraph to guideline 15.</t>
  </si>
  <si>
    <r>
      <t>Please consider to: (a). change “positions” to “persons”, and in (c) change ”positions” to “persons” as it is not clear what is meant by “position” and also add a clear reference to the outsourcing guidelines. 
(d) should be redrafted as one person cannot effectively run the undertaking. Drafting proposal: “</t>
    </r>
    <r>
      <rPr>
        <i/>
        <sz val="11"/>
        <color rgb="FF000000"/>
        <rFont val="Verdana"/>
        <family val="2"/>
      </rPr>
      <t>when a person who participates in effectively running the undertaking….”</t>
    </r>
    <r>
      <rPr>
        <sz val="11"/>
        <color rgb="FF000000"/>
        <rFont val="Verdana"/>
        <family val="2"/>
      </rPr>
      <t xml:space="preserve">  </t>
    </r>
  </si>
  <si>
    <r>
      <t xml:space="preserve">Redrafting proposal: As it is under the discretion of national law whether an undertaking needs to provide a rationale for appointing or replacing the individual concerned and there are no such requirement set out in the Directive, please delete the following sentence: </t>
    </r>
    <r>
      <rPr>
        <i/>
        <sz val="11"/>
        <color rgb="FF000000"/>
        <rFont val="Verdana"/>
        <family val="2"/>
      </rPr>
      <t>“An undertaking also needs to provide the rationale for appointing or replacing the individual concerned”.</t>
    </r>
  </si>
  <si>
    <t>It should be emphasised in the explanatory text that it is of utmost importance that the timeframe within which the supervisor should give feedback is kept as short and efficient as possible to ensure that the recruitments process is not unduly delayed.</t>
  </si>
  <si>
    <t>Not all NCA have the legal power to replace or not approve the appointment of a person. Proposal is to either delete this sentence or clarify, that provisions on replacement or non-appointment of persons having a negative fit&amp;proper assessment is under national discretion, as  there are no such requirements in the Directive. The reference to this option in recital 97 of the Delegated Acts, does not constitute law.</t>
  </si>
  <si>
    <t>This guideline states in c) that the risk management system should include at least “the identification, measurement, management, and control of risks at group level”.  However, Article 246(2) of the Directive only requires “adequate mechanisms as regards group solvency to identify and measure all material risks incurred and to appropriately relate eligible own funds to risks.” The guideline should not go beyond what is already required by the Delegated Acts.</t>
  </si>
  <si>
    <t>This guideline summarizes the general tasks of the risk management function. However, the explanatory text only deals with Internal model aspects, which is not the only area of responsibility for the risk management function. The explanatory text (paragraph 2.92 to 2.98) creates confusion and should either be deleted or replaced, as it contradicts the guideline. We agree that the risk management function needs to keep a record of all risks the undertaking is exposed to. But this Guideline should be rephrased to express that the essential information is that the risk management function should report to the AMSB any significant risk findings and potentially material risks in order to mitigate these before they materialise.</t>
  </si>
  <si>
    <t xml:space="preserve">d) and e) could be merged, so the sentence would read: “…the undertaking takes account of reinsurance or other risk mitigation techniques and constraints related to investments” </t>
  </si>
  <si>
    <r>
      <t>Guidelines 22 and 23 should be rearranged. Guideline 23 sets out what the policy should contain and guideline 22 elaborates that the policy should also contain control and documentation requirements. If guideline 22 is not meant to be a part of the policy, then the suggestion is to move guideline 22 to either after guideline 20 or after guideline 26. It is confusing to have a guideline that does not concern the risk-management policy (if this is actually the case?) in the middle of the guidelines that do concern the risk-management policy. It could also be questioned if this guideline is any value added since</t>
    </r>
    <r>
      <rPr>
        <sz val="11"/>
        <color theme="1"/>
        <rFont val="Verdana"/>
        <family val="2"/>
      </rPr>
      <t xml:space="preserve"> such an analysis should be part of the ORSA.</t>
    </r>
  </si>
  <si>
    <t>Indent d) concerns liquidity management which is an important part of the insurance undertaking’s risk management and not only in regards to reinsurance. Since guideline 27 specifically deals with the liquidity risk management policy it seems more logical that point d) of guideline 23 should be part of guideline 27 on liquidity risk management policy.</t>
  </si>
  <si>
    <t xml:space="preserve">This guideline seems misplaced. As reference in paragraph 2.85 is made to strategic and reputational risks, and is part of risk-management and subsequently the risk management policy, it is not evident why the guideline is located here instead of either after guideline 20 or after guideline 26. </t>
  </si>
  <si>
    <r>
      <t>Strategic and Reputational risks are non-quantifiable risks. It is not possible to calculate correlation between these risks with other risks in a reliable manner. Hence, “correlation" needs to be replaced with "relation". 
Please also consider deleting indent b) as reputational risks are already addressed in indent a) and it is not evident the value added of  indent b)
Redrafting proposal of the guideline: “</t>
    </r>
    <r>
      <rPr>
        <i/>
        <sz val="11"/>
        <color rgb="FF000000"/>
        <rFont val="Verdana"/>
        <family val="2"/>
      </rPr>
      <t>The undertaking should identify, assess and monitor how these risks have an impact on each other and the other identified major risks</t>
    </r>
    <r>
      <rPr>
        <sz val="11"/>
        <color rgb="FF000000"/>
        <rFont val="Verdana"/>
        <family val="2"/>
      </rPr>
      <t>” to address the above concerns.</t>
    </r>
  </si>
  <si>
    <t xml:space="preserve">It is not clear what is meant by crystallisation? Perhaps materialise is a better word to use in this sentence, to ensure that it is not misinterpreted. </t>
  </si>
  <si>
    <t xml:space="preserve">In Indent a) it is not evident why specific reference is made to terms and currency, when interest rate risk-management seems equally significant. Proposal to leave out the specific references and keep it general since no undertakings or groups are exposed to the same risks. </t>
  </si>
  <si>
    <t xml:space="preserve">For Indent b) it is not evident why this indent is placed here and not as part of guideline 23 since this guideline concerns reinsurance and other risk-mitigation techniques. </t>
  </si>
  <si>
    <r>
      <t>Guideline 26 and Guideline 28 could be merged into one Guideline as they cover similar topics. For indent a) and b) it is not clear what is meant by the “</t>
    </r>
    <r>
      <rPr>
        <i/>
        <sz val="11"/>
        <color theme="1"/>
        <rFont val="Verdana"/>
        <family val="2"/>
      </rPr>
      <t>quality…. of the portfolio</t>
    </r>
    <r>
      <rPr>
        <sz val="11"/>
        <color theme="1"/>
        <rFont val="Verdana"/>
        <family val="2"/>
      </rPr>
      <t>” as the term “quality” in distinction to the term “security” could be understood as the creditworthiness of the counterparty. This term could be explained in the explanatory text.</t>
    </r>
  </si>
  <si>
    <t xml:space="preserve">This comment should be deleted. This paragraph refers to the obligation to carry out an appropriate number of stress tests on a regular basis to evaluate internal investment limits, even though this is not mentioned in Article 132 of the Directive.  </t>
  </si>
  <si>
    <r>
      <t xml:space="preserve">Please consider redrafting this paragraph by rephrasing and deleting: </t>
    </r>
    <r>
      <rPr>
        <i/>
        <sz val="11"/>
        <color theme="1"/>
        <rFont val="Verdana"/>
        <family val="2"/>
      </rPr>
      <t xml:space="preserve">“….The risk management system </t>
    </r>
    <r>
      <rPr>
        <b/>
        <i/>
        <sz val="11"/>
        <color theme="1"/>
        <rFont val="Verdana"/>
        <family val="2"/>
      </rPr>
      <t>in the interests of policyholders</t>
    </r>
    <r>
      <rPr>
        <i/>
        <sz val="11"/>
        <color theme="1"/>
        <rFont val="Verdana"/>
        <family val="2"/>
      </rPr>
      <t xml:space="preserve"> has to put in place and monitor internal quantitative limits for each type of assets, including off-balance sheet exposures, considered eligible by the undertakings</t>
    </r>
    <r>
      <rPr>
        <i/>
        <strike/>
        <sz val="11"/>
        <color theme="1"/>
        <rFont val="Verdana"/>
        <family val="2"/>
      </rPr>
      <t>, per counterparty, geographical area or industry with the aim of managing risks in an appropriate manner and protecting the interests of policyholders.</t>
    </r>
    <r>
      <rPr>
        <strike/>
        <sz val="11"/>
        <color theme="1"/>
        <rFont val="Verdana"/>
        <family val="2"/>
      </rPr>
      <t xml:space="preserve"> </t>
    </r>
  </si>
  <si>
    <r>
      <t xml:space="preserve">Please redraft the first sentence to: </t>
    </r>
    <r>
      <rPr>
        <i/>
        <sz val="11"/>
        <color theme="1"/>
        <rFont val="Verdana"/>
        <family val="2"/>
      </rPr>
      <t xml:space="preserve">‘The purpose of liquidity risk management is to ensure that obligations to policyholders can be met in </t>
    </r>
    <r>
      <rPr>
        <b/>
        <i/>
        <sz val="11"/>
        <color theme="1"/>
        <rFont val="Verdana"/>
        <family val="2"/>
      </rPr>
      <t>accordance with policy conditions</t>
    </r>
    <r>
      <rPr>
        <i/>
        <sz val="11"/>
        <color theme="1"/>
        <rFont val="Verdana"/>
        <family val="2"/>
      </rPr>
      <t xml:space="preserve"> </t>
    </r>
    <r>
      <rPr>
        <i/>
        <strike/>
        <sz val="11"/>
        <color theme="1"/>
        <rFont val="Verdana"/>
        <family val="2"/>
      </rPr>
      <t xml:space="preserve">whenever they fall due. </t>
    </r>
    <r>
      <rPr>
        <i/>
        <sz val="11"/>
        <color theme="1"/>
        <rFont val="Verdana"/>
        <family val="2"/>
      </rPr>
      <t>The required degree of liquidity in the investment portfolio can differ amongst undertakings according to the nature of the insurance business, especially the possibility to foresee the amount and the time of the insurance payments.</t>
    </r>
  </si>
  <si>
    <r>
      <t>The requirement to, at group level to set up “</t>
    </r>
    <r>
      <rPr>
        <i/>
        <sz val="11"/>
        <color theme="1"/>
        <rFont val="Verdana"/>
        <family val="2"/>
      </rPr>
      <t>clear agreements governing the usage of excess funds, supervision of each entity’s financial position and regular stress and transferability testing</t>
    </r>
    <r>
      <rPr>
        <sz val="11"/>
        <color theme="1"/>
        <rFont val="Verdana"/>
        <family val="2"/>
      </rPr>
      <t>” should be removed, as it is not required by the Directive.</t>
    </r>
  </si>
  <si>
    <t>Section 5</t>
  </si>
  <si>
    <t>Proposal to remove Prudent Person Principle from these guidelines for now and reintroduce them in a good practice manual for investments when more experience has been gained by supervisors regarding what should be expected and lessons learned on how different undertakings apply the principle.</t>
  </si>
  <si>
    <t>1.64 - 1.65</t>
  </si>
  <si>
    <r>
      <t>The guideline goes beyond Article 132 of the directive.  The article does not require NCAs to ensure that the undertaking does not solely depend on the information provided by financial institutions, asset managers and rating agencies. 
Credit Rating Agencies Regulation III (462/2013) (CRAIII) aims at reducing the reliance on the information provided by rating agencies.  The requirements in this guideline for undertakings not to solely depend on information from rating agencies should be redrafted in light of Article 5a of CRAIII which states that “</t>
    </r>
    <r>
      <rPr>
        <i/>
        <sz val="11"/>
        <color theme="1"/>
        <rFont val="Verdana"/>
        <family val="2"/>
      </rPr>
      <t xml:space="preserve">sectoral competent authorities in charge of supervising the entities referred to in the first subparagraph of Article 4(1) shall, taking into account the nature, scale and complexity of their activities, monitor the adequacy of their credit risk assessment processes, assess the use of contractual references to credit ratings and, where appropriate, encourage them to mitigate the impact of such references, with a view to reducing sole and mechanistic reliance on credit ratings, in line with specific sectoral legislation.” 
</t>
    </r>
    <r>
      <rPr>
        <sz val="11"/>
        <color theme="1"/>
        <rFont val="Verdana"/>
        <family val="2"/>
      </rPr>
      <t>In addition, it is burdensome for small-and-medium undertakings to carry out due diligence of external assessments by credit rating agencies, asset managers and financial institutions, due to the lack of sufficient resources with adequate expertise.  We therefore suggest that due diligence of external assessments should not be required when Solvency II comes into force, but rather the proportionality principle should be taken into account in these instances. 
Adequate capital requirements are already evaluated in the ORSA to account for the investment risks being inadequately captured by the capital requirements.  This guideline should not lead to an additional evaluation process.</t>
    </r>
  </si>
  <si>
    <r>
      <t>The duty to monitor should be covered by the outsourcing policy and not the investment policy and please consider rewording b) for clarity as some funds are constructed to be in a concentrated manner: ”</t>
    </r>
    <r>
      <rPr>
        <i/>
        <sz val="11"/>
        <color theme="1"/>
        <rFont val="Verdana"/>
        <family val="2"/>
      </rPr>
      <t>Some policyholder investment in funds are designed and sold to be concentrated.</t>
    </r>
  </si>
  <si>
    <r>
      <t xml:space="preserve">Please consider changing the following: (a). change “investment management with…” to “investment manager with…” Redrafting proposal for (b): </t>
    </r>
    <r>
      <rPr>
        <i/>
        <strike/>
        <sz val="11"/>
        <color theme="1"/>
        <rFont val="Verdana"/>
        <family val="2"/>
      </rPr>
      <t>continuous</t>
    </r>
    <r>
      <rPr>
        <i/>
        <sz val="11"/>
        <color theme="1"/>
        <rFont val="Verdana"/>
        <family val="2"/>
      </rPr>
      <t xml:space="preserve"> independent control of the investment activity by the employees entrusted with this task by comprehensive and, precise systems for identifying, measuring, monitoring, managing and controlling the investment risks and their aggregation on different level</t>
    </r>
    <r>
      <rPr>
        <sz val="11"/>
        <color theme="1"/>
        <rFont val="Verdana"/>
        <family val="2"/>
      </rPr>
      <t>s</t>
    </r>
  </si>
  <si>
    <r>
      <t>It is not evident what is meant by “</t>
    </r>
    <r>
      <rPr>
        <i/>
        <sz val="11"/>
        <color theme="1"/>
        <rFont val="Verdana"/>
        <family val="2"/>
      </rPr>
      <t>the qualitative features of….”</t>
    </r>
    <r>
      <rPr>
        <sz val="11"/>
        <color theme="1"/>
        <rFont val="Verdana"/>
        <family val="2"/>
      </rPr>
      <t xml:space="preserve"> and it is not possible to determine the profitability and qualitative features mentioned for each investment held.  It should also be explained what is expected where there are a number of unit linked funds sold on different criteria.</t>
    </r>
  </si>
  <si>
    <r>
      <t xml:space="preserve">In (d) ‘profitability’ should be deleted as it is difficult to determine profitability of an investment given the uncertainty in determining future market conditions. Redrafting proposal: ….” </t>
    </r>
    <r>
      <rPr>
        <i/>
        <sz val="11"/>
        <color theme="1"/>
        <rFont val="Verdana"/>
        <family val="2"/>
      </rPr>
      <t>d) the impact of this investment or investment activity on the quality, security, liquidity</t>
    </r>
    <r>
      <rPr>
        <i/>
        <strike/>
        <sz val="11"/>
        <color theme="1"/>
        <rFont val="Verdana"/>
        <family val="2"/>
      </rPr>
      <t>, profitability</t>
    </r>
    <r>
      <rPr>
        <i/>
        <sz val="11"/>
        <color theme="1"/>
        <rFont val="Verdana"/>
        <family val="2"/>
      </rPr>
      <t xml:space="preserve"> </t>
    </r>
    <r>
      <rPr>
        <b/>
        <i/>
        <sz val="11"/>
        <color theme="1"/>
        <rFont val="Verdana"/>
        <family val="2"/>
      </rPr>
      <t>expected benefits</t>
    </r>
    <r>
      <rPr>
        <i/>
        <sz val="11"/>
        <color theme="1"/>
        <rFont val="Verdana"/>
        <family val="2"/>
      </rPr>
      <t xml:space="preserve"> and availability of the whole portfolio.” </t>
    </r>
    <r>
      <rPr>
        <sz val="11"/>
        <color theme="1"/>
        <rFont val="Verdana"/>
        <family val="2"/>
      </rPr>
      <t>Also, it is not evident what is meant by “the qualitative features of…..”</t>
    </r>
  </si>
  <si>
    <t>It is not appropriate to consider derivatives in general as non-regular. For example derivatives to hedge currency or interest rate risks are common and normal in a portfolio management context and mostly standardised – these are regular investments. It should be sufficient if the undertaking documents the specific purpose the derivative serves.</t>
  </si>
  <si>
    <t>The sentence “it improves the characteristics of the portfolio and does not deteriorate significantly one characteristic” should be redrafted or removed, since in the instance of infrastructure investments, liquidity is compromised for reward.</t>
  </si>
  <si>
    <r>
      <t>Subparagraphs (a) and (b) should be removed. These two subparagraphs make reference to a few characteristics which are both too small in most cases and in some cases not relevant. The initial sentence should be sufficient to address the expectation: “</t>
    </r>
    <r>
      <rPr>
        <i/>
        <sz val="11"/>
        <color rgb="FF000000"/>
        <rFont val="Verdana"/>
        <family val="2"/>
      </rPr>
      <t>The undertaking should regularly assess the security of the investment portfolios.”</t>
    </r>
  </si>
  <si>
    <t xml:space="preserve">It is unclear what is meant by “tangibility”, “rarity” and “demand” in the context of assets characteristics and how they relate to the security of a portfolio?  Alternatively, the terms “rarity” and “demand” are covered by the term “liquidity” and should therefore be deleted. It is only relevant whether an investment is liquid. The aspect of liquidity should not be addressed within the context of security, but rather in a separate guideline since very illiquid investments can be very secure at the same time.  
The term “sustainability” should be further explained or deleted. We understand a sustainable investment as a speculative and secure investment. It must not be mixed up with the concept of a “sustainable investment” in terms of an environmental or social sustainable investment. 
The term “tranches” should be further explained or deleted. </t>
  </si>
  <si>
    <t>Please consider redrafting the last sentence as it is not possible when making an investment decision to ensure that it will not fall in value and so affect the security</t>
  </si>
  <si>
    <t>Delete this paragraph as it is covered by the Guidelines on Look Through approach.</t>
  </si>
  <si>
    <t>Geared funds should not be limited as such as many funds need to have an option to incur a certain level of debt. Therefore it is better to limit the level of debt a fund is allowed to incur instead of limiting these funds as such.</t>
  </si>
  <si>
    <r>
      <t xml:space="preserve">The requirement to obtain a sustainable return/yield should be deleted considering that it is not possible to accurately predict the capital market situation. </t>
    </r>
    <r>
      <rPr>
        <sz val="11"/>
        <color theme="1"/>
        <rFont val="Verdana"/>
        <family val="2"/>
      </rPr>
      <t>“Security” in this context is not clear and should be further explained in the explanatory text.</t>
    </r>
  </si>
  <si>
    <r>
      <t>“</t>
    </r>
    <r>
      <rPr>
        <sz val="11"/>
        <color theme="1"/>
        <rFont val="Verdana"/>
        <family val="2"/>
      </rPr>
      <t>Reasonable policyholders' expectations” needs to be deleted or further explained, as it is not evident how this relates to the wider Solvency II requirements.</t>
    </r>
  </si>
  <si>
    <t>The term “localization” should be further explained in the explanatory text.</t>
  </si>
  <si>
    <t>This paragraph should be deleted as it is not clear what the reasoning is behind asking for the participating undertaking to assess the availability of assets in non-EEA countries as this would also be the responsibility of each entity of the group holding assets in a non-EEA country.</t>
  </si>
  <si>
    <t>The conflict of interest should not be in scope of the Investment policy. There are Chinese walls between the general account and third party accounts. Managing conflict of interest within investment decisions is part of the responsibility of asset managers and is covered under the code of conduct of the asset managers or regulatory requirements for investment services. When asset management is outsourced and the asset manager itself is subject to requirements on conflicts of interest it should be sufficient for the undertaking to rely on such requirements. Instead, the guideline could be simplified by referring to investment management undertaken by an asset manager that adheres to the MiFID or similar requirements.</t>
  </si>
  <si>
    <r>
      <t xml:space="preserve">This paragraph should be reworded to reflect that due consideration should be given to anticipated premium receipts and redemptions as it is not possible to determine the premium and redemption flow of most unit linked funds. Redrafting proposal: </t>
    </r>
    <r>
      <rPr>
        <i/>
        <sz val="11"/>
        <color theme="1"/>
        <rFont val="Verdana"/>
        <family val="2"/>
      </rPr>
      <t>“</t>
    </r>
    <r>
      <rPr>
        <i/>
        <sz val="11"/>
        <color rgb="FF000000"/>
        <rFont val="Verdana"/>
        <family val="2"/>
      </rPr>
      <t xml:space="preserve">The operation of unit-linked and index-linked contracts requires for ALM reasons that the underlying assets of the contracts are sufficiently liquid that the purchase and sales of those assets can be realised consistently with </t>
    </r>
    <r>
      <rPr>
        <b/>
        <i/>
        <sz val="11"/>
        <color rgb="FF000000"/>
        <rFont val="Verdana"/>
        <family val="2"/>
      </rPr>
      <t>taking into account</t>
    </r>
    <r>
      <rPr>
        <i/>
        <sz val="11"/>
        <color rgb="FF000000"/>
        <rFont val="Verdana"/>
        <family val="2"/>
      </rPr>
      <t xml:space="preserve"> the </t>
    </r>
    <r>
      <rPr>
        <b/>
        <i/>
        <sz val="11"/>
        <color rgb="FF000000"/>
        <rFont val="Verdana"/>
        <family val="2"/>
      </rPr>
      <t>anticipated</t>
    </r>
    <r>
      <rPr>
        <i/>
        <sz val="11"/>
        <color rgb="FF000000"/>
        <rFont val="Verdana"/>
        <family val="2"/>
      </rPr>
      <t xml:space="preserve"> premium payment and redemptions on the contracts.”</t>
    </r>
  </si>
  <si>
    <t>2.160</t>
  </si>
  <si>
    <t>This paragraph should be deleted since the assets in one unit-linked or index-linked fund cannot be sold to subsidise any imbalance in another fund.</t>
  </si>
  <si>
    <t>This Guideline should be deleted as it goes beyond what is required by Article 132 of the Directive. This Article does not require a separate special process to be applied by the undertaking in order to identify, measure, manage, monitor, and control risks of assets not admitted to trading on a regulated market. It should be sufficient that the undertaking sets up a transparent investment process in line with Guideline 28.</t>
  </si>
  <si>
    <t>The undertakings demonstrate the effective risk transfer should not be justified to the satisfaction of the supervisory authority, as this can result in unnecessary additional work, such as a production of a report, in addition to causing a delay while waiting for the supervisory approval.</t>
  </si>
  <si>
    <r>
      <t>Guideline 37 appears to be an over interpretation of article 132 (2) of the Directive which states that “</t>
    </r>
    <r>
      <rPr>
        <i/>
        <sz val="11"/>
        <color theme="1"/>
        <rFont val="Verdana"/>
        <family val="2"/>
      </rPr>
      <t>in the case of a conflict of interest, insurance undertakings, or the entity which manages their asset portfolio, shall ensure that the investment is made in the best interest of policy holders and beneficiaries.</t>
    </r>
    <r>
      <rPr>
        <sz val="11"/>
        <color theme="1"/>
        <rFont val="Verdana"/>
        <family val="2"/>
      </rPr>
      <t>”</t>
    </r>
  </si>
  <si>
    <t>How is the undertaking expected to show that an asset is being securitised since conditions on markets have become more risky as markets are constantly moving?</t>
  </si>
  <si>
    <t xml:space="preserve">The legal hook for the requirement of a capital management policy is not evident. A capital management policy is not mentioned in either in Article 41 or Article 93 of the Directive nor in the Delegated Acts. Only a capital management plan is mentioned under Article 71(1)(g). </t>
  </si>
  <si>
    <t xml:space="preserve">Proposal to delete this guideline as a capital management plan is only mentioned under Article 71(1)(g) of the Delegated Acts but without any additional explanation. In our view capital management is part of ORSA which requires compliance on a continuous basis with the capital requirements according to Article 41(1)(b) of the Directive. This also includes a forward-looking perspective. </t>
  </si>
  <si>
    <t>The legal hook as well as the necessity of this guideline is not evident. For b) it is quite clear that if the annual result is not as projected or the undertaking simply has not created any revenue, then dividends cannot be paid out. 
The requirement in (c) to enforce instances in which distributions on an own funds item will be cancelled or deferred does not appear to leave thought of a possible change in circumstance due to unforeseen events. It is not feasible to set out in advance what actions will be taken in all future circumstances.</t>
  </si>
  <si>
    <t xml:space="preserve">The role of the compliance function is not described in the guidelines and the requirements found in the Delegated Acts are very high-level. It also seems strange that a lot of emphasis has been put on the internal control environment in these guidelines without mentioning the compliance function and how it should interact (keeping it principles based) with the other functions. 
The compliance function is a key function and depending on how an undertaking is organised, could eg be responsible for documenting that the undertaking is actually doing what it is obligated to do and how it is done to enhance transparency. It could also be responsible for ensuring that there is coherence between the policies, processes and finally the procedures, that they are regularly updated, and at least updated when changes in the organisation are introduced. 
Furthermore, guideline 7 sets out that there is an obligation for the relevant units to inform the compliance function among others, of any facts relevant for performing their function. Consequently, this guideline refers to potential tasks of the compliance function which are not further described in either a guideline or explanatory text. </t>
  </si>
  <si>
    <t>This guideline is not clear as it seems to suggest that reporting and monitoring mechanism should be part of the internal control system (“within the control system”) and include delivering quality reports (timely, accuracy, completeness) according to paragraph 2.183. In our view monitoring and reporting mechanism is not part of the internal control system but tasks of the key functions in the governance-system (second and third line of defence). Further clarification is needed.</t>
  </si>
  <si>
    <r>
      <t xml:space="preserve">This guideline should be kept more principles based. Rotating staff assignments in order to mitigate the risk of conflict of interest as this is just one measure to apply when mitigating conflicts of interest and for smaller undertakings this requirement is too onerous. We propose the following redrafting of this paragraph: </t>
    </r>
    <r>
      <rPr>
        <strike/>
        <sz val="11"/>
        <color rgb="FF000000"/>
        <rFont val="Verdana"/>
        <family val="2"/>
      </rPr>
      <t>“…the undertaking should rotate staff assignments within the internal audit function regularly</t>
    </r>
    <r>
      <rPr>
        <sz val="11"/>
        <color rgb="FF000000"/>
        <rFont val="Verdana"/>
        <family val="2"/>
      </rPr>
      <t xml:space="preserve"> with “</t>
    </r>
    <r>
      <rPr>
        <i/>
        <sz val="11"/>
        <color rgb="FF000000"/>
        <rFont val="Verdana"/>
        <family val="2"/>
      </rPr>
      <t>The undertaking should take adequate measures to mitigate the risk of conflict of interest within the internal audit function. The following measure should be considered: rotate staff assignments, requesting a second signature, peer reviews or other forms of reviews</t>
    </r>
    <r>
      <rPr>
        <sz val="11"/>
        <color rgb="FF000000"/>
        <rFont val="Verdana"/>
        <family val="2"/>
      </rPr>
      <t>”.</t>
    </r>
  </si>
  <si>
    <t xml:space="preserve">Clarification is needed that the period in which recruited auditors do not audit activities and functions they previously performed should be reasonable, ensuring that specialised knowledge is not lost due to rotation requirements. </t>
  </si>
  <si>
    <t>There is no requirement in the Solvency II Directive for whistle blowing, like requested in b). The proper order is for the internal audit function to report internally and then it is up to the AMSB to decide how to act. The internal audit is not an extension of the supervisory role. As such, this Guideline extends the role of the internal audit and contradicts the independence introduced by Guideline 35. Due to further problems, such as a disruption of the relationship of trust between AMSB and the internal audit function as well as unresolved questions of liability, lit b) should be deleted.</t>
  </si>
  <si>
    <t>It is confusing that the guideline refers to the internal audit plan, but the explanatory text describes an audit programme. If the point of the explanatory text is to indicate that an audit programme could be an integral part of the internal audit plan, this should be better reflected in the explanatory text. Otherwise, we propose to delete the explanatory text since it adds confusion instead of clarity.</t>
  </si>
  <si>
    <t xml:space="preserve">Please consider changing “verify the manner” to” “record and report on” to be aligned with the guideline.  </t>
  </si>
  <si>
    <t>Please consider changing the reference from “persons responsible” to the function or unit responsible as changes in personnel occurs on a regular basis.</t>
  </si>
  <si>
    <t>Actuarial Function - general</t>
  </si>
  <si>
    <t xml:space="preserve">The level of detail for the actuarial function and its task is far too descriptive and adds many requirements which are not defined by the Directive or the Delegated Acts. This chapter needs a critical review and if in doubt about the value-adding of a guideline then leave it out. </t>
  </si>
  <si>
    <t>Please delete reference to a group actuarial function as no such function exist in the Directive and replace it with “the actuarial function at group level.”</t>
  </si>
  <si>
    <t xml:space="preserve">It is not clear why reference is made to Articles 84 and 85 of the Directive, since they refer to the instances where the NCA either requests a demonstration of the appropriateness of the level of technical provisions or to increase the amount of the technical provisions. These Articles require supervisory action and as such, is only a subsequent part of the coordination of the calculation of technical provisions. The proposal is to only mention Articles 76 to 83 in the guideline itself, but make reference to Articles 84 and 85 in the explanatory text. </t>
  </si>
  <si>
    <t xml:space="preserve">The assessment of the actuarial function on data should be restricted to the data used for the calculation of technical provisions from the point where the data are retrieved from the database as data treatment in internal IT related process should not be part of the actuarial function set of responsibilities. </t>
  </si>
  <si>
    <t>Change ‘…causes of the deviation…..’ to ‘…nature of the deviation…’ as it will not always be possible to know what the cause was.</t>
  </si>
  <si>
    <t>It is unclear to which tasks the Guideline is referring to. Actuarial reserves also depend on the claims handling practice. Although this could be considered as part of the underwriting policy it should be mentioned explicitly for clarity reasons.</t>
  </si>
  <si>
    <t>The heading of section 10 should be changed to make a clear reference to Article 7(4) of the Delegated Acts: “The valuation of assets and liabilities other than technical provisions in accordance with article 7 (4) of the draft delegated act.” 
Guidelines 56 through 64 (paragraphs 1.105 – 1.117) of this section require a considerable amount of controls, review procedures, documentation and verification of the valuation of the assets and liabilities other than technical provisions. Most, if not all, undertakings already have such controls and procedures in place for the preparation of the annual accounts under IFRS. Will these requirements have to be replicated for the Solvency 2 valuation? We would propose to only require these controls where the valuation in the IFRS (or local GAAP, if applicable) financial statements would be materially different from the valuation used under the Solvency 2 regime.</t>
  </si>
  <si>
    <t xml:space="preserve"> The use in (a) of active and non-active markets may not be well established and an alternative established definition such as 'deep and liquid' may provide a more appropriate determination. Depending upon the definition of 'policies', certain items such as those noted in (d) and (e) may better and appropriately be included elsewhere, but outside the policy. </t>
  </si>
  <si>
    <t xml:space="preserve">Clarification is needed as the independent review and validation is only required in the draft Delegated Acts for alternative methods for valuations according to Article 263(1)(a). Additionally the Directive only requires regular reporting to the AMSB for areas where it is relevant. Guidelines should not extend this requirement to other cases. </t>
  </si>
  <si>
    <t>The requirements for data quality are too wide. Solvency II provides data requirements in particular for the calculation of technical provisions (Article 82 of the Directive and Article 19 in the Delegated Acts), the use of internal models (Article 121(3) of the Directive and Article 231 in the Delegated Acts) and USP (Article 219 in the Delegated Acts). The guidelines should also apply only on these areas to be in line with the Directive.</t>
  </si>
  <si>
    <t xml:space="preserve">The name of this guideline is misleading and should be changed to better reflect that it concerns review of the valuation process.  </t>
  </si>
  <si>
    <t>2.254 -2.255</t>
  </si>
  <si>
    <t>It is not clear why reference is made to an audit trail within the documentation of the valuation review process. It is even more confusing that there has been no mention of an audit trail under the internal audit function where such a tool would be logical. Clarification is needed as to why the audit trail is introduced here and where the legal hook is.</t>
  </si>
  <si>
    <t xml:space="preserve">This guideline should be deleted as it does not add value. It is not necessary to set out in a guideline what sort or level of documentation is required from the undertakings side when applying alternative valuation methods.  Since guideline 56 covers valuation of assets and liabilities and explanatory text paragraphs 2.244 and 2.245 describes valuation policies and procedures for alternative valuation methods it would be logical to add expectations to the level of documentation needed when an undertaking uses alternative valuation methods.  
Furthermore, guideline 56 requires the undertaking to set out in policies the steps followed during the process of valuation. The assumption is that this requirement also applies when applying alternative valuation methods. Hence, it is confusing that alternative valuation methods are mentioned several times but not in a consistent way or as explanatory text to one guideline setting out the requirements to take further into consideration when applying alternative valuation methods. Clarification and more structure are needed.   </t>
  </si>
  <si>
    <t>1.110 – 1.112</t>
  </si>
  <si>
    <t>This guideline should be merged with guideline 58. It does not make sense to first request documentation of the review process (GL 58) and then describe how the review should be conducted (GL 60). If the guidelines are not interlinked then clarification is needed.</t>
  </si>
  <si>
    <t>Clarification is needed as to why senior management is not mentioned as a support for proper oversight.</t>
  </si>
  <si>
    <r>
      <t xml:space="preserve">Requesting external independent verification is very costly and burdensome for undertakings and should only be used as a measure of last resort or where there a clear evidence that material errors exist within the current valuation. Furthermore, an independent valuation or verification is only needed when the Solvency II valuation differs substantially from the </t>
    </r>
    <r>
      <rPr>
        <b/>
        <sz val="11"/>
        <color rgb="FF000000"/>
        <rFont val="Verdana"/>
        <family val="2"/>
      </rPr>
      <t>market</t>
    </r>
    <r>
      <rPr>
        <sz val="11"/>
        <color rgb="FF000000"/>
        <rFont val="Verdana"/>
        <family val="2"/>
      </rPr>
      <t xml:space="preserve"> valuation </t>
    </r>
    <r>
      <rPr>
        <b/>
        <sz val="11"/>
        <color rgb="FF000000"/>
        <rFont val="Verdana"/>
        <family val="2"/>
      </rPr>
      <t>(or fair value)</t>
    </r>
    <r>
      <rPr>
        <sz val="11"/>
        <color rgb="FF000000"/>
        <rFont val="Verdana"/>
        <family val="2"/>
      </rPr>
      <t xml:space="preserve"> in the financial reporting, since the financial reporting is audited. This would strike a balance between the supervisor’s need for reassurance and the burden for the undertaking. </t>
    </r>
  </si>
  <si>
    <t xml:space="preserve">This paragraph should be deleted. There is no justification as to why the independent opinion of an external auditor would not suffice as the external independent valuation or verification of the value of material assets. </t>
  </si>
  <si>
    <t>This guideline should be deleted as it is not necessary to specify information on external valuation or verification to be provided to the NCA in a guideline. This information item is just one out of many to be provided for supervisory purposes, and there is no need to single this one out.</t>
  </si>
  <si>
    <t>The list of examples for critical and non-critical functions or activities contradicts the required company-specific risk assessment in accordance with Guideline 65 and paragraph 2.288. The list should be deleted.</t>
  </si>
  <si>
    <t xml:space="preserve">It would be more logical if guideline 68 introduced the chapter of outsourcing since the written policy “sets the scene” for what and how the undertaking wants to outsource. Please consider rearranging the guidelines. </t>
  </si>
  <si>
    <r>
      <t xml:space="preserve">The heading of the guideline should be redrafted so a reference to outsourcing is made for clarity. Redrafting proposal: </t>
    </r>
    <r>
      <rPr>
        <i/>
        <sz val="11"/>
        <color rgb="FF000000"/>
        <rFont val="Verdana"/>
        <family val="2"/>
      </rPr>
      <t>Outsourcing - Written notification to the supervisory authority.</t>
    </r>
    <r>
      <rPr>
        <sz val="11"/>
        <color rgb="FF000000"/>
        <rFont val="Verdana"/>
        <family val="2"/>
      </rPr>
      <t xml:space="preserve"> </t>
    </r>
  </si>
  <si>
    <t xml:space="preserve">The requirement for the service provider to provide the necessary information needed to assess the fitness and propriety of the responsible person at the service provider is too onerous and goes against paragraph 1.4 in the introduction. This paragraph clarifies that the key function holder stays within the undertaking and only the key function holder is under the notification requirement to the NCA. Hence, the assessment mentioned in this paragraph is a pure internal assessment made by the undertaking for the person responsible at the service provider. </t>
  </si>
  <si>
    <t>This guideline requires that the responsible entity sets adequate internal governance requirements across the group. If no control agreements with the subsidiaries exist (often not possible to conclude, especially with cross-border participation or in relation to companies with stock exchange listing or with other shareholders or where segregation of lines is required) the responsible entity could only work on a consistent implementation. But there is no legal duty for the subsidiaries to cooperate on a group level. It would be up to the legislature to introduce such a duty of cooperation to subsidiaries. But it cannot be required by an administrative guideline. As such it could be helpful to include the following restriction: “As far as power by company law is given…”</t>
  </si>
  <si>
    <r>
      <t>This guideline needs to be redrafted. The term “avoid” is very restrictive, hence we propose to replace it with “</t>
    </r>
    <r>
      <rPr>
        <i/>
        <sz val="11"/>
        <color rgb="FF000000"/>
        <rFont val="Verdana"/>
        <family val="2"/>
      </rPr>
      <t xml:space="preserve">manage”. </t>
    </r>
    <r>
      <rPr>
        <sz val="11"/>
        <color rgb="FF000000"/>
        <rFont val="Verdana"/>
        <family val="2"/>
      </rPr>
      <t>It also seems redundant to make a reference to “may be a threat at group level” as this guideline is in the group part.</t>
    </r>
  </si>
  <si>
    <t xml:space="preserve">This guideline is unclear as it is not evident what the difference between significant and very significant intra-group transactions is. If they are significant they could have a material impact on the group, so when they are very significant they have a very material impact? Furthermore, it is not clear how the “very” can be documented and what defines something as very significant instead of just significant. </t>
  </si>
  <si>
    <t>This guideline requires that the responsible entity implements an adequate risk management system across the group. If no control agreements with the subsidiaries exist (often not possible to conclude with cross-border participation or in relation to companies with stock exchange listing or with other shareholders or where segregation of lines is required) the responsible entity could only work on a consistent implementation. But there is no legal duty for the subsidiaries to cooperate on a group level. It would be up to the legislature to introduce such a duty of cooperation to subsidiaries. But it cannot be required by an administrative guideline. As such could be helpful to include the following restriction: “As far as power by company law is given…”</t>
  </si>
  <si>
    <t xml:space="preserve">Reference should be made to guideline 17 and not 14. </t>
  </si>
  <si>
    <r>
      <t xml:space="preserve">Please redraft this paragraph: </t>
    </r>
    <r>
      <rPr>
        <i/>
        <sz val="11"/>
        <color rgb="FF000000"/>
        <rFont val="Verdana"/>
        <family val="2"/>
      </rPr>
      <t xml:space="preserve">Declaration signed by the appropriately authorized person, </t>
    </r>
    <r>
      <rPr>
        <b/>
        <i/>
        <sz val="11"/>
        <color rgb="FF000000"/>
        <rFont val="Verdana"/>
        <family val="2"/>
      </rPr>
      <t>according to the persons best knowledge</t>
    </r>
    <r>
      <rPr>
        <i/>
        <sz val="11"/>
        <color rgb="FF000000"/>
        <rFont val="Verdana"/>
        <family val="2"/>
      </rPr>
      <t xml:space="preserve"> </t>
    </r>
    <r>
      <rPr>
        <b/>
        <i/>
        <sz val="11"/>
        <color rgb="FF000000"/>
        <rFont val="Verdana"/>
        <family val="2"/>
      </rPr>
      <t>at the time</t>
    </r>
    <r>
      <rPr>
        <i/>
        <sz val="11"/>
        <color rgb="FF000000"/>
        <rFont val="Verdana"/>
        <family val="2"/>
      </rPr>
      <t xml:space="preserve"> [according to national law/practice the management or supervisory body or the person responsible for this in the undertaking with the position of the person(s) in the undertaking given] that the assessment was performed in accordance with the laws, regulations and undertaking’s fit and proper policy and the person subject to notification was considered as fit and proper for the job. 
</t>
    </r>
    <r>
      <rPr>
        <sz val="11"/>
        <color rgb="FF000000"/>
        <rFont val="Verdana"/>
        <family val="2"/>
      </rPr>
      <t xml:space="preserve">Adding this statement will allow for instances, where the person being assessed falsifies documents or declarations, for which the signatory cannot be held accountable.  </t>
    </r>
  </si>
  <si>
    <t>ALL</t>
  </si>
  <si>
    <r>
      <t xml:space="preserve">Insurance Europe welcomes the opportunity to comment on the Draft proposal for Level 3 Guidelines on the use of Internal Models. We support the key objective of the guidelines to improve the common and uniform implementation of the Directive and the Delegated Acts. The guidelines are essential to ensure a convergent interpretation in application of the legislative measures and also to better understand the expectations of supervisors. Please be adviced, when reference is made to Articles in the draft Delegated Acts, it is made to version the version from March 2014.
Insurance Europe would like to stress the importance of ensuring that the insurer does not lose ownership of the internal model due to extent of requirements imposed by the supervisor. Whilst we acknowledge that a certain level of regulation is required, the internal model should be company-specific, using data, modelling, and correlations relevant for the business of the company in question, ensuring that the internal model has modelled the exposure of each insurer as accurately as possible. Too extensive calibration against supervisory requirements would lead to a suboptimal outcome. Furthermore, the standard formula should not be used as a benchmark for the internal model as this will lead to a divergence from company-specific risk profiles, and an industry-wide convergence of internal models toward the standard formula, which in turn could create additional systemic risks. 
It is the responsibility of insurers to be able to explain the rationale for judgment and calibrations they have used and demonstrate 'use test' and 'corporate governance. The overall ownership of the model needs to be retained by companies. We believe that Supervisors need to work more closely with insurers in this instance to truly understand their business, and as such understand the reasonableness of the internal models which they are producing. 
It is important to have flexibility in the process. Several times the guidelines on the use of internal models, refer to “all” assumptions, “any” material or “all” methodologies. In particular with the tests and standards relating to the use of </t>
    </r>
    <r>
      <rPr>
        <b/>
        <sz val="11"/>
        <color rgb="FF000000"/>
        <rFont val="Verdana"/>
        <family val="2"/>
      </rPr>
      <t>expert judgment</t>
    </r>
    <r>
      <rPr>
        <sz val="11"/>
        <color rgb="FF000000"/>
        <rFont val="Verdana"/>
        <family val="2"/>
      </rPr>
      <t xml:space="preserve"> and </t>
    </r>
    <r>
      <rPr>
        <b/>
        <sz val="11"/>
        <color rgb="FF000000"/>
        <rFont val="Verdana"/>
        <family val="2"/>
      </rPr>
      <t>calibration</t>
    </r>
    <r>
      <rPr>
        <sz val="11"/>
        <color rgb="FF000000"/>
        <rFont val="Verdana"/>
        <family val="2"/>
      </rPr>
      <t xml:space="preserve"> or with the requirements required for </t>
    </r>
    <r>
      <rPr>
        <b/>
        <sz val="11"/>
        <color rgb="FF000000"/>
        <rFont val="Verdana"/>
        <family val="2"/>
      </rPr>
      <t>documentation</t>
    </r>
    <r>
      <rPr>
        <sz val="11"/>
        <color rgb="FF000000"/>
        <rFont val="Verdana"/>
        <family val="2"/>
      </rPr>
      <t xml:space="preserve"> or </t>
    </r>
    <r>
      <rPr>
        <b/>
        <sz val="11"/>
        <color rgb="FF000000"/>
        <rFont val="Verdana"/>
        <family val="2"/>
      </rPr>
      <t>validation</t>
    </r>
    <r>
      <rPr>
        <sz val="11"/>
        <color rgb="FF000000"/>
        <rFont val="Verdana"/>
        <family val="2"/>
      </rPr>
      <t xml:space="preserve">. We believe that only the main assumptions and shortcomings should be described, otherwise the requirements are too wide and might not be achievable in practice. 
In addition, the outputs generated by the internal model should be used by insurers for decision making.  The more internal models are regulated away from each company's specific attributes, the less useful the output will be for key decision making elements such as risk management. </t>
    </r>
  </si>
  <si>
    <r>
      <rPr>
        <b/>
        <sz val="11"/>
        <color rgb="FF000000"/>
        <rFont val="Verdana"/>
        <family val="2"/>
      </rPr>
      <t xml:space="preserve">Application 
</t>
    </r>
    <r>
      <rPr>
        <sz val="11"/>
        <color rgb="FF000000"/>
        <rFont val="Verdana"/>
        <family val="2"/>
      </rPr>
      <t xml:space="preserve">Insurance Europe appreciates the initiative of introducing a pre-application process when Solvency II comes in force, before the formal process of approval begins. Nevertheless more information is needed for this “pre-application” process to be conducted efficiently to avoid inconsistency between member states. Is it necessary to limit this process in terms of time, for both undertakings and supervisory authorities, and to restrict it in terms of preparation carried out by undertakings. The process should not be used as a mean to test different modules of the model over a long period of time. Hence, the timing of the pre-application process is important and it should be clarified that this process shall be well defined to avoid that undertakings and supervisory authorities being continuously involved in a never ending process. 
The Guidelines seems to give too much unjustified freedom in requesting documentation and creates a risk in ensuring a convergent and effective approach when applying the regulation. It should be clearer to what extend further information can be requested, and it should also be justified by supervisory authorities why further information is needed. 
</t>
    </r>
    <r>
      <rPr>
        <b/>
        <sz val="11"/>
        <color rgb="FF000000"/>
        <rFont val="Verdana"/>
        <family val="2"/>
      </rPr>
      <t xml:space="preserve">Model Changes 
</t>
    </r>
    <r>
      <rPr>
        <sz val="11"/>
        <color rgb="FF000000"/>
        <rFont val="Verdana"/>
        <family val="2"/>
      </rPr>
      <t xml:space="preserve">According to the Article 115 of the Directive, the policy for changing the model shall include a specification of major or minor changes to the internal model. The legal texts are silent about parameters updates, which mean that parameters updates should be outside the change policy. Insurance Europe strongly disagrees with the requirement of consider the updating of parameters within the scope of the policy for model changes. 
According to Article 3 of EIOPA ITS on the approval process of Internal Models, the undertaking needs to take into consideration when a combination of minor changes triggers a major change and Article 115 says that only a major change to the internal model should be subject to supervisory approval. Insurance Europe disagrees with the request that an undertaking should consider the combination of all the minor change as a major change since the last version of the internal model approved. It could be impossible to comply with and not feasible due to the characteristics of the changes. </t>
    </r>
    <r>
      <rPr>
        <b/>
        <sz val="11"/>
        <color rgb="FF000000"/>
        <rFont val="Verdana"/>
        <family val="2"/>
      </rPr>
      <t/>
    </r>
  </si>
  <si>
    <r>
      <rPr>
        <b/>
        <sz val="11"/>
        <color rgb="FF000000"/>
        <rFont val="Verdana"/>
        <family val="2"/>
      </rPr>
      <t xml:space="preserve">Use test 
</t>
    </r>
    <r>
      <rPr>
        <sz val="11"/>
        <color rgb="FF000000"/>
        <rFont val="Verdana"/>
        <family val="2"/>
      </rPr>
      <t xml:space="preserve">In order to comply with the use test requirement the insurer should be able to use the most appropriate model for the decision making process, in particular during the approval period of a major change. When a major change is being analysed by the supervisory authority, it should be possible for the undertaking to start using the updated internal model, as long as the major change has been approved internally, in order to comply with the use test. If the insurer is only able to use the old model, it will be difficult to guarantee that during the 6 months, the change in the model does not impair the use of the internal model in the decision making process. 
</t>
    </r>
    <r>
      <rPr>
        <b/>
        <sz val="11"/>
        <color rgb="FF000000"/>
        <rFont val="Verdana"/>
        <family val="2"/>
      </rPr>
      <t xml:space="preserve">Calibration 
</t>
    </r>
    <r>
      <rPr>
        <sz val="11"/>
        <color rgb="FF000000"/>
        <rFont val="Verdana"/>
        <family val="2"/>
      </rPr>
      <t xml:space="preserve">As a general comment, Insurance Europe appreciates the examples given throughout the guidelines on Calibration, which clarify how and where calibration approximations could apply. Nevertheless, due to the matter, more examples in the explanatory text are welcome. 
</t>
    </r>
    <r>
      <rPr>
        <b/>
        <sz val="11"/>
        <color rgb="FF000000"/>
        <rFont val="Verdana"/>
        <family val="2"/>
      </rPr>
      <t xml:space="preserve">Profit and loss attribution 
</t>
    </r>
    <r>
      <rPr>
        <sz val="11"/>
        <color rgb="FF000000"/>
        <rFont val="Verdana"/>
        <family val="2"/>
      </rPr>
      <t xml:space="preserve">Concerning the attribution of profit and loss we would welcome some guidance on how this test may be performed when a partial internal model is used and the implications associated of considering the risks outside the scope of the model. In this situation, it is important to make clear that the Profit and Loss attribution test is only applicable for the business considered within the partial internal model. 
</t>
    </r>
    <r>
      <rPr>
        <b/>
        <sz val="11"/>
        <color rgb="FF000000"/>
        <rFont val="Verdana"/>
        <family val="2"/>
      </rPr>
      <t xml:space="preserve">Validation 
</t>
    </r>
    <r>
      <rPr>
        <sz val="11"/>
        <color rgb="FF000000"/>
        <rFont val="Verdana"/>
        <family val="2"/>
      </rPr>
      <t>It is important to allow flexibility in the model validation process, in particular it is necessary to avoid validation of the validation itself and onerous documentation requirements. Concerning the use of partial internal model it is not clear how the insurers will manage the risk ranking as a validation tool when several risks are out of the scope of the model. I13</t>
    </r>
  </si>
  <si>
    <r>
      <rPr>
        <b/>
        <sz val="11"/>
        <color rgb="FF000000"/>
        <rFont val="Verdana"/>
        <family val="2"/>
      </rPr>
      <t xml:space="preserve">Documentation 
</t>
    </r>
    <r>
      <rPr>
        <sz val="11"/>
        <color rgb="FF000000"/>
        <rFont val="Verdana"/>
        <family val="2"/>
      </rPr>
      <t xml:space="preserve">The requirements on documentation should allow flexibility for avoiding undertakings unreasonable workload generated by producing and maintaining documents that might not be always useful from an operational perspective. 
</t>
    </r>
    <r>
      <rPr>
        <b/>
        <sz val="11"/>
        <color rgb="FF000000"/>
        <rFont val="Verdana"/>
        <family val="2"/>
      </rPr>
      <t xml:space="preserve">External model and data 
</t>
    </r>
    <r>
      <rPr>
        <sz val="11"/>
        <color rgb="FF000000"/>
        <rFont val="Verdana"/>
        <family val="2"/>
      </rPr>
      <t xml:space="preserve">As a general comment, Insurance Europe understands that undertakings should have an appropriate level of understanding of the specificities of external data and a sufficiently detailed understanding of the parts of the external model relevant to them. Nevertheless, we believe that due consideration needs to be given to the extent to which these requirements can be fulfilled, particularly when they involve protected intellectual property. Therefore, we urge EIOPA to ensure that vendor of external models are made aware of their role in the undertaking meeting these requirements to ease up the discussion between these providers and undertakings. 
</t>
    </r>
    <r>
      <rPr>
        <b/>
        <sz val="11"/>
        <color rgb="FF000000"/>
        <rFont val="Verdana"/>
        <family val="2"/>
      </rPr>
      <t xml:space="preserve">Internal Models for Groups – Functioning of Colleges 
</t>
    </r>
    <r>
      <rPr>
        <sz val="11"/>
        <color rgb="FF000000"/>
        <rFont val="Verdana"/>
        <family val="2"/>
      </rPr>
      <t>Concerning the internal model for groups, in particular the issues relating to the functioning of the college, it is important to set up an appropriate monitoring of the agreed work plan among the supervisors in order to ensure that each authority follows it. In case an authority does not follow the work plan, the group supervisor should have authority to impact the respective authority actions and if appropriate override its decisions. 
Insurance Europe welcomes the possibility of having, in a group internal model under article 231 of Solvency II Directive, the delegation of assessing a major change at the level of a related undertaking, to the relevant supervisory authority concerned. Nevertheless, further explanation is needed as to the process of deciding how the approval of major changes can be delegated at the level of the related undertaking and who takes the final decision. It is not clear how this process will be formalised and who decides on this delegation. It is important to clarify the procedure that should be in place to guarantee that the delegation will be appropriate and ensures consistency among supervisors.</t>
    </r>
  </si>
  <si>
    <r>
      <t xml:space="preserve">Insurance Europe appreciates the initiative of introducing a pre-application process when Solvency II comes in force, before the formal process of approval begins. Nevertheless we do not agree with how the pre-application process is presented. 
The concept of “pre-application” is surplus the definitions/requirements stated in the legal documents (Directive and draft Delegated Acts). The “pre-application” process is defined as the preparation phase that undertakings and supervisory authorities had agreed in order to begin the revision of the internal models, before the Solvency II regime comes into force. This definition was accepted and defined in the solvency II preparatory phase. It is not intended in the future to continue with the same “pre-application” process when Solvency II comes in force, with the risk of it becoming a very long process which can take years. 
The pre-application process aims to provide a view on how prepared the insurance undertaking is </t>
    </r>
    <r>
      <rPr>
        <u/>
        <sz val="11"/>
        <color rgb="FF000000"/>
        <rFont val="Verdana"/>
        <family val="2"/>
      </rPr>
      <t>just before</t>
    </r>
    <r>
      <rPr>
        <sz val="11"/>
        <color rgb="FF000000"/>
        <rFont val="Verdana"/>
        <family val="2"/>
      </rPr>
      <t xml:space="preserve"> it submits a formal application. Is it necessary to limit this process in terms of time, for both undertakings and supervisory authorities, and to restrict it in terms of preparation carried out by undertakings. It should be made clearer that the pre-application process should be applied, when the undertaking is nearly ready to submit a formal application, but needs to have some final input from the supervisory authority before formal submission. The process should not be used as a mean to test different modules of the model over a long period of time. Hence, the timing of the pre-application process is important and it should be clarified that this process shall be well defined to avoid that undertakings and supervisory authorities being continuously involved in a never ending process. It should be possible for the authority supervisors to reject undertakings participating in the pre-application process if they are deemed not to be ready. 
More information is needed for this “pre-application” process to be conducted efficiently to avoid inconsistency between member states. </t>
    </r>
  </si>
  <si>
    <t>1.9 - 1.10</t>
  </si>
  <si>
    <t>There is no legal basis under the remit of Article 231 of the Directive, to ask for each related undertaking to submit the information set out in Article 2 of the EIOPA ITS on internal models approval. The legal basis for this ITS is Article 112 of the Directive, which refers to model approval at individual level. 
The draft Delegated Acts concerning the application to use a group internal model under Article 231 of the Directive, only require for each undertaking in the group applying for the use of the group internal model to calculate their individual SCR the documents related to the statistical quality standards (Article 331 IGM1 (5) b.).</t>
  </si>
  <si>
    <t>The requirements regarding the information set out in the Article 2 of EIOPA ITS on internal models approval process apply only in the case of Article 112 of the Directive, not in the case of an application to use internal models for groups under Article 231 of the Directive. Consistency should be ensured here.</t>
  </si>
  <si>
    <t>1.11 - 1.12</t>
  </si>
  <si>
    <t xml:space="preserve">The unrestricted power of supervisory authorities to request (…)”further information…to assess the application to use the internal model”… seems to give too much unjustified freedom in requesting documentation and creates a risk in ensuring a  convergent and effective approach when applying the regulation. It should be clearer to what extend further information can be requested, and it should also be justified by supervisory authorities why further information is needed. 
Furthermore in the first paragraph should be stated that the group supervisor should “forward the request to the Group” instead of “forward the request to the related undertaking”. Proceeding this way, all the requests are centralised at Group level which make more sense as we are dealing with a consolidated group SCR. Generally this part of the first paragraph (starting with “the group supervisor should then…”) should be redrafted as it is difficult to understand.  </t>
  </si>
  <si>
    <t>b) This request is too burdensome for the Group. The adequacy of parameters is assessed for the Group and for the related undertakings during the internal model evaluation. We are not seeing the aim of having this list of parameters.</t>
  </si>
  <si>
    <t>We strongly disagree with this guideline. According to Article 115 of the Directive, the policy for changing the model shall include a specification of major or minor changes to the internal model. The legal texts are silent about parameters updates, which means that parameters updates should be outside the change policy. 
We acknowledge that EIOPA only requires that parameter updates “should” be taken into account as sources of model changes. However, we still believe that this would be wrong. The internal model must be dynamic in order to adequately reflect the undertaking’s risk profile. A notification to or approval by the supervisors is only necessary in case of a methodological change, which is not the case here. We believe that both supervisors and undertakings would be overburdened if any parameter update was a model change. 
Parameter updates due to new data, with unchanged methodology, should not be considered a change. It does not make sense and will also be highly burdensome. 
The changes in parameters or other model adjustments – which do not involve a change in the structure of the model - do not need to be dealt with as part of the model change process but rather as part of the routine validation and ORSA process and covered in the regular supervisory report. In particular, update of parameters should not be considered as model change as long as the underlying methodology does not change. 
Finally, should this Guideline remain, the title would need to be changed. This Guideline does not really mention the scope of the policy for model changes.</t>
  </si>
  <si>
    <t>We strongly disagree with this paragraph. 
Besides the fact that we disagree with the request that all minor changes have to be communicated to the supervisor at least quarterly, the suggestion of having a summarised report that may include the global impact of the parameters update and a narrative explanation for the identification of key parameters in the model change policy  is too burdensome.</t>
  </si>
  <si>
    <t>This paragraph is aimed to treat an “update of parameters” as a reported change in the policy for changing the model. 
Article 115 of the Directive says that only a specification of major and minor changes should be included in the policy, not an update of parameters. If a company decides that some “updates of parameters” are minor or major changes, it should classify those in accordance (as a minor or a major change), not as an update of parameters.</t>
  </si>
  <si>
    <t>Please see our comments 2.23 and 2.25</t>
  </si>
  <si>
    <t>According to Article 3 of EIOPA ITS on the approval process of Internal Models, the undertaking needs to take into consideration when a combination of minor changes triggers a major change and Article 115 of the Directive says that only a major change to the internal model should be subject to supervisory approval. 
We disagree with this guideline since this request is beyond the legal requirements. It could also be impossible to comply with. An undertaking can make several minor changes to the model without triggering a reapproval which changes all are being applied. It is not always possible to revert back and use the model without those minor changes if the accumulated minor changes should be considered a major change. 
Furthermore, it is unclear what is meant with the “latest internal model approved”. If interpreted as the date of the formal approval of the model, this might lead to excessively long aggregation periods in regards of considering the combined effect of minor changes causing practical issues and potentially unnecessary processes for major model changes. 
The insurance company may use this approach, but can use other approaches without the need to ask permission/agreement from the supervisory authorities.</t>
  </si>
  <si>
    <r>
      <t>We strongly disagree with the expression“…i</t>
    </r>
    <r>
      <rPr>
        <i/>
        <sz val="12"/>
        <color rgb="FF000000"/>
        <rFont val="Verdana"/>
        <family val="2"/>
      </rPr>
      <t>ncluding all the minor changes done since the last version of the model approved</t>
    </r>
    <r>
      <rPr>
        <sz val="12"/>
        <color rgb="FF000000"/>
        <rFont val="Verdana"/>
        <family val="2"/>
      </rPr>
      <t>”. According to the legal texts, when a company is asking for a model reapproval, for example, for a major change, approval does not need to take into consideration all the minor changes that occurred since the last version of the model approved. The company may evaluate if any combination of those minor changes has triggered or could trigger a major change.</t>
    </r>
  </si>
  <si>
    <r>
      <t xml:space="preserve">We strongly disagree with the last sentence. 
The set of all minor changes since the last model approved can trigger or not a major change. It does not make sense to assert that this combination will, for sure, be a major change. </t>
    </r>
    <r>
      <rPr>
        <sz val="11"/>
        <color theme="1"/>
        <rFont val="Verdana"/>
        <family val="2"/>
      </rPr>
      <t xml:space="preserve">We suggest that the requirement that “[…] the combination of minor changes to be considered to constitute a major change is the set of all minor changes since the last version of the internal model approved” should be redrafted to make sure that it only applies to </t>
    </r>
    <r>
      <rPr>
        <b/>
        <sz val="11"/>
        <color theme="1"/>
        <rFont val="Verdana"/>
        <family val="2"/>
      </rPr>
      <t>closely related minor changes that may constitute a major</t>
    </r>
    <r>
      <rPr>
        <sz val="11"/>
        <color theme="1"/>
        <rFont val="Verdana"/>
        <family val="2"/>
      </rPr>
      <t xml:space="preserve"> </t>
    </r>
    <r>
      <rPr>
        <b/>
        <sz val="11"/>
        <color theme="1"/>
        <rFont val="Verdana"/>
        <family val="2"/>
      </rPr>
      <t>change</t>
    </r>
    <r>
      <rPr>
        <sz val="11"/>
        <color rgb="FF000000"/>
        <rFont val="Verdana"/>
        <family val="2"/>
      </rPr>
      <t xml:space="preserve"> This combination should take into account other requirements as risk category or category of changes, and not a blind obligation like this one.</t>
    </r>
    <r>
      <rPr>
        <sz val="11"/>
        <color theme="1"/>
        <rFont val="Verdana"/>
        <family val="2"/>
      </rPr>
      <t>Indeed, minor changes can be completely unrelated to each other. So, equating the combined impact of such unrelated minor changes to a major change should be avoided</t>
    </r>
  </si>
  <si>
    <t>GL9</t>
  </si>
  <si>
    <r>
      <t>We welcome the idea of having only one model change policy for the model at group level, to avoid the risk that the model is changed independently at solo and group level. However, enough flexibility shall be embedded in the model change policy to reflect all specificities of the wide scope of internal models undertakings may have depending on the nature of their business, acknoweledging that non-life internal models do not follow the same process that life ones as they are structurely different in terms of methods, assumptions and data. 
There should be no automatism that a solo major model change is deemed major at group level, e.g. in cases where the solo model may deviate from the group model. We will support the concept that local decisions can be delegated to the local supervisor. EIOPA may develop guidelines concerning the role of local supervisory authorities regarding local parts of the Group.</t>
    </r>
    <r>
      <rPr>
        <sz val="11"/>
        <color rgb="FF000000"/>
        <rFont val="Verdana"/>
        <family val="2"/>
      </rPr>
      <t xml:space="preserve"> </t>
    </r>
  </si>
  <si>
    <r>
      <t xml:space="preserve">The expression “the </t>
    </r>
    <r>
      <rPr>
        <u/>
        <sz val="11"/>
        <color rgb="FF000000"/>
        <rFont val="Verdana"/>
        <family val="2"/>
      </rPr>
      <t>relevant</t>
    </r>
    <r>
      <rPr>
        <sz val="11"/>
        <color rgb="FF000000"/>
        <rFont val="Verdana"/>
        <family val="2"/>
      </rPr>
      <t xml:space="preserve"> supervisory” is subjective and requires further clarification.</t>
    </r>
  </si>
  <si>
    <t>Points b) and c): The meaning of “new elements” is not clear and should be clarified. 
Furthermore, we believe that “ the extension to calculate the SCR of a related undertaking which is not included in the scope of the Group” might be missing, except if it is supposed to be included in b), but then it should be clarified.</t>
  </si>
  <si>
    <t>2.45 and 2.48 a)</t>
  </si>
  <si>
    <r>
      <t xml:space="preserve">Please be aware when using terms as set out in the Directive to write them consistently, eg the proper term is the administrative, management </t>
    </r>
    <r>
      <rPr>
        <b/>
        <sz val="11"/>
        <color rgb="FF000000"/>
        <rFont val="Verdana"/>
        <family val="2"/>
      </rPr>
      <t>OR</t>
    </r>
    <r>
      <rPr>
        <sz val="11"/>
        <color rgb="FF000000"/>
        <rFont val="Verdana"/>
        <family val="2"/>
      </rPr>
      <t xml:space="preserve"> supervisory body. The distinction between the terms is very important since company law is not harmonised throughout Europe and hence, there are not one single management structure that fits all undertakings. Hence, the “or" is important and it should be ensured that terms defined by the Directive are used in a consistent manner throughout the paper. Please align .</t>
    </r>
  </si>
  <si>
    <r>
      <t>We strongly disagree with this paragraph. 
An insurance or reinsurance undertaking should monitor the time lag between the identification and the implementation of a change in the internal model and ensure that during this period the use test requirements are in place, in particular in the decision making process. For this purpose, a detailled description of the model change approval process by the supervisory authority would be helpful. 
Nevertheless, if this change is a major change it should be approved by the supervisory authority, where approval  can take up to 6 months. It can prove to be difficult to guarantee that during these 6 months, the change in the model does not impair the use of the internal model in the decision making process. The approved model does no longer fit to the risk profile of the undertaking. During this period, the undertaking will use an inadequate model to calculate their SCR and to support the decision making process. 
We propose the following rewording: “</t>
    </r>
    <r>
      <rPr>
        <i/>
        <sz val="11"/>
        <color rgb="FF000000"/>
        <rFont val="Verdana"/>
        <family val="2"/>
      </rPr>
      <t>The insurance or reinsurance undertaking should monitor and be able to demonstrate that any time lag between the identification that a change to the internal model is needed and the actual implementation of the change, , is appropriate In the case of an application for a major change, during the approval period, the insurance or reinsurance undertaking should ensure that the decision making process used for the undertaking is the most appropriate</t>
    </r>
    <r>
      <rPr>
        <sz val="11"/>
        <color rgb="FF000000"/>
        <rFont val="Verdana"/>
        <family val="2"/>
      </rPr>
      <t>”.</t>
    </r>
  </si>
  <si>
    <t>Please refer to the administrative, management or supervisory body (AMSB) instead of “the board” to ensure consistency between the various guidelines.</t>
  </si>
  <si>
    <r>
      <t xml:space="preserve">Please be aware when using terms as set out in the Directive to write them consistently, eg the proper term is the administrative, management </t>
    </r>
    <r>
      <rPr>
        <b/>
        <sz val="11"/>
        <color rgb="FF000000"/>
        <rFont val="Verdana"/>
        <family val="2"/>
      </rPr>
      <t>OR</t>
    </r>
    <r>
      <rPr>
        <sz val="11"/>
        <color rgb="FF000000"/>
        <rFont val="Verdana"/>
        <family val="2"/>
      </rPr>
      <t xml:space="preserve"> supervisory body. The distinction between the terms is very important since company law is not harmonised throughout Europe and hence, there are not one single management structure that fits all undertakings. Hence, the “or" is important and it should be ensured that terms defined by the Directive are used in a consistent manner throughout the paper. Please align. 
</t>
    </r>
    <r>
      <rPr>
        <sz val="11"/>
        <color theme="1"/>
        <rFont val="Verdana"/>
        <family val="2"/>
      </rPr>
      <t>The reference to “</t>
    </r>
    <r>
      <rPr>
        <i/>
        <sz val="11"/>
        <color theme="1"/>
        <rFont val="Verdana"/>
        <family val="2"/>
      </rPr>
      <t>regular and comprehensive report</t>
    </r>
    <r>
      <rPr>
        <sz val="11"/>
        <color theme="1"/>
        <rFont val="Verdana"/>
        <family val="2"/>
      </rPr>
      <t xml:space="preserve"> is vague and should be further clarified to ensure that undertakings have flexibility regarding the frequency of production and content of the report.</t>
    </r>
  </si>
  <si>
    <t>2.79 - 2.81</t>
  </si>
  <si>
    <t>“Solo level” should be replaced by “individual level” in order to be consistent with the Directive.</t>
  </si>
  <si>
    <r>
      <t xml:space="preserve">It is important to note that an internal model could have several hundred model assumptions. We propose to amend the text to focus on </t>
    </r>
    <r>
      <rPr>
        <b/>
        <sz val="11"/>
        <color rgb="FF000000"/>
        <rFont val="Verdana"/>
        <family val="2"/>
      </rPr>
      <t>material assumption</t>
    </r>
    <r>
      <rPr>
        <sz val="11"/>
        <color rgb="FF000000"/>
        <rFont val="Verdana"/>
        <family val="2"/>
      </rPr>
      <t xml:space="preserve"> setting and not</t>
    </r>
    <r>
      <rPr>
        <b/>
        <sz val="11"/>
        <color rgb="FF000000"/>
        <rFont val="Verdana"/>
        <family val="2"/>
      </rPr>
      <t xml:space="preserve"> all assumptions</t>
    </r>
    <r>
      <rPr>
        <sz val="11"/>
        <color rgb="FF000000"/>
        <rFont val="Verdana"/>
        <family val="2"/>
      </rPr>
      <t xml:space="preserve"> setting. It is mentioned in GL 16 that the insurance undertakings should take into consideration the materiality of the impact of using expert judgement. Nevertheless, for that reason and to be consistent, this GL should follow the same materiality principle.</t>
    </r>
  </si>
  <si>
    <r>
      <t>It is important to have flexibility in the assumptions setting process based on expert judgment in the case where expert judgment is based on the qualitative expertise of selected experts. The assumptions can indeed be defined via workshops where experts give their opinion and where consensus is reached in setting assumptions. 
Therefore points (c) and (d) should be redrafted. Proposal is to remove reference to “collection” in point (c) and replace it with “</t>
    </r>
    <r>
      <rPr>
        <b/>
        <i/>
        <sz val="11"/>
        <color rgb="FF000000"/>
        <rFont val="Verdana"/>
        <family val="2"/>
      </rPr>
      <t>consideration</t>
    </r>
    <r>
      <rPr>
        <sz val="11"/>
        <color rgb="FF000000"/>
        <rFont val="Verdana"/>
        <family val="2"/>
      </rPr>
      <t xml:space="preserve"> of “. In point (d) “processing the available data and synthesis of the resulting assumption” should be replaced with “processing the available </t>
    </r>
    <r>
      <rPr>
        <b/>
        <i/>
        <sz val="11"/>
        <color rgb="FF000000"/>
        <rFont val="Verdana"/>
        <family val="2"/>
      </rPr>
      <t>information</t>
    </r>
    <r>
      <rPr>
        <sz val="11"/>
        <color rgb="FF000000"/>
        <rFont val="Verdana"/>
        <family val="2"/>
      </rPr>
      <t xml:space="preserve"> and synthesis of the resulting </t>
    </r>
    <r>
      <rPr>
        <b/>
        <i/>
        <sz val="11"/>
        <color rgb="FF000000"/>
        <rFont val="Verdana"/>
        <family val="2"/>
      </rPr>
      <t>thinking process</t>
    </r>
    <r>
      <rPr>
        <sz val="11"/>
        <color rgb="FF000000"/>
        <rFont val="Verdana"/>
        <family val="2"/>
      </rPr>
      <t>” to allow such flexibility.</t>
    </r>
  </si>
  <si>
    <t>Requirement on establishment of a formal and documented feedback process between the providers and the users of material expert judgement and of the resulting assumptions might be overly burdensome as this can generate a number of documents circulating between various functions. Whilst we agree with the aim of reducing the room for eventual miscommunication or misinterpretations, we think that a centrally docummented asssumption setting procedure (incl. applied expert judgments) would fit for this purpose.</t>
  </si>
  <si>
    <t>If the provider and the user of material expert judgement is the same, there is a potential conflict of interest that needs to be addressed, and the undertaking needs to have proper controls implemented to ensure that the expert judgement is properly justified. This needs to be addressed in this paragraph.</t>
  </si>
  <si>
    <r>
      <t>We agree on the need for standards on expert judgement. However, there are significant concerns over the level of process and documentation in the paragraph which are considered excessive and too prescriptive. It is too burdensome to document the “rationale for the opinion”. The rationale behind a decision or an estimate coming from experience and expertise can be difficult to justify and rationalise as it can involve subjective judgments. 
This paragraph is difficult to understand and does not read well. Accordingly, we propose the following redraft: “</t>
    </r>
    <r>
      <rPr>
        <i/>
        <sz val="11"/>
        <color rgb="FF000000"/>
        <rFont val="Verdana"/>
        <family val="2"/>
      </rPr>
      <t>The insurance or reinsurance undertaking should include in the documentation the information basis used, with the level of detail deemed necessary to make transparent the process and the decision-making criteria applied for the selection of the assumptions</t>
    </r>
    <r>
      <rPr>
        <sz val="11"/>
        <color rgb="FF000000"/>
        <rFont val="Verdana"/>
        <family val="2"/>
      </rPr>
      <t xml:space="preserve">”. </t>
    </r>
  </si>
  <si>
    <t>2. 108</t>
  </si>
  <si>
    <r>
      <t xml:space="preserve"> Please add “at least” in the sentence: “In this regards, the documentation needs to clarify, </t>
    </r>
    <r>
      <rPr>
        <b/>
        <sz val="11"/>
        <color rgb="FF000000"/>
        <rFont val="Verdana"/>
        <family val="2"/>
      </rPr>
      <t>at leas</t>
    </r>
    <r>
      <rPr>
        <sz val="11"/>
        <color rgb="FF000000"/>
        <rFont val="Verdana"/>
        <family val="2"/>
      </rPr>
      <t xml:space="preserve">t:  “if not evident” should be deleted from the list, since if it is not evident than it needs to be clarified. Clarification is needed as to want the documentation should encompass. </t>
    </r>
  </si>
  <si>
    <t>The word “other” should be removed as it implies that validation tools have been already defined in this guideline when applying expert judgment.</t>
  </si>
  <si>
    <t xml:space="preserve">It should be sufficient for undertakings to only perform consistency assessments when there has been a change, for instance when the underlying risk profile has changed or when model changes are carried out. </t>
  </si>
  <si>
    <r>
      <t xml:space="preserve">a) We propose to delete “any” deviation, as it is too burdensome. Documentation and an explanation should only be required for </t>
    </r>
    <r>
      <rPr>
        <b/>
        <sz val="11"/>
        <color rgb="FF000000"/>
        <rFont val="Verdana"/>
        <family val="2"/>
      </rPr>
      <t xml:space="preserve">material </t>
    </r>
    <r>
      <rPr>
        <sz val="11"/>
        <color rgb="FF000000"/>
        <rFont val="Verdana"/>
        <family val="2"/>
      </rPr>
      <t xml:space="preserve">deviations. 
b) Assessing the impact of deviations is difficult to achieve, especially in the instance where consistent actuarial methods for valuation and risk measurement do not exist. We propose to insert the expression, “when feasible” in this sentence. </t>
    </r>
  </si>
  <si>
    <t>PDF</t>
  </si>
  <si>
    <t>By introducing the qualitative concept of “richness” to define a mathematical concept (probability distributions), it raises questions over the level of compliance that can be achieved, as there is no quantitative criteria to determine if a probability forecast is “rich”. 
It is unclear by what is meant by the “reliability of adverse quantitites” resulting from the probability distribution forecast.</t>
  </si>
  <si>
    <t xml:space="preserve">It is not sufficiently clear what is meant by the reliability of adverse quantiles, which should be considered in assessment of the probability forecast richness. Further clarification is needed on what is considerd to be reliable.  </t>
  </si>
  <si>
    <r>
      <t xml:space="preserve">Further specification of the meaning of richness is needed. It is not clear what is considered to be an exhaustive set of calculations and what is considered to be comprehensive. </t>
    </r>
    <r>
      <rPr>
        <i/>
        <sz val="11"/>
        <color theme="1"/>
        <rFont val="Verdana"/>
        <family val="2"/>
      </rPr>
      <t xml:space="preserve">"... the probability distribution forecast, defined by a mathematical function based on an </t>
    </r>
    <r>
      <rPr>
        <i/>
        <u/>
        <sz val="11"/>
        <color theme="1"/>
        <rFont val="Verdana"/>
        <family val="2"/>
      </rPr>
      <t>exhaustive set of events</t>
    </r>
    <r>
      <rPr>
        <i/>
        <sz val="11"/>
        <color theme="1"/>
        <rFont val="Verdana"/>
        <family val="2"/>
      </rPr>
      <t xml:space="preserve">, generally results from a </t>
    </r>
    <r>
      <rPr>
        <i/>
        <u/>
        <sz val="11"/>
        <color theme="1"/>
        <rFont val="Verdana"/>
        <family val="2"/>
      </rPr>
      <t>comprehensive calculation methodology</t>
    </r>
    <r>
      <rPr>
        <i/>
        <sz val="11"/>
        <color theme="1"/>
        <rFont val="Verdana"/>
        <family val="2"/>
      </rPr>
      <t xml:space="preserve">. This </t>
    </r>
    <r>
      <rPr>
        <i/>
        <u/>
        <sz val="11"/>
        <color theme="1"/>
        <rFont val="Verdana"/>
        <family val="2"/>
      </rPr>
      <t>function provides rich information</t>
    </r>
    <r>
      <rPr>
        <i/>
        <sz val="11"/>
        <color theme="1"/>
        <rFont val="Verdana"/>
        <family val="2"/>
      </rPr>
      <t xml:space="preserve"> about the undertaking’s risk profile."</t>
    </r>
  </si>
  <si>
    <t>We agree that unfounded richness should be avoided, however there should not be a confusion of well established market practice and techniques from actuarial science with unfounded richness.</t>
  </si>
  <si>
    <t>2. 200 and 2.201</t>
  </si>
  <si>
    <r>
      <t>We believe difference could be made better between approximations having a significant impact, and others having a minor impact: there should not be the same burden of proof for both. 
Besides, in 2.201, we believe reference should be made rather to “</t>
    </r>
    <r>
      <rPr>
        <i/>
        <sz val="11"/>
        <color rgb="FF000000"/>
        <rFont val="Verdana"/>
        <family val="2"/>
      </rPr>
      <t xml:space="preserve">any </t>
    </r>
    <r>
      <rPr>
        <b/>
        <i/>
        <u/>
        <sz val="11"/>
        <color rgb="FF000000"/>
        <rFont val="Verdana"/>
        <family val="2"/>
      </rPr>
      <t>material</t>
    </r>
    <r>
      <rPr>
        <i/>
        <sz val="11"/>
        <color rgb="FF000000"/>
        <rFont val="Verdana"/>
        <family val="2"/>
      </rPr>
      <t xml:space="preserve"> interactions</t>
    </r>
    <r>
      <rPr>
        <sz val="11"/>
        <color rgb="FF000000"/>
        <rFont val="Verdana"/>
        <family val="2"/>
      </rPr>
      <t>”.</t>
    </r>
  </si>
  <si>
    <t>We believe this paragraph (or even the whole Guideline) could be part of a best practice document instead of being a guideline.</t>
  </si>
  <si>
    <t>2.212(o)</t>
  </si>
  <si>
    <r>
      <t>We request that reference is made rather to “</t>
    </r>
    <r>
      <rPr>
        <i/>
        <sz val="11"/>
        <color rgb="FF000000"/>
        <rFont val="Verdana"/>
        <family val="2"/>
      </rPr>
      <t xml:space="preserve">any </t>
    </r>
    <r>
      <rPr>
        <b/>
        <i/>
        <u/>
        <sz val="11"/>
        <color rgb="FF000000"/>
        <rFont val="Verdana"/>
        <family val="2"/>
      </rPr>
      <t>material</t>
    </r>
    <r>
      <rPr>
        <i/>
        <sz val="11"/>
        <color rgb="FF000000"/>
        <rFont val="Verdana"/>
        <family val="2"/>
      </rPr>
      <t xml:space="preserve"> weaknesses</t>
    </r>
    <r>
      <rPr>
        <sz val="11"/>
        <color rgb="FF000000"/>
        <rFont val="Verdana"/>
        <family val="2"/>
      </rPr>
      <t>”.</t>
    </r>
  </si>
  <si>
    <t xml:space="preserve">This Guideline seems to partly contradict Guideline 28: in paragraph 1.68 it is stated that the difference between the other underlying variable and the own funds has to be either immaterial or nearly constant. 
On the other hand, Explanatory text of Guideline 28 (2.212 to 2.215) explains how undertakings are supposed to reconcile the different underlying variables, by assessing the materiality of the difference, how it evolves under stress conditions, etc. In the latter it seems to be assumed that there can be variations in the difference whereas Guideline 29 makes only two cases acceptable. The relation between these two guidelines has to be clarified. </t>
  </si>
  <si>
    <t>We support the definition of profit and loss based on the change in basic own funds or other monetary amounts used in the internal model to determine changes in basic Own funds. Undertakings should be allowed to use their own metrics in relation to P&amp;L as this is consistent with: 
1. the use test where decision making is based on a different P&amp;L metric 
2. ORSA which encourages firms to use their own capital metrics for capital setting 
3. Delegated Acts – Article 240 (2): The specification of profit and loss shall be consistent with the increase and decrease of the monetary amount underlying the probability distribution forecast that the internal model of the insurance or reinsurance undertaking is based on. 
Even though preparing the results on different bases and the associated reconciliation will be burdensome, this appears to be inevitable as insurers are unlikely to set economic capital on the same basis as the SCR calculation.</t>
  </si>
  <si>
    <r>
      <t xml:space="preserve">If all the risk drivers were to be identified, it would be virtually impossible to perform an analysis. Therefore only the key risk drivers need to be identified (undertakings need to be able to prove the adequacy of their choice to the supervisor) and analysed . We therefore suggest the following redraft: </t>
    </r>
    <r>
      <rPr>
        <i/>
        <sz val="11"/>
        <color theme="1"/>
        <rFont val="Verdana"/>
        <family val="2"/>
      </rPr>
      <t xml:space="preserve">“The undertaking should identify […] how changes in the </t>
    </r>
    <r>
      <rPr>
        <i/>
        <u/>
        <sz val="11"/>
        <color theme="1"/>
        <rFont val="Verdana"/>
        <family val="2"/>
      </rPr>
      <t>key</t>
    </r>
    <r>
      <rPr>
        <i/>
        <sz val="11"/>
        <color theme="1"/>
        <rFont val="Verdana"/>
        <family val="2"/>
      </rPr>
      <t xml:space="preserve"> risk drivers relate with […].” 
</t>
    </r>
    <r>
      <rPr>
        <sz val="11"/>
        <color theme="1"/>
        <rFont val="Verdana"/>
        <family val="2"/>
      </rPr>
      <t>In addition, it should noted that risk factors might evolve in such a way that their conditional joint distribution remains unchanged over the time period being chosen. In this case changes in the risk drivers will not reflected in the probabililty distribution forecast.</t>
    </r>
  </si>
  <si>
    <t>The reference should be to Guideline 42 (not 43).</t>
  </si>
  <si>
    <t>Delete “are” in the first sentence – otherwise the sentence will not make sense.</t>
  </si>
  <si>
    <t xml:space="preserve">The third paragraph appears overly burdensome. It is the validation of the validation itself. It should only be asked that the validation (carried out by the risk management function) is regularly reviewed by the internal audit or independent knowledged people. 
Knowing the limitations of the validation process  is a starting point for an additional validation to be triggered. Hence this last paragraph is not needed. </t>
  </si>
  <si>
    <t>The description and roles that the Actuarial Function can perform does not include the performance of certain valiadation tests (i.e. Completion of the Profit &amp; Loss Attribution) was this intentional. 
The role of Internal Audit described here is narrow. It should be confirmed that if the IA function could also perform validation tasks as well as 'contributing to the assessment of the quality of the validation process'.</t>
  </si>
  <si>
    <t>2.299 to 2.304</t>
  </si>
  <si>
    <t>Please replace “solo” with “individual” in order to be compliant with terms used in the Directive</t>
  </si>
  <si>
    <r>
      <t xml:space="preserve">This paragraph goes beyond what is requested in the draft Delegated Acts. The aim of EIOPA guidelines is not to go besides those requirements referred in the legal texts. The word “should” it is not adequate in this context, it should be replaced by “may”. “Insurance and reinsurance undertaking </t>
    </r>
    <r>
      <rPr>
        <b/>
        <i/>
        <u/>
        <sz val="11"/>
        <color rgb="FF000000"/>
        <rFont val="Verdana"/>
        <family val="2"/>
      </rPr>
      <t>may</t>
    </r>
    <r>
      <rPr>
        <b/>
        <sz val="11"/>
        <color rgb="FF000000"/>
        <rFont val="Verdana"/>
        <family val="2"/>
      </rPr>
      <t xml:space="preserve"> </t>
    </r>
    <r>
      <rPr>
        <sz val="11"/>
        <color rgb="FF000000"/>
        <rFont val="Verdana"/>
        <family val="2"/>
      </rPr>
      <t>consider using quantitative or qualitative validation tools besides”… those described in the Delegated Acts. 
Therefore this request must be changed to Explanatory Text or to Best Practice, instead of being a guideline.</t>
    </r>
  </si>
  <si>
    <t>We fear that this results in very onerous documentation requirements. This paragraph should rather be assessed during on-site visits than by requirements to document in the validation report all of those aspects listed from a) to d).</t>
  </si>
  <si>
    <r>
      <t>This could result in very extensive as-if calculations. It’s application should therefore be limited to very few selected cases, that had a material effect on the validation. 
The part of the sentence “</t>
    </r>
    <r>
      <rPr>
        <i/>
        <sz val="11"/>
        <color rgb="FF000000"/>
        <rFont val="Verdana"/>
        <family val="2"/>
      </rPr>
      <t>under a wide range of circumstances</t>
    </r>
    <r>
      <rPr>
        <sz val="11"/>
        <color rgb="FF000000"/>
        <rFont val="Verdana"/>
        <family val="2"/>
      </rPr>
      <t xml:space="preserve"> …” needs clarification. </t>
    </r>
  </si>
  <si>
    <t>2. 360, 2.363, 2.364</t>
  </si>
  <si>
    <t>As Insurance Europe commented in Article 2 of EIOPA draft Implementing Technical Standards, the unrestricted power of supervisory authorities to request (…)”additional information…”… seems to give too much unjustified freedom in requesting documentation and creates a risk to ensure convergence and effectiveness of application of the regulation.</t>
  </si>
  <si>
    <t>As stated later in Guideline 48, only the outputs that are relevant should be kept –eg those needed for validation-, and the undertaking “may develop its own policy on retention of model output” (see 2.382). Therefore this paragraph should be amended as it seems to imply that everything should be kept, even if it recognises that this is totally impractical.</t>
  </si>
  <si>
    <t>We agree that undertakings should document their methodologies. However, here the requirements are going too far: we believe that the three points already cover what is needed and therefore “including at least” should be deleted. 
Besides, we believe that only the main assumptions and shortcomings should be described, otherwise the requirement is too wide and might not be achievable in practice.</t>
  </si>
  <si>
    <t>The requirement that undertakings document “[…] other methodologies which were considered but not subsequently used by the insurance or reinsurance undertaking” is too burdensome. For undertakings that have a long history of R&amp;D, it would be disproportionate to go back and document all the methodologies which were considered but not used. This requirement is also excessive in the long run. This requirement should be removed. 
Therefore this request must be changed to Explanatory Text or to Good Practice, instead of being a guideline.</t>
  </si>
  <si>
    <t>We believe this paragraph is going too far. In practice, it is often difficult that all underlying assumptions are met. However, undertakings may have used expert judgement or back-testing to overcome this, and thus the results would still make sense. Also, we do not believe that “any” shortcoming should be described in the documentation, but only the main ones, and whether they are material or have been overcome.</t>
  </si>
  <si>
    <r>
      <t>We interpret “the undertaking considers having documentation (…) that consists of more than one level” as the need to demonstrate that the undertaking has considered (in a policy or otherwise) the circumstances of being necessary to adapt documentation to the needs of the different stakeholders in such a way as to better inform them, or if internal practice naturally leads the undertaking to do so. 
We would strongly oppose  under any circumstances, that any interpretation that requires undertakings to document differently according to the different levels of stakeholders, as we would find this requirement unreasonable and an extension of the original text. 
We suggest the following redraft: “The insurance or reinsurance undertaking should consider</t>
    </r>
    <r>
      <rPr>
        <b/>
        <i/>
        <sz val="11"/>
        <color rgb="FF000000"/>
        <rFont val="Verdana"/>
        <family val="2"/>
      </rPr>
      <t>, if appropriate</t>
    </r>
    <r>
      <rPr>
        <sz val="11"/>
        <color rgb="FF000000"/>
        <rFont val="Verdana"/>
        <family val="2"/>
      </rPr>
      <t xml:space="preserve">, having documentation (…) target audiences, </t>
    </r>
    <r>
      <rPr>
        <b/>
        <i/>
        <sz val="11"/>
        <color rgb="FF000000"/>
        <rFont val="Verdana"/>
        <family val="2"/>
      </rPr>
      <t>taking into account that these levels of documentation does not imply to document differently according to the different levels</t>
    </r>
    <r>
      <rPr>
        <sz val="11"/>
        <color rgb="FF000000"/>
        <rFont val="Verdana"/>
        <family val="2"/>
      </rPr>
      <t>. 
If paragraph 1.108 (guideline 47) remains, the user manual documentation should suffice to meet this requirement and the requirement should be reworded accordingly. 
Therefore this request must be changed to Explanatory Text or to Good Practice, instead of being a guideline.</t>
    </r>
  </si>
  <si>
    <t>The output of an internal model usually only includes numerical results or technical reports. We believe that risk dashboards or registers are instead derived from those results, but should not be direct outputs of the internal model.</t>
  </si>
  <si>
    <t>1. 110</t>
  </si>
  <si>
    <t>We suggest to delete “hardware systems”. 
By definition “hardware systems” is a device that is physically connected to the computer or something that can be physically touched. There is no added value to include this request in the Guidelines, in particular on Documentation Guidelines. Indeed, this should not have any influence on the outputs.</t>
  </si>
  <si>
    <r>
      <t>We appreciate the use of the language “</t>
    </r>
    <r>
      <rPr>
        <i/>
        <sz val="12"/>
        <color theme="1"/>
        <rFont val="Verdana"/>
        <family val="2"/>
      </rPr>
      <t xml:space="preserve">material” </t>
    </r>
    <r>
      <rPr>
        <sz val="12"/>
        <color theme="1"/>
        <rFont val="Verdana"/>
        <family val="2"/>
      </rPr>
      <t>in</t>
    </r>
    <r>
      <rPr>
        <i/>
        <sz val="12"/>
        <color theme="1"/>
        <rFont val="Verdana"/>
        <family val="2"/>
      </rPr>
      <t xml:space="preserve"> “[...] external data used in the internal model including any </t>
    </r>
    <r>
      <rPr>
        <i/>
        <u/>
        <sz val="12"/>
        <color theme="1"/>
        <rFont val="Verdana"/>
        <family val="2"/>
      </rPr>
      <t>material</t>
    </r>
    <r>
      <rPr>
        <i/>
        <sz val="12"/>
        <color theme="1"/>
        <rFont val="Verdana"/>
        <family val="2"/>
      </rPr>
      <t xml:space="preserve"> transformation, rescaling, […]”</t>
    </r>
  </si>
  <si>
    <t xml:space="preserve">A detailed understanding appears to be too demanding on this part of the guideline.  The explanatory text also acknowledges this by stating: "Many of the external models are complex and a full understanding of the whole model may not be possible or relevant for the undertaking."  We would expect the level of understanding at the most, to be the same as for proprietary models.  A requirement on understanding the overall methodologies and concepts would suffice for this purpose, in our opinion. </t>
  </si>
  <si>
    <t>1. 120</t>
  </si>
  <si>
    <t>The full validation of an external model cannot be expected from the undertaking which does not have access to the full engine of the model.  For example, many models rely on an industry-standard external economic scenario generator or cat models for windstorm, flood and earthquake, for which  there will also be some elements of proprietory rights involved, which will prevent a full validation.  It is our view, therefore that the validation should only be limited during implementation or to an impact assessment related to the changes brought to the model by the vendor.</t>
  </si>
  <si>
    <t>We agree the undertaking should keep responsibility for the role of external models in  the internal model. Nonetheless, many external model outputs (which often have substantial impact on the results of internal models) are industry standards, e.g. NatCat or ESG models. Some of external models are industry standards but the providers of such models might not willing to disclose the adopted methodologies, technical solutions within these, as this is considered to be their know-how. The guidance should acknowledge this fact and allow companies to rely on the assurance of such standards (however this should not lead to an approved supplier list of external models). 
Furthermore, many external model providers consider some of the details of the approach to be protected intellectual property and will not want to share all information. 
In summary, we urge EIOPA to ensure that vendor of models are aware of their role in the undertaking meeting these requirements to ease up the discussion between these external models providers and undertakings.</t>
  </si>
  <si>
    <t xml:space="preserve">The level of requirement in order to demonstrate a detailed understanding of the external model used within the internal model could be in conflict with the protected intellectual property rights of the external supplier. We urge EIOPA to ensure that vendor of models are aware of these requirements to ease up the discussion between these external models providers and undertakings. </t>
  </si>
  <si>
    <t>Mini-models to replicate the results of the external models should be removed from the list of possible tools. In case the undertaking could replicate the output of the external model easily, no external model would be needed. 
Also, the existence of a business continuity plan covering the overreliance on one provider should be considered as an adequate risk mitigation plan.</t>
  </si>
  <si>
    <t>Many external model outputs (which often have substantial impact on the results of internal models) are industry standards, e.g. NatCat or ESG models. As commented in 1.119, the guidance should acknowledge this fact and allow companies to rely on the assurance of such standards (however this should not lead to an approved supplier list of external models). Furthermore, As commented in 2.401, many external model providers consider some of the details of the approach to be protected intellectual property and will not want to share as much information as would be required by the guideline. 
In summary, it should be highlighted that validation and documentation requirements only apply to a very limited extent for acknowledged industry standard models such as NatCat or ESG models.</t>
  </si>
  <si>
    <t>See our comment in 1.126</t>
  </si>
  <si>
    <t>1.132 - 1.135</t>
  </si>
  <si>
    <t>It is important to set up an appropriate monitoring of the agreed work plan among the supervisors in order to ensure that each authority follows it In case an authority does not follow the work plan, the group supervisor should have authority to impact the respective authority actions and if appropriate override its decisions. The guideline should also make a connection with the supervisory review process. 
Our aim is not to discourage dialogue and agreements within all the supervisory authorities involved, but to make sure that there is a process that ensures that the internal model work plan is effective and fulfilled by each authority involved. 
As far as possible, the work plan should be made available to the undertakings which intend to use the group internal model to calculate their individual Solvency Capital Requirement and to the ultimate parent undertaking if this differs from the head of the group.</t>
  </si>
  <si>
    <t>This explanatory text is not clear and should be redrafted to be better aligned with the previous paragraphs to be consistent.</t>
  </si>
  <si>
    <t>2. 460 and 2.461</t>
  </si>
  <si>
    <t xml:space="preserve">This paragraph is confusing and redrafting is needed. It is not clear what is expected by each supervisory authority concerned when reviewing the internal model modules and clear reference to, that coordination should be ensured among the processes, is needed. </t>
  </si>
  <si>
    <t>2.462 and 2.463</t>
  </si>
  <si>
    <t xml:space="preserve">The explanatory text in these paragraphs needs to be redrafted in order to be aligned and better reflect, what needs to be explained. The paragraphs are currently unstructured and add confusion instead of clarity. Eg, there has been no mentioning of components before and how they relate to the internal model work plan. 
The list provided is not comprehensive since it is not clear which components it is referring to. Please ensure that the word “component” is used in a consistent manner to minimise confusion.  </t>
  </si>
  <si>
    <t>The same rules should apply for on-site examinations proposed by the Group Supervisor. The Group Supervisor requesting a joint examination should inform the other supervisory authorities involved. 
This guideline  is also missing the appropriate connection with the supervisory review process.</t>
  </si>
  <si>
    <t>1.145 - 1.148</t>
  </si>
  <si>
    <t>A paragraph setting that the undertaking should be informed about the outcome/main findings of supervisory authorities’ on-site examinations and off-site activities related to the internal model should be added.  
This guideline  is also missing the appropriate connection with the supervisory review process.</t>
  </si>
  <si>
    <t>1. 150</t>
  </si>
  <si>
    <r>
      <t xml:space="preserve">Reference should be made to confidentiality and professional secrecy requirements when involving third-country supervisory authorities to align the wording with Guidelines on the operational functioning of colleges of supervisors. </t>
    </r>
    <r>
      <rPr>
        <sz val="11"/>
        <color theme="1"/>
        <rFont val="Verdana"/>
        <family val="2"/>
      </rPr>
      <t>We would also like to stress the importance of ensuring that these requirements are abided by.</t>
    </r>
  </si>
  <si>
    <t xml:space="preserve">We fully agree with the guideline, but we find the scope too narrow. Further explanation is needed as to the process of deciding how the approval of major changes can be delegated at the level of the related undertaking and who takes the final decision.  It is not clear how this process will be formalised and who decides on this delegation. It is important to clarify the procedure that should be in place to guarantee that the delegation will be appropriate and ensures consistency among supervisors. 
In addition, it is important to refer in the Guideline that as a part of this allocation of tasks, the approval of major changes should follow the same process as the first approval of an internal model which is currently in the explanatory text, paragraph 2.482. This explanatory text should be added to the guideline. </t>
  </si>
  <si>
    <t>0032 2 894 30 00</t>
  </si>
  <si>
    <t>General Comments</t>
  </si>
  <si>
    <t>All</t>
  </si>
  <si>
    <t>PLEASE NOTE THAT THIS IS VALID FOR ALL PILLAR 1
*  As a general principle, we believe that the guidelines required at the launch of Solvency II should be limited to material which is essential to ensure appropriate levels of harmonisation across Europe. It is also important that in drafting the guidelines, it is recognised that harmonisation does not mean all companies must do everything using an identical method but that the range of appropriate methods allowed should be consistent. There are many instances where the current guidelines, in seeking to provide greater clarity, go beyond the legal text by providing overly narrow definitions. While such text is not appropriate as a guideline, it may provide useful examples of good practice and be moved to the explanatory text. Also, when guidelines only duplicate existing legal text, they should be deleted. Most of these cases have been spotted in our detailed comments.
* Unless otherwise stated, we refer to the March version of the draft Delegated Acts.</t>
  </si>
  <si>
    <t>Insurance Europe welcomes the opportunity to comment on the consultation paper on the Proposal for Guidelines on the application of the Health CAT Risk sub-module.   We are generally satisfied with these guidelines, however,  we believe these Guidelines should form part of a good practice manual issued by EIOPA.
There are two main comments on these guidelines:
We recommend that the principle of proportionality is applied when submitting the justification for assumptions used to calculate the sum insured to the supervisory authority, as this can result in unnecessary additional work, such as the production of a report, which can be burdensome for undertakings.
In the case of a mass accident or pandemic event where the observation periods have to be long enough, this is not sufficient to avoid statistical error on individual claim costs, given that such events are too rare to avoid statistical error.</t>
  </si>
  <si>
    <t>No date from which the Guidelines shall apply is provided.  We seek clarification on this.</t>
  </si>
  <si>
    <t>We question whether so much detail on the demographic characteristics is necessary.</t>
  </si>
  <si>
    <t>We recommend that the principle of proportionality is applied when submitting the justification for assumptions to the supervisory authority, as this can result in unnecessary additional work, such as the production of a report, which can be burdensome for undertakings.</t>
  </si>
  <si>
    <t>Our interpretation of “10 years disability” and “12 months disability” is that this is not a part of the sum insured of permanent disability, but a special coverage which is not always available, depending on the Member State. Clarification is needed.</t>
  </si>
  <si>
    <t xml:space="preserve">More clarification should be provided on what kind of accidents should be considered here.  The “normal average accident”?  In the case of mass accidents, there have been few mass accidents in the past, and so there is no reliable estimate for the “average mass accident claim” based on this experience.  The average claim will be mostly based on expert judgment. 
Additionally, the kind of mass accident should be specified, e.g. plane crash or mass panic in a stadium. The resulting injuries will differ depending on the type of accident and even differ from the ones of a “normal average accident”. </t>
  </si>
  <si>
    <t xml:space="preserve">The type of accident should be specified,here e.g. plane crash or mass panic in a stadium. The resulting injuries will differ depending on the type of accident and will differ from the ones of a “normal average accident”. 
Depending on the type of accident included in the scope of this guideline, events may be too rare to avoid statistical error on individual claim costs. Hence we suggest to replace the sentence by “Undertakings should ensure that the observation period is long enough to minimise statistical errors."
</t>
  </si>
  <si>
    <t>Further clarity should be provided to identify how the inflation rate of medical payments is derived or alternatively what is the expected information to source this rate.</t>
  </si>
  <si>
    <t>1. 30</t>
  </si>
  <si>
    <t>Further clarity should be provided to identify how the expected inflation rate of medical payments is derived or alternatively what is the expected information to source this rate.</t>
  </si>
  <si>
    <t>In the explanatory text, paragraph 1.17 (which maybe should be numbered 2.17 instead), the disease underlying the calibration of the scenario is Encephalitis Lethargica, a disease which attacks the brain, leaving some victims in a statue-like condition, speechless and motionless – why was this particular disease chosen for the calibration?</t>
  </si>
  <si>
    <t xml:space="preserve">In the explanatory text, paragraph 2.21, it is mentioned that the pandemic scenario has been calibrated for medical expense on the basis of the influenza pandemic.  What about the consideration of non-influenza infectious disease, e.g. smallpox in the 16th century and SARS?
Moreover, in our opinion, when considering a pandemic, we should aim to account for the deferral of normal health expenses.  Evidence from the “Mexican flu pandemic” indicates that non-catastrophic claims were in fact reduced.
The approach does not consider limits on the available capacity of health care providers and facilities.  In the event of a catastrophe, the capacity of any hospital cannot be easily increased, and the professionals who provide health services would likewise be subject to the effects of the event.
We would propose that each Member State would provide an assessment on the available capacity of health care providers and facilities, in order to determine what the maximum loss could be for the health insurance industry in the specific Member State or geographical area. </t>
  </si>
  <si>
    <t>The pandemic event is too rare to avoid statistical error on individual claim costs.</t>
  </si>
  <si>
    <t xml:space="preserve">Insurance Europe welcomes the opportunity to provide comments on the proposals for Guidelines on Basis Risk.
The guidelines appear to focus on risk-mitigation techniques which fully eliminate the risk as opposed to scenarios where it is simply reduced or partially mitigated.
We would hope that the intention of these guidelines is to take account of risk reduction techniques, and would like confirmation of this.  If this is not the case, then this goes beyond the Level 2 Delegated Acts and we would strongly push back on this approach.
</t>
  </si>
  <si>
    <t xml:space="preserve">The criteria used to assess whether a risk mitigation technique does not resut in material basis risk should be definite in order to foster convergence of practices by the different supervisors across Europe. Therefore we suggest the following redraft to the guideline:
“Undertakings should consider that a risk mitigation […] where, inter alia, the following conditions are met:“
</t>
  </si>
  <si>
    <t>2.1 – Explanatory Text</t>
  </si>
  <si>
    <t xml:space="preserve">The suggestion that the change in value of the exposure covered by the risk-mitigation technique would mirror at least 90% of the change in value of the risk exposure of the undertaking is not appropriate. 
A range of 80% to 120% as used in US GAAP in hedge accounting is likely to be practical, since the hedging asset can respond differently to market movements than the underlying asset, and hence why a value greater than 100% is possible.  The upper limit accommodates the situation where the hedge moves by a large number in relation to the underlying.  The symmetrical range of +/- 20% around 100% takes into account these situations.
</t>
  </si>
  <si>
    <t>1.10(a)</t>
  </si>
  <si>
    <t xml:space="preserve">Solvency II emphasises a holistic approach to managing risk.  This principle is breached when the guideline requires the exclusion of any other balance sheet item.
Indeed the other item can sometimes constitute a natural hedge which can reinforce the risk mitigating instrument and thereby lower the materiality of the related basis risk. 
We seek clarification as to the reason behind this restriction – why are other balance sheet items excluded?
</t>
  </si>
  <si>
    <t>1.10(c)</t>
  </si>
  <si>
    <t xml:space="preserve">It is not clear whether the degree of symmetry among exposures refers to the skewness of the probability distribution of each exposure. 
In practice, it could be difficult to assess the non-linear dependencies under relevant scenarios for some risks, when there is almost no historical data for 1 in 200 year events.  This assessment is therefore expected to be qualitative rather than quantitative and based on expert judgement.
The levels of diversification of each exposure can vary under different market conditions, and therefore it should be made clear as to whether this guideline refers to normal market conditions or to the relevant SCR risk scenario. 
</t>
  </si>
  <si>
    <t>While we agree with the treatment of this kind of financial risk-mitigation technique, we believe this paragraph could be written in more general terms, as this situation might also apply to other risk-mitigation techniques, not just spread risk.</t>
  </si>
  <si>
    <t>It is unreasonable to assume there is no risk mitigation if the basis risk is material, even if Article 144ter does not apply.  Part of the risk mitigation technique could for example apply to the risk exposure.</t>
  </si>
  <si>
    <t xml:space="preserve">Insurance Europe welcomes the opportunity to comment on the Draft proposal for Level 3 Guidance on the Undertaking Specific parameters. Our preliminary comments and drafting suggestions are reflected below. They may have to be revised in light of the final text of the Delegated Acts. We would welcome the opportunity to discuss the draft and our comments with EIOPA.
• Insurance Europe believes that GL1 regarding the role of expert judgement is too prescriptive by ruling out the role of expert judgement in case of missing data.  Insurance Europe believes that expert judgement should also be exercised to compensate for the lack of data or to determine methods which best suit the information already available under reasonable limits and boundaries.
• G9 on the calculation of the non-proportional reinsurance adjustment in the scope of premium risk appears to limit the calculation of USPs to a single prescribed method.  Although this is under the remit of the Delegated Acts, we reiterate that  the list of standardised methods which are to be used to derive the USPs should not be restricted as this will fail to fully render the true value of the USP for all undertakings
</t>
  </si>
  <si>
    <t>We disagree with this guideline which we find too prescriptive. Besides, there are standard industry methods to deal with missing data (eg  interpolation, bootstrapping or imputation,) that consist of replacing missing data with a probable value using other available information. We believe that expert judgment should be exercised to compensate for the lack of data or to determine which methods suit best depending on the information already available under reasonable limits and boundaries.</t>
  </si>
  <si>
    <t xml:space="preserve">We agree that data should generally meet the assumptions of the standardised methods. But there will be situations where, due to the very short and closed list of methods, some undertakings will not be able to provide data that meets the assumptions underlying the standardised method to be used.
So in many cases undertakings would instead have to go for a Partial Internal Model, even though the USP would appropriately reflect the risk and would be considered to be much more appropriate than the standard formula.
We believe that the proportionality principle should be of relevance here when demonstrating compliance to the supervisory authority.
</t>
  </si>
  <si>
    <t xml:space="preserve">We agree that there should be no compromise on the data quality. However the quality of data should also reflect the materiality of the line of business, and should also reflect the use of proxies used for the data.
As a side note, it seems as though the explanatory text conflates “materiality” with “proportionality”.
</t>
  </si>
  <si>
    <t>Since this is important to have coherent and consistent data, we would recommend to adjust the wording to “at least twelve months” in the case where data should be used for longer-term projections in the ORSA.</t>
  </si>
  <si>
    <t>To produce net claims triangles data (paid, reported and best estimate claims provisions) excluding catastrophe losses undertakings will need to separate their recoveries data into catastrophe and non-catastrophe types. For most companies this is likely to be burdensome as it will require ad hoc methods or manual adjustment of the data to ensure the catastrophe recoveries correspond to the gross catastrophe losses excluded. Therefore this requirement should be subject to materiality</t>
  </si>
  <si>
    <t xml:space="preserve">We are against limiting the application of USPs to a single prescribed method. Undertakings should be allowed to choose an appropriate USP method. For the NP adjustment factor, the technical annex to the Delegated Acts defines one single method for the NP adjustment factor.
More generally, we reiterate that the list of standardised methods which are to be used to derive the undertaking specific parameters (USP) should not be a restricted one as any restricted list will fail to fully render the true value of the USP for all undertakings. Therefore a set of criteria should be set out which would help assess whether any one method is a standardised one. This process will ensure that academic advancements are kept up with and undertakings can produce methods (and underpinning assumptions) that are the most suitable to reflect their risk profile. We would therefore be supportive of such an approach.
Futhermore, such a strong requirement in the use of prescribed method does not allow undertakings to exert their expert judgement through experts (e.g. actuaries) when dealing with the set-up of the USPs (in terms of data, assumptions and methods). Indeed, data can be not entirely complete for the use of a prescibed method and expert judgment may be required to deal with this issue (e.g. selection of a different range for the data, selection of appropriate assumptions and/or statistical/actuarial methods).
</t>
  </si>
  <si>
    <t>We would suggest removing the word “immediately“ from the sentence as this implies that undertakings have to rush to inform the supervisory authority of material changes in the circumstances to assess the appropriateness of the replacement of a subset of parameters.  As such changes will have to be documented and probably go through an internal governance/approval process before any decision is made, they will take time to complete.</t>
  </si>
  <si>
    <t xml:space="preserve">Article 196 USP1 of the Delegated Acts restricts the use of the USPs to non proportional reinsurance adjustment factor for premium risk, standard risk factors for premium and reserve risk in non-life and health underwriting modules, shock parameter within the revision module for life and health.
Restricting USPs to these specific modules is counterproductive with the purpose of USPs since these are meant to cater for situations where an undertaking’s risk profile differs from the scenarios in the standard formula.
It is more prudent for regulators to encourage far wider use of USPs rather than limiting them.  In addition, for niche insurers that insure against unique risks, but do not use USPs, the supervisor should even consider asking them to do so.
</t>
  </si>
  <si>
    <t>Analysing the standardised methods would prove very easy in terms of the number of methods to be analysed since the predefined list of standardised methods referred to in the Framework Directive and which are to be used to derive the undertaking specific parameters (USP) is comprised of only one method per parameter with the exception of reserve risk. We are against limiting the list of standardised methods( see 1.37).</t>
  </si>
  <si>
    <t>To be consistent with the terminology under Solvency II, we suggest to delete “Accounting Consolidation-based method” and use “consolidation method” instead.</t>
  </si>
  <si>
    <t>We would require clarification as to why group specific USPs are not permitted in this instance.</t>
  </si>
  <si>
    <t xml:space="preserve">This guideline is not conducive of a straightforward and efficient supervisory system. USPs at solo level should be in the focus of the solo supervisor only as they are under the solo supervisor’s remit. Along the same lines, USPs at group level should only be in the focus of the group supervisor. </t>
  </si>
  <si>
    <t>It should be clarified that the Group supervisor is responsible for the ultimate decision on the USPs used in calculating the group capital requirement.</t>
  </si>
  <si>
    <t>We disagree that expert judgement can only be used where data is available but has some limitations. There are methods to deal with missing data such as interpolation, bootstrapping or imputation. These techniques which consist of replacing missing data with a probable value, are based on other available information. Expert judgement can be used so as to determining which methods to choose based on the information already available.</t>
  </si>
  <si>
    <t xml:space="preserve">We strongly disagree with this guideline and would advocate the contrary. If a segment or a line of business is not material to the undertaking, this should be precisely the reason why the requirements on data quality standard could be relaxed. The draft Delegated Acts set out already very prescriptive rules on data quality standard and we would expect the guideline to subdue the Delegated Acts requirement by subjecting them to a materiality threshold. The data criteria should not be counterproductive by setting much too high barriers and thereby limiting or discouraging the use of USPs.
We note that the explanatory text seems to conflate “materiality” with “proportionality”.
</t>
  </si>
  <si>
    <t xml:space="preserve">Insurance Europe has several high level concerns which we would ask EIOPA to consider together with detailed comments in the main body of this response.
As already expressed earlier in the Solvency II process, the industry has strong concerns with the treatment for groups enshrined in the Solvency II legislative package. Therefore, to the extent that this paper is in many places aligned with the Directive and the draft Delegated Acts, we do have significant concerns with it as well. Insurance Europe had released a position paper (“Essential adjustments for the success of Solvency II for groups”, http://www.insuranceeurope.eu/uploads/Modules/Publications/essential-adjustments-for-the-solvency-ii-success-for-groups.pdf) shared with EIOPA and the European Commission in October 2011, the objective of which was to raise awareness of the importance of the treatment of groups under Solvency II, and the negative impact for the European insurance industry of the treatment of groups set in the draft Delegated Acts. Unfortunately this paper has mostly not been taken into account, leaving the industry with strong concerns and leading to potential unintended consequences.
The fundamental regulation has been set in the Directive and the Delegated Acts. Therefore the guidelines on Group Solvency should focus on technical aspects and harmonization. In particular, they should not repeat what is already set in the Directive and the Delegated Acts. They should not either implicitly or explicitly impose measures more prudent than the provisions already contained in the Directive or the Delegated Acts. However, we note that several guidelines add requirements that go far beyond the Directive and the draft Delegated Acts, as exposed more in details below.
First, Insurance Europe believes group supervision should not be applied at the sub group level and should only be applied at the level of the ultimate parent. For example, for groups the ultimate parent of which is headquartered in a non-EEA country which already have an EEA sub-group, the Guidelines require the application of group supervision (and thus group solvency calculations) at the level of the EEA parent undertaking irrespective of whether the third country has been deemed equivalent. In the event that a third country has been deemed equivalent, in line with the Directive we believe that supervisors should rely on the group supervision as conducted by the third country and therefore should not require sub-group supervision at the level of the EEA parent undertaking.
Finally, neither the Directive nor the draft Delegated Acts require the inclusion of a notional MCR for insurance holding companies when calculating the minimum consolidated group solvency capital requirement (guideline 27) and thus the Guidelines contradict this.
The full impact of the detailed specifications contained in the guidelines will only become visible over time when used on a day-to-day basis starting in 2016. This holds in particular for regulatory requirements for insurance groups for which only one European wide quantitative impact study has been carried out in the past. Therefore a process for regularly reviewing and amending the guidelines should be defined.
Groups are not considered as a single economic entity: Diversification effects in groups are only partly recognised. Indeed, EIOPA’s current proposals do not allow for   full recognition of diversification effects at group level in overall capital requirements.
This is also the case when it comes to the treatment of own funds: the current proposals decrease artificially the level of available own funds (both the Guidelines and also as a result of the draft Delegated Acts): As regards the availability of own funds, the Guidelines, along the same lines as the draft Delegated Acts, impose hurdles which are in no way justified and are inconsistent with the Directive (in particular with Article 222(3), see also recitals 47 and 48). As a consequence, groups will have to hold more capital than would be necessary from point of view of its risks.
The choice of using either the consolidation (method 1) and/or the deduction and aggregation (method 2) methods is not flexible enough: As regards the choice of method, more flexibility is needed. In line with the proportionality principle of Solvency II the application of method 2 should be allowed more easily. Increased flexibility would ensure that a level playing field is maintained between EEA groups with subsidiaries in (provisionally) equivalent third countries and those with operations just within the EEA. </t>
  </si>
  <si>
    <t>We believe the previous wording referring to “all related entities and all risks within the group which are necessary to reach a proper understanding of the group solvency” made more sense. Indeed, this wording was consistent with Article 214(2) of the Directive which gives the group supervisor the possibility not to include certain undertakings in the scope of group supervision, e.g. if they are situated in third countries or “of negligible interest”. Therefore, we would request that the previous wording is kept.
In Europe mixed financial holding companies are potentially subject to three different group supervisory regimes: Solvency II, FICOD and CRD IV. EIOPA should ensure that no double or triple supervisory review, reporting and requirements arise from this. An insurance-led group/financial conglomerate should be supervised following Solvency II which should be sufficient to comply with FICOD. Similarly, a banking-lead insurance group should be supervised following CRD IV and CRR which should be sufficient to comply with FICOD. A clear coordination between the sectorial supervisors is to be required in order to avoid any redundancies.</t>
  </si>
  <si>
    <t>Realistically, the participating undertaking can only ensure a homogeneous application of their instructions for subsidiaries. For related undertakings, which are not subsidiaries, this might not be possible, especially when the related undertaking is member of multiple groups.</t>
  </si>
  <si>
    <t>2.2 &amp; 2.3</t>
  </si>
  <si>
    <t>These paragraphs do not seem to have any value added compared to the Directive and could therefore be removed.</t>
  </si>
  <si>
    <t>We welcome to have an illustration explaining the scope of a group, since we believe it is useful. However we believe that the place where the “parent” is situated is misleading. In our understanding, it should be the same as the participating undertaking, or above it, so that all undertakings presented are part of the group. Therefore the illustration should be amended</t>
  </si>
  <si>
    <t>This paragraph seems to be mixing the rules on group supervision and group solvency. Besides, it is going beyond the Directive (Article 213(3)), which provides in some of the cases of 213(2)(a) and (b) that some aspects of group supervision might not be done at group level but instead at the level of the financial conglomerate.
Since this paragraph is confusing and going beyond the Directive we believe it should be removed.</t>
  </si>
  <si>
    <t xml:space="preserve">We agree with the beginning of the sentence, but we believe that the end of it (starting after “in order to […]”) should be removed since it does not add anything and the wording should just be aligned with the Directive, or the paragraph deleted. </t>
  </si>
  <si>
    <t>This paragraph describes in which way a dominant and significant influence should be evidenced, referring to Guideline 1 of the Guidelines on the treatment of related undertakings, including participations.
We do not agree with points (c) to (h) of the above mentioned Guideline 1. It is true that a representation on the board of directors, a participation in the policy-making process, material transactions between investor and investee, the interchange of personnel as well as the provision of essential technical information may result in a certain influence of the undertakings concerned. However, the pure occurrence of one or more of these events does not necessarily lead to the assumption of a significant or – even more– dominant influence exercised over another undertaking. It should be avoided here to create a wrong impression.
We would rather request alignment with local GAAP or IAS27 (IFRS 10 as of 01/01/2013) which provides additional guidance to assist in the determination of control and thus which entities are required to be consolidated by the parent undertaking.</t>
  </si>
  <si>
    <t>This guideline should be rephrased. It could now be read to be in conflict with Article 215 in Solvency II Directive, which makes it clear that group supervision should prevail only at the ultimate EU parent level.
Example: When an insurance company C is owned by an insurance company B, Article 213(2)(a) of the Directive applies. If the insurance company B is owned by a mixed financial holding company A, Article 213(2)(b) applies. In that case, both Articles 213(2)(a) and (b) apply, but Article 215(1) makes it clear that group supervision applies only at the ultimate level (i.e., at the level of mixed financial holding company A).
We believe this Guideline is also going beyond the draft Delegated Acts, since Article 340bis CGS4 of the latter sets only some specific cases where it can be decided to exercise group supervision on a subgroup. Therefore this Guideline should be removed or at least amended in order to bring it in line with the legislative package.</t>
  </si>
  <si>
    <t>We disagree with the wording used here, which is inconsistent with the Directive.
In the case where the ultimate parent undertaking is in a third country which has been deemed equivalent, group supervision should apply at the level of the ultimate parent undertaking in the equivalent third country as per Article 261 of the Directive.
For this reason we suggest the following rewording:
1.14 According to Article 215 of Solvency II, where a subgroup referred to in Article 213(2)(a) and (b) of Solvency II exists, supervisory authorities of the ultimate parent undertaking in the European Union, after consulting with the third country group supervisor and other supervisory authorities concerned, should ensure that group supervision applies by default at the level of the ultimate parent undertaking in the European Union and that it is waived – on a case-by-case basis – for groups unless the group is headquartered in a third country that has a positive equivalence finding for group solvency supervision and the criteria in paragraphs 1.15 and 1.16 are met.</t>
  </si>
  <si>
    <t>1.15 to 1.17</t>
  </si>
  <si>
    <t>We believe this Guideline is going beyond the Directive in the case when the ultimate parent undertaking is located in an equivalent country: there is no case-by-case decision of the group supervisor in those circumstances. Instead, Article 261 of the Directive states that “Member States should rely on the group supervision exercised by the third-country supervisory authorities”. Therefore, these paragraphs should be removed.  Should they remain, we propose the following rewording: 
1.15 Where the parent insurance or reinsurance undertaking, the insurance holding company or the mixed financial holding company is headquartered in an equivalent third country, supervisory authorities of the ultimate parent undertaking in the European Union should rely on the group supervision exercised by the third-country supervisory authorities according to Article 261 of Solvency II and exempt the third-country group from group supervision at the ultimate level of the European Union on a case-by-case basis, which means that they should not subject the third country group to sub-group supervision at the level of the ultimate parent undertaking in the EU, where this would result in a more efficient supervision of the group and would not impair the supervisory activities of the supervisory authorities concerned in respect of their individual responsibilities. 1.16. Supervisory authorities of the ultimate parent undertaking in the European Union should consider a more efficient group supervision this as achieved when at least the following criteria are met: 
1. the there is close cooperation currently in place between the third-country group supervisor and EEA supervisory authorities for the groups concerned is structured and well managed through a regular exchange of information and meetings within the college of supervisors to which the EEA supervisory authorities and EIOPA are invited; 
2. a yearly work plan, including joint on-site examinations, is agreed upon in these regular meetings by the supervisory authorities involved in the supervision of the group; 
3. on the basis of a structured and appropriate information exchange, EEA supervisory authorities and EIOPA should have an adequate view of the college of supervisors discusses the worldwide risks of the group to enable the EEA supervisory authorities to form an opinion on the possible consequences for the EEA supervised entities, including in terms of capital allocation based on group information reported to the third-country group supervisor and solo information reported to EEA supervisory authorities.</t>
  </si>
  <si>
    <t>In the absence of equivalence, Article 262(2) subparagraph 2 of the Directive states: “supervisory authorities may in particular require the establishment of an insurance holding company which has its head office […]”. Therefore, the national supervisory authority is authorized to determine if an EEA insurance holding company shall be established in the EEA. These authorities may also decide not to require the establishment of such a holding company since other methods are available. In this regard, Insurance Europe believes the guidance should be re-drafted to allow for the EEA supervisory authorities responsible for supervising the group to ‘use of other methods’ where more appropriate. Otherwise, this Guideline goes once more beyond the Directive.</t>
  </si>
  <si>
    <t>2.14 &amp; 2.15</t>
  </si>
  <si>
    <t>This Guideline should be removed. The Guideline itself does not have any added value compared to Article 340bis CGS4 of the draft Delegated Acts. 
Besides, both paragraphs of the explanatory text go beyond the draft Delegated Acts, by referring to considerations on a case-by-case basis, implying that subgroup supervision might often be considered necessary whereas both the Directive (Article 216) and the draft Delegated Acts (Article 340bis CGS4) make it clear that this is only a possibility, which can happen only in some specific circumstances, which have to be justified.</t>
  </si>
  <si>
    <t>In order to be helpful, this Guideline should also make reference to the paragraphs 3 to 5 of Article 213 which provide some exemptions of group supervision when mixed financial holding companies are in the scope of a group. Besides, Article 215 of the Directive should also apply.</t>
  </si>
  <si>
    <t>1.22 1.23 &amp; 2.17</t>
  </si>
  <si>
    <t>This Guideline is not in line with the draft Delegated Acts: Article 322 SCG2 (1) also excludes undertakings the book value of which has been deducted from the own funds, following application of Article 229 of the Directive.
Besides, we do not see any value added in this Guideline compared to the Directive and the draft Delegated Acts. Therefore it should be removed.</t>
  </si>
  <si>
    <t>This Guideline seems to focus only on one of the criteria which the group supervisor should consider when assessing whether it is more appropriate to use method 2 or a mix of methods 1 and 2. 
Besides, for partial internal models Guideline 9 is too strict. In line with Recital 109 of the draft Delegated Acts, (re)insurance undertakings should have more flexibility. Apart from that, the term “consolidation” for partial internal models remains unclear. 
Also for horizontal groups which result from mutuals, for which no consolidated accounts have to be drawn up, more flexible solutions should be found, e.g. allowing for the application of method 2. 
Last but not least, if the assessment is made on the supervisor’s initiative this Guideline seems somewhat strange. It presumes that the supervisor already has made the decision to “exclude” one or more undertakings from the consolidated part of the group in order to be able to assess intra-group transactions between the two parts.</t>
  </si>
  <si>
    <t>We do not see the value added of this Guideline. Article 323bis SCG3 of the draft Delegated Acts and Article 221 of Solvency II are already precise enough. Therefore this Guideline should be deleted.</t>
  </si>
  <si>
    <t>1.26 &amp; 2.23</t>
  </si>
  <si>
    <t>We believe this goes beyond Article 323bis SCG3 of the draft Delegated Acts and Article 221(1) of the Directive which do not set such detailed criteria. Of course, undertakings will ensure that their responsibility is only limited to the share of capital they hold before applying Article 323bis SCG3 (1)(c) of the draft Delegated Acts but we disagree with this list of criteria, once more leading to additional burdensome documentation to be produced by undertakings. 
Besides we are concerned with the use of “at least” in both paragraphs 1.26 and 2.23which could lead to uneven playing field between Member States.</t>
  </si>
  <si>
    <t>We wonder why internal model users can never take into account a limited share of a deficit even in cases allowed by both the Framework Directive and the draft Delegated Acts. Since this is inconsistent with the latter, this paragraph should be removed.</t>
  </si>
  <si>
    <t xml:space="preserve">We welcome that for the group solvency calculation, group capital requirements for entities of other financial sectors which form a group are to be used instead of the sum of the capital requirements of the solo entities.
With regard to non-EEA entities of other financial sectors, we agree in the end that they must be subject to the corresponding EU rules for the purpose of the group solvency calculation. However, legally speaking, we note that a rule equivalent to Article 227(1) of Solvency II which subjects non-EEA (re)insurers to Solvency II is not existent. We disagree that such a (apparently unintended) gap can be closed by a Level 3 Guideline. </t>
  </si>
  <si>
    <t>1.35 &amp; 1.36</t>
  </si>
  <si>
    <t>In order to be helpful this Guideline should also make reference to the draft Delegated Acts which provide more details than the Directive to calculate solvency capital requirements. However, since Article 226 of Solvency II and Article 322 SCG2 of the draft Delegated Acts are already precise enough, we believe this Guideline is in fact not needed. 
Besides, the calculation of a complete (notional) solo SCR for insurance holding companies should be restricted to cases where this is necessary for a proper representation of own funds and risks at a group level. At the solo level of holding companies, the Directive does not provide the necessary legal and regulatory framework for this task, both for the standard formula and internal models. Therefore insurance holding companies should attribute local capital requirements where they exist, and nil otherwise to their notional SCR, unless the group supervisor requires a more detailed approach. 
For non-EEA insurance holding companies, the use of a local (notional) capital requirement should be possible subject to the same conditions as for non-EEA insurance or reinsurance undertakings.</t>
  </si>
  <si>
    <t>1.37 &amp; 1.38 2.30</t>
  </si>
  <si>
    <t>Although the guideline is mostly consistent with the draft Delegated Acts we strongly reject this interpretation and the limitation of the availability of own funds at group level. 
Besides, Article 323 SCG3 (3) of the draft Delegated Acts provides that some of the items a priori assumed not to be available can be used to cover the group solvency requirements if the undertaking is able to demonstrate their availability. 
This should be also reminded in this Guideline –although we doubt that this Guideline is necessary since Article 323 SCG3 is already detailed on this aspect-. 
Furthermore, for calculating the contribution of a non-EEA subsidiary undertaking a local capital requirement for that non-EEA subsidiary undertaking should be allowed to be used as a proxy for its solo-SCR, both for internal model users and for users of the standard formula. 
Also, we believe the wording used in this Guideline and in explanatory text (paragraph 2.30) is confusing, with two negations (“does not exceed […] does not apply”).</t>
  </si>
  <si>
    <t>1.39 to 1.42</t>
  </si>
  <si>
    <t>Although we are aware our issue arises from the draft Delegated Acts, we would like to reiterate our strong concern on this adjustment which penalises better diversified companies. This should not be the case in a risk-based regime. 
Besides, we believe Article 323 SCG3 (6) is already precise enough in terms of wording. Thus, only the Technical Annex would be needed, and a best practice document would be enough. 
Should this Guideline still be kept, we have the following comments in order to improve it: 
It should be clarified that –when using method 1- in the sum of the solo entities (SCR_i_solo), risks resulting from intra-group transactions should not be considered twice in order to avoid an underestimation of the availability of solo own funds to cover the group SCR.  
In case the equity risk of related undertakings within the meaning of Article 212(1)(b), 212(2), or any intra-group participation, or any intra-group transactions should be excluded from the solo SCR for the purpose of this calculation, the guidelines should state this fact clearly.</t>
  </si>
  <si>
    <t>1.45 &amp; 1.46</t>
  </si>
  <si>
    <t>It should be clarified that only SPVs which are not excluded of the scope of consolidation following Article 322 SCG2 (3) are referred to here, otherwise it is unclear. 
Apart from that, it would not be clear which solo supervisor should be involved in the assessment. An ancillary service undertaking might not be supervised at solo level. Furthermore, SPVs that are regulated according to Article 13(26) and complying with Article 211 of the Directive are excluded from the group solvency calculation (see Article 322 SCG2 (3) of the draft Delegated Acts). Therefore it is also not clear which supervisor is meant for SPVs to be involved.</t>
  </si>
  <si>
    <t>1.47 2.35 to 2.42</t>
  </si>
  <si>
    <t>Following the draft Delegated Acts, non-available own funds (as well as minority interests) are supposed to be used up to the adjusted SCR. Therefore we oppose the method suggested here by EIOPA and request the removal of this guideline.</t>
  </si>
  <si>
    <t>1.48 to 1.53</t>
  </si>
  <si>
    <t xml:space="preserve">Guideline 19 is neither in line with the Directive nor mentioned in the Ring Fenced Fund Guidelines issued by EIOPA.
Since the treatment of ring-fenced funds is already outlined at solo level (there is no reason to believe that own funds should be treated more favourably at group than at solo level), and no further issues arise at group level, we suggest to delete this guideline. 
It should be reflected that Article 195 RFFSCR2 of draft Delegated Acts only applies to the calculation of the SCR using the standard formula. Besides, Article 194 RFFSCR1 should also be referred to. 
We have very strong concerns on the treatment of intra-group transactions as foreseen by this Guideline (paragraphs 1.50 to 1.53). Indeed, we believe that the SCR of the ring-fenced funds should be corrected consistently with the own funds at group level as is done at individual level (Article 70 RFFO2 (2)). 
Independently from whether the group uses an internal model or the standard formula, any changes to the SCR due to restrictions on the availability of own funds at group level or to intra-group transactions should not be done when this amounts to double-counting of the same effect. Indeed, it does not make sense to count twice the same amount of funds nor the same risks for the calculation of the best estimate or the SCR (see Articles 323bis SCG3 and 326ter of the draft Delegated Acts). </t>
  </si>
  <si>
    <t>2.45 &amp; 2.49</t>
  </si>
  <si>
    <t>See our comment above. We strongly disagree with the fact that intra-group transactions are not eliminated before the calculation of the notional SCR for ring-fenced funds and on the other hand are eliminated from own funds. This does not make sense and is not in line with the draft delegated Acts. It will amount to a double counting of risks.</t>
  </si>
  <si>
    <t>We disagree for two reasons: 
- It should be reminded that for ring-fenced funds related to the application of Article 304 of the Directive, there is no loss of diversification. 
- Besides, Articles 194 RFFSCR1 and 195 RFFSCR2 are part of the “Solvency capital requirement standard formula” Chapter of the draft Delegated Acts and as such do not apply to internal models. This should also be made clear in the Guidelines.</t>
  </si>
  <si>
    <t>1.54 to 1.57</t>
  </si>
  <si>
    <t>We strongly disagree with this Guideline which goes beyond the draft Delegated Acts. Indeed, Article 323 SCG3 of the draft Delegated Acts refers to the availability of the own funds, not to the fungibility. Therefore this should be corrected in order to align the wording.  
In any case, we do not believe that this Guideline is needed since the criteria set in Article 323 SCG3 are already quite detailed and Article 324a SCG4a is also quite precise regarding the classification of such own funds.
Should it be kept, it should clearly be amended, also to correct the fact that it is implied that all own funds from a given undertaking should be considered non-available when there are restrictions, potentially only for some of them. This does not make sense.</t>
  </si>
  <si>
    <t>1.58 to 1.61 &amp; 2.53</t>
  </si>
  <si>
    <t>We believe this should be rather part of a best practice document. It is not needed to be a Guideline. 
Besides, in 2.53, in the footnote EIOPA states that tiering classifications done at a subsidiary level are to be used in a first step at group level. This should be corrected. For the consolidation approach this requirement is not consistent. For example the restricted Tier 1 items in excess, considered as Tier 2 at solo level, might be taken as part of restricted Tier 1 at group level since limits will be based on different numbers. Indeed, the SCR will be different, the net Deferred Tax Assets will be different, etc. Therefore the tiering assessment needs to be done at each level without imposing a priori the requirements from subsidiaries at group level.</t>
  </si>
  <si>
    <t xml:space="preserve">The burden of proof as to why an own fund item which is fully accepted at solo level, does not constitute an own fund item at group level, is not clarified in Levels 1, 2 or 3. Given the very high economic impact, the existing legal uncertainty is not acceptable. 
With regard to the items listed in draft Delegated Acts Article 323 SCG3 (3), no evidence has ever been presented as to why these items are to be considered unavailable. Hence, the Guidelines should list circumstances which render such items unavailable to allow the respective groups to demonstrate their availability. In our view, there is no evidence of such items being, in general, unavailable. 
Besides, we cannot see an economic rationale for this guideline. Given the potentially huge impact of the decision as to whether own funds are considered available or unavailable, the existing uncertainty that might result from the process prescribed in guideline 22 is not acceptable. 
In the first sentence of guideline 22, it is assumed that more than one supervisory authority is involved in group supervision – that there necessarily is a college when there is a group. Then, the guideline becomes unclear for groups where only one supervisory authority is involved, as is often the case when the insurance companies in a group are domiciled in the same country. Guidelines should not be phrased assuming groups always involve more than one supervisory authority. </t>
  </si>
  <si>
    <t>1.63 &amp; 1.64</t>
  </si>
  <si>
    <t>The reconciliation reserve is a basic own funds item. In many cases, own funds items at group level will be the sum of solo own funds. The reconciliation reserve is a basic own fund item at solo and at group level. We strongly oppose an additional adjustment of the amount of the reconciliation reserve at group level. Therefore, this Guideline is not needed. 
More precisely, the reference to minority interests in 1.63 is confusing: first, it should be more precise, since in some cases minority interests are not deducted. Besides this, their deduction is supposed to be covered already by Guideline 21, as well as Guideline 18. Therefore, the explicit reference to them should be removed in case the Guideline is kept.</t>
  </si>
  <si>
    <t>1.66 2.67 &amp; 2.68</t>
  </si>
  <si>
    <t>As regards to undertakings linked with other undertakings by a relationship as set out in Article 12 (1) of the Directive 83/349/EEC, more flexible solutions should be found, e.g. allowing for the application of method 2 or a combination of method 1 and 2. 
Guideline 24 says that a relationship as set out in Article 12 (1) of Directive 83/349/EEC implies an inclusion of 100% of that entity by default, and that any other percentage has to be discussed and explained in cooperation with the group supervisor. We disagree that the default percentage of proportional share should be 100% and believe that more flexibility should be introduced: this should be dealt with on a case-by-case basis, between a group and its group supervisor. 
In any case, the principle of proportionality should apply in order to avoid unnecessary burden on undertakings for entities which are immaterial relatively to the size of the group.</t>
  </si>
  <si>
    <t xml:space="preserve">It should be clarified that AIFM and UCITS which are subsidiaries should be considered in the consolidated data according to Article 323 bis SCG3 (1)(f) of the draft Delegated Acts, in order to align the approach with local GAAPs and IFRS. </t>
  </si>
  <si>
    <t>2.60 to 2.62 2.65</t>
  </si>
  <si>
    <t>The wording of these paragraphs should be strictly aligned with the draft Delegated Acts. The latter are more precise so we believe that in any case those paragraphs could be dropped.</t>
  </si>
  <si>
    <t>1.67 &amp; 1.68 2.69 to 2.72</t>
  </si>
  <si>
    <t xml:space="preserve">We believe this Guideline is not needed, especially since the wording is confusing, and therefore does not help at all to understand and apply the draft Delegated Acts, which are already clear. Articles 322 SCG2 (3) and Article 323bis SCG3 (1) are already precise enough and do not leave room for interpretation. 
Besides, should this Guideline and the related explanatory text still be kept, it should be amended. Indeed, it seems to generalize that Special Purpose Vehicles (SPVs) are to be fully consolidated, even if they are not related undertakings. However, we have legal concerns with this requirement. Article 322 SCG2 of the draft Delegated Acts only applies to related undertakings. Thus, the Guideline has to be reworded to be strictly aligned with the draft Delegated Acts text. 
Also, reference to Article 322 SCG2 should be corrected: it should be Article 322 SCG2 (3). 
Finally, we do not understand the aim of paragraph 2.72, is it supposed to bring additional information? We believe it was already clear that Guideline 17 was applicable to SPVs. </t>
  </si>
  <si>
    <t>1.69 to 1.72</t>
  </si>
  <si>
    <t>We believe this Guideline could be removed. Indeed, paragraph 1.70 for instance is already covered by Article 324 SCG4 of the draft delegated Acts. Paragraph 1.69 is not needed either, but would already be more useful if reference was made to the draft delegated Acts instead of the Directive. The same applies to the whole Guideline, parts of which could eventually become best practices rather than guidance.</t>
  </si>
  <si>
    <t>1.73 to 1.76, 2.76 to 2.81</t>
  </si>
  <si>
    <t>First the precision brought in 2.76 that this only applies when using method 1 or a mix of methods 1 and 2 should be part of the Guideline itself, otherwise it could be confusing. 
The Directive does not require the inclusion of a notional MCR for insurance holding companies. This can and should not be added in Level 3 and should therefore be deleted. Any capital requirements (notional MCR or SCR) on intermediate insurance holding companies should not be necessary. Besides, should this remain, since the corridor referred to in Article 129(3) of the Directive is 25-45% and we are calculating a floor, we request that instead of 35%, 25% of the notional SCR should be assumed to be the notional MCR of these companies. 
Furthermore, the guideline should state that for the purpose of calculating the minimum consolidated group solvency capital requirement, risk from intra-group participations should not be considered twice. Therefore, groups should be allowed to calculate the sum of MCRs net of intra-group transactions. Otherwise, risks are double-counted. 
Pursuant to paragraph 2.79, “Ancillary services undertakings and SPVs are not included in the minimum consolidated group solvency capital requirement since no notional requirement is required for them. Therefore, the group and the group supervisor are expected to assess carefully the minimum consolidated group solvency capital requirement since it may be under-estimated”. We believe that any such assessment should take into account that ancillary service undertakings and SPVs are part of the assets of one or more insurance undertakings of the group and thus have an impact on the group SCR floor. Furthermore, one should not only consider the potential risks of those undertakings but also the risk absorption of these entities. 
Last but not least, the wording used should be consistent with the Directive and the draft Delegated Acts. In the latter, reference is only made to a “minimum consolidated group Solvency Capital Requirement”. No other wording should be used in these Guidelines.</t>
  </si>
  <si>
    <t>1.77 2.82 to 2.84</t>
  </si>
  <si>
    <t>This Guideline and its explanatory text do not have any added value compared to the Directive and should therefore be deleted. 
Should this still be kept, as said for Guideline 27, it should be clearly stated in the Guideline that it only applies when using method 1 or a mix of methods 1 and 2, otherwise it could be confusing.</t>
  </si>
  <si>
    <t>1.78 to 1.80</t>
  </si>
  <si>
    <t>1.78 (c) should be clarified: for both equivalent and provisionally equivalent third countries, the local rules can be applied following Article 227(1) and (7) of the Directive, if Member States have adopted the option set out in Article 227(1) of Solvency II. 
1.78 (d) should be clarified: a rule equivalent to Article 227(1) of the Directive which subjects non-EEA insurance or reinsurance undertakings to Solvency II does not exist for non-insurance undertakings. The statement "for related third-country undertakings own funds should be calculated according to the relevant sectorial rules existing in the European Union" should therefore be dropped. Similarly to what is done for non-EEA insurance or reinsurance undertakings, the application of local rules should be allowed for non-EEA credit institutions, investment firms, financial institutions, AIFM, UCITS management companies and IORPs.
1.80 goes beyond the draft Delegated Acts (Article 325bis) and should be amended in order to be strictly aligned with them.</t>
  </si>
  <si>
    <t>1.81 (c) should be clarified: for both equivalent and provisionally equivalent third countries, the local rules can be applied following Article 227(1) and (7) of the Directive, if Member States have adopted the option set out in Article 227(1) of Solvency II. 
1.81 (d) should be clarified: A rule equivalent to Article 227 (1) of the Directive which subjects non-EEA insurance or reinsurance undertakings to Solvency II does not exist for non-insurance undertakings. The statement "for related third-country undertakings, the capital requirement should be calculated according to the relevant sectoral rules existing in the European Union" should therefore be dropped. Similarly to what is done for non-EEA insurance undertakings, the application of local rules should be allowed for non-EEA credit institutions, investment firms, financial institutions, AIFM, UCITS management companies and IORPs. 
Within the calculation of the aggregated group solvency capital requirement, the solo SCRs should be adjusted for risks resulting from intra-group transactions. Risks resulting from intra-group transactions should only be considered once within the calculation to avoid a double counting of those risks.</t>
  </si>
  <si>
    <t>1.83 to 1.86 2.89</t>
  </si>
  <si>
    <t>Guideline 31 introduces requirements that are only justified within the ORSA process, but which are not relevant for group SCR calculations.
Guideline 31 addresses risks that deserve particular attention at group level. The exact risks that arise at group level, however, will depend on the group itself. Thus, we propose the following redrafting suggestion: “Risks that deserve a particular attention at group level may be are:” 
Also reputational risks, contagion risks, and governance risks are extremely difficult to quantify. Furthermore, it is unclear whether these risks have not already been considered in the calculation of operational risk at solo level. As a consequence, we doubt that there is solid basis for the supervisory authority concerned on which to measure the amount of the capital add-on. The consideration of those risks should thus be restricted to a qualitative assessment within the ORSA process. Also, the principle of proportionality should apply in order to avoid a very onerous process for groups. 
Besides, in order to be aligned with the spirit of the Directive, it should be reiterated that capital add-ons should be imposed only “in exceptional circumstances” (Recital 26), be used “only as a measure of last resort” (Recital 27). In particular, as per Recital 29, “some risks may only be properly addressed through governance requirements rather than through the quantitative requirements reflected in the Solvency Capital Requirement”. For this reason, capital add-ons related to governance issues might not be appropriate.</t>
  </si>
  <si>
    <t>As a general rule this guideline is wrong: we do not agree that allocation of risks within the Group could not have any impact on the SCR as illustrated by the following examples: 
Example 1: Reinsurance to related undertakings that are not subsidiaries can, and should affect the group SCR. A reinsurance contract with a 25% participation, X, transfers 75% of the related risks to another party, namely the other owners of X. The 25% that are not ceded to other parties will return via the proportional inclusion of the SCR of X in the group SCR. 
Example 2: There is a reinsurance contract between two related undertakings that are both in the scope of the group. The contribution of one of the undertakings to the group SCR is calculated via the standard formula (i.e. the Solo-SCR is calculated via the standard formula), the contribution of the other undertaking is calculated via an internal model. The reinsurance agreement between the two related undertakings might result in a decrease of the group SCR although the risks are transferred within the group. 
Example 3: if a group that uses the standard formula transfers risk from subsidiary A to subsidiary B, it may result in a lower group SCR due to the way the standard formula works, in particular the correlation matrices for solo entities. 
The fact that group internal transactions can affect the group SCR by the mechanisms in guideline 32 highlights the fact that simplifications should be considered.</t>
  </si>
  <si>
    <t>See our comment above on Guideline 31. We believe that as per Recital 29, “some risks may only be properly addressed through governance requirements rather than through the quantitative requirements reflected in the Solvency Capital Requirement”. For this reason, capital add-ons related to governance issues might not be appropriate.</t>
  </si>
  <si>
    <t>1.90 &amp; 1.91</t>
  </si>
  <si>
    <t>We strongly disagree with this Guideline which goes beyond the Directive. Indeed, Article 232 states that a capital add-on might be necessary at group level, when a capital add-on has been imposed at the level of a related (re)insurance undertaking. However it does not require that the assessment is then done again in the other way. This does not make sense since the other possibility to eventually impose a capital add-on at group level arises from group-specific risks and thus does not apply at a related undertaking level. 
We note that the related explanatory text 2.93 could make sense and should therefore be converted into a best practice, whereas the Guideline itself should be deleted.</t>
  </si>
  <si>
    <t>Insurance Europe welcomes the opportunity to comment on the guidelines for the Valuation of Technical Provisions.
The key issues within each of the four sections of the Guidelines are summarised below: 
* Section 1 – Data Quality: The principal of proportionality should be reflected in the assessment of the completeness and appropriateness of data.  The review and validation of data quality should be part of the guidelines for the actuarial function, while it should be clarified that the responsibility for data accuracy sits outside.
* Section 2 – Segmentation and unbundling The alignment between SII and IFRS4 Exposure Draft insurance contract should be done wherever possible, while acknowledging that the unbundling in IFRS4 is for interrelated components whereas under SII the requirement is broader. This alignment will address the concerns regarding the inconsistency with the economic approach of Solvency II, as well as to reduce firm’s implementation costs, since only one system would be required.
* Section 3 – Assumptions: The guidelines appear to push the use of stochastic models for modelling biometric risk factors when the use of a deterministic model is acceptable.  The detailed requirements for expenses are not proportional to the relatively small impact of the expenses on the Technical Provisions.
* Section 4 – Methodologies to calculate Technical Provisions: The guidelines appear to push the use of stochastic models for the valuation of contractual options and financial guarantees, when in fact; some of these options and guarantees are simple enough to be model via a deterministic approach.  In addition, in the calculation of the risk margin, the allocation is not required to achieve an accurate valuation.</t>
  </si>
  <si>
    <t>all</t>
  </si>
  <si>
    <t>The degree of appropriateness, completeness and accuracy of data expected from the insurer should be consistent with the principle of proportionality and with the purpose of the analysis. Also, allowance needs to be made for the practical difficulties insurers face as data that is completely accurate, appropriate, and comprehensive is frequently not available. In our opinion, undertakings should use available data that, according to actuarial professional judgment, allow them to perform the desired analysis.</t>
  </si>
  <si>
    <t>We totally agree with the necessity sometimes to adjust the data to enhance appropriateness because indeed in many situations within a risk group, accounting characteristics, loss characteristics, treatment of commuted business, contract provisions and reinsurance treaties need to be addressed in respect of the appropriateness of the database used for the calculation of technical provisions. 
However we believe that the proportionality principle should also be of relevance here.</t>
  </si>
  <si>
    <t>The degree of appropriateness, completeness and accuracy of data expected from the insurer should be consistent with the principle of proportionality and with the purpose of the analysis. Also, while we acknowledge that controls and standards over data accuracy are required under Solvency II, it needs to be made clear that the responsibility for accuracy sits outside the actuarial function. In fact the data used by the actuarial function could come from various sources such as policy systems, claims systems, investments systems or external systems. These operational units should be responsible for the accuracy of the raw data they produce. 
Therefore, there should be a guideline on data governance as this issue is an overarching one for the whole firm. The actuary should obviously respond to any issues with data accuracy revealed by these controls and standards in the valuation process. Nevertheless, a review of data may not always reveal all existing defects.  
Therefore, we suggest the following redraft: “Insurance and reinsurance undertakings should assesses the accuracy and the completeness of data through a sufficiently comprehensive series of checks to meet the criteria set out in the in the previous guidelines and allow the detection of any relevant shortcomings. “</t>
  </si>
  <si>
    <t>This would fit best in guidelines for the actuarial function and should be deleted.</t>
  </si>
  <si>
    <t>Allowance needs to be made for the principle of proportionality when dealing with the validation process. Also, the meaning of the last sentence in sub-paragraph a) should be clarified.</t>
  </si>
  <si>
    <t>It is important to clarify what “source” means. Indeed, we do not think it is the Actuarial Function’s responsibility to dive into source claims input systems which may be many steps away from the data that they actually receive. As commented with regards to guideline 3-paragraph 1.20, while we acknowledge that controls and standards over data accuracy are required under Solvency II, the responsibility for accuracy sits outside the actuarial function and this should be made clear. 
Though a review of data may not always reveal all existing defects, the actuarial function should obviously be responsive to any issues with data accuracy revealed by these controls and standards in the valuation process.</t>
  </si>
  <si>
    <t>We welcome that the guideline emphasises reviewing “all relevant available documentation” as this strikes a good balance between the actuarial function teams and the universe of “all available documentation” relating to data potentially used in Third Parties.</t>
  </si>
  <si>
    <t>Allowance needs to be made for the principle of proportionality when assessing whether approximations are to be used.</t>
  </si>
  <si>
    <t xml:space="preserve">The message of this paragraph is confusing and has to be clarified. </t>
  </si>
  <si>
    <t>It shall be clarified that the processes mentioned in this guideline relate to the actuarial activities. Since the actuarial function does not own these processes, potential shortcomings should be discussed with the owners of these processes as to issue recommendations.</t>
  </si>
  <si>
    <t>1. 40</t>
  </si>
  <si>
    <t>This guideline focuses on recommendation and therefore is acceptable. However if the intention of the guideline is to entrust the actuarial function with the task to make the decision as to the implementation of any action and timescale to overcome the shortcomings of the data, this would be too prescriptive as a company may wish to have the decision on whether to implement and the related timescales made by a separate governance structure.</t>
  </si>
  <si>
    <t>1. 41</t>
  </si>
  <si>
    <t>Further clarification is needed as to the link between this requirement and the Actuarial Function</t>
  </si>
  <si>
    <t>We agree with this guideline</t>
  </si>
  <si>
    <t>This requirement may be impossible to fulfil as in practice, the level of detail required to provide such a judgement on external data may be impossible due to confidentiality of third party methodologies. 
Moreover, the actuary should be allowed to rely on such “market” information unless it is or becomes apparent to the actuary that the information contains material errors or is otherwise unreliable. The actuary should disclose reliance on information provided by the “market” in an appropriate actuarial communication.</t>
  </si>
  <si>
    <t>We agree to the guideline but would point out that for calculation purposes, it is extremely important that the segments chosen do not conflict with the way insurers manage their business.</t>
  </si>
  <si>
    <t xml:space="preserve">We agree to the guideline but would point out that for calculation purposes, it is extremely important that the segments chosen do not conflict with the way insurers manage their business. </t>
  </si>
  <si>
    <t>This guidelines assumes that Homogeneous Risk Groups (HRG) are static, however flexibility is required, as HRG exists at several levels.</t>
  </si>
  <si>
    <t>The Homogeneous Risk Groups (HRG) are expected to be consistent between "gross of insurance" and "reinsurance recoverables", however, the grouping of risks before a reinsurance program is initiated is ignored.  The direct relationship between the HRG and reinsurance is then only arbitrarily made.  This is especially the case with the use of "internal reinsurance entities", where they take on board the risks faced by other internal reinsurance entities, assess the risk which remains after the "group diversification" (risk which can cancel each other out or which diversifies well). Subsequently the assessment is made how much reinsurance is necessary to mitigate the unwanted risks.</t>
  </si>
  <si>
    <t>The alignment between SII and IFRS4 Exposure Draft insurance contract should be done wherever possible, while acknowledging that the unbundling in IFRS4 is for interrelated components whereas under SII the requirement is broader. This proposal to align with IFRS Exposure draft addresses the concerns regarding the inconsistency with the economic approach of Solvency II (eventhough partly) as well as would be desirable to reduce firms implementation costs since only one system would be in place.</t>
  </si>
  <si>
    <t>1. 60</t>
  </si>
  <si>
    <t>While it seems obvious that assumptions are consistent, these should be consistent according to the risk covered.</t>
  </si>
  <si>
    <t>The hedging expenses mentioned should only form part of the technical provisions when the policyholder knows beforehand that hedging is part of the contract, otherwise these expenses should not be included as part of the best estimate, since the decision to hedge is related to management decisions and can be revoked at their discretion. The hedging also takes place on a portfolio or even entity level and has therefore no direct relationship with the individual best estimate.</t>
  </si>
  <si>
    <t>2.39 – Explanatory Text</t>
  </si>
  <si>
    <t>More explanation is needed for the justification why particular attention should be made for the expense of the hedging program in turbulent or illiquid markets.</t>
  </si>
  <si>
    <t>Expenses are company-specific. Therefore, even in cases where market data would be available, it should be clarified that undertaking-specific data have precedence over market data.</t>
  </si>
  <si>
    <t>The guideline should not restrain the flexibility when grouping the allocation of expenses by stating that expenses should be allocated according to Homoegenous Risk Groups, or at a minimum by lines of business.</t>
  </si>
  <si>
    <t>2.49 – Explanatory Text</t>
  </si>
  <si>
    <t>Proposal for the addition of the following sentence: „The commission for the mutual funds linked to the unit-linked contracts can be viewed as renumeration for external advisers.“</t>
  </si>
  <si>
    <t>2.50 – Explanatory Text</t>
  </si>
  <si>
    <t>The explanatory text here states that the discount rate is gross of investment expenses, however, the risk free interest rate does not consist of or represent all of the financial instruments used by the insurer to back its liabilities.  Therefore, there is a mismatch with this assumption.  If the Volatility Adjustment is used in addition to the risk free rate, the statement that the discount rate is gross of the investment expenses would hold. It would be useful to indicate elsewhere (higher up in the regulation) that the discount rate should be viewed as gross of investment expenses.</t>
  </si>
  <si>
    <t>2.53 – Explanatory Text</t>
  </si>
  <si>
    <t>The expenses to be included in the best estimate should not go beyond what is necessary for the existing insurance contracts / best estimate. The guideline seems to suggest that these cost include all kinds of costs which do relate to future business and performance. These expenses should not be included. Clear reference should be made to guideline 30.</t>
  </si>
  <si>
    <t>2.54 – Explanatory Text</t>
  </si>
  <si>
    <t>The previous paragraph (2.53) lists overhead expenses. In this paragraph 2, clarity is sought on those expenses in 2.53 which are not connected to servicing the insurance obligations. 
Investment expenses which are not obliged by the contracts are not included in the expenses, eg. the commissions of the expensive stock funds shall not be included inot required by the unit-linked contracts. Advertising and the new business development expenses are bot connected to the servicing the recognised insurance contracts.</t>
  </si>
  <si>
    <t>The simplification outlined in Technical Annex I should apportion the expenses on an annual basis.  For example, when the recurrent overhead expenses are assumed to follow a pattern, the factor in the formula at the half year (t = 6 months) would be used for discounting, rather than having to apply the calculation monthly.</t>
  </si>
  <si>
    <t>The emphasis on inflation suggests the guideline is primarily concerned with the cost increase. However, in order to be in line with an economic approach, the best estimate should also include an allowance for the expected future cost decrease. Both expected increases and decreases should be subject to appropriate justification.</t>
  </si>
  <si>
    <t>2.58 – Explanatory Text</t>
  </si>
  <si>
    <t>Allowance should be given to arrangements which could restrict the increase of expenses such as "expense ceillings".</t>
  </si>
  <si>
    <t xml:space="preserve">These detailed requirements for expenses are not proportional to the relatively small impact of the expenses on the TP and the deterministic nature of expenses. The risk in expenses is marginal and could be neglected since there is very little of such risk. </t>
  </si>
  <si>
    <t>The detailed analysis required for simplification is far too extensive.</t>
  </si>
  <si>
    <t>This guideline should be removed, as it does not provide any additional information to the Delegated Acts, Article 26(1).</t>
  </si>
  <si>
    <t>The current wording is ambiguous and could be interpreted in the way that data other than financial data (e.g. mortality, lapse) should be market consistent. We suggest to modify this guideline as follows: “Insurance and Reinsurance undertakings should ensure that the financial assumptions used in the valuation of contractual options and financial guarantees are consistent with current market data. […]</t>
  </si>
  <si>
    <t>The guideline seems to be too explicit and should leave a little room to flexibility because in certain extreme paths statistically sound empirical data is or might not be available. Often, expert judgment and proportionate simplifications will be needed, in particular in tail events. In addition, it is important to emphasise that risk mitigation techniques currently in place should be taken into account in the valuation of options and guarantees. Risk mitigation techniques should be fully recognised under the risk sensitive approach of Solvency II.</t>
  </si>
  <si>
    <t>1. 80</t>
  </si>
  <si>
    <t>Management Actions on the liability side are expected to reduce the Technical Provisions. Therefore, undertakings should be required to explain why the inclusion of certain management actions is necessary rather than to why they chose to exclude certain management actions.</t>
  </si>
  <si>
    <t>This requirement is too strong and seems even irrealistic; proportionate simplifications should be used here.</t>
  </si>
  <si>
    <t>Future management actions cannot be considered as realistic and verifiable for all future scenarios since sometimes they are planned as reactions to situations which have not occurred before.</t>
  </si>
  <si>
    <t>We strongly agree with this statement and welcome the recognition of the principle of proportionality in setting data standards.</t>
  </si>
  <si>
    <t>It is proposed that this list should be moved to the Explanatory Text, however, it should be noted that not all characteristics listed apply to any existing business model. We consider the list to be an open list of possible examples to outline the tasks.</t>
  </si>
  <si>
    <t>As in 1.88 it is proposed that this list is moved to the Explanatory Text.</t>
  </si>
  <si>
    <t>We think “small” or “large” is probably simplistic for a risk scale bucket. We would also note that a series of small risks can also aggregate to a large risk. 
It would also be beneficial to see examples here to clarify what is meant by the four levels of scale, and how a single measure should be defined.
In addition, the overreliance on relative measures will introduce a new problem: if the underlying value is considered to be small, than a small variation can be considered to be big in relative terms. Therefore some additional reference to an absolute criteria is to be desired to solve this problem. A mix of a quantitative and qualititative criterion would be ideal.</t>
  </si>
  <si>
    <t>2.91 – Explanatory Text</t>
  </si>
  <si>
    <t>The paragraph refers to points (a) and (b) but in Guideline 49 no such points exist.</t>
  </si>
  <si>
    <t>The title of the guideline is misleading as the annex referred to is a simplification for the risk margin only as opposed to the actual best estimate.an undertaking should be able to assess which simplified approach is best suited for quarterly calculations, and back test this approach with the year end calculations. One pre-condition of using this approach is that there are not significant changes in the risk profile.</t>
  </si>
  <si>
    <t>2.98 – Explanatory Text</t>
  </si>
  <si>
    <t>It is not always practical to perform a simplified calculation of Technical Provisions quarterly.  For example, in the case of the factor based approach used to derive the volume factor for non-life premium risk, a new contract boundary will have to be included in the calculation if the risk profile of the contract covers one year.  This would result in additional premium risk as well as EPIFP, furthermore, the eligible own funds will vary in time.</t>
  </si>
  <si>
    <t>The approach suggested in this guideline to calculate the value of unit linked liabilities are too onerous to be completed quarterly.  Given that the value of unit linked liabilities are calculated by using the economic value of assets and adjusted using a discount value of earned fees, for quarterly calculations, it would be simpler to use the asset values backing the unit linked contracts and apply a roll forward to the fee structure (which is part of the best estimate). There is no equivalent guideline for the computation of non-life quarterly technical provisions, since non-life also includes a set of financial parameters. Proposed redrafting to allow for flexibility “…insurance and reinsurance undertakings can make use…” (remove the word “should” from the sentence).</t>
  </si>
  <si>
    <t>Some of the contractual options are just bells and whistles prospect policyholders expect to see and are not always material to a contract value. To avoid the firm having to analyse the whole range of contractual options a product has, we suggest replacing "the whole range of contractual options" by "the range of material contractual options".</t>
  </si>
  <si>
    <t>Some contractual options and financial guarantees are so simple that the deterministic approach should not be precluded.  In the final advice provided to the EC by EIOPA, it was accepted that an analytical approach (such as a closed form formula) should not form part of this guideline. 
Market practice is to measure the financial options by using market discount rates. The guideline should consider measuring these options with the discount rate used for discounting the best estimate of insurance liabilities when this discount rate does not reflect all market consistent characteristics such as last liquid point and extrapolation methods/parameters.</t>
  </si>
  <si>
    <t>It needs to be clarified whether this guideline also applies to ESGs that are obtained externally from a consultancy (outsourced) for example. 
In the case of externally provided ESGs assessing the quality of data may be difficult to fulfil in practice, as the level of detail required to provide such a judgement on external data may be impossible due to confidentiality of third party methodologies.  The ESG provider itself will obtain data from third party vendors for their calibrations, for example, risk free rates for a particular economy based on government bond prices and apply interpolation and extrapolation techniques to the data. 
In addition, there would be the risk of increased costs for undertakings, if providers agree to provide the required of level detail necessary to fulfil this requirement. 
Whether the ESG is sourced internally or externally, the information required for documentation should be consistent.</t>
  </si>
  <si>
    <t>The calibration as suggested can only be performed when EIOPA is very transparent in the manner in which the risk free interest rate term structure is constructed. Thus how the last liquid point is set, how the parameters of the extrapolation method are set and how the credit risk adjustment is determined.</t>
  </si>
  <si>
    <t>Guideline 61 - On-going appropriateness of an ESG</t>
  </si>
  <si>
    <t>In order to be able to demonstrate the ongoing appropriateness EIOPA should publish the data underlying the risk free interest rate term structure on a continuous basis (and not merely on a quarterly basis).</t>
  </si>
  <si>
    <t xml:space="preserve">We welcome the recognition of the practical difficulties associated with projecting future SCRs for the purposes of calculating risk margins and agrees that allowing use of simplifications is a sensible approach. However, one of the simplifications set out in 1.116 should be the default methodology. Indeed, applying more complex calculation methods to derive a proxy for an unknown value (as market prices for insurance liabilities do not exist) will not increase accuracy, but will increase the cost and burden on companies and their policyholders. 
We would note that the risk margin is a significantly smaller number than the best estimate technical provision and the relative scale of these two items should drive the complexity of the calculations for the two items, as well as the time and resource expended on the two items. 
A long term projection of the SCR is not practical due to the complexity and technical restrictions. Therefore, a simplification is necessary due to technical restrictions and not due to proportionality. 
Otherwise, alternative methods may be used to calculate the risk margin, ensuring that the method chosen is adequate to capture the risk profile of the reference undertaking.  The starting point to these methods may be that the risk profile of the reporting undertaking is used. </t>
  </si>
  <si>
    <t xml:space="preserve">See comment 1.112. 
These methods should be the default approach, rather than categorised as simplifications.
Items (1) There should be an allowance for simplifications for the long term projection of technical provisions. A complete recalculation for each year of the projection is not practical due to technical restrictions. 
Items (2) and (3) Items 2 and 3 suggest a qualitative assessment of deviation from assumptions in order to assess how material deviations from assumptions are with respect to the risk margin as a whole. We suggest this idea is overarching for risk margin, not just for items 2 and 3.
Items (3) It should be supplemented that the method for calculation of the technical provisions based on the modified duration approach is only applicable to certain lines of business and should only be used for these. Items (4) The percentage rate should be stated. Otherwise the approach is not reasonable.
Items (4)
The percentage rate should be stated. Otherwise the approach is not reasonable.
</t>
  </si>
  <si>
    <t>We strongly disagree with this guideline. The allocation in the risk margin is not needed to achieve an accurate valuation. Indeed, flexibility is needed on the re-allocation methods - a variety of allocation principles are available (it should be noted that an allocation of capital and/or margin is a decision for internal management). However, we see no reason why there should be supervisory intervention as to the method used for these calculations/allocations. 
We note that the allocation of the risk margin to the LOB's is not necessary for the solvency requirements but only for reporting purposes. Therefore, this allocation is not very important question in Solvency II and lighter requirement should be applied to the allocation than to the whole risk margin calculation. (Note: there might be some impact from the allocation to the own funds of the different parts of the composite undertaking.)</t>
  </si>
  <si>
    <t>See comment 1.118.</t>
  </si>
  <si>
    <t>The requirements of this guideline are too restrictive and irrealistic and therefore small differences (as per QIS4) should be allowed. Requiring the same performance, including the uncertainty in the timing and amounts for all risks and in all scenarios, may turn out to be impossible to fulfill. This is especially the case when considering the long-term nature of the liability cash flows possible particularly in life insurance products and the correlations between risks affecting them.</t>
  </si>
  <si>
    <t>The current drafting appears too strict and the combined result of these requirements would imply that replication would be almost impossible. We request that the requirements that should be satisfied by the financial instruments are consistent with the requirements set out under Article 6 V2 of the Delegated Acts, i.e. there should be a link to local GAAP/IFRS. There should not be additional requirements over and above Article 6 V2 for these financial instruments. We note that even though parts of the cash flow behaviour cannot be replicated (e.g. development of expenses), the best estimate can still be replicated using cash-flow instruments. a): We suggest to replace “any other features” by “any other material features”</t>
  </si>
  <si>
    <t>A precise definition of the criteria for short term disruptions is necessary to achieve comparability between the interpretations of market conditions.</t>
  </si>
  <si>
    <t>We reiterate our comment in 1.57 Unbundling of contracts is not only inconsistent with the economic approach of Solvency II but also can present significant and unnecessary practical difficulties. It is our view that the criteria to unbundle or not should not be based on the materiality of the different parts of the contract as suggested here. Rather we propose to align with the current proposal within “IFRS EXPOSURE DRAFT Insurance contracts“ which sets out that: “Insurance or reinsurance undertakings are not required to unbundle a contract into its parts when these are highly interrelated, which is the case if:(a)   the entity insurance or reinsurance undertaking is unable to measure the one without considering the other; or(b)    the policyholder is unable to benefit from one component unless the other is also present“ This proposal to align with IFRS Exposure draft addresses the concerns regarding the inconsistency with the economic approach of Solvency II (eventhough partly) as well as would be desirable to reduce firms implementation costs since only one system would be in place. Elaborating upon this Guideline in the Explanatory Text would be helpful to gain a better understanding.</t>
  </si>
  <si>
    <t>If the policyholders are granted a distinct payment term then this should be considered in the cash flows of the best estimate. When the payments are due on the valuation date an insurer should also assess the consequences of this non-payment on its insurance obligations towards the policyholder e.g. is the insurance cover still intact because of the non-payment depending on the underwriting policy of the insurer and its behaviour in the past regarding non-payment? This guideline should in principle only be related to those contracts where future premium payments are expected beyond a 12 months period.</t>
  </si>
  <si>
    <t>We would welcome a more flexible approach that would make it possible not to exclude IBNR from the outstanding reported claims provision.</t>
  </si>
  <si>
    <t>It should be clearly spelled out that the proportionality principle is applicable.</t>
  </si>
  <si>
    <t>It should be made clear that the discounting of premium provisions is depending on the related duration of cash out flows and cash in flows.</t>
  </si>
  <si>
    <t>It should be mentioned in part (a) that policies should be treated as though they are in force, but lapse with the same assumptions as in the calculation of the TP. Clarity is sought on the „other assumptions“ mentioned in part (c) of the guideline.</t>
  </si>
  <si>
    <t>In our view, the use of different gross to net factors by accident year for the provisions for claims outstanding should only be demanded depending on the materiality of the difference between the accident years with respect to reinsurance recoveries. Ostherwise, the same gross to net factor for all accident year should suffice.</t>
  </si>
  <si>
    <t>This guideline is not necessary and should be deleted. The simplifications provided in the standard formula are to be used by undertakings providing they pass the test of proportionality. The steps for assessing the different components of the proportionality principle are already described in the guidelines 45 to 48 should therefore suffice taken into account the related comments we have provided. We would add nonetheless that the complexity of the calculation should depend on the materiality of the resulting counterparty default adjustment to the result. For a ‘A’ or better rated reinsurers, it is likely to be a tiny proportion of net Technical Provisions and even further simplifications would be proportionate.</t>
  </si>
  <si>
    <t>We strongly agree with this statement and welcome the recognition of the principle of proportionality in setting validation standards.</t>
  </si>
  <si>
    <t>2.183 – Explanatory Text</t>
  </si>
  <si>
    <t>In example 4 an analysis of change is presented as an example of an approach that may be used in the validation of model output. However, an analysis of change is also included in the QRTs in the Variance Analysis template. The terminology used in this guideline and the Variance Analysis template are inconsistent and we would request that this be changed to ensure consistency and avoid confusion.</t>
  </si>
  <si>
    <t>Clarification is requested as to what “documentation interpretation” means</t>
  </si>
  <si>
    <t>In our opinion the IBNR and PCO_reported should be based on the number of claims rather than the amount. If not, than the historical claim amounts should be adjusted with cat. claims and/or outliers. 
Otherwise an incident can blow up the whole simplification. In the "PCO_Reported" definition, it should be mentioned that the amount is gross of reinsurance.  The "R" term in the formula, "Expenses / (gross claims + subrogations)" should be explicility written out as “Paid Claims settlement expenses/ (gross claims paid + subrogations)" to provide clarity.  
The assumption used in the simplification formula is that for the IBNR part 100% of the expenses have to be incurred.  However, this corresponds to the case where all IBNR are IBNYR (Incurred But Not Yet Reported).</t>
  </si>
  <si>
    <t>The simplification that the SCR's of the reference undertaking could be replaced by the SCR's of the reporting undertaking should be added here.</t>
  </si>
  <si>
    <t>With respect to provisions for claims outstanding - based on provisions for RBNS-claims. The paragraph states that the calculation of the ratio Gross-to-Net (GN) requires "a data set exceeding at least two years". This is only valid when the reinsurance program did not experience any significant change in the observed period. Otherwise, a shorter period of observation with similar reinsurance program characteristics should be preferred.</t>
  </si>
  <si>
    <t>While administrative law and supervisory practice varies among Member States, it is important to set a common denominator that reflects administrative best practice and does not become too bureaucratic. The guidelines should be drafted in such a manner that they do not provide an undue burden for industry and for supervisors. This is of paramount importance since ancillary own funds will be a main source of re-financing, in particular of mutuals.
Furthermore, we believe that most of these Guidelines on Ancillary Own Funds (AOFs) could be part of a best practice document instead of Guidelines, since the Directive and the draft Delegated Acts are already quite precise on AOFs, ITS have been consulted by EIOPA on the approval process for AOFs, and Guidelines are also foreseen for Own Funds and their classification. Therefore we are afraid that there is a huge legislative package regulating Own Funds and Solvency II becomes very rules-based on this aspect whereas some flexibility is required. Besides, we wonder whether these guidelines really add value to the draft Delegated Acts and the draft Implementing Technical Standards on the approval of AOFs.
Notwithstanding the above and should Guidelines still be kept, they should not go beyond the draft Delegated Acts or the Directive, as we raise in some of our comments below.</t>
  </si>
  <si>
    <t>A contingent asset is an asset which could be recognised when an uncertain future event occurs with an uncertain outcome. However for ancillary own funds, the event is known and the value is also a known variable. The only uncertainty is when the event would occur. Therefore, we do not understand why EIOPA compares AOFs with contingent assets. Hence, paragraph 1.4. should be deleted.</t>
  </si>
  <si>
    <t>We welcome this possibility to have an early dialogue between the supervisory authority and the undertaking, which makes sense from our point of view. Then, we assume that if everything except the status of the counterparty has been previously discussed, the time period foreseen for the supervisory approval of Ancillary Own Funds foreseen in the proposal for ITS in EIOPA CP-14-004 could be reduced. We refer to our comments on that consultation for further details on the need to have fast approval processes.</t>
  </si>
  <si>
    <t>We suggest to delete this paragraph since it is rather a group issue and therefore not relevant for these Guidelines.</t>
  </si>
  <si>
    <t>The second sentence is misleading and seems to be going beyond the draft Delegated Acts and the Directive. At first sight it seems to imply that the undertaking can choose whether doing both approvals at the same time or one before the other, but then it says that one approval is a pre-requisite of the other.
The latter goes beyond the draft Delegated Acts, which do not require that an ancillary own fund item converts into an item on the list for it to be classified as Tier 2 or Tier 3. Indeed, Article 63 COF6 states that the AOF “shall display the features of a basic own fund item classified in Tier 1 in accordance with Articles COF1 and COF2 once that item has been called up and paid in, in order to be classified as Tier 2”. Alternatively, Article 66 COF9 provides that “All ancillary own-fund items that have been approved by the supervisory authority in accordance with Article 90 of Directive 2009/138/EC, but which do not display the features in Article COF6 shall be classified as Tier 3 ancillary own funds”. The Directive does not require either that the item into which the AOF converts once being called up and paid in, is a listed item.
It is inefficient to require two approvals where the ancillary own-fund item on call will become an item not on the list of own fund items (as provided in Articles 58 COF1, 60 COF3 and 64 COF7 of the draft Delegated Acts). Only one approval for the item should be required which would include the determination of the tiering once the item is called, thus eliminating the need to receive additional approval of the item after the call.
Therefore we believe this Guideline should be amended in order to allow only one approval, as suggested above.</t>
  </si>
  <si>
    <t>We agree on the concept of economic substance over form. However we are not sure that this paragraph is relevant for this guideline (classification issue). This paragraph seems to be more appropriate for a best practice document, instead of becoming guidance.  Besides, maybe reference should also be made to Articles 52 AOF2 to 57 AOF7.</t>
  </si>
  <si>
    <t>Apart from the first sentence, this paragraph seems to be giving examples rather than be a real guideline and should therefore be moved to the Explanatory Text or become a best practice.
Furthermore, the example is misleading since it seems to imply that subordinated liabilities do not classify as Tier 1 whereas some of them do, as long as they fulfil Tier 1 criteria.</t>
  </si>
  <si>
    <t>This Guideline goes beyond the draft Delegated Acts and should therefore be removed.
No additional requirements for renewed approval process to be initiated should follow as a result of a notification given.</t>
  </si>
  <si>
    <t>We welcome that an example is given to illustrate the guideline. However, we regret that it gives the impression that the amount of an approved AOF might be much lower than the initial amount submitted by an undertaking. We believe this does not reflect what is likely to happen in reality. Thus the example should be less extreme.</t>
  </si>
  <si>
    <t>We believe the principle of proportionality should be better taken into account in these Guidelines. This holds particularly true for Guidelines 5 and 11.
Indeed, Guideline 5 describes the treatment of non-material Ring-Fenced Funds (RFF). These should be by definition treated in a proportionate manner due to their non-material impact on the whole undertaking’s risks and SCR. Instead of this a very burdensome justification has to be provided in order to treat them as such.
The list of 8 criteria given in Guideline 11 to assess the appropriateness of recognition of diversification appears too burdensome. Instead, we consider that a proper dialogue between the undertaking and its supervisory authority on the recognition of diversification would be sufficient rather than a very theoretical list of criteria. We suggest that EIOPA carries out a study a few years after the beginning of Solvency II implementation to assess the homogeneity between national supervisors on this point.
Furthermore, we believe that several of these Guidelines on RFFs could be part of a best practice document instead of Guidelines, since the draft Delegated Acts are already quite precise on RFFs. We specify in our detailed comments below the guidelines to which this applies.</t>
  </si>
  <si>
    <t>This guideline is to a large extent a reiteration of what has already been stated in the Directive and the draft Delegated Acts texts. This should be avoided in order not to change the meaning of higher level requirements. Therefore, we wonder whether this Guideline should not be instead part of a best practice document.
Besides, in several aspects, this Guideline seems to go beyond the draft Delegated Acts. Therefore, should this Guideline still be kept, it should be at least amended.
Point (a) seems to be a mere repetition of the draft Delegated Acts, but “forgets” a very important characteristic of the requirement: the restriction on assets has to be on a going-concern basis, as per Article 60 RFFOF1 and Recital 64 of the draft Delegated Acts. Therefore, this point should be either deleted or amended.
For point (b), we would recommend to stick to the wording of Recital 63 of the draft Delegated Acts in order to avoid confusion.
Regarding point (c), the fact to "form an identifiable unit" should be a defining characteristic, otherwise the treatment of own funds proposed in the sequel would not be manageable, especially when it comes to calculating a notional SCR with the standard formula, as described in Guideline 7 (especially paragraph (a) where it is stated that this notional SCR should be calculated “as if [the RFF] were a separate undertaking"). However, the fact to imply that the management as a separate unit is not necessary contradicts Recital 62 of the draft Delegated Acts. Therefore this sentence should be changed.</t>
  </si>
  <si>
    <t>1.10</t>
  </si>
  <si>
    <t>We welcome the clarifications around the arrangements and products that are outside the scope of ring-fenced funds and agree with these. We welcome the clarifications that make explicit that equalization reserves and surplus funds are outside of the scope of ring-fenced funds. However, it should also be clarified that: 
- Traditional life management funds, where profit sharing of some policyholders is calculated depending on the return of specific assets but without generating specific rights on the assets, themselves shall not be considered as a restriction of using assets for covering losses and thus should not be considered as RFF.
- Assets pledged as collateral for reinsurance arrangements shall not be considered as RFF for the reinsurer. Indeed, non-recognition of diversification effects between reinsurance treaties if collateralised would jeopardise the reinsurance business model. 
- In point (f), we recommend to add “depending on the nature of the underlying business” at the end of the paragraph, to make things clearer.</t>
  </si>
  <si>
    <t xml:space="preserve">This requirement goes beyond the Directive and the draft Delegated Acts, therefore it should be deleted. Even for a limited time period, there is no reason to have an additional requirement or restriction in the Guidelines. </t>
  </si>
  <si>
    <t>Point (c) National supervisory authorities should not be able to define national products and arrangements as ring-fenced funds if these items do not already satisfy the clarifications in Guidelines 1, 2 and 3, for level-playing field reasons.</t>
  </si>
  <si>
    <t>Articles 194 RFFSCR1 and 195 RFFSCR2 of the draft Delegated Acts which imply that there is no diversification between a matching adjustment portfolio and the rest of an undertaking are part of the Standard Formula SCR Section and as such should not apply to Internal Model users. This paragraph goes beyond the draft Delegated Acts and as such should be removed. Indeed, Article 223 TSIM13 applying to Internal Models does not make such a reference to a loss of diversification.</t>
  </si>
  <si>
    <t>We believe the proposed treatment in case of ring-fenced funds which are not material goes beyond the draft Delegated Acts. Indeed, Article 70 RFFOF2 only suggests to remove the restricted own funds from the total reconciliation reserve. It is not consistent to still ask for a SCR calculation for this part of the undertaking. It is not in line with the principle of proportionality and does not add anything in terms of assessing the undertaking’s own risks since the risks related to the ring-fenced fund are not material.</t>
  </si>
  <si>
    <t>Points (c) and (e) We suggest both points should begin with the words: “An assessment of”, otherwise it would mean that the notional SCR of the immaterial ring-fenced fund should be calculated separately, which is in contradiction with the aim of this guideline. The same applies for the calculation of the impact on diversification. We disagree with such a burdensome approach.</t>
  </si>
  <si>
    <t>Points (d) and (f) It has to be clarified that only profit participation business giving rise to a RFF is meant in both points, since following the draft Delegated Acts not all profit participation contracts lead to a RFF.
Point (e) This paragraph is unclear. We suggest the following rewording:
“undertakings should only attribute liabilities to a ring-fenced fund where such liabilities are clearly related to the policies covered by the ring-fenced fund honouring such liabilities would entail an appropriate and permitted use of the restricted assets.”
Points (g) and (h) These points are creating new requirements going beyond the draft Delegated Acts: the latter do not require undertakings to perform an additional calculation to determine the risk margin. These points should therefore be deleted.</t>
  </si>
  <si>
    <t>This paragraph is new. It seems to be rather in line with Article 69 RFFOF1 (2) of the draft Delegated Acts. However the wording is slightly confusing in our opinion. Therefore we believe this paragraph should be deleted.</t>
  </si>
  <si>
    <t>Most of these paragraphs seem to be a rewording of Article 195 RFFSCR2 of the draft Delegated Acts and as such are more confusing than helping. We see no need for such rewording: Level 2 should be either quoted exactly or referenced to avoid confusion. Some of the points (e.g. some additional precisions brought through points (a) and (c) could be part of a best practice document but we do not see the need for a guideline here.
Point (b) We suggest that “aggregate the capital requirements” is replaced by “aggregate the net capital requirements”.</t>
  </si>
  <si>
    <t>Point (c) We do not agree that risk mitigation techniques and future management actions should always be consistent for ring-fenced funds as for the rest of the entity since these ring-fenced funds can arise from very particular and different risks that deserve a specific treatment then. There may also be legal restrictions or contractual restrictions which mean that risk mitigation techniques and management actions must differ.
Besides, most of this guideline seems to be common sense and we therefore wonder whether this really needs to be a guideline, or if it could not instead become a good practice.</t>
  </si>
  <si>
    <t>We request the disclosure at the company level of the restricted own funds available and the specific coverage ratios of the ring-fenced funds. Otherwise, the coverage ratio for ring-fenced funds will never be higher than 100% and its inclusion at the company level would artificially decrease the total coverage ratio.
Besides, we wonder whether this guideline is really needed since the draft Delegated Acts are already quite clear on the treatment of restricted own funds.</t>
  </si>
  <si>
    <t>This paragraph goes beyond the draft Delegated Acts (Article 194 RFFSCR1 (2)) which states that “where an insurance or reinsurance undertaking has received supervisory approval to apply the provisions set out in Article 304 of Directive 2009/138/EC to a ring-fenced funds, it shall not adjust the calculation in accordance with Article RFFSCR2, but base the calculation of the assumption of full diversification between the assets and liabilities of the ring-fenced funds and the rest of the undertaking”.
Therefore, in line with Guideline 4 (paragraph 1.14, point (f)), the paragraph should be amended to take into account the possibility to benefit from diversification when applying Article 304 of Solvency II Directive as defined in the draft Delegated Acts or should be deleted to avoid any contradiction with the Level 2 text and Guideline 4. We would privilege the deletion since this guideline is just repeating what is already clear in the draft Delegated Acts.</t>
  </si>
  <si>
    <t>1.28 &amp; 1.29</t>
  </si>
  <si>
    <t>We request that in the case where the supervisory authority is not satisfied with the demonstration provided by the undertaking, its decision should be communicated to the undertaking in a note summarising the reasons why the evidence and information provided are not relevant or not sufficient.
We also note that the list of criteria given to assess the appropriateness of recognition of diversification appears too burdensome and we consider that a proper dialogue between the undertaking and its supervisory authority on the recognition of this diversification would be sufficient rather than a very theoretical list of criteria.
We suggest that EIOPA carries out a study a few years after the beginning of Solvency II implementation to assess the homogeneity between the national supervisors on this point.</t>
  </si>
  <si>
    <t>We believe this could be part of a good practice document instead of being a guideline.</t>
  </si>
  <si>
    <t>This goes beyond the draft Delegated Acts and should be deleted. There is no disclosure required by the draft Delegated Acts of the effects of non-diversification, or to calculate twice the SCR, accounting or not for the effects of diversification with the eventual RFFs. This is burdensome and therefore the guideline should be deleted.
Besides, even for groups only “material sources” of diversification should be identified.</t>
  </si>
  <si>
    <t>Generally speaking the guidelines are quite clear. In particular, we appreciate all the examples given which help the understanding.
This being said, we would also like to raise serious concerns on the proposed treatment of participations and related undertakings.
First, we have concerns arising already with the draft Delegated Acts, such as the requirement to deduct the participations in credit and financial institutions above 10% of unrestricted Tier 1 if they are not strategic. We see no reason for a specific treatment for these participations as they would in any case be deducted from the available own funds in group consolidated accounts. This is why we have been advocating for a simple approach to be adopted at solo level.
Second, the Guidelines seem overly prescriptive when it comes to the application of the concept of strategic participations. The Directive defines all participations as strategic, whereas the current proposal in the draft Delegated Acts and the Guidelines are each time more restrictive. The requirements in the Directive for the definition of a participation (&gt;20% holding) are already high, which reinforces the strategic nature by default for all participations defined under Solvency II, so we do not see the need for more criteria.
An investment by an insurance or reinsurance undertaking in more than 20% of the equity of a company is a substantial commitment and not one that is made with the intention of selling the stake. Such investments are intrinsically of a long term nature.
This should be taken into account instead of adding an unnecessary burden of documentation on undertakings. For this reason, the requirements made by Guideline 3 and its explanatory text should be lessened in order to alleviate the burden on undertakings. In addition to this, this should be moved to a best practice document and EIOPA should consider after several years of experience of Solvency II what is realistically achievable.
Besides, the guidelines are sometimes are a mere repetition of the Directive and the draft Delegated Acts requirements with a different wording -which could be misleading- or go beyond the latter. For those cases, we believe the guidelines should be deleted. We provide more details below in such cases.
We are also afraid for internal model users of the potential meaning underlying Guidelines 3 and 10. In particular, Guideline 3 states that internal model users do not need to identify strategic participations except those in credit and financial institutions to assess whether Article 71 POF1 of the draft Delegated Acts applies. This would potentially imply that internal model users cannot apply a preferential treatment to strategic participations, unlike undertakings applying the standard formula. It should be clarified that they can also opt for a better treatment for these participations. In addition, Guideline 10 seems to add an unnecessary burden of calculation for internal model users. We provide some rewording in our comments below in order to clarify that it is not the case.</t>
  </si>
  <si>
    <t>We believe reference should rather be made to the whole Article 9bis V5bis of the draft Delegated Acts since we see no reason to exclude its first paragraph.</t>
  </si>
  <si>
    <t xml:space="preserve">We believe that the confirmation is given implicitly anyhow by calculating the solo SCR of the participating undertaking. Thus, to avoid any excessive burden of proof, an explicit confirmation for each participation is not needed.
Therefore, the paragraph should be amended to
By calculating their SCR in accordance with Article 102 of Solvency II, participating undertakings should implicitly confirm each time that they have ensured that they are able to identify the effect of changes in the share capital of related undertakings on the assessment described in the preceding paragraph each time the participating undertaking calculates its SCR in accordance with Article 102 of Solvency II. </t>
  </si>
  <si>
    <t xml:space="preserve">Assessment of dominant or significant influence should be aligned with the respective criteria relevant for consolidated financial statements. Thus, double work regarding analysis and documentation would be avoided and the scope of consolidation be identical.
We would therefore request alignment with local GAAP or IAS27 (IFRS 10 as of 01/01/2013) which provides additional guidance to assist in the determination of control and thus which entities are required to be consolidated by the parent undertaking.
Besides, we detail below our concerns on each of the criteria listed.
Implementation of the second part of point (a) is likely to be difficult, since it tries to anticipate the future and therefore uncertain developments.
We do not agree with points (c) to (h). It is true that a representation on the board of directors, a participation in the policy-making process, material transactions between investor and investee, the interchange of personnel as well as the provision of essential technical information may result in a certain influence of the undertakings concerned. However, the pure occurrence of one or more of these events does not necessarily lead to the assumption of a significant or – even more– dominant influence exercised over another undertaking. It should be avoided here to create a wrong impression. </t>
  </si>
  <si>
    <t>We believe the Directive is already clear enough on this aspect. Therefore, this guideline is not needed and should be deleted.</t>
  </si>
  <si>
    <t xml:space="preserve">We welcome all the examples provided which clarify the identification of related undertakings and participations in credit and financial institutions. Since we believe that the guideline itself is not needed, we believe these could become some examples of good practice. However, we disagree with Example 5. Indeed, Article 212(2) of the Directive states that “They [The supervisory authorities] shall also consider as participation the holding, directly or indirectly, of voting rights or capital in an undertaking over which, in the opinion of the supervisory authorities, a significant influence is effectively exercised.” This example seems to imply that this is automatically the case, whereas there should be an assessment on a case-by-case basis. </t>
  </si>
  <si>
    <t>1.20 to 1.26</t>
  </si>
  <si>
    <t>We believe the requirements made by this guideline and its explanatory text should be lessened in order to alleviate the burden on undertakings. At least, this should be moved to a good practice document and EIOPA should consider after several years of experience what is realistically achievable.
Such burden is not justified since an investment by an insurance or reinsurance undertaking in more than 20% of the equity of a company is a substantial commitment and not one that is made with the intention of selling the stake. Such investments are intrinsically of a long term nature.
Furthermore, this guideline states that internal model users do not need to identify strategic participations except those in credit and financial institutions to assess whether Article 71 POF1 of the draft Delegated Acts applies. This is unclear: it could potentially imply that internal model users cannot apply a preferential treatment to strategic participations, unlike undertakings applying the standard formula. We believe this was not the intention. In any case, the participating undertaking will assess whether the capital requirements are appropriate whatever the chosen approach (standard formula or internal model) is, in the context of the ORSA. The introduction of internal models here is confusing as Article 71 POF1, to which this paragraph applies, makes no mention of internal models at all.
We believe this guideline is not needed. However, should this guideline still be kept, we give more details in the following rows on the specific concerns raised by this guideline.</t>
  </si>
  <si>
    <t>In our understanding, Article 152 requires to outline that the value of a strategic participation is less volatile due to the nature of the participating undertaking’s shareholding and the influence exercised by the participating undertaking. The details implied here are too burdensome and should not go beyond the Directive and the draft Delegated Acts. We believe the criteria set in Article 152 ER4 are already precise enough and therefore wonder whether a guideline is immediately needed on this aspect. This could instead be part of a good practice document.
For instance, in (b) the wording almost suggests that a ‘scientific’ analysis should be conducted to evidence the participating undertaking’s influence on the valuation. Practically speaking, participating undertakings can only reason such impact. This should be better reflected in the wording.
Besides, this is a very tricky area in which supervisors can object to almost all undertakings’ decisions (for instance, the supervisors could object to the choice of equities selected as a basis of comparison, to the valuations made over time, to the concept of “materially” reduced volatility, to the impact of the influence of the participating company on the price of the participation). Therefore, more flexibility has to be kept.
Furthermore, the extent in which influence can be seen in the valuation also depends on the number of other shareholders and their equity interests.</t>
  </si>
  <si>
    <t>We agree that a participating undertaking’s policy to strategically own a participation must be in line with the overall group’s policy. We believe one of the ways to show this would be to refer to other entities of the group which also hold capital or voting rights in the respective strategic participation. Indeed, in practice, shareholdings may be distributed to several entities of a group. We assume this would be acceptable.
Besides, we think that if several undertakings part of the same group own a strategic participation in a related undertaking included in the group solvency calculation, only the ultimate participating undertaking –or, if different, the one setting the main policies for the group– should provide evidence that its strategy to continue holding the participation for a long period is consistent with its main policies, to alleviate the documentation requirements.</t>
  </si>
  <si>
    <t>2.3 to 2.11</t>
  </si>
  <si>
    <t>As said above, EIOPA requirements regarding the classification of strategic participations are too complex and detailed and as such go beyond the Directive and the draft Delegated Acts.
Besides, the documentation requirements for strategic participations are too extensive and will add a significant burden on undertakings. We think the procedure should be simplified and the documentation less detailed in order to make it possible for undertakings to submit them within the short prescribed timeframe.
As stated above, we believe the requirements made by this guideline and its explanatory text should be lessened in order to alleviate the burden on undertakings. At least, this should be moved to a best practice document and EIOPA should consider after several years of experience what is realistically achievable.
Last but not least, we see no reason to exclude by default investments funds and other investment vehicles from the scope of strategic participations. This goes beyond the draft Delegated Acts and should be deleted.</t>
  </si>
  <si>
    <t>This guideline seems to be going beyond the draft Delegated Acts and as such should be deleted. It seems to be implied that for all participations any own fund items which are not equity-type should be treated as per Article 71 POF1 of the draft Delegated Acts. This is not correct, Article 71 POF1 only applies to participations in credit and financial institutions. This guideline is therefore confusing and should thus be removed.
Otherwise, should this still be kept, we suggest to make clear in the wording and title of the guideline that only participations in credit and financial institutions are meant here.</t>
  </si>
  <si>
    <t>For an eventual deduction of participations in credit and financial institutions, the guideline refers to holdings of equity “and any other own funds items held”. We believe that this wording should be changed and aligned with the Directive and the draft Delegated Acts texts.
To this aim, reference should rather be made to the value of “participations, as referred to in Article 92(2) of Directive 2009/138/EC”.
Furthermore, it should be clarified that the deduction according to Article 71 POF1 of the draft Delegated Acts is only relevant for the calculation of solo own funds (see our comment on Guideline 7, paragraphs 1.33 and 2.15). In the QRT Group OF from July 2013 the deduction according to Article 71 POF1 of the draft Delegated Acts was included, which is not understandable, since at group level another approach is taken and detailed in the Group Solvency Guidelines.</t>
  </si>
  <si>
    <t>1.28, 1.29 c) and (d)</t>
  </si>
  <si>
    <t>Guideline 5 is not realizable on a solo basis. Information for indirect participations is not available in the IT systems for entities not preparing group closings (like the third level undertaking "H" in the example included in the explanatory text of Guideline 5, page 182). We also believe that if participations are held indirectly via other (re)insurance undertakings, the deduction is made at the level of those and therefore it should be clarified that they are not in the scope.</t>
  </si>
  <si>
    <t>1.33 and 2.15</t>
  </si>
  <si>
    <t>First, we oppose the systematic deduction of own funds from unrestricted Tier 1 when the tiering is unknown. Therefore we strongly disagree with this guideline and the related explanatory text, for the example of credit institution C. For us, investments in the ordinary shares of the participation (38) should be deducted from unrestricted Tier 1 while investments in Tier 2 subordinated liabilities (7) should be deducted from Tier 2.
Second, there are some uncertainties on how the deductions arising from Article 71 POF1 of the draft Delegated Acts have to be considered at group level.
For credit and financial institutions, the valuation does not seem to be the same at solo level (following Article 9bis V5bis of the draft Delegated Acts) and at group level where, following Article 323bis SCG3, the proportional share of sectoral own funds have to be considered. Are they supposed to be consistent when one has to apply Article 71 POF1?</t>
  </si>
  <si>
    <t>We welcome this clarification.
Please only note that there is a typo: we believe reference should be made to Guideline 5 of the Guidelines on the Treatment of market and counterparty risk exposures (instead of 18).</t>
  </si>
  <si>
    <t>We are concerned that a broader interpretation might oblige undertakings to adopt a look-through approach. We would then refer once more to our request of adopting simple rules at solo level and to account for any additional relevant risks, if need be, in the ORSA.
We suggest to change the guideline as indicated below:
Where a participating undertaking performs the SCR calculation at solo level for a participation or related undertaking in a manner which takes account of risks to the value of the underlying assets and liabilities of that related undertaking, it should ensure this is an appropriate calculation at solo level, and should not replace that calculation by a consolidated calculation as though the participating undertaking and its related undertaking were a Solvency II group. When a consolidated calculation (as though the participating undertaking and its related undertaking were a Solvency II group) is used, the applicability of this approach should be demonstrated.</t>
  </si>
  <si>
    <t>Appendix C, Chart 1</t>
  </si>
  <si>
    <t>We believe there is a typo in the yellow part. When equity risk charges are applied, there should be no “*2” since it refers to other types of market stresses which are mutually exclusive with equity risk.</t>
  </si>
  <si>
    <t xml:space="preserve">Insurance Europe welcomes the guidelines on the Look Through Approach and the opportunity to comment on them. 
We believe that the look-through approach as it is proposed is burdensome and sometimes impossible to achieve for practical reasons, however we do welcome flexibility to allow for approximations where possible. 
We have strong concerns regarding the availability and format of appropriate data undertakings need to have as to have benefit from this approach. The data required for this level of look-through is not stored on a single system, due to the nature of servicing relationships; the data is sourced from multiple vendors, providers and asset managers.  As a result there is no standard format for the data exchanges.  Bringing all of this information together and aggregating will therefore be burdensome and time consuming, causing further issue with reporting requirements. 
In addition, undertakings will also need to invest significant resources in monitoring the multiple vendors, providers and asset managers to avoid the operational risk involved when dealing with the large volumes of data. 
It would be useful if EIOPA addressed the issue, as to have a coordinated data collection for European insurers, whereby an industry wide solution is established. Article 149 ER1 of [draft implementing measures] defines the following categories of equity to be treated as type 1 : 
* Units or shares of alternative investment funds authorised as European Long-term Investment Funds. 
* Units or shares of collective investment undertakings which are qualifying as social entrepreneurship funds.
* Units or shares of collective investment undertakings which are qualifying venture capital funds.
* Units or shares of closed-ended and unleveraged alternative investment funds. 
We appreciate to treat these funds in the equity unit type 1 module instead of equity type 2, however an undertaking with these 4 types of funds will first assess whether the look-through approach is applicable, and then the subsequent market risk module to apply. 
The shocks to be applied via the look through approach should not be systematically increased and must take into account the nature of assets included in the investment fund or the management orientation set for the fund. 
It would be ideal for the look-through approach guidelines to be structured in a way, such that there is one chapter on the look through approach generally and then if desired go through the look-through approach applied to each individual asset class, using examples for illustration.  Furthermore, it should be noted that the principle of data groupings has broad applications in the look-through approach, not just for the concentration risk, but also to assess other market risk standard formula charges, such as spread and interest rate risk. </t>
  </si>
  <si>
    <t>It is unclear why a specific guideline relating to money market funds is required.  It is very complex to implement the look-through approach for this type of fund; therefore we welcome simplifications on this guideline. Indeed Article 144 of Level 2 should be more flexible, as is Article 77(1)&amp;(2)), which states that: “Insurance and reinsurance undertakings may […] use the simplified calculations included in this chapter […] undertakings shall determine whether the simplified calculation is proportionate to the nature, scale and complexity of the risks […]”</t>
  </si>
  <si>
    <t>As a general principle for the application of the look-through approach for all asset types, undertakings should be able to have flexibility to exercise their own judgement and to use proxies. For example, the targeted asset allocation (similar to the provision of Article 144 MR3 of the Draft delegated Acts) indicated in the prospectus of the fund or the latest asset allocation made publicly available should represent good proxies based on which undertakings could apply the look-through approach. 
It is unclear how undertakings could for example ensure that they have access to the composition of a Money Market Fund (MMF).  From the way the guideline is drafted, it seems to indicate that undertakings should only invest in MMF for which a “guarantee” from the MMF exists that information on the exact asset allocation will be made available. This creates a barrier to invest in the fund and it is unlikely that the managers of the MMF will commit to transparency on a bilateral basis. 
Given the increasingly strict requirements on the composition and risk management of MMF[1] for example, it’s very likely that for instance, the latest asset allocation made available would represent a very good proxy for the current asset allocation.
[1] The emerging regulation on MMF imposes strict requirements on eligibility of assets, including provisions around maturity and credit rating http://eur-lex.europa.eu/LexUriServ/LexUriServ.do?uri=COM:2013:0615:FIN:EN:PDF</t>
  </si>
  <si>
    <t>We believe that real estate held for own use should be subject to a lower shock than investment real estate as there is no default risk on rental income.</t>
  </si>
  <si>
    <t>This guideline should not contradict Article 144(4) of Level 2, where it states that the look-through approach shall not apply to investments in related undertakings.  If there is a real estate company 100% acquired, this would be classified as strategic participation and subject to a 22% stress</t>
  </si>
  <si>
    <t>Further clarification is requested.  How does the undertaking demonstrate that the durations assigned to the bands are prudent if the duration bands are already defined in Level 2, Article 156 SR2(3) for spread risk? What is the purpose of defining duration bands, as this would deviate away from the standard formula approach?</t>
  </si>
  <si>
    <t>The aggregation of exposures into single name exposures across all collective funds will prove to be very difficult to achieve operationally. 
The data required for this level of look-through is not stored on a single system, due to the nature of servicing relationships; the data is sourced from multiple vendors, providers and asset managers.  As a result there is no standard format for the data exchanges.  Bringing all of this information together and aggregating will therefore be burdensome, costly and time consuming.  
This guideline appears to generate a concentration risk charge for an asset that does not have a single name exposure, since they are aggregated with other unknown single name exposures</t>
  </si>
  <si>
    <t>Catastrophe bonds are implemented with many criteria to meet the requirements for risk-mitigation techniques with indirect exposure set out in the Implementing Measures. To treat them in the standard formula in the Non-Life CAT risk sub-module with direct exposure does not make sense and requires a different implementation and methodology, which is burdensome for undertakings.</t>
  </si>
  <si>
    <t>Cat bonds are designed to meet the requirements for risk mitigation techniques.The CAT risk which is completely different is stochastic and so the payment schedule should also be stochastic and should be linked to the underlying possible maximum loss curve arising from cat modelling.</t>
  </si>
  <si>
    <t>This guideline is on longevity bonds and not mortality. Such bonds are not related to the mortality sub-module. The capital charge should be based on a notional portfolio of pure endowment policies, subject to a longevity shock, consistent with the modelling of the seller set-out in Guideline 9 paragraph 1.28. 
This guideline does not capture the longevity exposure for annuity products. 
The current proposed modelling approach for the buyer and seller is inconsistent and produces asymmetric stresses, due to the effect of a mortality shock on term assurance and the effect of a longevity shock on a pure endowment policy.  
The methodology for this should not be complicated and should be practical to implement.  There is no guidance on how this should be done. Clarification is needed</t>
  </si>
  <si>
    <t>Longevity exposures are implemented with many criteria to meet the requirements stated for risk-mitigation techniques with indirect exposure [set out in the Implementing Measures]. To treat them as direct exposures in the longevity risk sub-module in the standard formula does not make sense and requires a different implementation and methodology, which is burdensome for undertakings</t>
  </si>
  <si>
    <t>Insurance Europe welcomes the opportunity to comment on the consultation paper on the Proposal for Guidelines on the application of outwards reinsurance arrangements to the non-life underwrtiting risk sub-module.
Generally speaking, we believe it would be helpful to set up a decision tree for both insurers and reinsurers, which advises which contract (proportional/non-proportional; nat cat/non-cat; internal cedent/external cedent; EEA-risk/non-EEA-risk) has to be taken into account in which module and with the related parameters. In particular, we fear that these specifications might not work appropriately for reinsurers.</t>
  </si>
  <si>
    <t>The definition of gross loss seems to be wrong, it should refer as to a loss gross of reinsurance arrangements for which an undertaking is liable. In other terms, this should be understood as the loss from ground-up for the undertaking.
Hence the drafting should be amended to “‘Gross loss’ means a loss of of reinsurance capital charge gross of any reinsurance arrangements ...”</t>
  </si>
  <si>
    <t>Reference to Articles 86 NLUR6 to 103 NLUR23 of the draft Delegated Acts should be added.</t>
  </si>
  <si>
    <t>It seems that there is a typo in point d. It should be “as specified” instead of “was specified</t>
  </si>
  <si>
    <t>We have a concern with the inclusion of the word “business unit” in the paragraph on motor because we think there are many cases where the gross loss should be allocated according to the spread method : it is in fact dependent on how the business units are constructed, and where the business units are constructed around criteria different than regions (i.e. for instance if they all underwrite in the same regions) there is no reason why the max method should be applied systematically</t>
  </si>
  <si>
    <t>“Appropriate specification” is an unclear wording which could give raise to unlevel playing field. Therefore, in line with some other of these guidelines, we suggest the following rewording:
For risk excess of loss and non-proportional facultative contracts,undertakings should only be able to explain and demonstrate to their supervisor the logic of application of these this non-proportional reinsurance contracts under the standard formula if the gross event allows appropriate specification of the underlying policies exposed.</t>
  </si>
  <si>
    <t>This guideline is very strict and unnecessary restricts the possibility to account for non-proportional  and non-indemnity covers in the Standard Formula</t>
  </si>
  <si>
    <t>1.70(c )</t>
  </si>
  <si>
    <t>A few examples would be useful regarding: what is included in “self-employed”?  What is meant by a “craftsperson”? e. g. a painter working in building and civil engineering?
Perhaps a country specific list would again be necessary, depending on existing contracts per country</t>
  </si>
  <si>
    <t>The wording of this paragraph is unclear. It could give the impression that “sold on a packaged basis” means that insurance and reinsurance policies are mixed or sold together meanwhile these are usually two different contractual elements.
We understand that the intention was rather to cover potential cases when different types of covers (related either to insurance or reinsurance obligations) are sold together (on a “packaged” basis), e.g. property and liability covers or only liability covers but falling in different liability subgroups.
This should be better reflected in the wording. Since the focus is on liability exposures (and not on the split between property and liability exposures), we suggest for example the following rewording:
Where liability insurance and or proportional reinsurance obligations related to liability exposures are sold on a packaged basis, including covers that fall into more than one of the above liability risk groups, undertakings should unbundle and allocate the premiums for each cover to the most appropriate risk group for that cover</t>
  </si>
  <si>
    <t>We think that the availability of data could be an issue and would therefore prevent undertakings from carrying such an analysis. A qualitative estimation should rather be allowed.</t>
  </si>
  <si>
    <t>Insurance Europe welcomes the opportunity to provide comments on the proposals for Guidelines on the treatment of market and counterparty risk exposures in the standard formula. Guideline 1 will be quite difficult to achieve in practice, since undertakings are required to apply shocks to pension fund assets for which the company may sustain losses but that are not on its balance sheet.  
Guideline 4 does not add any further value, since the interest rate stresses are already included in the Delegated Acts – Article 146 IRR2.  
Furthermore, the interest rate stresses specified in the Delegated Acts, should only be applied to the non-extrapolated part of the curve, such that stresses in the extrapolated part of the curve are a result of the stresses to the non-extrapolated part. Furthermore, it would be helpful to have the following additional guidelines: 
* The risk factor for currency risk applied to indirect (quantity) quotations, since applying the same shock to direct (price) quotations would lead to different results. 
*The risk factor for investments in securitisations that no longer comply with the risk-retention and qualitative requirements cap of 100%.  According to Article 257(3) of the draft Delegated Acts from July 2014, the risk factors specified in Article 178 are to be increased by at least 250%.  However, there is a cap of 100% in Article 178 (before the increase), but such a cap is missing after the increase. 
* The loss-given default for pool exposures of type A, B and C, since the existing Articles in the July 2014 draft Delegated Acts (193 to 195) are unclear.</t>
  </si>
  <si>
    <t>Guideline 1 will be quite difficult to achieve in practice, since undertakings are required to apply shocks to pension fund assets for which the company may sustain losses but that are not on its balance sheet. 
In addition, this guideline should be deleted.  We strongly disagree with this guideline, as it goes beyond the Level 2 treatment at group level, since Article 323ter SCG3 states that "The consolidated group Solvency Capital Requirement shall be calculated as the sum of:… and institutions for occupational retirement provision within the meaning of Directive 2003/41/EC (2003 IORP Directive), calculated according to the relevant sectoral rules..." and 2003 IORP Directive does not set out any solvency margin or capital requirements for pension schemes except for ‘regulatory own funds’.  The current wording in this guideline contradicts the Level 2 text as it says "undertakings should take them into account in the calculation of the capital requirements for counterparty default risk and for the sub-modules in the market risk module."  
We see no reason why an insurer should, as an employer offering employee benefits, have to hold more capital than other employers offering perfectly similar employee benefits. This will lead to an unlevel playing field between insurers and other employers who do not have to stress their employee liabilities.
Furthermore, the purpose of Solvency II is the protection of the insurers’ policyholders, IORP is not in scope. IORP capital charges should not be taken into account for Solvency II.</t>
  </si>
  <si>
    <t>Further clarity is required on what is meant by outsourcing in this context.  Would the following example be considered outsourcing - if an insurer purchases an insurance in another insurance company to provide for occupational pensions for its employees?</t>
  </si>
  <si>
    <t>Further guidance is required as to what duration should be used in the calculation – Effective, Macaulay or Modified?  The use of effective duration is recommended as this would allow embedded options in the instruments to be captured; however, there is no reference being made in the appendix to effective duration. The guideline should explicitly mention that effective duration should be used in the case of callable bonds; effective duration should be included in the appendix.
The use of simplifications would be welcome, given the difficulty in implementing this guideline. Identifying callable bonds that may not be called by the issuer will be difficult, in many cases judgement may be needed, which could potentially be significant.</t>
  </si>
  <si>
    <t>The interest rate risk should be consistent with the extrapolation method applied to the risk free interest rate term structure. 
The issue of the interaction between the extrapolation method and the SCR interest rate shock is not considered in these guidelines.  To adequately reflect the relative invariance of the ultimate long-term forward rate (UFR), the interest rate curve should be shocked up until the last liquid point. Since the UFR only changes due to changes in long-term expectations (as stated in Article 40 IR5(1) of Level 2) the UFR should be subject to a significantly lower shock. The longer end of the curve should then be extrapolated in a consistent manner. 
We would like to see a clarification which states that in case an extrapolation method is applied for long maturities of the interest rate curve for valuation of technical provisions, the interest rate stresses specified in Articles 146 IRR2 and 147 IRR3 of Level 2, should only be applied to the non-extrapolated part of the curve, such that stresses in the extrapolated part of the curve are a result of the stresses to the non-extrapolated part. 
In addition, this guideline does not add any further value, since the interest rate stresses are already included in the Delegated Acts – Article 146 IRR2.</t>
  </si>
  <si>
    <t>We would like to see a clarification which states that in case an extrapolation method is applied for long maturities of the interest rate curve for value of assets, the interest rate stresses specified in Articles 146 IRR2 and 147 IRR3 of Level 2, should only be applied to the non-extrapolated part of the curve, such that stresses in the extrapolated part of the curve are a result of the stresses to the non-extrapolated part.</t>
  </si>
  <si>
    <t>It will be difficult to determine the materiality of the separate debt and equity components in a hybrid security. We however welcome flexibility to allow for approximations to be made where possible on the materiality of the separate debt and equity components in order to aid the calculation. 
Furthermore, given that the equity and debt components are not additive, these components should be accounted for by their respective contributions to the total risk of the instrument.</t>
  </si>
  <si>
    <t>Suggested redrafting of the guideline: Undertakings should not assign a risk factor of 0% to investments in entities for which there is no guarantee, as recognised in Article 187(3) [draft Delegated Acts of July 2014].</t>
  </si>
  <si>
    <t>We recommend that the principle of proportionality is applied here as justifying to the satisfaction of the supervisory authorities can generate very burdensome work (for example additional reports).</t>
  </si>
  <si>
    <t>Appendix</t>
  </si>
  <si>
    <t>In view of the following background, it seems useful to add that this result depends on interests being paid continuously.</t>
  </si>
  <si>
    <t>Insurance Europe welcomes to have the opportunity to comment on the proposals for guidelines on the application of the life underwriting risk module. 
However, it believes that the guidelines 1 – 4 do not add value to the Level 2 delegated acts. In order to reduce the burden and quantity of guidelines, Insurance Europe suggest deleting these guidelines and focus on those aspects that can add value as not every aspect of level 2 needs guidelines in level 3. 
There should be an additional guideline with respect to the following: 
* The life-expense risk sub-module similar to the provision in the Technical Specification for the Preparatory Phase (Part I) SCR.7.62.: "An expense payment should not be included in the scenario, if its amount is already fixed at the valuation date (for instance agreed payments of acquisition provisions). For policies with adjustable expense loadings the analysis of the scenario should take into account realistic management actions in relation to the loadings.” 
*The mortality and longevity risk sub-modules similar to the provisions in the Technical Specification for the Preparatory Phase (Part I) SCR.7.12. and SCR.7.22.: "Where (re)insurance obligations provide benefits both in case of death and survival and the death and survival benefits are contingent on the life of the same insured person, these obligations do not need to be unbundled. For these contracts the mortality/longevity scenario can be applied fully allowing for the netting effect provided by the ‘natural’ hedge between the death benefits component and the survival benefits component (note that a floor of zero applies at the level of a contract if the net result of the scenario is materially favourable to the (re)insurer)." 
* The lapse risk sub-module: which should read "The examination, whether the exercise of an option would result in an increase of technical provisions without the risk margin or not, can be carried out on the level of homogeneous risk groups. As a further simplification, the examination can be based on the best estimate without taking into account future discretionary benefits or the value of contractual options and financial guarantees." This provision is needed because in many cases such examinations are neither feasible on a contract-by-contract basis nor on basis of the full best estimate including future discretionary benefits and the value of contractual options and financial guarantees. 
* The life-catastrophe risk sub-module which clarifies that the given shock refers to mortality rates expressed on an annual basis. Applying the same shock to mortality rates expressed on, e.g., a monthly basis would substantially change the results. In the case of this sub-module, this effect is much bigger than in the other life risk sub-modules because the shock is not expressed as a relative change but as an absolute increase of the mortality rate.</t>
  </si>
  <si>
    <t>We note that some modelling approaches for projecting mortality are driven by a population mortality and “experience factors” to adjust population mortality to the mortality of the undertaking. Clarification is requested on whether it is correct to shock the policyholders‘ mortality and not (just) the population mortality. It should also be clarified that the given shock refers to mortality rates expressed on an annual basis. Applying the same shock to mortality rates expressed on, e.g., a monthly basis would change the results</t>
  </si>
  <si>
    <t>We note that some modelling approaches for projecting mortality are driven by a population mortality and “experience factors” to adjust population mortality to the mortality of the undertaking. Clarification is requested on whether it is correct to shock the policyholders‘ mortality and not (just) the population mortality. It should be clarified that the given shock refers to mortality rates expressed on an annual basis. Applying the same shock to mortality rates expressed on, e.g., a monthly basis would change the results.</t>
  </si>
  <si>
    <t>It should be clarified that the given shocks refer to disability and morbidity rates expressed on an annual basis. If monthly rates are used for the calculation of recoveries in the following 12 months and thereafter, first the shocks have to be converted on a monthly basis. Applying the same shocks to disability and morbidity rates expressed on annual or monthly bases would change the results.</t>
  </si>
  <si>
    <t>It should be clarified that the given shocks refer to disability and morbidity recovery rates expressed on an annual basis. If monthly rates are used for the calculation, first the shocks have to be converted on a monthly basis. Applying the unchanged shock to disability and morbidity recovery rates expressed on a monthly base would change the results.</t>
  </si>
  <si>
    <t>The example in which the unchanged shocks are applied to monthly rates is misleading and should be altered (see comment on the corresponding Guideline 4, Paragraph1.11.).</t>
  </si>
  <si>
    <t xml:space="preserve">In relation to guideline 5, on multi-status guarantees, Insurance Europe highlights that it should be added that companies  should only be required to perform calculations using transition between statuses if this granularity is proportionate to the nature, scale and complexity of the risk coverage provided. </t>
  </si>
  <si>
    <t xml:space="preserve">In this example, recovery rates are expressed on a monthly basis. We understand that the shocks Do the shocks for insurance risk do not necessarily refer to monthly mortality / disability / recovery rates but could also be applied to annual rates. </t>
  </si>
  <si>
    <t>We believe the wording of the Guidelines should be better aligned with the Directive and the draft Delegated Acts and, more importantly, the Guidelines should not go beyond the Directive and the draft Delegated Acts by adding further requirements or restrictions for own fund items.
We already have strong concerns on the number of strict requirements regarding Own Funds in the draft Delegated Acts and we reiterate our concern that all the requirements are becoming excessive and as such will produce significant costs for undertakings. For this reason, we would be in favour of reducing the number of guidelines produced on this aspect before the entry-into-force of Solvency II. We believe some of the proposed guidelines could either become good practice or be written several years after the implementation, depending on the needs. This is particularly true since no detailed (quantitative) Impact Assessment has been performed to evaluate the potential unintended consequences of all these measures on the ability of insurers to finance themselves at an appropriate cost on the financial markets.
Furthermore, consistency should be kept with the general principles of Solvency II, i.e. with the two level SCR/MCR system of Solvency II and the ladder of supervisory intervention. For this reason, the Guidelines should not imply that distributions might be cancelled automatically or any repayment or redemption be suspended immediately when breaching the SCR. Instead we believe that discussions should take place with the supervisor in order to take the appropriate decisions as part of the recovery plan.
Additionally, in line with our comments on the first set of ITSs regarding approval processes, we believe that generally speaking
* Approval processes should be shorter. Also, they should all have a clear timeline defined (please see our comments below for more details).
* Pre-approval processes should be created. This would help to alleviate the burden for both supervisors and undertakings. These should already take place during the preparatory phase, before the formal approval process starts in 2015. Also, the process should be shortened when similar own fund items have already been approved.  
* Undertakings should not be left in uncertainty if no response from the supervisory authority has been received within the deadline. The period should also not be lengthened due to additional requests from supervisors, except if required by the undertaking itself (in line with the ITS on Internal Models). 
Last but not least, the Guidelines are very long and sometimes seem to be repeating the same criteria several times or repeating the draft Delegated Acts with another wording. For the sake of clarity and usefulness, this should be avoided</t>
  </si>
  <si>
    <t xml:space="preserve">While we agree with the fact that unrestricted Tier 1 items form the highest quality own funds, we disagree with the last sentence of this paragraph. Indeed, it is going beyond Article 59 COF2 (3)(a) of the draft Delegated Acts which gives more details on the full flexibility for distributions for these items, and states in point (iii) that “the level of distributions is not determined on the basis of the amount for which the own-fund item was purchased at issuance and there is no cap or other restriction on the maximum level of distribution, except in the case of instruments issued by mutual and mutual-type undertakings”.
Guidelines should not go beyond the draft Delegated Acts, therefore the last sentence of this paragraph should be removed. </t>
  </si>
  <si>
    <t xml:space="preserve">We believe that the wording used in these Guidelines should be better aligned with the draft Delegated Acts. To this aim, instead of saying that current own funds should not, “by their contractual arrangements, prevent or hinder new own funds being raised”, reference should be made to them hindering “the recapitalisation” of the undertaking. </t>
  </si>
  <si>
    <t>It is not acceptable that the regulatory or tax calls are not allowed before 5 years. If the changes come from the regulator, or from tax authority, it should be allowed to change the call date in order not to have debt instruments which are inefficient for the companies and even for the regulator.
We do not understand the rational to prevent an instrument which is not deemed anymore as regulatory capital from being efficiently replaced. Regulatory calls provide that if the debt no longer qualifies as Tier 1 or Tier 2 regulatory capital as the case may be, the issue can be called at par. Indeed, if for some reason (e.g. regulatory change or change in circumstances of the company) a hybrid debt was to be disqualified as regulatory capital, it would bring no advantage compared to senior debt but would continue to have a higher cost than senior debt. From an economic perspective it is therefore logic to call the debt and from a regulatory perspective there is, a priori, no disadvantage created by the call since in any case the instrument can no contribute to the solvency position.
Furthermore, we believe that unforeseen changes (lying outside the control of the undertaking) should be considered as part of the ORSA. The capital planning should consider the (change of) quality of the capital instruments which are part of the eligible own funds. This should not become an additional requirement. Such a feature is beneficial for both the insurer and the policyholder. A feature which gives the issuer the ability to replace a capital instrument when the desired features become irrelevant because of unforeseen changes is positive. As stated above, this would avoid the insurer being stuck with a "useless" own fund item. Instead he would be able to refinance it in a proper manner for the benefit of all stakeholders. This new requirement will only damage the flexibility of insurers and the possibility to avoid onerous future situations.
Besides, for Tier 2 and Tier 3 items, the draft Delegated Acts (and it is also reiterated in the sequel of the Guidelines) allow limited incentives to repay or redeem an item. Therefore the wording of this paragraph (“should not create any expectation”) should be amended</t>
  </si>
  <si>
    <t>This paragraph seems to consider that the cancellation of dividends is automatic upon breach of the SCR. We believe this is inconsistent with the purpose of the ladder of supervisory intervention.
On the breach of SCR there should be a dialogue with the supervisor and actions should be engaged to recover the appropriate level of capitalization. If a company breaches the SCR level, clearly a reduction or cancellation of the dividends should be one of the actions considered by the Board, however to make this an automatic requirement would raise the importance of the SCR breach to inappropriate levels and override the ladder of intervention.
Instead, discussions on the potential impact on dividend policy should be part of the ladder of intervention dialogue with their supervisor.  We would also recognise the need for companies to have internal policies over how they set their dividend policy and the types of circumstances under which their board would need to review and if needed reduce the dividend due to unexpected circumstances. These policies may be reported along with actual outcomes in the company’s ORSA.
The automatic cancellation is also not in line with the Directive which allows insurers 6 to 9 months (the latter with supervisory approval) to recover their SCR and significantly longer in the event of an exceptional fall in financial markets. The recovery period has been established to take into account the volatility of the solvency ratio and is part of the two-level MCR/SCR system of Solvency II.
Finally, automatic restrictions of dividends will force the SCR to become the new minimum requirement as investors will punish any company falling below the SCR. This will force companies to hold significant buffers above the SCR to reduce the risk of a breach to very low levels.  These buffers will be based on the same risks that drive the SCR for that company. This will increase costs for policyholders and/or result in withdrawal of products creating most volatility in the balance sheet such as those with long term guarantees.
Therefore we insist that the two level capital structure, SCR and MCR, with a ladder of intervention in between, is a vital part of the framework because it helps cope with the balance sheet volatility that is inherent with the economic and risk based approach upon which Solvency II is based. This should be reflected in that paragraph. Besides, precision should be added that this paragraph only applies in case of a breach of the SCR or if the distribution lead to non-compliance with the SCR.</t>
  </si>
  <si>
    <t>1.20</t>
  </si>
  <si>
    <t>In principle Insurance Europe does not support the complexity introduced by the use of sub-limits. Sub-limits have to be carefully assessed against the criteria used for Tier 1. If a financial instrument complies with the criteria it should be allowed to be fully part of Tier 1 with no additional restrictions. The mix of the instruments constituting Tier 1 capital should be assessed on a regular basis as part of the undertaking’s ORSA in accordance to its specific risk profile.
We are aware that a difference is already made between restricted and unrestricted Tier 1 capital in the draft Delegated Acts, but here the wording is confusing and adds further requirements compared to the draft Delegated Acts since undertakings would have to identify the different classes of shares within the ordinary share capital. This gives the impression to create additional layers of subordination. We believe on the contrary that paid-in ordinary share capital should be classified as a whole in Tier 1. We think that the draft Delegated Acts are already clear enough on this aspect, therefore this paragraph should be removed.</t>
  </si>
  <si>
    <t>Point a): We do not think we need a definition for “foreseeable dividends”. Foreseeable dividends are “dividends which are confirmed by shareholders/general meeting”. In different countries, authorities can interpret it in a different way.
Besides, it is not acceptable to consider a dividend or distribution to be foreseeable merely after a decision by “other persons who effectively run the undertaking”. This is too early in the process. Instead, dividends are only foreseeable when the meeting of shareholders have approved the financial statement and proposal for the allocation of any results. There is no reason to go further than what is commonly used as a basis for the recognition of dividends as liabilities. The approach proposed by EIOPA treats dividends as liabilities in an unwarranted manner and does not give proper responsibility to the shareholders. In our opinion this approach goes beyond what is suggested by the draft Delegated Acts and the Accounting Directive (2013/34/EU, 2006/43/EC, 78/660/EEC, 83/349/EEC).
The requirement to reduce the reconciliation reserve with amounts of any “circumstances arising during the related reporting period which are likely to reduce the profits of the undertaking” is also really far reaching and too vague and should be deleted.</t>
  </si>
  <si>
    <t>The wording using “security” is ambiguous. We believe that instead of “holder of the security”, reference should be made to “holder of the security in the capacity of a shareholder”. Otherwise a holder of the security which also holds a debt instrument might not qualify since the holder of the debt instrument could petition for the insolvency</t>
  </si>
  <si>
    <t>Point a): Net profits for the year ended are added but "any interim losses for the current year" are deducted. It should be clarified that this statement only holds for an interim calculation throughout the year.
Point d): We do not understand the rationale for not allowing these features as they limit the distributions to holders of capital instruments. Indeed, they would provide additional safety.
Point e):  We do not understand why this requirement is added. If such an arrangement exists, the insurer would assess the consequences of distributions granted on other capital instruments to ensure that the distributions foreseen are feasible. Therefore it should not act as an additional requirement.
Because of these comments, we suggest deleting this guideline, especially since the Directive and the draft Delegated Acts are already clear on this aspect.</t>
  </si>
  <si>
    <t>We disagree. This goes beyond the draft Delegated Acts. As said above, this guideline should be deleted</t>
  </si>
  <si>
    <t>The wording using “security” is ambiguous. We believe that instead of “holder of the security”, reference should be made to “holder of the security in the capacity of a shareholder” (corresponding to items listed in Article 58 COF1 (1)(e)). Otherwise a holder of the security which also holds a debt instrument (not classified as Tier 1) might not qualify since in his position of holder of the debt instrument, this person could petition for the insolvency</t>
  </si>
  <si>
    <t>Point a): As said in our General comments, the wording of these Guidelines should be strictly aligned with the draft Delegated Acts. Therefore the wording should be amended as follows
“do not include any terms which hinder the recapitalisation of the undertaking prevent or act as a discincentive to new own funds being raised”</t>
  </si>
  <si>
    <t>See our comment on 1.10. We disagree with the fact that the regulatory or tax calls are not allowed before 5 years. On the other hand we welcome paragraph 1.29. Thus, for the sake of clarity, the last part of paragraph 1.28 (starting with “including”) should be removed</t>
  </si>
  <si>
    <t>Full flexibility over dividend payments would be in breach of shareholders law in most Member States and would also be an obstacle to dividend pusher and stopper mechanisms - see joint CEA/CROF/CFOF paper on Hybrids: http://www.insuranceeurope.eu/uploads/Modules/Publications/Industry%20proposal%20on%20Own%20Funds%20-%20%20%20Hybrids.pdf 
We support that appropriate alternative coupon settlement mechanisms (ACSM) are allowed. However, it should be clarified that the coupons/dividends can be settled in cash (not shares), albeit with cash raised from the prior issuance of shares. Many hybrid investors must not hold shares and would sell those shares anyhow.  The notion that the ACSM should apply “as soon as [the cancellation has been waived]” should allow for a grace period of [two] weeks post the granting of the required waiver.
Besides, point e) (ii) is going beyond the draft Delegated Acts. The draft Delegated Acts refer to an exceptional cancellation of the distributions but do not require that the item refers to this waiver as being exceptional. The conditions for the full flexibility over distributions are already stated in detail in Article 59 COF 2 (3). Therefore, apart from allowing the ACSM mechanism, the Guidelines should not go into this kind of detail nor add new requirements which will make it very difficult and/or very costly for undertakings to comply with Tier 1 own funds requirements.</t>
  </si>
  <si>
    <t>Dividend pushers, which are customary in hybrid bonds, conflict with these requirements. Dividend pushers require an interest payment on the hybrid bond in case that a dividend is being paid to equity investors. 
Dividend pushers are important, since hybrid investors want to be certain that they are not treated worse than equity investors. Dividend stoppers (non-payment of hybrid coupon stops equity dividends) achieve the same degree of hybrid investor protection while they leave the issuer the required flexibility over interest payments. However, in most European jurisdictions, it is impossible to use dividend stoppers since it is the Annual General Meeting (AGM) – not management – that decides on whether or not dividends are stopped, and insurers (and other hybrid bond issuers) cannot contractually commit to stop equity dividends. The major exception is UK law, where dividend stoppers are possible. The competence of the AGM over dividend payments being a fundamental principle of continental corporate law, no future change in that respect can be expected. To maintain a level playing between UK and continental European insurers, typical (i.e. limited in time) both dividend pusher and stopper language should be allowed, unless –in the case of pushers- the pushed coupon would result or worsen an SCR breach or would lead to the insolvency of the insurer. 
Therefore, we suggest the following wording to solve the concerns posed by these features. 
Wording suggestion:  Pushers/stoppers should always be overruled by the coupon cancellation and deferral trigger; Pushers should only refer to equity capital (i.e. a hybrid coupon must not push the coupon of other hybrids); and The effectiveness of pushers/stoppers should be limited to a maximum of 6 months (e.g. an equity dividend only pushes the coupons of hybrids for a period of up to 6 months after the equity dividend payment date).</t>
  </si>
  <si>
    <t>Point d), (iii): The text states that “write-up only occurs on the basis of profits which contribute to distributable items made subsequent to the restoration of compliance with the SCR in a manner that does not undermine the loss absorbency intended by [Article 59 COF2 (4) of the draft Implementing Measures]”.
The first part of this seems clear in stating that only profits made after a return to a solvency ratio of/ over 100% (measured on the basis as if no new capital had been raised) can be used to write-up the bonds but the second part  should be clarified as it is currently hard to clearly interpret its intention.
Point e): A capped conversion rate is a too expensive feature for the issuer and reduces the number of potential investors that can buy this kind of security. Therefore uncapped conversion rates should be allowed.</t>
  </si>
  <si>
    <t>We believe this paragraph is not needed and goes beyond the draft Delegated Acts. Indeed, by definition (following Article 58 COF1 of the draft Delegated Acts), all the items referred to are paid-in, as required. Besides, the reference to “conditions or contingences” is deviating from what is already in the draft Delegated Acts and in the Directive regarding the ability of an item to absorb losses.
We believe the conditions set out in Articles 93 and 94 of the Directive and Article 59 COF 2 of the draft Delegated Acts are already precise enough. Thus this paragraph should be deleted.</t>
  </si>
  <si>
    <t>1.35 to 1.38</t>
  </si>
  <si>
    <t>We do not believe that this guideline helps a lot in the implementation of the requirements already set in the Directive and in the draft Delegated Acts. Therefore we would advise to delete it at least for the moment, and that EIOPA re-assesses the eventual need for it after several years of practice of Solvency II. It might rather become a good practice.</t>
  </si>
  <si>
    <t>We disagree – the item should only be excluded at the point that the repayment/redemption is made.</t>
  </si>
  <si>
    <t>We understand and support the idea that hybrid Tier 1 should not be redeemed without replacement if the SCR-ratio post redemption would be too low. However, since there is very limited experience with respect to the volatility of the SCR and Own Funds, we are very concerned about making this SCR threshold a trigger for an automatic suspension (“at any point […] in the event”). When temporary shortfalls take place on financial markets, it is sometimes preferable not to take immediate action in order to avoid losses.
Therefore, this paragraph should be deleted at least for the moment, and eventually re-considered after several years of implementation of Solvency II, to see if it could be a good practice or if it is needed as a guideline.
In any case it should be amended since it goes beyond the draft Delegated Acts which foresee a potential waiver of this suspension by the supervisor. Again we believe that dialogue should take place between the supervisor and the undertaking in such cases and as part of the ladder of supervisory intervention and the eventual elaboration of a recovery plan as mentioned in 1.38.</t>
  </si>
  <si>
    <t>Currently the legal periods existing in Member States can go up to 6 months for items to become paid-in once they are called up. We believe that it would be more appropriate to keep this timeline.
Besides, it would be consistent with the 6 month recovery period established in Article 138 of the Directive, when a breach of the SCR occurs (this period can even be extended by 3 additional months by the supervisory authority).</t>
  </si>
  <si>
    <t>1.40 to 1.47</t>
  </si>
  <si>
    <t>See our comment on 1.10. We disagree with the fact that the regulatory or tax calls are not allowed before 5 years. On the other hand we welcome paragraph 1.42. Thus, for the sake of clarity, the last part of paragraph 1.41 (starting with “including”) should be removed.</t>
  </si>
  <si>
    <t>We disagree – the item should only be excluded at the point that the repayment/redemption is made</t>
  </si>
  <si>
    <t>See our comment on 1.37.</t>
  </si>
  <si>
    <t>We believe the deferral of distributions and the suspension of redemptions should be kept as separate actions to take when the undertaking breaches its SCR. Besides, should this paragraph still be kept, we request that a time period (e.g. 3 months) for this override is given: it cannot be permanent.</t>
  </si>
  <si>
    <t>1.48 to 1.54</t>
  </si>
  <si>
    <t>See our comment on 1.10. We disagree with the fact that the regulatory or tax calls are not allowed before 5 years. On the other hand we welcome paragraph 1.50. Thus, for the sake of clarity, the last part of paragraph 1.49 (starting with “including”) should be removed.</t>
  </si>
  <si>
    <t>See our comment on 1.37. Besides, it should be clarified that this does not apply to all Tier 3 items: the draft Delegated Acts do not require net deferred tax assets to satisfy the requirements of Article 65 COF8 (1)(e).</t>
  </si>
  <si>
    <t>See our comment on 1.47.</t>
  </si>
  <si>
    <t>We strongly disagree with this Guideline which goes beyond the draft Delegated Acts. Some cases of repayment/redemption should be excluded from the list. Indeed, Article 59 COF2 (2) states that “the exchange or conversion of a basic own-fund item into another Tier 1 basic own-fund item or the repayment or redemption of a Tier 1 own-fund item out of the proceeds of a new basic own-fund item of at least the same quality shall not be deemed to be a repayment or redemption, provided that the exchange, conversion, repayment or redemption is subject to the approval of the supervisory authority”. The same happens for Tier 2 and Tier 3 items (see Articles 61 COF4 (2) and 65 COF8 (2)).
Besides, buybacks are part of standard capital structure management operations, and should therefore not be subject to prior supervisory approval. In any case, standard hedging activities (e.g. for employee stock option plans) should be feasible without the need for constant prior approval. Note that in some jurisdictions (e.g. Germany) share buybacks are limited to 10% of the share capital and subject to AGM approval.
We believe this guideline should be deleted.</t>
  </si>
  <si>
    <t>1.56 to 1.59</t>
  </si>
  <si>
    <t>We understand that standard intra-group financings are not considered as encumbrances. Indeed, intra-group transactions already benefit from a specific treatment and are appropriately eliminated at group level.
Also note that it is impossible for undertakings that issue hybrid bonds in bearer form to know the holders of their hybrid instruments. An undertaking may hold senior and hybrid bonds of banks, and these banks may hold hybrid instruments of the undertaking with both parties being unaware of the cross-holding of bonds.
Furthermore, it should be clarified that guarantees issued in favour of wholly owned financing subsidiaries do not represent encumbrances</t>
  </si>
  <si>
    <t>See our comment on 1.10. We disagree with the fact that the regulatory or tax calls are not allowed.</t>
  </si>
  <si>
    <t>1.61 and 1.62</t>
  </si>
  <si>
    <t>We believe this goes beyond the draft Delegated Acts, which do not set such requirements for the waiver of suspension of redemption/repayment. Instead of helping undertakings to apply the draft Implementing Measures, these Guidelines add an unnecessary burden on them and new requirements.
In particular, the reference in 1.62 to “any additional analysis or projections […] necessary” should be amended since it seems to give too much leeway in requesting documentation and creates a risk to ensure convergence and effectiveness of application of the Solvency II legislative package. Therefore, it should be limited to requirements which are strictly in line with the draft Delegated Acts and should not add too much burden on undertakings.
We believe this guideline should be re-assessed after the entry-into-force of Solvency II or become a good practice.</t>
  </si>
  <si>
    <t>We believe the time period considered in this paragraph for the medium-term capital management plan is too long and therefore the assessment of the impact could not be reliable.
As above, we think it might be better to delete momentarily this guideline and re-assess later the need for it, bearing in mind that it might only be considered as a good practice.
Should it still be kept, we would advise to move it to Section 1 on Tier 1 items since it only focuses on the “appropriate margin”, which has to be met following Article 59 COF2 of the draft Delegated Acts, thus applying only to Tier 1 items.</t>
  </si>
  <si>
    <t>1.65 to 1.67</t>
  </si>
  <si>
    <t>We believe that a general reference should be made to the dialogue which should take place between the supervisor and the undertaking in such cases and as part of the ladder of supervisory intervention and the eventual elaboration of a recovery plan. Besides, the reference in 1.67 to “any additional analysis or projections […] necessary” should be amended since it seems to give too much leeway in requesting documentation and creates a risk to ensure convergence and effectiveness of application of the Solvency II legislative package. Therefore, it should be limited to requirements which are strictly in line with the draft Delegated Acts and should not add too much burden on undertakings.
As above, we think it might be better to delete momentarily this guideline and re-assess later the need for it, bearing in mind that it might only be considered as a good practice.</t>
  </si>
  <si>
    <t>1.69 to 1.73</t>
  </si>
  <si>
    <t>We believe that treating the same way repayments/redemptions and transactions which are not deemed to be repayments/redemptions according to the draft Delegated Acts go beyond the latter. Since the transactions are different, they should not be treated in the same manner and there should not be the same burden of documentation.
Additionally, it could be difficult to raise capital from external third parties on the basis that the maturity date would be dependent upon approval of repayment by the supervisor. We also believe that for instance when the original issuance already foresees an automatic conversion mechanism in a higher Tier, a prior approval should not be necessary.
Furthermore, it is not clear which time period is required for prior supervisory approval of these operations. The subsequent standards refer to a submission of the request 3 months prior to the operation, but do not explicitly address the timeline of supervisory approval in our understanding. Should operations such as conversion/exchange remain in the scope of this Guideline, then the supervisor should not take more than one month given that there would be no impact on the overall solvency position of the undertaking.
More specifically, regarding paragraph 1.71, it does not make sense to require supervisory approvals of repayments and redemptions on a going concern basis. It is unduly burdensome, especially at maturity. We think it would be more effective that on approval of an own fund item by the supervisor, the supervisor immediately also approves the repayment and redemption terms. So when a repayment/redemption does not lead to a breach of SCR, no separate approval needs to be requested.
Regarding paragraph 1.72, the reference to “any additional analysis or projections […] necessary” should be amended since it seems to give too much leeway in requesting documentation and creates a risk to ensure convergence and effectiveness of application of the Solvency II legislative package. Therefore, it should be limited to requirements which are strictly in line with the draft Delegated Acts and should not add too much burden on undertakings. Regarding 1.73 b) we believe the item should be excluded only once it has been paid.
As above, we think it might be better to delete momentarily this guideline and re-assess later the need for it, bearing in mind that it might only be considered as a good practice.</t>
  </si>
  <si>
    <t>Point c): The prohibition of fixed-to-floating rate coupon structures when combined with a call is new and rules out an option very often used by issuers up to now. We do not understand why this feature is considered to be a detrimental one. If the insurer is faced with a capital instrument which requires a distribution/payment of coupons which is too burdensome when compared with a floating rate this feature is beneficial for the “going concern” of the insurer and his future solvency situation. If the insurer wants to call the item, he will in any case assess his solvency and capital situation, and the repayment/redemption is subject to supervisory approval.
Under the bank Basel III rules (Basel III definition of capital - Frequently asked questions, December 2011) and IAIS ComFrame (IAIS - ComFrame draft, 17 October 2013, ComFrame Standard M2E5-5), a call option combined with fixed to floating rate conversion (or vice versa) without increase in spread will not be itself viewed as an incentive to redeem.
Many instruments are currently structured with a fixed rate and a floating rate post call based on previous regulatory texts. Such amendment of existing wording would disqualify many issuances and ruin past efforts of insurers to soundly manage their capital needs in advance. The rationale for such amendment moreover raises questions, but we do recognize that such risk could however be envisaged, should exotic (structured) rate be for example foreseen at reset.
Our recommendation would then be to remove totally the proposed wording, or at least to amend it to allow reset using “standard” floating rate, such as EURIBOR based rates. In any case, should the wording be eventually maintained despite the above, grandfathering of debt issued before the text amendments is necessary in order not to unduly penalize insurers that issued in good faith in line with the text as it was at the time of issuance.</t>
  </si>
  <si>
    <t>Why does EIOPA subtract the swap spread from the 100 bps or 50% of the credit spread? This has never been tested in previous impact assessments and first appeared in the Technical Specifications for the Preparatory Phase. What is the rationale for this additional requirement?
A normal step up of 100 bps is widely used in hybrids. The additional requirement will move more capital instruments in lower tiers or grandfathering schemes. This requirement seriously limits the possibility to issue capital instruments and the possibility for diversification in the capital instruments. Therefore the previous rule only referring to 100bps or 50% of the initial credit spread should be reinstated</t>
  </si>
  <si>
    <t>1.79 &amp; 1.80</t>
  </si>
  <si>
    <t>We would like to reiterate that we have strong concerns on the draft Delegated Acts regarding this issue. The requirement that tiering limits avoid potential pro-cyclical effects (Recital 66) lead to limits being defined based on the SCR (Article 72 EOF1)  – and as a result will significantly limit the levels of Tier 2 and Tier 3 items that can be included as eligible own funds and so understate the true solvency levels of the company.  The basis used for the limits on the application of own funds should be eligible own funds, rather than the SCR, in line with Article 98 of the Directive.
We believe it should be kept in mind that these Delegated Acts are not final yet, and that the Guidelines thus might need to be re-visited, should a change occur.
This being said, we agree with the interpretation made by EIOPA, which considers those restricted Tier 1 items in excess of the 20% limit as available as Tier 2 basic own funds. Besides, we request that mention is made that Tier 2 and Tier 3 own funds are also allowed to cover the SCR, otherwise the current wording gives the wrong impression that they cannot be used, which would be in contradiction with the draft Delegated Acts and the Directive.</t>
  </si>
  <si>
    <t>All Section 5</t>
  </si>
  <si>
    <t>We would like to better understand how this area will be treated at inception. We have concerns over the timing of approvals for recognition of an item falling under Article 67 COF10 prior to the commencement of Solvency II.
We would recommend pre-approvals to be settled in this regard, also to allow undertakings to use these own fund items during the preparatory phase. Otherwise, if approvals are delayed or are refused there will be considerable uncertainty and instability on transition.
Furthermore, it would be helpful to understand the appeals process for a case where an application is unsuccessful.
Last but not least, we believe the Guidelines of this Section are too prescriptive and detailed</t>
  </si>
  <si>
    <t>This requirement is onerous and we do not see the rationale to ask for such details. We do not see how the fact to apply e.g. for the approval of an SPV is supposed to influence the supervisory decision to approve or not an own fund item.
However, we believe that instead of this, supervisors should be keeping track in any case of all the applications done by an undertaking –and are probably already doing it-. Therefore there is no need for this additional requirement made to undertakings.
Should this still be applied, we understand this request as providing a simple note appended to the application at hand and destined to let the authorities know -via a reference number for instance- that there are other applications for approval for which a response is still pending. Also, we would request that only applications related to the current application should be reported.
At least, clarification is needed as to the fact that the requested information submitted already earlier for the sake of any one application currently being processed must not be submitted again alongside of the present application</t>
  </si>
  <si>
    <t>1.84 to 1.87</t>
  </si>
  <si>
    <t>Paragraph 1.84, point a): we believe this type of check should rather be done by the supervisor, instead of laying all the burden and responsibility of proof on the undertaking. This would be in line with Article 67 COF10 (2)(e), therefore the point should be removed in order not to contradict the draft Delegated Acts.
More generally, we believe that Article 67 COF10 of the draft Delegated Acts already gives enough detail on the information which should be provided by the undertaking. Therefore this Guideline is not needed.</t>
  </si>
  <si>
    <t>In order to align with other supervisory approval processes, we would request that confirmation of receipt is sent as soon as possible by the supervisor</t>
  </si>
  <si>
    <t>It has to be clarified that if the supervisor has overrun the allotted one month period to notify whether the application is complete, the countdown will in any way start after the date of receipt of the application. The approval process should be clearly defined and certainly not be perceived as a possible never ending process.</t>
  </si>
  <si>
    <t>1.92 &amp; 1.93</t>
  </si>
  <si>
    <t>In order to ensure a thorough as well as efficient approval process that works despite potentially very tight deadlines and many applications from different undertakings, and in order to provide relief for both the supervisory authorities and the insurers, we propose that a pre-approval process be established, or “fast-track” processes, should similar items be submitted to supervisory approval.
The exceptional circumstances should in any case be defined if they were to remain, but the length of the period taken by the supervisor to approve should be decreased.</t>
  </si>
  <si>
    <t>1.94 &amp; 1.95</t>
  </si>
  <si>
    <t>As for the ITS on approval processes, the request for further information for the assessment of the application seems to give too much leeway in requesting documentation and creates a risk to ensure convergence and effectiveness of application of the Solvency II legislative package. Therefore, it should be limited to requirements which are strictly in line with the draft Delegated Acts and should not add too much burden on undertakings.
Besides, the timeline for approval should not be reset each time a new request is expressed on the part of the supervisor so as to ensure that undertakings are not trapped in a never-ending process. We are of the view that the decision for a suspension of the approval period should rather be left up to the insurance or reinsurance undertaking</t>
  </si>
  <si>
    <t>We believe that when an application changes only slightly or when similar applications are submitted, the new or additional ones should be treated more quickly than what is foreseen in this Guideline (paragraphs 1.92 and 1.93).</t>
  </si>
  <si>
    <t>It should be made clear that the second sentence only refers to eventual updates after a withdrawal of the application. Otherwise we refer to our comment above on 1.97.</t>
  </si>
  <si>
    <t>In line with other approval processes (ITSs), the decision of the supervisory authority shall be communicated to the undertaking immediately once it has been taken, and within the 3 months foreseen for the supervisory approval period.</t>
  </si>
  <si>
    <t>1. 100</t>
  </si>
  <si>
    <t>In line with our comment on Guideline 24 paragraph 1.91, when the time line for approvals has elapsed, the company should be allowed to consider the own fund item as approved. In such a case, there is no justification to leave an undertaking in a situation of uncertainty when the application is complete and receipt has been received. The approval process should be clearly defined and certainly not be perceived as a possible never ending process.</t>
  </si>
  <si>
    <t>This Guideline seems mostly to be repeating the Directive and the draft Delegated Acts with another wording. For the sake of clarity and simplicity, the paragraphs repeating the Directive and the draft Delegated Acts (1.101 to 1.103 and 1.105) should be removed.
Besides, we believe there is a typo in 1.105, and “eligible” should be used instead of “ineligible”.
Also reference to Directive 2002/13/EC should be added in both 1.101 and 1.105 –if those are to be kept- in order to keep the spirit of the Directive and not amend the criteria without having the legal basis for it.</t>
  </si>
  <si>
    <t>Insurance Europe welcomes the opportunity to comment on the Draft proposal for Level 3 Guidance on the Contract Boundaries.  
* The alignment between SII and IFRS4 Exposure Draft insurance contract should be done wherever possible, while acknowledging that the unbundling in IFRS4 is for interrelated components whereas under SII the requirement is broader. 
* The boundary of a contract should not ever-changing but rather stable to ensure consistency of information over time. Therefore the unbundling assessment should be made once and for all at the recognition date of the contract and not at the valuation date as it is suggested in the guidelines.  We note that this point was considered agreed and closed off when EIOPA convened the industry in June 2012 to discuss the comments on the “EIOPA-FinReq-12-13 Preconsultation on draft ITS Contract Boundaries” in Brussels. 
Insurance Europe strongly disagrees with EIOPA’s interpretation of the Delegated Acts regarding the assessment of the discernible effect on the economics of a contract and the coverage of an event. It is our view that by virtue of its nature, an insurance contract is signed up to because it has a discernible effect for the policyholder or the beneficiary.</t>
  </si>
  <si>
    <t>The guideline states that the unbundled components should be treated according to their nature. We request clarification as to what “nature” means as this can have consequences on the amount of technical provisions and hence the level of SCR operational risk and MCR</t>
  </si>
  <si>
    <t>We understand that as expressed in “QIS5 FAQ by CEIOPS Page 12 N°19 TP.2.15-19”, the ability to amend discretionary benefits does not constitute an a unilateral right to amend the benefits. Consequently, we suggest adding the following paragraph : “The undertakings would not be considered to having a unilateral right to amend the benefits if the contract did not provide guaranteed benefits (or not to a material extent) and the undertaking was free from any regulatory or contractual constraints to determine the discretionary benefits.” More generally, it should be enshrined in the guideline that the following characteristics are not to be considered as amendments for the purpose of determining the contract boundaries:Actions that augment the obligations of the insurer while leaving the obligations of the policyholder untouched (e.g. premium decrease but leaving the benefit untouched and benefit increase but leaving the premium as is).Contracts that feature an automatic cost of living adjustment to the premiums. Secondly, normally supervisors are not deemed to be Third parties. However in  cases where supervisors (outside the EEA) restrict the ability of insurers to amend premiums these supervisors should be included as Third parties</t>
  </si>
  <si>
    <t xml:space="preserve">It should be clarified that the scope of the assessment suggested here is restricted to the premiums payable under the portfolio from the moment when these premiums are amended. In addition and though it is under the remit of the Delegated Acts, we draw the attention of EIOPA to the fact that the assessment of the full reflection of the risk in the DA Article 18.7 is poorly written and should be replaced by this guideline paragraph which uses the operative wording of “expected present value” of premiums and benefits. </t>
  </si>
  <si>
    <t>Article 13 TP2 (3) of the Delegated Acts refers to a “portfolio of insurance or reinsurance obligations”. The guideline should clarify that a portfolio of group insurance includes the particular case of a single policy, for example, the instance of a self-employed individual.</t>
  </si>
  <si>
    <t>The alignment between SII and IFRS4 Exposure Draft insurance contract should be done wherever possible, while acknowledging that the unbundling in IFRS4 is for interrelated components whereas under SII the requirement is broader. This proposal to align with IFRS Exposure draft addresses the concerns regarding the inconsistency with the economic approach of Solvency II (eventhough partly) as well as would be desirable to reduce firms implementation costs since only one system would be in place. We are also of the view that the assessment of unbundling should be made at the recognition date of the contract and should not be done at valuation date as this approach will provide no consistency of information over time and will be a very onerous process. if a product at first does not need to be undbundled and suddenly after several years unbundling is required, comparability will be non-existent.</t>
  </si>
  <si>
    <t>See our comments on 1.15</t>
  </si>
  <si>
    <t>2.9 – Explanatory Text</t>
  </si>
  <si>
    <t>It should be clear that the unbundled parts (if required) should be treated according to their characteristics, for example, a savings component should be treated as a financial liability and should be valued as such. The financial liability should also presented separately from the insurance liability after unbundling.</t>
  </si>
  <si>
    <t>We strongly question EIOPA’s interpretation which assesses the discernible effect of the financial guarantee by linking the financial guarantee to the payment of future premiums. For instance, for traditional savings products (Universal Life) offering the guarantee of the policyholder’s savings (guaranteed rate greater OR equal to 0%), we consider that there is a financial guarantee in the contract with discernible effects, irrespective of whether this guarantee falls or not with the non-payment of the premiums. We suggest the following redrafting: “Insurance or reinsurance undertakings should consider a financial guarantee of benefits as having a discernible effect on the economics of a contract only if paying the future premiums to which this financial guarantee is applicable to future premiums and provide the policyholder with a discernible financial advantage under at least one scenario with commercial substance.”</t>
  </si>
  <si>
    <t>We disagree with this interpretation which seems restrictive. In our view, the very reason why a party embarked on an insurance contract is because it provides a discernible financial advantage to the beneficiary by virtue of the definition of an insurance contract. While we disagree with this guideline, we believe it should form part of a good practice document, since it considers the well-known and widely considered difference between an insurance contract and a financial guarantee which is at the foundation of every insurers' operations.</t>
  </si>
  <si>
    <t>The explanatory text should not ignore the policyholder perspective when assessing the requirement for unbundling. Two products sold as one "package" to the policyholders is not the same as two separate products. The policyholder will have a distinct goal with respect to the obtained one package. The policyholder will feel there is a benefit of a package deal over the purchase of two separate products.</t>
  </si>
  <si>
    <t>The table in the appendix has 3 columns, where in the last column (labelled Contract Boundary) sometimes a comment on the unbundling and/or on the interpretation of guarantees is given. It would be clearer to have separate columns for Contract Boundary, unbundling and Guarantees (perhaps even different contract boundaries for different unbundled components).</t>
  </si>
  <si>
    <t>page 16</t>
  </si>
  <si>
    <t xml:space="preserve">We refer to the example in page 16 of the appendix i.e. “Whole life unit-linked policy providing a guarantee of benefits above the unit value on the death of the policyholder” for which we disagree with the rationale expressed by the fragment"... when compared with the same contract without such a guarantee." As mentioned in our comment to 1.19, we think the benefit has a discernible financial advantage to the beneficiary also without the excess of the unit value and that rather, the whole benefit must be assessed. </t>
  </si>
  <si>
    <t>Insurance Europe welcomes the guidelines on Loss absorbing capacity of technical provisions and deferred taxes and the opportunity to comment on them. 
As already commented in previous papers on this topic, we note that this issue is already complex as in a number of jurisdictions the accounting basis for calculating the tax provision is significantly different to the financial reporting and regulatory accounting bases, whilst in other jurisdictions, the recognition of deferred tax assets or liabilities is based on accounting figures and local fiscal legislation.
The requirement for undertakings to demonstrate that the deferred taxes will be available should be proportionate (i.e. more flexibility should be introduced as long as the undertaking discusses with its supervisory authority). In particular, we believe it would be sufficient to demonstrate that it is in accordance with the existing tax legislation. Following Article 108 of the Directive, the adjustment for the loss-absorbing capacity shall take into account the risk mitigating effects provided by deferred taxes. As long as undertakings can demonstrate to the supervisory authority that it is probable that future taxable profits will be available, they should be allowed to recognize the deferred tax assets. However, the Guidelines seem to make difficult this recognition.
Guideline 9: Arrangements for transfer of profits or losses is not comprehensive. It has to be stated that the requirements mentioned are not applicable to the notion of “fiscal unity” (group of legal entities forming a fiscal group) insofar as the fiscal unity can demonstrate that it is recognised by the local fiscal authorities as such. Under these arrangements a fiscal unit can compensate tax losses and tax profits to ultimately one amount of results to be taxed. In this instance when considering the recoverability analysis, an insurer part of the fiscal unity can use a “surplus” of another insurance company within the same fiscal unity.
Simplifications should be introduced for the assessment of future taxable profits. Given that it is important to avoid excessive precision in an exercise that is based around approximations, we request that this guidance note focuses more on the use of the proportionality principle (simplifications, materiality, etc.) and avoids for instance suggesting the sole use of financial projections for the purpose of the recoverability assessment.
Adjustment calculations with methods based on average tax rates should be made possible without further excessive requirements. These guidelines seem to suggest that the calculation of the SCR can only be achieved by realizing a stressed Solvency II balance sheet. This seems excessive and complicated and goes much further than Article 207 of the draft Delegated Acts which just requires the undertakings to assume a loss equal to the SCR, but not to recalculate the full balance sheet. This goal can be more conveniently achieved through the average tax rates hinted in this guideline.</t>
  </si>
  <si>
    <t>We believe that the draft Delegated Acts already give a definition which is clear enough. Therefore this paragraph should be removed.</t>
  </si>
  <si>
    <t>It is not clear which paragraph 1 is referred to here.</t>
  </si>
  <si>
    <t>We welcome the clarification that this alternative way to calculate the Basic Solvency Requirement is possible.</t>
  </si>
  <si>
    <t>As generally recognised in the Solvency II framework, we would like to clarify that simplifications should be available to undertakings in this area when these simplifications do not understate the SCR.</t>
  </si>
  <si>
    <t>This guideline establishes the principle that the calculation of the SCR will be achieved by realizing a stressed Solvency II balance sheet. As the Article 193 of the draft Delegated Acts only requires the undertakings to assume a loss in basic own funds equal to the SCR, it should be clarified that undertakings can choose to use either the modular or the equivalent scenario (as in QIS5) for this purpose as the latter recognizes that the dependencies within the Balance sheet might not always be linear. Better yet, the use of simplifications should be widely introduced.
In addition, it is important to provide the context in which risks are incurred as the recoverability analysis will have to distinguish between permanent losses and temporary losses, i.e., hurricanes would cause a permanent loss while spreads widening (due to liquidity) would rather cause a temporary loss. In the latter, the insurer should be able to demonstrate that the asset can be maintained on the balance sheet until its maturity as an unrealised loss will always be recycled as profit up to its maturity.
For these “unrealised losses” the recoverability assessment should focus on the liquidity and ability to hold these assets up to their maturity.</t>
  </si>
  <si>
    <t>We welcome this alternative possibility of calculation; however it would be more appropriate for the sake of simplicity to promote this approach as the default method, unless otherwise justified.
Additionally, we request that the sentence:  “[…] and that such an approach avoids a material misstatement of the adjustment” should be replaced by:  “[…] and that such an approach is not materially less accurate than one that recognises differences between individual tax rates”. This wording better reflects the inherent uncertainty and approximation involved in the adjustment.
Finally, the reference to paragraph 3 is a little bit misleading. We assume reference should be made to paragraph 1.26 instead.</t>
  </si>
  <si>
    <t>See comment on 1.27. 
An alternative / simplification to allocating the impact of the losses towards the underlying balance sheet based on its causes could be the recognition of an instant loss which would itself have a direct impact on the deferred taxes. 
This would mean that deferred taxes are recognised instantaneously rather than materialising over time. This proxy should be allowed since this is a prudent approach. Indeed, for instance losses in life technical provisions are usually recognised over a longer time horizon for tax purposes, enabling a longer recoverability period for these losses.</t>
  </si>
  <si>
    <t>1.28 and 1.29</t>
  </si>
  <si>
    <t>The draft Delegated Acts refer to an allocation of the loss defined in Article  207 (1) to its causes “where it is necessary”. In most cases, we doubt that this approach would be necessary and more precise than applying an average tax rate. Hence in our view, this guideline would only apply in very particular situations. Besides, this guideline hints at the possibility of an allocation of the loss to modules and sub-modules which could prove complex to implement. For all these reasons, we request the deletion of this guideline.
As a side note, in 1.29, reference should be made to paragraph 1.28 instead of 1.</t>
  </si>
  <si>
    <t>1.30 and 1.31</t>
  </si>
  <si>
    <t>It has to be stated that the requirements mentioned here are not applicable to the notion of “fiscal unity” (group of legal entities forming a fiscal group) insofar as the fiscal unity can demonstrate that it is recognised by the local fiscal authorities as such.
Under these arrangements a fiscal unit can compensate tax losses and tax profits to ultimately one amount of results to be taxed. In this instance when considering the recoverability analysis, an insurer part of the fiscal unity can use a “surplus” of another insurance company within the same fiscal unity. Thus without transferring actual amounts of capital the fiscal authorities will adjust the taxes accordingly as the fiscal authorities consider the whole fiscal group as being one entity. The way in which the taxation is allocated to the comprising legal entities is not relevant for them.</t>
  </si>
  <si>
    <t>“The transferring undertaking should only recognize the related deferred tax adjustment to the extent that the payment or other benefit will be received in exchange for the transfer of notional tax losses.” 
We disagree with the above statement. Tax regimes do not involve in all cases the payment of transfers. This requirement will lead to a constraint which could go against the tax schemes concerned. The transfer should take into account the integration agreement that could be established within the group. Therefore, this guideline should be amended in order to recognise those potential arrangements without any further constraint as long as they are recognised by tax authorities.
See also our general comment on this aspect of fiscal unity and transfers within a group, in a same country, in accordance with tax authorities.</t>
  </si>
  <si>
    <t>The requirement for the transferring undertaking to assess “whether the receiving undertaking can still honour its obligations in stressed circumstances, especially after the SCR stress”, is extremely unpractical and almost unachievable.</t>
  </si>
  <si>
    <t>Paragraph 1.37 states that the receiving entity should not recognise the transferred loss in its calculation of the adjustment for the loss absorbing capacity of deferred taxes. We strongly disagree as we would expect the receiving entity to be able to use the transferred loss. As it was paying for the loss there would simply be a transfer of an amount in the balance sheet from the amount owed to the tax authorities to an intercompany account.</t>
  </si>
  <si>
    <t>1.40</t>
  </si>
  <si>
    <t>The standard should focus on the total amount of deferred tax assets available in the recoverability analysis against which future taxable profits or deferred tax liabilities can be netted. The reason for that is it would be impracticable and overly complicated to work out exactly what profits or deferred tax liabilities have been used to support base and stressed positions.</t>
  </si>
  <si>
    <t>Simplifications should be introduced for the assessment of future taxable profits. In this respect, there should be no general requirement to produce more than simplified projections (based on a simple path of history) as there will be cases where it is immediately evident that it is reasonable to assume there will be sufficient future profits without producing sophisticated projections.</t>
  </si>
  <si>
    <t>We appreciate the flexibility introduced in this guideline.</t>
  </si>
  <si>
    <t>This goes beyond the draft Delegated Acts and should be deleted. Where the calculation of the adjustment in accordance with Article 207(1) results in a positive change of deferred taxes, the adjustment should be nil.</t>
  </si>
  <si>
    <t xml:space="preserve">This guideline should reflect the specifics of group taxation existing in some tax regimes, as for example the impact from “fiscal unity” in the Netherlands. In those cases, the scope on which taxes are paid may exceed the scope of the group as defined in Solvency II (the one from the D&amp;A or the consolidated approach). </t>
  </si>
  <si>
    <t>Regarding the distribution of the capping of FDB within each sub-module used in the formula, adjustments to the loss-absorbing capacity of technical provisions at group level should be possible where economically justified. Such an adjustment would be necessary for groups in which an insurance undertaking writing with-profits business is a parent company of another insurance undertaking (or holds participation on an insurance undertaking). In those cases all risks of the related undertaking can be absorbed by the parent company. The calculation proposed in this guideline only provides a rough estimate of the economic reality. 
Regarding the formula in this guideline (netSCR_GroupSubModule), it is stated in the explanatory text of Guideline 17 that “the relevant scenarios may differ between individual solo undertakings and the group”. Consequently, the solo values should not be considered for the calculation of the LAC of technical provisions on group level set out in Guideline 18 and thus a recalculation of the grossSCRsolo and netSCRsolo  - taking the relevant scenario on group level into account - should be possible. This seems to be suggested in GL 17 but is less clear here. 
Regarding “the percentage used for the establishment of the consolidated accounts”, it should be clearer what is referred to. 
In our opinion Guideline 22 should replace Guideline 18 as the default calculation. Indeed, the alternative calculation is much easier to apply and understand.</t>
  </si>
  <si>
    <t>1. 50</t>
  </si>
  <si>
    <t>While we generally agree with this approach, the sub-modules listed in Level 2 Article 192 need to be expanded for group calculations. In cases where a participating insurance undertaking writing with-profits business can absorb all risks of a related undertaking, this would reflect the economic reality (see also our comments on Guideline 18 paragraph 1.49). 
In addition, this guideline is not clear enough for partial internal model users. Therefore we suggest the following redrafting:  
“The value of the nBSCR in ALAC2 (1) should be derived via aggregation with the standard formula’s aggregation matrices used in calculating the SCR, either with standard formula’s aggregation matrices or the approved internal model matrices. The value of FDB (…)”</t>
  </si>
  <si>
    <t>This requirement is appropriate if the LAC of FDB calculated at solo level is used for group calculations. However, as stated in our comments on Guideline 18, this is not justified in situations where a participating insurance undertaking writing with-profits business can absorb all risks of a related undertaking.</t>
  </si>
  <si>
    <t>As for Guideline 16 paragraph 1.46, this guideline should reflect the specifics of group taxation existing in some tax regimes, as for example the impact from “fiscal unity” in the Netherlands. In those cases, the scope may exceed the one from the D&amp;A or the consolidated approach. 
In our view, the formula set out in guideline 23 should be used as a simplification/proxy. As the assessment of the loss absorbing capacity of deferred taxes at group level could potentially involve highly complex calculations and represent a high burden for limited benefit, having a simple method that works for most undertakings is of appreciated benefit. However, it is not a precise calculation of the loss absorbing capacity of deferred taxes for all groups and therefore there should be an option to use more appropriate methods. Indeed, the ratio "SCR solo * diversified SCR / sum of SCR" is a proxy for the contribution of the group SCR by a solo entity. 
A more precise calculation of the loss absorbing capacity of deferred taxes at group level could follow the same scheme as for the loss absorbing capacity of technical provision (calculation of a group SCR based on net solo SCR for each sub-module, with potential adjustments if the limit of absorption is breached).</t>
  </si>
  <si>
    <t>prudential@insuranceeurope.eu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</si>
</sst>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3"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rgb="FF000000"/>
      <name val="Verdana"/>
      <family val="2"/>
    </font>
    <font>
      <b/>
      <sz val="11"/>
      <color rgb="FF000000"/>
      <name val="Verdana"/>
      <family val="2"/>
    </font>
    <font>
      <i/>
      <sz val="11"/>
      <color theme="1"/>
      <name val="Verdana"/>
      <family val="2"/>
    </font>
    <font>
      <b/>
      <i/>
      <sz val="11"/>
      <color theme="1"/>
      <name val="Verdana"/>
      <family val="2"/>
    </font>
    <font>
      <b/>
      <i/>
      <u/>
      <sz val="11"/>
      <color theme="1"/>
      <name val="Verdana"/>
      <family val="2"/>
    </font>
    <font>
      <strike/>
      <sz val="11"/>
      <color rgb="FF000000"/>
      <name val="Verdana"/>
      <family val="2"/>
    </font>
    <font>
      <i/>
      <sz val="11"/>
      <color rgb="FF000000"/>
      <name val="Verdana"/>
      <family val="2"/>
    </font>
    <font>
      <u/>
      <sz val="11"/>
      <color rgb="FF000000"/>
      <name val="Verdana"/>
      <family val="2"/>
    </font>
    <font>
      <b/>
      <i/>
      <sz val="11"/>
      <color rgb="FF000000"/>
      <name val="Verdana"/>
      <family val="2"/>
    </font>
    <font>
      <b/>
      <i/>
      <u/>
      <sz val="11"/>
      <color rgb="FF000000"/>
      <name val="Verdana"/>
      <family val="2"/>
    </font>
    <font>
      <i/>
      <strike/>
      <sz val="11"/>
      <color theme="1"/>
      <name val="Verdana"/>
      <family val="2"/>
    </font>
    <font>
      <i/>
      <strike/>
      <sz val="11"/>
      <color rgb="FF000000"/>
      <name val="Verdana"/>
      <family val="2"/>
    </font>
    <font>
      <i/>
      <u/>
      <sz val="11"/>
      <color rgb="FF000000"/>
      <name val="Verdana"/>
      <family val="2"/>
    </font>
    <font>
      <b/>
      <u/>
      <sz val="11"/>
      <color rgb="FF000000"/>
      <name val="Verdana"/>
      <family val="2"/>
    </font>
    <font>
      <sz val="11"/>
      <color rgb="FF231F20"/>
      <name val="Verdana"/>
      <family val="2"/>
    </font>
    <font>
      <i/>
      <sz val="11"/>
      <color rgb="FF231F20"/>
      <name val="Verdana"/>
      <family val="2"/>
    </font>
    <font>
      <b/>
      <i/>
      <sz val="11"/>
      <color rgb="FF231F20"/>
      <name val="Verdana"/>
      <family val="2"/>
    </font>
    <font>
      <strike/>
      <sz val="11"/>
      <color theme="1"/>
      <name val="Verdana"/>
      <family val="2"/>
    </font>
    <font>
      <sz val="12"/>
      <color rgb="FF000000"/>
      <name val="Verdana"/>
      <family val="2"/>
    </font>
    <font>
      <i/>
      <sz val="12"/>
      <color rgb="FF000000"/>
      <name val="Verdana"/>
      <family val="2"/>
    </font>
    <font>
      <i/>
      <u/>
      <sz val="11"/>
      <color theme="1"/>
      <name val="Verdana"/>
      <family val="2"/>
    </font>
    <font>
      <sz val="12"/>
      <color theme="1"/>
      <name val="Verdana"/>
      <family val="2"/>
    </font>
    <font>
      <i/>
      <sz val="12"/>
      <color theme="1"/>
      <name val="Verdana"/>
      <family val="2"/>
    </font>
    <font>
      <i/>
      <u/>
      <sz val="12"/>
      <color theme="1"/>
      <name val="Verdana"/>
      <family val="2"/>
    </font>
    <font>
      <u/>
      <sz val="11"/>
      <color theme="1"/>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96">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4" fillId="0" borderId="6" xfId="0" applyFont="1" applyFill="1" applyBorder="1" applyAlignment="1" applyProtection="1">
      <alignment vertical="center"/>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justify"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14" fontId="10" fillId="2" borderId="7" xfId="0" applyNumberFormat="1" applyFont="1" applyFill="1" applyBorder="1" applyAlignment="1" applyProtection="1">
      <alignment vertical="center"/>
      <protection locked="0"/>
    </xf>
    <xf numFmtId="0" fontId="1" fillId="0" borderId="3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4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37" xfId="0" applyFont="1" applyFill="1" applyBorder="1" applyAlignment="1" applyProtection="1">
      <alignment horizontal="left" vertical="center" wrapText="1"/>
      <protection locked="0"/>
    </xf>
    <xf numFmtId="0" fontId="28" fillId="0" borderId="0" xfId="0" applyFont="1" applyBorder="1" applyAlignment="1" applyProtection="1">
      <alignment horizontal="center" vertical="center" wrapText="1"/>
      <protection locked="0"/>
    </xf>
    <xf numFmtId="2" fontId="28" fillId="0" borderId="0" xfId="0" applyNumberFormat="1" applyFont="1" applyBorder="1" applyAlignment="1" applyProtection="1">
      <alignment horizontal="center" vertical="center" wrapText="1"/>
      <protection locked="0"/>
    </xf>
    <xf numFmtId="0" fontId="28" fillId="0" borderId="0" xfId="0" quotePrefix="1" applyFont="1" applyBorder="1" applyAlignment="1" applyProtection="1">
      <alignment horizontal="center" vertical="center" wrapText="1"/>
      <protection locked="0"/>
    </xf>
    <xf numFmtId="164" fontId="28" fillId="0" borderId="0" xfId="0" applyNumberFormat="1" applyFont="1" applyBorder="1" applyAlignment="1" applyProtection="1">
      <alignment horizontal="center" vertical="center" wrapText="1"/>
      <protection locked="0"/>
    </xf>
    <xf numFmtId="3" fontId="28" fillId="0" borderId="0" xfId="0" applyNumberFormat="1" applyFont="1" applyBorder="1" applyAlignment="1" applyProtection="1">
      <alignment horizontal="center" vertical="center" wrapText="1"/>
      <protection locked="0"/>
    </xf>
    <xf numFmtId="0" fontId="28" fillId="0" borderId="0" xfId="0" applyFont="1" applyBorder="1" applyAlignment="1" applyProtection="1">
      <alignment horizontal="left" vertical="center" wrapText="1"/>
      <protection locked="0"/>
    </xf>
    <xf numFmtId="0" fontId="29" fillId="0" borderId="0" xfId="0" applyFont="1" applyBorder="1" applyAlignment="1" applyProtection="1">
      <alignment horizontal="center" vertical="center" wrapText="1"/>
      <protection locked="0"/>
    </xf>
    <xf numFmtId="0" fontId="1" fillId="0" borderId="0" xfId="0" applyFont="1" applyAlignment="1" applyProtection="1">
      <alignment vertical="top" wrapText="1"/>
      <protection locked="0"/>
    </xf>
    <xf numFmtId="0" fontId="28" fillId="0" borderId="9" xfId="0" applyFont="1" applyFill="1" applyBorder="1" applyAlignment="1" applyProtection="1">
      <alignment horizontal="center" vertical="center" wrapText="1"/>
      <protection locked="0"/>
    </xf>
    <xf numFmtId="0" fontId="28" fillId="0" borderId="26" xfId="0" applyFont="1" applyFill="1" applyBorder="1" applyAlignment="1" applyProtection="1">
      <alignment horizontal="center" vertical="center" wrapText="1"/>
      <protection locked="0"/>
    </xf>
    <xf numFmtId="0" fontId="28" fillId="0" borderId="38" xfId="0" applyFont="1" applyFill="1" applyBorder="1" applyAlignment="1" applyProtection="1">
      <alignment horizontal="center" vertical="center" wrapText="1"/>
      <protection locked="0"/>
    </xf>
    <xf numFmtId="0" fontId="28" fillId="0" borderId="11" xfId="0" applyFont="1" applyFill="1" applyBorder="1" applyAlignment="1" applyProtection="1">
      <alignment horizontal="left" vertical="center" wrapText="1"/>
      <protection locked="0"/>
    </xf>
    <xf numFmtId="0" fontId="28" fillId="0" borderId="11" xfId="0" applyFont="1" applyFill="1" applyBorder="1" applyAlignment="1" applyProtection="1">
      <alignment horizontal="center" vertical="center" wrapText="1"/>
      <protection locked="0"/>
    </xf>
    <xf numFmtId="0" fontId="28" fillId="0" borderId="0" xfId="0" applyFont="1" applyAlignment="1" applyProtection="1">
      <alignment horizontal="left" vertical="top" wrapText="1"/>
      <protection locked="0"/>
    </xf>
    <xf numFmtId="0" fontId="28" fillId="0" borderId="0" xfId="0" applyFont="1" applyAlignment="1" applyProtection="1">
      <alignment vertical="top" wrapText="1"/>
      <protection locked="0"/>
    </xf>
    <xf numFmtId="0" fontId="1" fillId="0" borderId="11" xfId="0" quotePrefix="1" applyFont="1" applyFill="1" applyBorder="1" applyAlignment="1" applyProtection="1">
      <alignment horizontal="center" vertical="center" wrapText="1"/>
      <protection locked="0"/>
    </xf>
    <xf numFmtId="0" fontId="1" fillId="0" borderId="0" xfId="0" applyFont="1" applyBorder="1" applyAlignment="1" applyProtection="1">
      <alignment vertical="top" wrapText="1"/>
      <protection locked="0"/>
    </xf>
    <xf numFmtId="0" fontId="4" fillId="3" borderId="0" xfId="0" applyFont="1" applyFill="1" applyBorder="1" applyAlignment="1" applyProtection="1">
      <alignment vertical="top"/>
    </xf>
    <xf numFmtId="0" fontId="5" fillId="4" borderId="24" xfId="0" applyFont="1" applyFill="1" applyBorder="1" applyAlignment="1" applyProtection="1">
      <alignment vertical="top"/>
    </xf>
    <xf numFmtId="0" fontId="9" fillId="4" borderId="7" xfId="0" applyFont="1" applyFill="1" applyBorder="1" applyAlignment="1" applyProtection="1">
      <alignment horizontal="center" vertical="top"/>
    </xf>
    <xf numFmtId="0" fontId="28" fillId="0" borderId="0" xfId="0" applyFont="1" applyBorder="1" applyAlignment="1" applyProtection="1">
      <alignment horizontal="left" vertical="top" wrapText="1"/>
      <protection locked="0"/>
    </xf>
    <xf numFmtId="0" fontId="28" fillId="0" borderId="0" xfId="0" applyFont="1" applyBorder="1" applyAlignment="1" applyProtection="1">
      <alignment horizontal="justify" vertical="top" wrapText="1"/>
      <protection locked="0"/>
    </xf>
    <xf numFmtId="0" fontId="28" fillId="0" borderId="23" xfId="0" applyFont="1" applyBorder="1" applyAlignment="1" applyProtection="1">
      <alignment horizontal="justify" vertical="top" wrapText="1"/>
      <protection locked="0"/>
    </xf>
    <xf numFmtId="0" fontId="28" fillId="0" borderId="0" xfId="0" applyFont="1" applyBorder="1" applyAlignment="1" applyProtection="1">
      <alignment vertical="top" wrapText="1"/>
      <protection locked="0"/>
    </xf>
    <xf numFmtId="0" fontId="1" fillId="0" borderId="0" xfId="0" applyFont="1" applyBorder="1" applyAlignment="1" applyProtection="1">
      <alignment horizontal="justify" vertical="top" wrapText="1"/>
      <protection locked="0"/>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1" fillId="0" borderId="11" xfId="0" applyFont="1" applyFill="1" applyBorder="1" applyAlignment="1" applyProtection="1">
      <alignment vertical="top" wrapText="1"/>
      <protection locked="0"/>
    </xf>
    <xf numFmtId="0" fontId="5" fillId="4" borderId="7" xfId="0" applyFont="1" applyFill="1" applyBorder="1" applyAlignment="1" applyProtection="1">
      <alignment vertical="top"/>
    </xf>
    <xf numFmtId="0" fontId="28" fillId="0" borderId="0" xfId="0" applyFont="1" applyAlignment="1" applyProtection="1">
      <alignment vertical="top"/>
      <protection locked="0"/>
    </xf>
    <xf numFmtId="0" fontId="4" fillId="0" borderId="11"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1" fillId="0" borderId="0" xfId="0" applyFont="1" applyAlignment="1" applyProtection="1">
      <alignment horizontal="justify" vertical="top" wrapText="1"/>
      <protection locked="0"/>
    </xf>
    <xf numFmtId="0" fontId="28" fillId="0" borderId="11" xfId="0" applyFont="1" applyFill="1" applyBorder="1" applyAlignment="1" applyProtection="1">
      <alignment vertical="top" wrapText="1"/>
      <protection locked="0"/>
    </xf>
    <xf numFmtId="0" fontId="1" fillId="0" borderId="0" xfId="0" applyFont="1" applyAlignment="1" applyProtection="1">
      <alignment horizontal="justify" vertical="top"/>
      <protection locked="0"/>
    </xf>
    <xf numFmtId="0" fontId="28" fillId="0" borderId="0" xfId="0" applyFont="1" applyAlignment="1" applyProtection="1">
      <alignment horizontal="justify" vertical="top"/>
      <protection locked="0"/>
    </xf>
    <xf numFmtId="0" fontId="29" fillId="0" borderId="0" xfId="0" applyFont="1" applyAlignment="1" applyProtection="1">
      <alignment vertical="top" wrapText="1"/>
      <protection locked="0"/>
    </xf>
    <xf numFmtId="0" fontId="35" fillId="0" borderId="0" xfId="0" applyFont="1" applyAlignment="1" applyProtection="1">
      <alignment vertical="top" wrapText="1"/>
      <protection locked="0"/>
    </xf>
    <xf numFmtId="0" fontId="52" fillId="0" borderId="0" xfId="0" applyFont="1" applyAlignment="1" applyProtection="1">
      <alignment vertical="top" wrapText="1"/>
      <protection locked="0"/>
    </xf>
    <xf numFmtId="0" fontId="46" fillId="0" borderId="0" xfId="0" applyFont="1" applyAlignment="1" applyProtection="1">
      <alignment vertical="top" wrapText="1"/>
      <protection locked="0"/>
    </xf>
    <xf numFmtId="0" fontId="1" fillId="0" borderId="45" xfId="0" applyFont="1" applyBorder="1" applyAlignment="1" applyProtection="1">
      <alignment horizontal="justify" vertical="top" wrapText="1"/>
      <protection locked="0"/>
    </xf>
    <xf numFmtId="0" fontId="49" fillId="0" borderId="0" xfId="0" applyFont="1" applyAlignment="1" applyProtection="1">
      <alignmen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64" customWidth="1"/>
    <col min="2" max="2" width="11.140625" style="64" customWidth="1"/>
    <col min="3" max="3" width="24.42578125" style="64" customWidth="1"/>
    <col min="4" max="4" width="26.42578125" style="64" customWidth="1"/>
    <col min="5" max="6" width="9.140625" style="64" customWidth="1"/>
    <col min="7" max="7" width="24.140625" style="64" customWidth="1"/>
    <col min="8" max="8" width="5.42578125" style="64" customWidth="1"/>
    <col min="9" max="9" width="8" style="64" customWidth="1"/>
    <col min="10" max="10" width="20.28515625" style="64" customWidth="1"/>
    <col min="11" max="11" width="56.5703125" style="64" customWidth="1"/>
    <col min="12" max="12" width="13.85546875" style="64" customWidth="1"/>
    <col min="13" max="13" width="18.5703125" style="64" customWidth="1"/>
    <col min="14" max="14" width="9.140625" style="64" customWidth="1"/>
    <col min="15" max="15" width="0" style="64" hidden="1" customWidth="1"/>
    <col min="16" max="16384" width="9.140625" style="64" hidden="1"/>
  </cols>
  <sheetData>
    <row r="1" spans="1:14" ht="18.95" customHeight="1" x14ac:dyDescent="0.25">
      <c r="A1" s="63"/>
      <c r="B1" s="63"/>
      <c r="C1" s="63"/>
      <c r="D1" s="63"/>
      <c r="E1" s="63"/>
      <c r="F1" s="63"/>
      <c r="G1" s="63"/>
      <c r="H1" s="63"/>
      <c r="I1" s="63"/>
      <c r="J1" s="63"/>
      <c r="K1" s="63"/>
      <c r="L1" s="63"/>
      <c r="M1" s="63"/>
      <c r="N1" s="63"/>
    </row>
    <row r="2" spans="1:14" ht="18.95" customHeight="1" x14ac:dyDescent="0.25">
      <c r="A2" s="63"/>
      <c r="B2" s="63"/>
      <c r="C2" s="63"/>
      <c r="D2" s="63"/>
      <c r="E2" s="63"/>
      <c r="F2" s="63"/>
      <c r="G2" s="63"/>
      <c r="H2" s="63"/>
      <c r="I2" s="63"/>
      <c r="J2" s="63"/>
      <c r="K2" s="63"/>
      <c r="L2" s="63"/>
      <c r="M2" s="63"/>
      <c r="N2" s="63"/>
    </row>
    <row r="3" spans="1:14" ht="18.95" customHeight="1" x14ac:dyDescent="0.25">
      <c r="A3" s="63"/>
      <c r="B3" s="63"/>
      <c r="C3" s="63"/>
      <c r="D3" s="63"/>
      <c r="E3" s="63"/>
      <c r="F3" s="63"/>
      <c r="G3" s="63"/>
      <c r="H3" s="63"/>
      <c r="I3" s="63"/>
      <c r="J3" s="63"/>
      <c r="K3" s="63"/>
      <c r="L3" s="63"/>
      <c r="M3" s="63"/>
      <c r="N3" s="63"/>
    </row>
    <row r="4" spans="1:14" ht="18.95" customHeight="1" x14ac:dyDescent="0.25">
      <c r="A4" s="63"/>
      <c r="B4" s="63"/>
      <c r="C4" s="63"/>
      <c r="D4" s="63"/>
      <c r="E4" s="63"/>
      <c r="F4" s="63"/>
      <c r="G4" s="63"/>
      <c r="H4" s="63"/>
      <c r="I4" s="63"/>
      <c r="J4" s="63"/>
      <c r="K4" s="63"/>
      <c r="L4" s="63"/>
      <c r="M4" s="63"/>
      <c r="N4" s="63"/>
    </row>
    <row r="5" spans="1:14" ht="18.95" customHeight="1" x14ac:dyDescent="0.25">
      <c r="A5" s="63"/>
      <c r="B5" s="63"/>
      <c r="C5" s="63"/>
      <c r="D5" s="63"/>
      <c r="E5" s="63"/>
      <c r="F5" s="63"/>
      <c r="G5" s="63"/>
      <c r="H5" s="63"/>
      <c r="I5" s="63"/>
      <c r="J5" s="63"/>
      <c r="K5" s="63"/>
      <c r="L5" s="63"/>
      <c r="M5" s="63"/>
      <c r="N5" s="63"/>
    </row>
    <row r="6" spans="1:14" ht="18.95" customHeight="1" x14ac:dyDescent="0.25">
      <c r="A6" s="63"/>
      <c r="B6" s="63" t="s">
        <v>220</v>
      </c>
      <c r="C6" s="63"/>
      <c r="D6" s="63"/>
      <c r="E6" s="63"/>
      <c r="F6" s="63"/>
      <c r="G6" s="63" t="s">
        <v>221</v>
      </c>
      <c r="H6" s="63"/>
      <c r="I6" s="63"/>
      <c r="J6" s="131">
        <v>41880</v>
      </c>
      <c r="K6" s="63"/>
      <c r="L6" s="65" t="s">
        <v>574</v>
      </c>
      <c r="M6" s="117">
        <v>41795</v>
      </c>
      <c r="N6" s="63"/>
    </row>
    <row r="7" spans="1:14" ht="18.95" customHeight="1" thickBot="1" x14ac:dyDescent="0.3">
      <c r="A7" s="63"/>
      <c r="B7" s="63"/>
      <c r="C7" s="63"/>
      <c r="D7" s="63"/>
      <c r="E7" s="63"/>
      <c r="F7" s="63"/>
      <c r="G7" s="63"/>
      <c r="H7" s="63"/>
      <c r="I7" s="63"/>
      <c r="J7" s="63"/>
      <c r="K7" s="63"/>
      <c r="L7" s="63"/>
      <c r="M7" s="63"/>
      <c r="N7" s="63"/>
    </row>
    <row r="8" spans="1:14" ht="18.95" customHeight="1" thickBot="1" x14ac:dyDescent="0.3">
      <c r="A8" s="63"/>
      <c r="B8" s="63"/>
      <c r="C8" s="63" t="s">
        <v>222</v>
      </c>
      <c r="D8" s="184" t="s">
        <v>720</v>
      </c>
      <c r="E8" s="185"/>
      <c r="F8" s="185"/>
      <c r="G8" s="185"/>
      <c r="H8" s="185"/>
      <c r="I8" s="185"/>
      <c r="J8" s="185"/>
      <c r="K8" s="186"/>
      <c r="L8" s="63"/>
      <c r="M8" s="63"/>
      <c r="N8" s="63"/>
    </row>
    <row r="9" spans="1:14" ht="18.95" customHeight="1" thickBot="1" x14ac:dyDescent="0.3">
      <c r="A9" s="63"/>
      <c r="B9" s="63"/>
      <c r="C9" s="63" t="s">
        <v>223</v>
      </c>
      <c r="D9" s="74" t="s">
        <v>720</v>
      </c>
      <c r="E9" s="63"/>
      <c r="F9" s="63"/>
      <c r="G9" s="63"/>
      <c r="H9" s="63"/>
      <c r="I9" s="63"/>
      <c r="J9" s="63"/>
      <c r="K9" s="63"/>
      <c r="L9" s="63"/>
      <c r="M9" s="63"/>
      <c r="N9" s="63"/>
    </row>
    <row r="10" spans="1:14" ht="18.95" customHeight="1" x14ac:dyDescent="0.25">
      <c r="A10" s="63"/>
      <c r="B10" s="63"/>
      <c r="C10" s="63" t="s">
        <v>224</v>
      </c>
      <c r="D10" s="187" t="s">
        <v>721</v>
      </c>
      <c r="E10" s="188"/>
      <c r="F10" s="188"/>
      <c r="G10" s="189"/>
      <c r="H10" s="63"/>
      <c r="I10" s="63"/>
      <c r="J10" s="63"/>
      <c r="K10" s="63"/>
      <c r="L10" s="63"/>
      <c r="M10" s="63"/>
      <c r="N10" s="63"/>
    </row>
    <row r="11" spans="1:14" ht="18.95" customHeight="1" x14ac:dyDescent="0.25">
      <c r="A11" s="63"/>
      <c r="B11" s="63"/>
      <c r="C11" s="63" t="s">
        <v>256</v>
      </c>
      <c r="D11" s="190" t="s">
        <v>1434</v>
      </c>
      <c r="E11" s="191"/>
      <c r="F11" s="191"/>
      <c r="G11" s="192"/>
      <c r="H11" s="63"/>
      <c r="I11" s="63" t="s">
        <v>225</v>
      </c>
      <c r="J11" s="63"/>
      <c r="K11" s="75" t="s">
        <v>1037</v>
      </c>
      <c r="L11" s="63"/>
      <c r="M11" s="63"/>
      <c r="N11" s="63"/>
    </row>
    <row r="12" spans="1:14" ht="18.95" customHeight="1" x14ac:dyDescent="0.25">
      <c r="A12" s="63"/>
      <c r="B12" s="63"/>
      <c r="C12" s="63"/>
      <c r="D12" s="63"/>
      <c r="E12" s="63"/>
      <c r="F12" s="63"/>
      <c r="G12" s="63"/>
      <c r="H12" s="63"/>
      <c r="I12" s="63"/>
      <c r="J12" s="63"/>
      <c r="K12" s="63"/>
      <c r="L12" s="63"/>
      <c r="M12" s="63"/>
      <c r="N12" s="63"/>
    </row>
    <row r="13" spans="1:14" ht="18.95" customHeight="1" x14ac:dyDescent="0.25">
      <c r="A13" s="63"/>
      <c r="B13" s="80" t="s">
        <v>432</v>
      </c>
      <c r="C13" s="63"/>
      <c r="D13" s="63"/>
      <c r="E13" s="63"/>
      <c r="F13" s="63"/>
      <c r="G13" s="63"/>
      <c r="H13" s="63"/>
      <c r="I13" s="63"/>
      <c r="J13" s="63"/>
      <c r="K13" s="63"/>
      <c r="L13" s="63"/>
      <c r="M13" s="63"/>
      <c r="N13" s="63"/>
    </row>
    <row r="14" spans="1:14" ht="18.95" customHeight="1" x14ac:dyDescent="0.25">
      <c r="A14" s="63"/>
      <c r="B14" s="104" t="s">
        <v>437</v>
      </c>
      <c r="C14" s="63"/>
      <c r="D14" s="63"/>
      <c r="E14" s="63"/>
      <c r="F14" s="63"/>
      <c r="G14" s="63"/>
      <c r="H14" s="63"/>
      <c r="I14" s="63"/>
      <c r="J14" s="63"/>
      <c r="K14" s="63"/>
      <c r="L14" s="63"/>
      <c r="M14" s="63"/>
      <c r="N14" s="63"/>
    </row>
    <row r="15" spans="1:14" ht="18.95" customHeight="1" x14ac:dyDescent="0.25">
      <c r="A15" s="63"/>
      <c r="B15" s="104" t="s">
        <v>510</v>
      </c>
      <c r="C15" s="63"/>
      <c r="D15" s="63"/>
      <c r="E15" s="63"/>
      <c r="F15" s="63"/>
      <c r="G15" s="63"/>
      <c r="H15" s="63"/>
      <c r="I15" s="63"/>
      <c r="J15" s="63"/>
      <c r="K15" s="63"/>
      <c r="L15" s="63"/>
      <c r="M15" s="63"/>
      <c r="N15" s="63"/>
    </row>
    <row r="16" spans="1:14" ht="18.95" customHeight="1" x14ac:dyDescent="0.25">
      <c r="A16" s="63"/>
      <c r="B16" s="63"/>
      <c r="C16" s="63"/>
      <c r="D16" s="63"/>
      <c r="E16" s="63"/>
      <c r="F16" s="63"/>
      <c r="G16" s="63"/>
      <c r="H16" s="63"/>
      <c r="I16" s="63"/>
      <c r="J16" s="63"/>
      <c r="K16" s="63"/>
      <c r="L16" s="63"/>
      <c r="M16" s="63"/>
      <c r="N16" s="63"/>
    </row>
    <row r="17" spans="1:14" ht="22.5" customHeight="1" x14ac:dyDescent="0.25">
      <c r="A17" s="63"/>
      <c r="B17" s="79" t="s">
        <v>435</v>
      </c>
      <c r="C17" s="63"/>
      <c r="D17" s="63"/>
      <c r="E17" s="63"/>
      <c r="F17" s="63"/>
      <c r="G17" s="63"/>
      <c r="H17" s="63"/>
      <c r="I17" s="63"/>
      <c r="J17" s="63"/>
      <c r="K17" s="63"/>
      <c r="L17" s="63"/>
      <c r="M17" s="63"/>
      <c r="N17" s="63"/>
    </row>
    <row r="18" spans="1:14" ht="53.25" customHeight="1" x14ac:dyDescent="0.25">
      <c r="A18" s="63"/>
      <c r="B18" s="182" t="s">
        <v>511</v>
      </c>
      <c r="C18" s="182"/>
      <c r="D18" s="182"/>
      <c r="E18" s="182"/>
      <c r="F18" s="182"/>
      <c r="G18" s="182"/>
      <c r="H18" s="182"/>
      <c r="I18" s="182"/>
      <c r="J18" s="182"/>
      <c r="K18" s="182"/>
      <c r="L18" s="182"/>
      <c r="M18" s="63"/>
      <c r="N18" s="63"/>
    </row>
    <row r="19" spans="1:14" ht="43.5" customHeight="1" x14ac:dyDescent="0.25">
      <c r="A19" s="63"/>
      <c r="B19" s="182" t="s">
        <v>588</v>
      </c>
      <c r="C19" s="182"/>
      <c r="D19" s="182"/>
      <c r="E19" s="182"/>
      <c r="F19" s="182"/>
      <c r="G19" s="182"/>
      <c r="H19" s="182"/>
      <c r="I19" s="182"/>
      <c r="J19" s="182"/>
      <c r="K19" s="182"/>
      <c r="L19" s="182"/>
      <c r="M19" s="63"/>
      <c r="N19" s="63"/>
    </row>
    <row r="20" spans="1:14" ht="18.95" customHeight="1" x14ac:dyDescent="0.25">
      <c r="A20" s="63"/>
      <c r="B20" s="105" t="s">
        <v>512</v>
      </c>
      <c r="C20" s="106"/>
      <c r="D20" s="106"/>
      <c r="E20" s="106"/>
      <c r="F20" s="106"/>
      <c r="G20" s="106"/>
      <c r="H20" s="106"/>
      <c r="I20" s="106"/>
      <c r="J20" s="63"/>
      <c r="K20" s="63"/>
      <c r="L20" s="63"/>
      <c r="M20" s="63"/>
      <c r="N20" s="63"/>
    </row>
    <row r="21" spans="1:14" ht="18.95" customHeight="1" x14ac:dyDescent="0.25">
      <c r="A21" s="63"/>
      <c r="B21" s="105" t="s">
        <v>513</v>
      </c>
      <c r="C21" s="106"/>
      <c r="D21" s="106"/>
      <c r="E21" s="106"/>
      <c r="F21" s="106"/>
      <c r="G21" s="106"/>
      <c r="H21" s="106"/>
      <c r="I21" s="106"/>
      <c r="J21" s="63"/>
      <c r="K21" s="63"/>
      <c r="L21" s="63"/>
      <c r="M21" s="63"/>
      <c r="N21" s="63"/>
    </row>
    <row r="22" spans="1:14" ht="18.95" customHeight="1" x14ac:dyDescent="0.25">
      <c r="A22" s="63"/>
      <c r="B22" s="63"/>
      <c r="C22" s="63"/>
      <c r="D22" s="63"/>
      <c r="E22" s="63"/>
      <c r="F22" s="63"/>
      <c r="G22" s="63"/>
      <c r="H22" s="63"/>
      <c r="I22" s="63"/>
      <c r="J22" s="63"/>
      <c r="K22" s="63"/>
      <c r="L22" s="63"/>
      <c r="M22" s="63"/>
      <c r="N22" s="63"/>
    </row>
    <row r="23" spans="1:14" ht="18.95" customHeight="1" x14ac:dyDescent="0.25">
      <c r="A23" s="63"/>
      <c r="B23" s="79" t="s">
        <v>514</v>
      </c>
      <c r="C23" s="63"/>
      <c r="D23" s="63"/>
      <c r="E23" s="63"/>
      <c r="F23" s="63"/>
      <c r="G23" s="63"/>
      <c r="H23" s="63"/>
      <c r="I23" s="63"/>
      <c r="J23" s="63"/>
      <c r="K23" s="63"/>
      <c r="L23" s="63"/>
      <c r="M23" s="63"/>
      <c r="N23" s="63"/>
    </row>
    <row r="24" spans="1:14" ht="69.75" customHeight="1" x14ac:dyDescent="0.25">
      <c r="A24" s="63"/>
      <c r="B24" s="182" t="s">
        <v>436</v>
      </c>
      <c r="C24" s="182"/>
      <c r="D24" s="182"/>
      <c r="E24" s="182"/>
      <c r="F24" s="182"/>
      <c r="G24" s="182"/>
      <c r="H24" s="182"/>
      <c r="I24" s="182"/>
      <c r="J24" s="182"/>
      <c r="K24" s="182"/>
      <c r="L24" s="182"/>
      <c r="M24" s="63"/>
      <c r="N24" s="63"/>
    </row>
    <row r="25" spans="1:14" ht="84.75" customHeight="1" x14ac:dyDescent="0.25">
      <c r="A25" s="63"/>
      <c r="B25" s="182" t="s">
        <v>515</v>
      </c>
      <c r="C25" s="182"/>
      <c r="D25" s="182"/>
      <c r="E25" s="182"/>
      <c r="F25" s="182"/>
      <c r="G25" s="182"/>
      <c r="H25" s="182"/>
      <c r="I25" s="182"/>
      <c r="J25" s="182"/>
      <c r="K25" s="182"/>
      <c r="L25" s="182"/>
      <c r="M25" s="63"/>
      <c r="N25" s="63"/>
    </row>
    <row r="26" spans="1:14" ht="35.25" customHeight="1" x14ac:dyDescent="0.25">
      <c r="A26" s="63"/>
      <c r="B26" s="182" t="s">
        <v>516</v>
      </c>
      <c r="C26" s="182"/>
      <c r="D26" s="182"/>
      <c r="E26" s="182"/>
      <c r="F26" s="182"/>
      <c r="G26" s="182"/>
      <c r="H26" s="182"/>
      <c r="I26" s="182"/>
      <c r="J26" s="182"/>
      <c r="K26" s="182"/>
      <c r="L26" s="182"/>
      <c r="M26" s="63"/>
      <c r="N26" s="63"/>
    </row>
    <row r="27" spans="1:14" ht="38.25" customHeight="1" x14ac:dyDescent="0.25">
      <c r="A27" s="63"/>
      <c r="B27" s="182" t="s">
        <v>517</v>
      </c>
      <c r="C27" s="182"/>
      <c r="D27" s="182"/>
      <c r="E27" s="182"/>
      <c r="F27" s="182"/>
      <c r="G27" s="182"/>
      <c r="H27" s="182"/>
      <c r="I27" s="182"/>
      <c r="J27" s="182"/>
      <c r="K27" s="182"/>
      <c r="L27" s="182"/>
      <c r="M27" s="63"/>
      <c r="N27" s="63"/>
    </row>
    <row r="28" spans="1:14" ht="40.5" customHeight="1" x14ac:dyDescent="0.25">
      <c r="A28" s="63"/>
      <c r="B28" s="182" t="s">
        <v>589</v>
      </c>
      <c r="C28" s="182"/>
      <c r="D28" s="182"/>
      <c r="E28" s="182"/>
      <c r="F28" s="182"/>
      <c r="G28" s="182"/>
      <c r="H28" s="182"/>
      <c r="I28" s="182"/>
      <c r="J28" s="182"/>
      <c r="K28" s="182"/>
      <c r="L28" s="182"/>
      <c r="M28" s="63"/>
      <c r="N28" s="63"/>
    </row>
    <row r="29" spans="1:14" ht="82.5" customHeight="1" x14ac:dyDescent="0.25">
      <c r="A29" s="63"/>
      <c r="B29" s="182" t="s">
        <v>518</v>
      </c>
      <c r="C29" s="182"/>
      <c r="D29" s="182"/>
      <c r="E29" s="182"/>
      <c r="F29" s="182"/>
      <c r="G29" s="182"/>
      <c r="H29" s="182"/>
      <c r="I29" s="182"/>
      <c r="J29" s="182"/>
      <c r="K29" s="182"/>
      <c r="L29" s="182"/>
      <c r="M29" s="63"/>
      <c r="N29" s="63"/>
    </row>
    <row r="30" spans="1:14" ht="27.75" customHeight="1" x14ac:dyDescent="0.25">
      <c r="A30" s="63"/>
      <c r="B30" s="81"/>
      <c r="C30" s="81"/>
      <c r="D30" s="81"/>
      <c r="E30" s="81"/>
      <c r="F30" s="81"/>
      <c r="G30" s="81"/>
      <c r="H30" s="81"/>
      <c r="I30" s="81"/>
      <c r="J30" s="81"/>
      <c r="K30" s="81"/>
      <c r="L30" s="81"/>
      <c r="M30" s="63"/>
      <c r="N30" s="63"/>
    </row>
    <row r="31" spans="1:14" ht="21.75" customHeight="1" x14ac:dyDescent="0.25">
      <c r="A31" s="63"/>
      <c r="B31" s="81"/>
      <c r="C31" s="81"/>
      <c r="D31" s="183" t="s">
        <v>570</v>
      </c>
      <c r="E31" s="183"/>
      <c r="F31" s="183"/>
      <c r="G31" s="183"/>
      <c r="H31" s="183"/>
      <c r="I31" s="81"/>
      <c r="J31" s="81"/>
      <c r="K31" s="81"/>
      <c r="L31" s="81"/>
      <c r="M31" s="63"/>
      <c r="N31" s="63"/>
    </row>
    <row r="32" spans="1:14" ht="18.95" customHeight="1" x14ac:dyDescent="0.25">
      <c r="A32" s="63"/>
      <c r="B32" s="63"/>
      <c r="C32" s="63"/>
      <c r="D32" s="65" t="s">
        <v>226</v>
      </c>
      <c r="E32" s="73">
        <f>MAX(Pillar_1!C11:C1010)</f>
        <v>332</v>
      </c>
      <c r="F32" s="63"/>
      <c r="G32" s="65" t="s">
        <v>207</v>
      </c>
      <c r="H32" s="73">
        <f>MAX(ORSA!C11:C1010)</f>
        <v>30</v>
      </c>
      <c r="I32" s="63"/>
      <c r="J32" s="63"/>
      <c r="K32" s="63"/>
      <c r="L32" s="63"/>
      <c r="M32" s="63"/>
      <c r="N32" s="63"/>
    </row>
    <row r="33" spans="1:14" ht="18.95" customHeight="1" x14ac:dyDescent="0.25">
      <c r="A33" s="63"/>
      <c r="B33" s="63"/>
      <c r="C33" s="63"/>
      <c r="D33" s="65" t="s">
        <v>227</v>
      </c>
      <c r="E33" s="73">
        <f>MAX(Internal_Models!C11:C1010)</f>
        <v>75</v>
      </c>
      <c r="F33" s="63"/>
      <c r="G33" s="65" t="s">
        <v>434</v>
      </c>
      <c r="H33" s="73">
        <f>MAX(Superv_Review_Proc!C11:C1010)</f>
        <v>35</v>
      </c>
      <c r="I33" s="63"/>
      <c r="J33" s="63"/>
      <c r="K33" s="63"/>
      <c r="L33" s="63"/>
      <c r="M33" s="63"/>
      <c r="N33" s="63"/>
    </row>
    <row r="34" spans="1:14" ht="18.95" customHeight="1" x14ac:dyDescent="0.25">
      <c r="A34" s="63"/>
      <c r="B34" s="63"/>
      <c r="C34" s="63"/>
      <c r="D34" s="65" t="s">
        <v>433</v>
      </c>
      <c r="E34" s="73">
        <f>MAX(Governance!C11:C1010)</f>
        <v>110</v>
      </c>
      <c r="F34" s="63"/>
      <c r="G34" s="65" t="s">
        <v>229</v>
      </c>
      <c r="H34" s="73">
        <f>MAX(Equivalence!C11:C1010)</f>
        <v>33</v>
      </c>
      <c r="I34" s="63"/>
      <c r="J34" s="63"/>
      <c r="K34" s="63"/>
      <c r="L34" s="63"/>
      <c r="M34" s="63"/>
      <c r="N34" s="63"/>
    </row>
    <row r="35" spans="1:14" x14ac:dyDescent="0.25">
      <c r="A35" s="63"/>
      <c r="B35" s="63"/>
      <c r="C35" s="63"/>
      <c r="D35" s="63"/>
      <c r="E35" s="63"/>
      <c r="F35" s="63"/>
      <c r="G35" s="63"/>
      <c r="H35" s="63"/>
      <c r="I35" s="63"/>
      <c r="J35" s="63"/>
      <c r="K35" s="63"/>
      <c r="L35" s="63"/>
      <c r="M35" s="63"/>
      <c r="N35" s="63"/>
    </row>
    <row r="36" spans="1:14" x14ac:dyDescent="0.25">
      <c r="A36" s="63"/>
      <c r="B36" s="63"/>
      <c r="C36" s="63"/>
      <c r="D36" s="63"/>
      <c r="E36" s="63"/>
      <c r="F36" s="63"/>
      <c r="G36" s="63"/>
      <c r="H36" s="63"/>
      <c r="I36" s="63"/>
      <c r="J36" s="63"/>
      <c r="K36" s="63"/>
      <c r="L36" s="63"/>
      <c r="M36" s="63"/>
      <c r="N36" s="63"/>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53.42578125" style="166"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6"/>
      <c r="J1" s="4"/>
      <c r="K1" s="4"/>
      <c r="L1" s="2"/>
      <c r="M1" s="2"/>
      <c r="AA1" s="68"/>
      <c r="AB1" s="68"/>
      <c r="AC1" s="68"/>
      <c r="AD1" s="68"/>
      <c r="AE1" s="68"/>
      <c r="AF1" s="68"/>
      <c r="AG1" s="68"/>
      <c r="AH1" s="68"/>
      <c r="AI1" s="68"/>
      <c r="AJ1" s="68"/>
      <c r="AK1" s="68"/>
      <c r="AL1" s="68"/>
      <c r="AM1" s="68"/>
      <c r="AN1" s="68"/>
      <c r="AO1" s="68"/>
      <c r="AP1" s="68"/>
      <c r="AQ1" s="68"/>
      <c r="AR1" s="68"/>
      <c r="AS1" s="68"/>
      <c r="AT1" s="68"/>
      <c r="AU1" s="68"/>
      <c r="AZ1" s="2"/>
      <c r="BA1" s="2"/>
      <c r="BB1" s="2"/>
    </row>
    <row r="2" spans="1:54" x14ac:dyDescent="0.25">
      <c r="A2" s="2"/>
      <c r="B2" s="2"/>
      <c r="C2" s="2"/>
      <c r="D2" s="2"/>
      <c r="E2" s="2"/>
      <c r="F2" s="2"/>
      <c r="G2" s="4"/>
      <c r="H2" s="4"/>
      <c r="I2" s="156"/>
      <c r="J2" s="4"/>
      <c r="K2" s="4"/>
      <c r="L2" s="2"/>
      <c r="M2" s="2"/>
      <c r="O2" s="55" t="str">
        <f>Master!B5</f>
        <v>Confidential</v>
      </c>
      <c r="AA2" s="68"/>
      <c r="AB2" s="68"/>
      <c r="AC2" s="68"/>
      <c r="AD2" s="68"/>
      <c r="AE2" s="68"/>
      <c r="AF2" s="68"/>
      <c r="AG2" s="68"/>
      <c r="AH2" s="68"/>
      <c r="AI2" s="68"/>
      <c r="AJ2" s="68"/>
      <c r="AK2" s="68"/>
      <c r="AL2" s="68"/>
      <c r="AM2" s="68"/>
      <c r="AN2" s="68"/>
      <c r="AO2" s="68"/>
      <c r="AP2" s="68"/>
      <c r="AQ2" s="68"/>
      <c r="AR2" s="68"/>
      <c r="AS2" s="68"/>
      <c r="AT2" s="68"/>
      <c r="AU2" s="68"/>
      <c r="AZ2" s="2"/>
      <c r="BA2" s="2"/>
      <c r="BB2" s="2"/>
    </row>
    <row r="3" spans="1:54" ht="21.75" customHeight="1" x14ac:dyDescent="0.25">
      <c r="A3" s="2"/>
      <c r="B3" s="2"/>
      <c r="C3" s="2"/>
      <c r="D3" s="7"/>
      <c r="E3" s="7"/>
      <c r="F3" s="7"/>
      <c r="G3" s="60" t="s">
        <v>253</v>
      </c>
      <c r="H3" s="8"/>
      <c r="I3" s="168" t="str">
        <f>MAIN!D9</f>
        <v>Insurance Europe</v>
      </c>
      <c r="J3" s="4"/>
      <c r="K3" s="4"/>
      <c r="L3" s="2"/>
      <c r="M3" s="2"/>
      <c r="O3" s="55" t="str">
        <f>Master!B6</f>
        <v>Public</v>
      </c>
      <c r="AA3" s="68"/>
      <c r="AB3" s="68"/>
      <c r="AC3" s="68"/>
      <c r="AD3" s="68"/>
      <c r="AE3" s="68"/>
      <c r="AF3" s="68"/>
      <c r="AG3" s="68"/>
      <c r="AH3" s="68"/>
      <c r="AI3" s="68"/>
      <c r="AJ3" s="68"/>
      <c r="AK3" s="68"/>
      <c r="AL3" s="68"/>
      <c r="AM3" s="68"/>
      <c r="AN3" s="68"/>
      <c r="AO3" s="68"/>
      <c r="AP3" s="68"/>
      <c r="AQ3" s="68"/>
      <c r="AR3" s="68"/>
      <c r="AS3" s="68"/>
      <c r="AT3" s="68"/>
      <c r="AU3" s="68"/>
      <c r="AZ3" s="2"/>
      <c r="BA3" s="2"/>
      <c r="BB3" s="2"/>
    </row>
    <row r="4" spans="1:54" x14ac:dyDescent="0.25">
      <c r="A4" s="2"/>
      <c r="B4" s="2"/>
      <c r="C4" s="2"/>
      <c r="D4" s="2"/>
      <c r="E4" s="2"/>
      <c r="F4" s="2"/>
      <c r="G4" s="3"/>
      <c r="H4" s="4"/>
      <c r="I4" s="156"/>
      <c r="J4" s="4"/>
      <c r="K4" s="4"/>
      <c r="L4" s="2"/>
      <c r="M4" s="2"/>
      <c r="AA4" s="68"/>
      <c r="AB4" s="68"/>
      <c r="AC4" s="68"/>
      <c r="AD4" s="68"/>
      <c r="AE4" s="68"/>
      <c r="AF4" s="68"/>
      <c r="AG4" s="68"/>
      <c r="AH4" s="68"/>
      <c r="AI4" s="68"/>
      <c r="AJ4" s="68"/>
      <c r="AK4" s="68"/>
      <c r="AL4" s="68"/>
      <c r="AM4" s="68"/>
      <c r="AN4" s="68"/>
      <c r="AO4" s="68"/>
      <c r="AP4" s="68"/>
      <c r="AQ4" s="68"/>
      <c r="AR4" s="68"/>
      <c r="AS4" s="68"/>
      <c r="AT4" s="68"/>
      <c r="AU4" s="68"/>
      <c r="AZ4" s="2"/>
      <c r="BA4" s="2"/>
      <c r="BB4" s="2"/>
    </row>
    <row r="5" spans="1:54" ht="15" customHeight="1" x14ac:dyDescent="0.25">
      <c r="A5" s="2"/>
      <c r="B5" s="2"/>
      <c r="C5" s="2"/>
      <c r="D5" s="2"/>
      <c r="E5" s="2"/>
      <c r="F5" s="2"/>
      <c r="G5" s="8" t="s">
        <v>246</v>
      </c>
      <c r="H5" s="4"/>
      <c r="I5" s="156"/>
      <c r="J5" s="193" t="s">
        <v>247</v>
      </c>
      <c r="K5" s="4"/>
      <c r="L5" s="2"/>
      <c r="M5" s="2"/>
      <c r="O5" s="55" t="str">
        <f>Master!B8</f>
        <v>Agreed</v>
      </c>
      <c r="AA5" s="68"/>
      <c r="AB5" s="68"/>
      <c r="AC5" s="68"/>
      <c r="AD5" s="68"/>
      <c r="AE5" s="68"/>
      <c r="AF5" s="68"/>
      <c r="AG5" s="68"/>
      <c r="AH5" s="68"/>
      <c r="AI5" s="68"/>
      <c r="AJ5" s="68"/>
      <c r="AK5" s="68"/>
      <c r="AL5" s="68"/>
      <c r="AM5" s="68"/>
      <c r="AN5" s="68"/>
      <c r="AO5" s="68"/>
      <c r="AP5" s="68"/>
      <c r="AQ5" s="68"/>
      <c r="AR5" s="68"/>
      <c r="AS5" s="68"/>
      <c r="AT5" s="68"/>
      <c r="AU5" s="68"/>
      <c r="AZ5" s="2"/>
      <c r="BA5" s="2"/>
      <c r="BB5" s="2"/>
    </row>
    <row r="6" spans="1:54" ht="25.5" customHeight="1" x14ac:dyDescent="0.25">
      <c r="A6" s="2"/>
      <c r="B6" s="2"/>
      <c r="C6" s="2"/>
      <c r="D6" s="2"/>
      <c r="E6" s="54"/>
      <c r="F6" s="54"/>
      <c r="G6" s="53" t="s">
        <v>193</v>
      </c>
      <c r="H6" s="4"/>
      <c r="I6" s="156"/>
      <c r="J6" s="194"/>
      <c r="K6" s="4"/>
      <c r="L6" s="2"/>
      <c r="M6" s="2"/>
      <c r="O6" s="55" t="str">
        <f>Master!B9</f>
        <v>Disagreed</v>
      </c>
      <c r="AA6" s="44" t="s">
        <v>232</v>
      </c>
      <c r="AB6" s="44" t="s">
        <v>240</v>
      </c>
      <c r="AC6" s="44" t="s">
        <v>230</v>
      </c>
      <c r="AD6" s="44" t="s">
        <v>228</v>
      </c>
      <c r="AE6" s="44"/>
      <c r="AF6" s="44"/>
      <c r="AG6" s="45" t="str">
        <f>AA11</f>
        <v>Contract boundaries</v>
      </c>
      <c r="AH6" s="45" t="str">
        <f>AA12</f>
        <v>Valuation TP</v>
      </c>
      <c r="AI6" s="45" t="str">
        <f>AB11</f>
        <v>Ancillary OF</v>
      </c>
      <c r="AJ6" s="45" t="str">
        <f>AB12</f>
        <v>Classification OF</v>
      </c>
      <c r="AK6" s="45" t="str">
        <f>AB13</f>
        <v>Ring fenced funds</v>
      </c>
      <c r="AL6" s="46" t="str">
        <f>AB14</f>
        <v>Related Undertakings</v>
      </c>
      <c r="AM6" s="46" t="str">
        <f>AC11</f>
        <v>Look through</v>
      </c>
      <c r="AN6" s="46" t="str">
        <f>AC12</f>
        <v>Basis Risk</v>
      </c>
      <c r="AO6" s="46" t="str">
        <f>AC13</f>
        <v>Application Outwards Reinsurance Arrangements to Non-Life u/w risk</v>
      </c>
      <c r="AP6" s="46" t="str">
        <f>AC14</f>
        <v>Market and Counterparty risks</v>
      </c>
      <c r="AQ6" s="46" t="str">
        <f>AC15</f>
        <v>Life uw risk</v>
      </c>
      <c r="AR6" s="46" t="str">
        <f>AC16</f>
        <v>Health CAT</v>
      </c>
      <c r="AS6" s="46" t="str">
        <f>AC17</f>
        <v>Loss Absorb Capacity</v>
      </c>
      <c r="AT6" s="46" t="str">
        <f>AC18</f>
        <v>USP</v>
      </c>
      <c r="AU6" s="46" t="str">
        <f>AD11</f>
        <v>Group Solvency</v>
      </c>
      <c r="AV6" s="46"/>
      <c r="AW6" s="46"/>
      <c r="AX6" s="46"/>
      <c r="AY6" s="46"/>
      <c r="AZ6" s="2"/>
      <c r="BA6" s="2"/>
      <c r="BB6" s="2"/>
    </row>
    <row r="7" spans="1:54" ht="15" x14ac:dyDescent="0.25">
      <c r="A7" s="2"/>
      <c r="B7" s="2"/>
      <c r="C7" s="2"/>
      <c r="D7" s="2"/>
      <c r="E7" s="2"/>
      <c r="F7" s="2"/>
      <c r="G7" s="4"/>
      <c r="H7" s="4"/>
      <c r="I7" s="156"/>
      <c r="J7" s="195"/>
      <c r="K7" s="4"/>
      <c r="L7" s="2"/>
      <c r="M7" s="2"/>
      <c r="O7" s="55" t="str">
        <f>Master!B10</f>
        <v>Partially agreed</v>
      </c>
      <c r="AA7" s="69" t="s">
        <v>242</v>
      </c>
      <c r="AB7" s="69" t="s">
        <v>243</v>
      </c>
      <c r="AC7" s="69" t="s">
        <v>711</v>
      </c>
      <c r="AD7" s="69" t="s">
        <v>244</v>
      </c>
      <c r="AE7" s="69"/>
      <c r="AF7" s="69"/>
      <c r="AG7" s="69" t="s">
        <v>438</v>
      </c>
      <c r="AH7" s="69" t="s">
        <v>672</v>
      </c>
      <c r="AI7" s="69" t="s">
        <v>581</v>
      </c>
      <c r="AJ7" s="69" t="s">
        <v>439</v>
      </c>
      <c r="AK7" s="69" t="s">
        <v>440</v>
      </c>
      <c r="AL7" s="69" t="s">
        <v>441</v>
      </c>
      <c r="AM7" s="69" t="s">
        <v>442</v>
      </c>
      <c r="AN7" s="69" t="s">
        <v>483</v>
      </c>
      <c r="AO7" s="69" t="s">
        <v>710</v>
      </c>
      <c r="AP7" s="69" t="s">
        <v>715</v>
      </c>
      <c r="AQ7" s="69" t="s">
        <v>716</v>
      </c>
      <c r="AR7" s="69" t="s">
        <v>717</v>
      </c>
      <c r="AS7" s="69" t="s">
        <v>718</v>
      </c>
      <c r="AT7" s="69" t="s">
        <v>719</v>
      </c>
      <c r="AU7" s="69" t="s">
        <v>714</v>
      </c>
      <c r="AV7" s="48"/>
      <c r="AW7" s="48"/>
      <c r="AX7" s="48"/>
      <c r="AY7" s="48"/>
      <c r="AZ7" s="2"/>
      <c r="BA7" s="2"/>
      <c r="BB7" s="2"/>
    </row>
    <row r="8" spans="1:54" ht="15" x14ac:dyDescent="0.25">
      <c r="A8" s="2"/>
      <c r="B8" s="2"/>
      <c r="C8" s="2"/>
      <c r="D8" s="2"/>
      <c r="E8" s="2"/>
      <c r="F8" s="2"/>
      <c r="G8" s="4"/>
      <c r="H8" s="4"/>
      <c r="I8" s="156"/>
      <c r="J8" s="4"/>
      <c r="K8" s="4"/>
      <c r="L8" s="2"/>
      <c r="M8" s="2"/>
      <c r="O8" s="55" t="str">
        <f>Master!B11</f>
        <v>N/A</v>
      </c>
      <c r="AA8" s="69"/>
      <c r="AB8" s="69"/>
      <c r="AC8" s="69"/>
      <c r="AD8" s="69"/>
      <c r="AE8" s="69"/>
      <c r="AF8" s="69"/>
      <c r="AG8" s="69"/>
      <c r="AH8" s="69"/>
      <c r="AI8" s="45"/>
      <c r="AJ8" s="69"/>
      <c r="AK8" s="69"/>
      <c r="AL8" s="69"/>
      <c r="AM8" s="69"/>
      <c r="AN8" s="69"/>
      <c r="AO8" s="69"/>
      <c r="AP8" s="69"/>
      <c r="AQ8" s="69"/>
      <c r="AR8" s="69"/>
      <c r="AS8" s="69"/>
      <c r="AT8" s="69"/>
      <c r="AU8" s="69"/>
      <c r="AV8" s="48"/>
      <c r="AW8" s="48"/>
      <c r="AX8" s="48"/>
      <c r="AY8" s="48"/>
      <c r="AZ8" s="2"/>
      <c r="BA8" s="2"/>
      <c r="BB8" s="2"/>
    </row>
    <row r="9" spans="1:54" ht="38.25" customHeight="1" x14ac:dyDescent="0.25">
      <c r="A9" s="2"/>
      <c r="B9" s="2"/>
      <c r="C9" s="2"/>
      <c r="D9" s="11" t="s">
        <v>248</v>
      </c>
      <c r="E9" s="11" t="s">
        <v>198</v>
      </c>
      <c r="F9" s="11"/>
      <c r="G9" s="11" t="s">
        <v>249</v>
      </c>
      <c r="H9" s="10" t="s">
        <v>587</v>
      </c>
      <c r="I9" s="158" t="s">
        <v>712</v>
      </c>
      <c r="J9" s="11" t="s">
        <v>194</v>
      </c>
      <c r="K9" s="12" t="s">
        <v>199</v>
      </c>
      <c r="L9" s="12" t="s">
        <v>203</v>
      </c>
      <c r="M9" s="2"/>
      <c r="AA9" s="69"/>
      <c r="AB9" s="69"/>
      <c r="AC9" s="69"/>
      <c r="AD9" s="69"/>
      <c r="AE9" s="69"/>
      <c r="AF9" s="69"/>
      <c r="AG9" s="69"/>
      <c r="AH9" s="69"/>
      <c r="AI9" s="45"/>
      <c r="AJ9" s="69"/>
      <c r="AK9" s="69"/>
      <c r="AL9" s="69"/>
      <c r="AM9" s="69"/>
      <c r="AN9" s="69"/>
      <c r="AO9" s="69"/>
      <c r="AP9" s="69"/>
      <c r="AQ9" s="69"/>
      <c r="AR9" s="69"/>
      <c r="AS9" s="69"/>
      <c r="AT9" s="69"/>
      <c r="AU9" s="69"/>
      <c r="AV9" s="48"/>
      <c r="AW9" s="48"/>
      <c r="AX9" s="48"/>
      <c r="AY9" s="48"/>
      <c r="AZ9" s="2"/>
      <c r="BA9" s="2"/>
      <c r="BB9" s="2"/>
    </row>
    <row r="10" spans="1:54" ht="15.75" thickBot="1" x14ac:dyDescent="0.3">
      <c r="A10" s="2"/>
      <c r="B10" s="2"/>
      <c r="C10" s="2"/>
      <c r="D10" s="2"/>
      <c r="E10" s="2"/>
      <c r="F10" s="2"/>
      <c r="G10" s="4"/>
      <c r="H10" s="4"/>
      <c r="I10" s="156"/>
      <c r="J10" s="4"/>
      <c r="K10" s="4"/>
      <c r="L10" s="2"/>
      <c r="M10" s="2"/>
      <c r="AA10" s="69"/>
      <c r="AB10" s="69"/>
      <c r="AC10" s="69"/>
      <c r="AD10" s="69"/>
      <c r="AE10" s="69"/>
      <c r="AF10" s="69"/>
      <c r="AG10" s="69"/>
      <c r="AH10" s="69"/>
      <c r="AI10" s="69"/>
      <c r="AJ10" s="69"/>
      <c r="AK10" s="69"/>
      <c r="AL10" s="69"/>
      <c r="AM10" s="69"/>
      <c r="AN10" s="69"/>
      <c r="AO10" s="69"/>
      <c r="AP10" s="69"/>
      <c r="AQ10" s="69"/>
      <c r="AR10" s="69"/>
      <c r="AS10" s="69"/>
      <c r="AT10" s="69"/>
      <c r="AU10" s="69"/>
      <c r="AV10" s="48"/>
      <c r="AW10" s="48"/>
      <c r="AX10" s="48"/>
      <c r="AY10" s="48"/>
      <c r="AZ10" s="2"/>
      <c r="BA10" s="2"/>
      <c r="BB10" s="2"/>
    </row>
    <row r="11" spans="1:54" ht="143.25" thickTop="1" x14ac:dyDescent="0.25">
      <c r="A11" s="2"/>
      <c r="B11" s="13" t="str">
        <f t="shared" ref="B11:B74" si="0">IF(AND(G11="",I11="",J11=""),"",$I$3)</f>
        <v>Insurance Europe</v>
      </c>
      <c r="C11" s="14">
        <f>IF(B11&lt;&gt;"",1,"")</f>
        <v>1</v>
      </c>
      <c r="D11" s="147" t="s">
        <v>240</v>
      </c>
      <c r="E11" s="147" t="s">
        <v>575</v>
      </c>
      <c r="F11" s="148" t="s">
        <v>1038</v>
      </c>
      <c r="G11" s="149" t="s">
        <v>484</v>
      </c>
      <c r="H11" s="147" t="s">
        <v>1039</v>
      </c>
      <c r="I11" s="172" t="s">
        <v>1040</v>
      </c>
      <c r="J11" s="42" t="str">
        <f>IF(AND(D11="",E11="",G11="",I11=""),"",IF(OR(D11="",E11="",G11="",I11=""),"Fill in columns D, E, G, I",IF(ISNUMBER(FIND("General comment",+G11)),"",IF(H11="","Column H should be filled in",""))))</f>
        <v/>
      </c>
      <c r="K11" s="35"/>
      <c r="L11" s="56"/>
      <c r="M11" s="2"/>
      <c r="N11" s="29"/>
      <c r="AA11" s="66" t="s">
        <v>235</v>
      </c>
      <c r="AB11" s="66" t="s">
        <v>236</v>
      </c>
      <c r="AC11" s="67" t="s">
        <v>576</v>
      </c>
      <c r="AD11" s="67" t="s">
        <v>577</v>
      </c>
      <c r="AE11" s="46"/>
      <c r="AF11" s="46"/>
      <c r="AG11" s="70" t="s">
        <v>484</v>
      </c>
      <c r="AH11" s="70" t="s">
        <v>484</v>
      </c>
      <c r="AI11" s="70" t="s">
        <v>484</v>
      </c>
      <c r="AJ11" s="70" t="s">
        <v>484</v>
      </c>
      <c r="AK11" s="70" t="s">
        <v>484</v>
      </c>
      <c r="AL11" s="70" t="s">
        <v>484</v>
      </c>
      <c r="AM11" s="70" t="s">
        <v>484</v>
      </c>
      <c r="AN11" s="70" t="s">
        <v>484</v>
      </c>
      <c r="AO11" s="70" t="s">
        <v>484</v>
      </c>
      <c r="AP11" s="70" t="s">
        <v>484</v>
      </c>
      <c r="AQ11" s="70" t="s">
        <v>484</v>
      </c>
      <c r="AR11" s="70" t="s">
        <v>484</v>
      </c>
      <c r="AS11" s="70" t="s">
        <v>484</v>
      </c>
      <c r="AT11" s="70" t="s">
        <v>484</v>
      </c>
      <c r="AU11" s="70" t="s">
        <v>484</v>
      </c>
      <c r="AV11" s="47"/>
      <c r="AW11" s="47"/>
      <c r="AX11" s="47"/>
      <c r="AY11" s="47"/>
      <c r="AZ11" s="2"/>
      <c r="BA11" s="2"/>
      <c r="BB11" s="2"/>
    </row>
    <row r="12" spans="1:54" ht="182.25" customHeight="1" x14ac:dyDescent="0.25">
      <c r="A12" s="2"/>
      <c r="B12" s="16" t="str">
        <f t="shared" si="0"/>
        <v>Insurance Europe</v>
      </c>
      <c r="C12" s="17">
        <f t="shared" ref="C12:C75" si="1">IF(B12&lt;&gt;"",C11+1,"")</f>
        <v>2</v>
      </c>
      <c r="D12" s="147" t="s">
        <v>230</v>
      </c>
      <c r="E12" s="147" t="s">
        <v>579</v>
      </c>
      <c r="F12" s="148" t="s">
        <v>1038</v>
      </c>
      <c r="G12" s="149" t="s">
        <v>484</v>
      </c>
      <c r="H12" s="147"/>
      <c r="I12" s="173" t="s">
        <v>1041</v>
      </c>
      <c r="J12" s="37" t="str">
        <f t="shared" ref="J12:J75" si="2">IF(AND(D12="",E12="",G12="",I12=""),"",IF(OR(D12="",E12="",G12="",I12=""),"Fill in columns D, E, G, I",IF(ISNUMBER(FIND("General comment",+G12)),"",IF(H12="","Column H should be filled in",""))))</f>
        <v/>
      </c>
      <c r="K12" s="34"/>
      <c r="L12" s="57"/>
      <c r="M12" s="2"/>
      <c r="N12" s="29"/>
      <c r="AA12" s="66" t="s">
        <v>233</v>
      </c>
      <c r="AB12" s="66" t="s">
        <v>575</v>
      </c>
      <c r="AC12" s="66" t="s">
        <v>238</v>
      </c>
      <c r="AD12" s="71"/>
      <c r="AE12" s="69"/>
      <c r="AF12" s="69"/>
      <c r="AG12" s="70" t="s">
        <v>426</v>
      </c>
      <c r="AH12" s="70" t="s">
        <v>426</v>
      </c>
      <c r="AI12" s="70" t="s">
        <v>426</v>
      </c>
      <c r="AJ12" s="70" t="s">
        <v>426</v>
      </c>
      <c r="AK12" s="70" t="s">
        <v>426</v>
      </c>
      <c r="AL12" s="70" t="s">
        <v>426</v>
      </c>
      <c r="AM12" s="70" t="s">
        <v>426</v>
      </c>
      <c r="AN12" s="70" t="s">
        <v>426</v>
      </c>
      <c r="AO12" s="70" t="s">
        <v>426</v>
      </c>
      <c r="AP12" s="70" t="s">
        <v>426</v>
      </c>
      <c r="AQ12" s="70" t="s">
        <v>426</v>
      </c>
      <c r="AR12" s="70" t="s">
        <v>426</v>
      </c>
      <c r="AS12" s="70" t="s">
        <v>426</v>
      </c>
      <c r="AT12" s="70" t="s">
        <v>426</v>
      </c>
      <c r="AU12" s="70" t="s">
        <v>426</v>
      </c>
      <c r="AV12" s="47"/>
      <c r="AW12" s="47"/>
      <c r="AX12" s="47"/>
      <c r="AY12" s="47"/>
      <c r="AZ12" s="2"/>
      <c r="BA12" s="2"/>
      <c r="BB12" s="2"/>
    </row>
    <row r="13" spans="1:54" ht="90" x14ac:dyDescent="0.25">
      <c r="A13" s="2"/>
      <c r="B13" s="16" t="str">
        <f t="shared" si="0"/>
        <v>Insurance Europe</v>
      </c>
      <c r="C13" s="17">
        <f t="shared" si="1"/>
        <v>3</v>
      </c>
      <c r="D13" s="150" t="s">
        <v>230</v>
      </c>
      <c r="E13" s="151" t="s">
        <v>579</v>
      </c>
      <c r="F13" s="151"/>
      <c r="G13" s="151" t="s">
        <v>426</v>
      </c>
      <c r="H13" s="151">
        <v>1.9</v>
      </c>
      <c r="I13" s="173" t="s">
        <v>1042</v>
      </c>
      <c r="J13" s="37" t="str">
        <f t="shared" si="2"/>
        <v/>
      </c>
      <c r="K13" s="34"/>
      <c r="L13" s="57"/>
      <c r="M13" s="2"/>
      <c r="N13" s="29"/>
      <c r="AA13" s="69"/>
      <c r="AB13" s="66" t="s">
        <v>241</v>
      </c>
      <c r="AC13" s="66" t="s">
        <v>481</v>
      </c>
      <c r="AE13" s="69"/>
      <c r="AF13" s="69"/>
      <c r="AG13" s="70" t="s">
        <v>257</v>
      </c>
      <c r="AH13" s="125" t="s">
        <v>590</v>
      </c>
      <c r="AI13" s="70" t="s">
        <v>267</v>
      </c>
      <c r="AJ13" s="70" t="s">
        <v>272</v>
      </c>
      <c r="AK13" s="70" t="s">
        <v>293</v>
      </c>
      <c r="AL13" s="70" t="s">
        <v>308</v>
      </c>
      <c r="AM13" s="70" t="s">
        <v>369</v>
      </c>
      <c r="AN13" s="70" t="s">
        <v>378</v>
      </c>
      <c r="AO13" s="125" t="s">
        <v>673</v>
      </c>
      <c r="AP13" s="70" t="s">
        <v>381</v>
      </c>
      <c r="AQ13" s="70" t="s">
        <v>325</v>
      </c>
      <c r="AR13" s="70" t="s">
        <v>318</v>
      </c>
      <c r="AS13" s="70" t="s">
        <v>348</v>
      </c>
      <c r="AT13" s="70" t="s">
        <v>330</v>
      </c>
      <c r="AU13" s="70" t="s">
        <v>390</v>
      </c>
      <c r="AV13" s="47"/>
      <c r="AW13" s="47"/>
      <c r="AX13" s="47"/>
      <c r="AY13" s="47"/>
      <c r="AZ13" s="2"/>
      <c r="BA13" s="2"/>
      <c r="BB13" s="2"/>
    </row>
    <row r="14" spans="1:54" ht="105" x14ac:dyDescent="0.25">
      <c r="A14" s="2"/>
      <c r="B14" s="16" t="str">
        <f t="shared" si="0"/>
        <v>Insurance Europe</v>
      </c>
      <c r="C14" s="17">
        <f t="shared" si="1"/>
        <v>4</v>
      </c>
      <c r="D14" s="150" t="s">
        <v>230</v>
      </c>
      <c r="E14" s="151" t="s">
        <v>579</v>
      </c>
      <c r="F14" s="151"/>
      <c r="G14" s="151" t="s">
        <v>319</v>
      </c>
      <c r="H14" s="151">
        <v>1.1200000000000001</v>
      </c>
      <c r="I14" s="173" t="s">
        <v>1043</v>
      </c>
      <c r="J14" s="37" t="str">
        <f t="shared" si="2"/>
        <v/>
      </c>
      <c r="K14" s="34"/>
      <c r="L14" s="57"/>
      <c r="M14" s="2"/>
      <c r="N14" s="29"/>
      <c r="AA14" s="45"/>
      <c r="AB14" s="66" t="s">
        <v>237</v>
      </c>
      <c r="AC14" s="66" t="s">
        <v>482</v>
      </c>
      <c r="AD14" s="69"/>
      <c r="AE14" s="69"/>
      <c r="AF14" s="69"/>
      <c r="AG14" s="70" t="s">
        <v>258</v>
      </c>
      <c r="AH14" s="125" t="s">
        <v>591</v>
      </c>
      <c r="AI14" s="70" t="s">
        <v>268</v>
      </c>
      <c r="AJ14" s="70" t="s">
        <v>273</v>
      </c>
      <c r="AK14" s="70" t="s">
        <v>294</v>
      </c>
      <c r="AL14" s="70" t="s">
        <v>309</v>
      </c>
      <c r="AM14" s="70" t="s">
        <v>370</v>
      </c>
      <c r="AN14" s="70" t="s">
        <v>379</v>
      </c>
      <c r="AO14" s="126" t="s">
        <v>674</v>
      </c>
      <c r="AP14" s="70" t="s">
        <v>382</v>
      </c>
      <c r="AQ14" s="70" t="s">
        <v>326</v>
      </c>
      <c r="AR14" s="70" t="s">
        <v>319</v>
      </c>
      <c r="AS14" s="70" t="s">
        <v>572</v>
      </c>
      <c r="AT14" s="70" t="s">
        <v>331</v>
      </c>
      <c r="AU14" s="70" t="s">
        <v>391</v>
      </c>
      <c r="AV14" s="47"/>
      <c r="AW14" s="47"/>
      <c r="AX14" s="47"/>
      <c r="AY14" s="47"/>
      <c r="AZ14" s="2"/>
      <c r="BA14" s="2"/>
      <c r="BB14" s="2"/>
    </row>
    <row r="15" spans="1:54" ht="90" x14ac:dyDescent="0.25">
      <c r="A15" s="2"/>
      <c r="B15" s="16" t="str">
        <f t="shared" si="0"/>
        <v>Insurance Europe</v>
      </c>
      <c r="C15" s="17">
        <f t="shared" si="1"/>
        <v>5</v>
      </c>
      <c r="D15" s="150" t="s">
        <v>230</v>
      </c>
      <c r="E15" s="151" t="s">
        <v>579</v>
      </c>
      <c r="F15" s="150"/>
      <c r="G15" s="151" t="s">
        <v>320</v>
      </c>
      <c r="H15" s="151">
        <v>1.17</v>
      </c>
      <c r="I15" s="173" t="s">
        <v>1044</v>
      </c>
      <c r="J15" s="37" t="str">
        <f t="shared" si="2"/>
        <v/>
      </c>
      <c r="K15" s="34"/>
      <c r="L15" s="57"/>
      <c r="M15" s="2"/>
      <c r="N15" s="29"/>
      <c r="AA15" s="45"/>
      <c r="AB15" s="45"/>
      <c r="AC15" s="66" t="s">
        <v>578</v>
      </c>
      <c r="AD15" s="69"/>
      <c r="AE15" s="69"/>
      <c r="AF15" s="69"/>
      <c r="AG15" s="70" t="s">
        <v>259</v>
      </c>
      <c r="AH15" s="125" t="s">
        <v>592</v>
      </c>
      <c r="AI15" s="70" t="s">
        <v>269</v>
      </c>
      <c r="AJ15" s="70" t="s">
        <v>582</v>
      </c>
      <c r="AK15" s="70" t="s">
        <v>295</v>
      </c>
      <c r="AL15" s="70" t="s">
        <v>310</v>
      </c>
      <c r="AM15" s="70" t="s">
        <v>371</v>
      </c>
      <c r="AN15" s="70" t="s">
        <v>380</v>
      </c>
      <c r="AO15" s="125" t="s">
        <v>675</v>
      </c>
      <c r="AP15" s="70" t="s">
        <v>383</v>
      </c>
      <c r="AQ15" s="70" t="s">
        <v>327</v>
      </c>
      <c r="AR15" s="70" t="s">
        <v>320</v>
      </c>
      <c r="AS15" s="70" t="s">
        <v>349</v>
      </c>
      <c r="AT15" s="70" t="s">
        <v>332</v>
      </c>
      <c r="AU15" s="70" t="s">
        <v>392</v>
      </c>
      <c r="AV15" s="47"/>
      <c r="AW15" s="47"/>
      <c r="AX15" s="47"/>
      <c r="AY15" s="47"/>
      <c r="AZ15" s="2"/>
      <c r="BA15" s="2"/>
      <c r="BB15" s="2"/>
    </row>
    <row r="16" spans="1:54" ht="90" x14ac:dyDescent="0.25">
      <c r="A16" s="2"/>
      <c r="B16" s="16" t="str">
        <f t="shared" si="0"/>
        <v>Insurance Europe</v>
      </c>
      <c r="C16" s="17">
        <f t="shared" si="1"/>
        <v>6</v>
      </c>
      <c r="D16" s="150" t="s">
        <v>230</v>
      </c>
      <c r="E16" s="151" t="s">
        <v>579</v>
      </c>
      <c r="F16" s="150"/>
      <c r="G16" s="151" t="s">
        <v>320</v>
      </c>
      <c r="H16" s="151">
        <v>1.19</v>
      </c>
      <c r="I16" s="173" t="s">
        <v>1044</v>
      </c>
      <c r="J16" s="37" t="str">
        <f t="shared" si="2"/>
        <v/>
      </c>
      <c r="K16" s="34"/>
      <c r="L16" s="57"/>
      <c r="M16" s="2"/>
      <c r="N16" s="29"/>
      <c r="AA16" s="45"/>
      <c r="AB16" s="45"/>
      <c r="AC16" s="66" t="s">
        <v>579</v>
      </c>
      <c r="AD16" s="69"/>
      <c r="AE16" s="69"/>
      <c r="AF16" s="69"/>
      <c r="AG16" s="70" t="s">
        <v>260</v>
      </c>
      <c r="AH16" s="125" t="s">
        <v>593</v>
      </c>
      <c r="AI16" s="70" t="s">
        <v>270</v>
      </c>
      <c r="AJ16" s="70" t="s">
        <v>583</v>
      </c>
      <c r="AK16" s="70" t="s">
        <v>296</v>
      </c>
      <c r="AL16" s="70" t="s">
        <v>311</v>
      </c>
      <c r="AM16" s="70" t="s">
        <v>372</v>
      </c>
      <c r="AN16" s="69" t="s">
        <v>250</v>
      </c>
      <c r="AO16" s="125" t="s">
        <v>676</v>
      </c>
      <c r="AP16" s="70" t="s">
        <v>384</v>
      </c>
      <c r="AQ16" s="70" t="s">
        <v>328</v>
      </c>
      <c r="AR16" s="70" t="s">
        <v>321</v>
      </c>
      <c r="AS16" s="70" t="s">
        <v>350</v>
      </c>
      <c r="AT16" s="70" t="s">
        <v>333</v>
      </c>
      <c r="AU16" s="70" t="s">
        <v>393</v>
      </c>
      <c r="AV16" s="47"/>
      <c r="AW16" s="47"/>
      <c r="AX16" s="47"/>
      <c r="AY16" s="47"/>
      <c r="AZ16" s="2"/>
      <c r="BA16" s="2"/>
      <c r="BB16" s="2"/>
    </row>
    <row r="17" spans="1:54" ht="150" x14ac:dyDescent="0.25">
      <c r="A17" s="2"/>
      <c r="B17" s="16" t="str">
        <f t="shared" si="0"/>
        <v>Insurance Europe</v>
      </c>
      <c r="C17" s="17">
        <f t="shared" si="1"/>
        <v>7</v>
      </c>
      <c r="D17" s="150" t="s">
        <v>230</v>
      </c>
      <c r="E17" s="151" t="s">
        <v>579</v>
      </c>
      <c r="F17" s="150"/>
      <c r="G17" s="151" t="s">
        <v>321</v>
      </c>
      <c r="H17" s="151">
        <v>1.23</v>
      </c>
      <c r="I17" s="173" t="s">
        <v>1045</v>
      </c>
      <c r="J17" s="37" t="str">
        <f t="shared" si="2"/>
        <v/>
      </c>
      <c r="K17" s="34"/>
      <c r="L17" s="57"/>
      <c r="M17" s="2"/>
      <c r="N17" s="29"/>
      <c r="AA17" s="45"/>
      <c r="AB17" s="45"/>
      <c r="AC17" s="66" t="s">
        <v>580</v>
      </c>
      <c r="AD17" s="69"/>
      <c r="AE17" s="69"/>
      <c r="AF17" s="69"/>
      <c r="AG17" s="70" t="s">
        <v>261</v>
      </c>
      <c r="AH17" s="125" t="s">
        <v>594</v>
      </c>
      <c r="AI17" s="70" t="s">
        <v>271</v>
      </c>
      <c r="AJ17" s="70" t="s">
        <v>584</v>
      </c>
      <c r="AK17" s="70" t="s">
        <v>297</v>
      </c>
      <c r="AL17" s="70" t="s">
        <v>312</v>
      </c>
      <c r="AM17" s="70" t="s">
        <v>373</v>
      </c>
      <c r="AN17" s="70"/>
      <c r="AO17" s="125" t="s">
        <v>677</v>
      </c>
      <c r="AP17" s="70" t="s">
        <v>385</v>
      </c>
      <c r="AQ17" s="70" t="s">
        <v>329</v>
      </c>
      <c r="AR17" s="70" t="s">
        <v>571</v>
      </c>
      <c r="AS17" s="70" t="s">
        <v>351</v>
      </c>
      <c r="AT17" s="70" t="s">
        <v>334</v>
      </c>
      <c r="AU17" s="70" t="s">
        <v>394</v>
      </c>
      <c r="AV17" s="47"/>
      <c r="AW17" s="47"/>
      <c r="AX17" s="47"/>
      <c r="AY17" s="47"/>
      <c r="AZ17" s="2"/>
      <c r="BA17" s="2"/>
      <c r="BB17" s="2"/>
    </row>
    <row r="18" spans="1:54" ht="135" x14ac:dyDescent="0.25">
      <c r="A18" s="2"/>
      <c r="B18" s="16" t="str">
        <f t="shared" si="0"/>
        <v>Insurance Europe</v>
      </c>
      <c r="C18" s="17">
        <f t="shared" si="1"/>
        <v>8</v>
      </c>
      <c r="D18" s="150" t="s">
        <v>230</v>
      </c>
      <c r="E18" s="151" t="s">
        <v>579</v>
      </c>
      <c r="F18" s="150"/>
      <c r="G18" s="151" t="s">
        <v>571</v>
      </c>
      <c r="H18" s="151">
        <v>1.27</v>
      </c>
      <c r="I18" s="173" t="s">
        <v>1046</v>
      </c>
      <c r="J18" s="37" t="str">
        <f t="shared" si="2"/>
        <v/>
      </c>
      <c r="K18" s="34"/>
      <c r="L18" s="57"/>
      <c r="M18" s="2"/>
      <c r="N18" s="29"/>
      <c r="U18" s="21"/>
      <c r="AA18" s="45"/>
      <c r="AB18" s="45"/>
      <c r="AC18" s="66" t="s">
        <v>231</v>
      </c>
      <c r="AE18" s="69"/>
      <c r="AF18" s="69"/>
      <c r="AG18" s="70" t="s">
        <v>262</v>
      </c>
      <c r="AH18" s="125" t="s">
        <v>595</v>
      </c>
      <c r="AI18" s="69" t="s">
        <v>250</v>
      </c>
      <c r="AJ18" s="70" t="s">
        <v>585</v>
      </c>
      <c r="AK18" s="70" t="s">
        <v>298</v>
      </c>
      <c r="AL18" s="70" t="s">
        <v>313</v>
      </c>
      <c r="AM18" s="70" t="s">
        <v>374</v>
      </c>
      <c r="AN18" s="70"/>
      <c r="AO18" s="125" t="s">
        <v>678</v>
      </c>
      <c r="AP18" s="70" t="s">
        <v>386</v>
      </c>
      <c r="AQ18" s="69" t="s">
        <v>250</v>
      </c>
      <c r="AR18" s="70" t="s">
        <v>322</v>
      </c>
      <c r="AS18" s="70" t="s">
        <v>352</v>
      </c>
      <c r="AT18" s="69" t="s">
        <v>335</v>
      </c>
      <c r="AU18" s="70" t="s">
        <v>395</v>
      </c>
      <c r="AV18" s="47"/>
      <c r="AW18" s="47"/>
      <c r="AX18" s="47"/>
      <c r="AY18" s="47"/>
      <c r="AZ18" s="2"/>
      <c r="BA18" s="2"/>
      <c r="BB18" s="2"/>
    </row>
    <row r="19" spans="1:54" ht="150" x14ac:dyDescent="0.25">
      <c r="A19" s="2"/>
      <c r="B19" s="16" t="str">
        <f t="shared" si="0"/>
        <v>Insurance Europe</v>
      </c>
      <c r="C19" s="17">
        <f t="shared" si="1"/>
        <v>9</v>
      </c>
      <c r="D19" s="150" t="s">
        <v>230</v>
      </c>
      <c r="E19" s="151" t="s">
        <v>579</v>
      </c>
      <c r="F19" s="150"/>
      <c r="G19" s="151" t="s">
        <v>571</v>
      </c>
      <c r="H19" s="151">
        <v>1.28</v>
      </c>
      <c r="I19" s="173" t="s">
        <v>1047</v>
      </c>
      <c r="J19" s="37" t="str">
        <f t="shared" si="2"/>
        <v/>
      </c>
      <c r="K19" s="34"/>
      <c r="L19" s="57"/>
      <c r="M19" s="2"/>
      <c r="N19" s="29"/>
      <c r="U19" s="21"/>
      <c r="AA19" s="45"/>
      <c r="AB19" s="45"/>
      <c r="AD19" s="69"/>
      <c r="AE19" s="69"/>
      <c r="AF19" s="69"/>
      <c r="AG19" s="70" t="s">
        <v>263</v>
      </c>
      <c r="AH19" s="125" t="s">
        <v>596</v>
      </c>
      <c r="AI19" s="70"/>
      <c r="AJ19" s="70" t="s">
        <v>586</v>
      </c>
      <c r="AK19" s="70" t="s">
        <v>299</v>
      </c>
      <c r="AL19" s="70" t="s">
        <v>314</v>
      </c>
      <c r="AM19" s="70" t="s">
        <v>375</v>
      </c>
      <c r="AN19" s="70"/>
      <c r="AO19" s="126" t="s">
        <v>679</v>
      </c>
      <c r="AP19" s="70" t="s">
        <v>387</v>
      </c>
      <c r="AQ19" s="70"/>
      <c r="AR19" s="70" t="s">
        <v>323</v>
      </c>
      <c r="AS19" s="70" t="s">
        <v>353</v>
      </c>
      <c r="AT19" s="69" t="s">
        <v>336</v>
      </c>
      <c r="AU19" s="70" t="s">
        <v>396</v>
      </c>
      <c r="AV19" s="47"/>
      <c r="AW19" s="47"/>
      <c r="AX19" s="47"/>
      <c r="AY19" s="47"/>
      <c r="AZ19" s="2"/>
      <c r="BA19" s="2"/>
      <c r="BB19" s="2"/>
    </row>
    <row r="20" spans="1:54" ht="105" x14ac:dyDescent="0.25">
      <c r="A20" s="2"/>
      <c r="B20" s="16" t="str">
        <f t="shared" si="0"/>
        <v>Insurance Europe</v>
      </c>
      <c r="C20" s="17">
        <f t="shared" si="1"/>
        <v>10</v>
      </c>
      <c r="D20" s="150" t="s">
        <v>230</v>
      </c>
      <c r="E20" s="151" t="s">
        <v>579</v>
      </c>
      <c r="F20" s="150"/>
      <c r="G20" s="151" t="s">
        <v>571</v>
      </c>
      <c r="H20" s="151">
        <v>1.29</v>
      </c>
      <c r="I20" s="173" t="s">
        <v>1048</v>
      </c>
      <c r="J20" s="37" t="str">
        <f t="shared" si="2"/>
        <v/>
      </c>
      <c r="K20" s="34"/>
      <c r="L20" s="57"/>
      <c r="M20" s="2"/>
      <c r="N20" s="29"/>
      <c r="U20" s="21"/>
      <c r="AA20" s="45"/>
      <c r="AB20" s="45"/>
      <c r="AD20" s="69"/>
      <c r="AE20" s="69"/>
      <c r="AF20" s="69"/>
      <c r="AG20" s="70" t="s">
        <v>264</v>
      </c>
      <c r="AH20" s="125" t="s">
        <v>597</v>
      </c>
      <c r="AI20" s="70"/>
      <c r="AJ20" s="70" t="s">
        <v>274</v>
      </c>
      <c r="AK20" s="70" t="s">
        <v>300</v>
      </c>
      <c r="AL20" s="70" t="s">
        <v>315</v>
      </c>
      <c r="AM20" s="70" t="s">
        <v>376</v>
      </c>
      <c r="AO20" s="125" t="s">
        <v>680</v>
      </c>
      <c r="AP20" s="70" t="s">
        <v>388</v>
      </c>
      <c r="AR20" s="70" t="s">
        <v>324</v>
      </c>
      <c r="AS20" s="70" t="s">
        <v>354</v>
      </c>
      <c r="AT20" s="69" t="s">
        <v>337</v>
      </c>
      <c r="AU20" s="70" t="s">
        <v>397</v>
      </c>
      <c r="AV20" s="47"/>
      <c r="AW20" s="47"/>
      <c r="AX20" s="47"/>
      <c r="AY20" s="47"/>
      <c r="AZ20" s="2"/>
      <c r="BA20" s="2"/>
      <c r="BB20" s="2"/>
    </row>
    <row r="21" spans="1:54" ht="120" x14ac:dyDescent="0.25">
      <c r="A21" s="2"/>
      <c r="B21" s="16" t="str">
        <f t="shared" si="0"/>
        <v>Insurance Europe</v>
      </c>
      <c r="C21" s="17">
        <f t="shared" si="1"/>
        <v>11</v>
      </c>
      <c r="D21" s="150" t="s">
        <v>230</v>
      </c>
      <c r="E21" s="150" t="s">
        <v>579</v>
      </c>
      <c r="F21" s="150"/>
      <c r="G21" s="151" t="s">
        <v>571</v>
      </c>
      <c r="H21" s="151" t="s">
        <v>1049</v>
      </c>
      <c r="I21" s="173" t="s">
        <v>1050</v>
      </c>
      <c r="J21" s="37" t="str">
        <f t="shared" si="2"/>
        <v/>
      </c>
      <c r="K21" s="34"/>
      <c r="L21" s="57"/>
      <c r="M21" s="2"/>
      <c r="N21" s="29"/>
      <c r="U21" s="21"/>
      <c r="AA21" s="45"/>
      <c r="AB21" s="45"/>
      <c r="AC21" s="68"/>
      <c r="AD21" s="69"/>
      <c r="AE21" s="69"/>
      <c r="AF21" s="69"/>
      <c r="AG21" s="70" t="s">
        <v>265</v>
      </c>
      <c r="AH21" s="125" t="s">
        <v>598</v>
      </c>
      <c r="AI21" s="70"/>
      <c r="AJ21" s="70" t="s">
        <v>275</v>
      </c>
      <c r="AK21" s="70" t="s">
        <v>301</v>
      </c>
      <c r="AL21" s="70" t="s">
        <v>316</v>
      </c>
      <c r="AM21" s="70" t="s">
        <v>377</v>
      </c>
      <c r="AO21" s="125" t="s">
        <v>681</v>
      </c>
      <c r="AP21" s="70" t="s">
        <v>389</v>
      </c>
      <c r="AR21" s="69" t="s">
        <v>250</v>
      </c>
      <c r="AS21" s="70" t="s">
        <v>355</v>
      </c>
      <c r="AT21" s="69" t="s">
        <v>338</v>
      </c>
      <c r="AU21" s="70" t="s">
        <v>398</v>
      </c>
      <c r="AV21" s="47"/>
      <c r="AW21" s="47"/>
      <c r="AX21" s="47"/>
      <c r="AY21" s="47"/>
      <c r="AZ21" s="2"/>
      <c r="BA21" s="2"/>
      <c r="BB21" s="2"/>
    </row>
    <row r="22" spans="1:54" ht="105" x14ac:dyDescent="0.25">
      <c r="A22" s="2"/>
      <c r="B22" s="16" t="str">
        <f t="shared" si="0"/>
        <v>Insurance Europe</v>
      </c>
      <c r="C22" s="17">
        <f t="shared" si="1"/>
        <v>12</v>
      </c>
      <c r="D22" s="150" t="s">
        <v>230</v>
      </c>
      <c r="E22" s="150" t="s">
        <v>579</v>
      </c>
      <c r="F22" s="150"/>
      <c r="G22" s="151" t="s">
        <v>571</v>
      </c>
      <c r="H22" s="151">
        <v>1.31</v>
      </c>
      <c r="I22" s="173" t="s">
        <v>1044</v>
      </c>
      <c r="J22" s="37" t="str">
        <f t="shared" si="2"/>
        <v/>
      </c>
      <c r="K22" s="34"/>
      <c r="L22" s="57"/>
      <c r="M22" s="2"/>
      <c r="N22" s="29"/>
      <c r="U22" s="21"/>
      <c r="AA22" s="69"/>
      <c r="AB22" s="69"/>
      <c r="AC22" s="69"/>
      <c r="AD22" s="69"/>
      <c r="AE22" s="69"/>
      <c r="AF22" s="77"/>
      <c r="AG22" s="70" t="s">
        <v>266</v>
      </c>
      <c r="AH22" s="125" t="s">
        <v>599</v>
      </c>
      <c r="AJ22" s="70" t="s">
        <v>276</v>
      </c>
      <c r="AK22" s="70" t="s">
        <v>302</v>
      </c>
      <c r="AL22" s="70" t="s">
        <v>317</v>
      </c>
      <c r="AM22" s="69" t="s">
        <v>250</v>
      </c>
      <c r="AO22" s="125" t="s">
        <v>682</v>
      </c>
      <c r="AP22" s="69" t="s">
        <v>250</v>
      </c>
      <c r="AS22" s="70" t="s">
        <v>356</v>
      </c>
      <c r="AT22" s="69" t="s">
        <v>339</v>
      </c>
      <c r="AU22" s="70" t="s">
        <v>399</v>
      </c>
      <c r="AV22" s="47"/>
      <c r="AW22" s="47"/>
      <c r="AX22" s="47"/>
      <c r="AY22" s="47"/>
      <c r="AZ22" s="2"/>
      <c r="BA22" s="2"/>
      <c r="BB22" s="2"/>
    </row>
    <row r="23" spans="1:54" ht="105" x14ac:dyDescent="0.25">
      <c r="A23" s="2"/>
      <c r="B23" s="16" t="str">
        <f t="shared" si="0"/>
        <v>Insurance Europe</v>
      </c>
      <c r="C23" s="17">
        <f t="shared" si="1"/>
        <v>13</v>
      </c>
      <c r="D23" s="150" t="s">
        <v>230</v>
      </c>
      <c r="E23" s="150" t="s">
        <v>579</v>
      </c>
      <c r="F23" s="150"/>
      <c r="G23" s="151" t="s">
        <v>323</v>
      </c>
      <c r="H23" s="151">
        <v>1.34</v>
      </c>
      <c r="I23" s="173" t="s">
        <v>1051</v>
      </c>
      <c r="J23" s="37" t="str">
        <f t="shared" si="2"/>
        <v/>
      </c>
      <c r="K23" s="34"/>
      <c r="L23" s="57"/>
      <c r="M23" s="2"/>
      <c r="N23" s="29"/>
      <c r="U23" s="21"/>
      <c r="AA23" s="69"/>
      <c r="AB23" s="69"/>
      <c r="AC23" s="69"/>
      <c r="AD23" s="69"/>
      <c r="AE23" s="69"/>
      <c r="AF23" s="69"/>
      <c r="AG23" s="69" t="s">
        <v>250</v>
      </c>
      <c r="AH23" s="125" t="s">
        <v>600</v>
      </c>
      <c r="AJ23" s="70" t="s">
        <v>277</v>
      </c>
      <c r="AK23" s="70" t="s">
        <v>303</v>
      </c>
      <c r="AL23" s="69" t="s">
        <v>250</v>
      </c>
      <c r="AO23" s="125" t="s">
        <v>683</v>
      </c>
      <c r="AS23" s="70" t="s">
        <v>357</v>
      </c>
      <c r="AT23" s="69" t="s">
        <v>340</v>
      </c>
      <c r="AU23" s="70" t="s">
        <v>400</v>
      </c>
      <c r="AV23" s="47"/>
      <c r="AW23" s="47"/>
      <c r="AX23" s="47"/>
      <c r="AY23" s="47"/>
      <c r="AZ23" s="2"/>
      <c r="BA23" s="2"/>
      <c r="BB23" s="2"/>
    </row>
    <row r="24" spans="1:54" ht="171" x14ac:dyDescent="0.25">
      <c r="A24" s="2"/>
      <c r="B24" s="16" t="str">
        <f t="shared" si="0"/>
        <v>Insurance Europe</v>
      </c>
      <c r="C24" s="17">
        <f t="shared" si="1"/>
        <v>14</v>
      </c>
      <c r="D24" s="150" t="s">
        <v>230</v>
      </c>
      <c r="E24" s="150" t="s">
        <v>579</v>
      </c>
      <c r="F24" s="150"/>
      <c r="G24" s="151" t="s">
        <v>324</v>
      </c>
      <c r="H24" s="151">
        <v>1.35</v>
      </c>
      <c r="I24" s="173" t="s">
        <v>1052</v>
      </c>
      <c r="J24" s="37" t="str">
        <f t="shared" si="2"/>
        <v/>
      </c>
      <c r="K24" s="34"/>
      <c r="L24" s="57"/>
      <c r="M24" s="2"/>
      <c r="N24" s="29"/>
      <c r="U24" s="21"/>
      <c r="AA24" s="69"/>
      <c r="AB24" s="69"/>
      <c r="AC24" s="46"/>
      <c r="AD24" s="69"/>
      <c r="AE24" s="69"/>
      <c r="AF24" s="69"/>
      <c r="AH24" s="125" t="s">
        <v>601</v>
      </c>
      <c r="AJ24" s="70" t="s">
        <v>278</v>
      </c>
      <c r="AK24" s="70" t="s">
        <v>304</v>
      </c>
      <c r="AL24" s="70"/>
      <c r="AN24" s="69"/>
      <c r="AO24" s="125" t="s">
        <v>684</v>
      </c>
      <c r="AS24" s="70" t="s">
        <v>358</v>
      </c>
      <c r="AT24" s="69" t="s">
        <v>341</v>
      </c>
      <c r="AU24" s="70" t="s">
        <v>401</v>
      </c>
      <c r="AV24" s="47"/>
      <c r="AW24" s="47"/>
      <c r="AX24" s="47"/>
      <c r="AY24" s="47"/>
      <c r="AZ24" s="2"/>
      <c r="BA24" s="2"/>
      <c r="BB24" s="2"/>
    </row>
    <row r="25" spans="1:54" ht="135" x14ac:dyDescent="0.25">
      <c r="A25" s="2"/>
      <c r="B25" s="16" t="str">
        <f t="shared" si="0"/>
        <v>Insurance Europe</v>
      </c>
      <c r="C25" s="17">
        <f t="shared" si="1"/>
        <v>15</v>
      </c>
      <c r="D25" s="150" t="s">
        <v>230</v>
      </c>
      <c r="E25" s="150" t="s">
        <v>579</v>
      </c>
      <c r="F25" s="150"/>
      <c r="G25" s="151" t="s">
        <v>324</v>
      </c>
      <c r="H25" s="151">
        <v>1.38</v>
      </c>
      <c r="I25" s="173" t="s">
        <v>1053</v>
      </c>
      <c r="J25" s="37" t="str">
        <f t="shared" si="2"/>
        <v/>
      </c>
      <c r="K25" s="34"/>
      <c r="L25" s="57"/>
      <c r="M25" s="2"/>
      <c r="N25" s="29"/>
      <c r="U25" s="21"/>
      <c r="AA25" s="69"/>
      <c r="AB25" s="69"/>
      <c r="AC25" s="46"/>
      <c r="AD25" s="69"/>
      <c r="AE25" s="69"/>
      <c r="AF25" s="69"/>
      <c r="AH25" s="125" t="s">
        <v>602</v>
      </c>
      <c r="AJ25" s="70" t="s">
        <v>279</v>
      </c>
      <c r="AK25" s="70" t="s">
        <v>305</v>
      </c>
      <c r="AN25" s="69"/>
      <c r="AO25" s="125" t="s">
        <v>685</v>
      </c>
      <c r="AS25" s="70" t="s">
        <v>359</v>
      </c>
      <c r="AT25" s="69" t="s">
        <v>342</v>
      </c>
      <c r="AU25" s="70" t="s">
        <v>402</v>
      </c>
      <c r="AV25" s="47"/>
      <c r="AW25" s="47"/>
      <c r="AX25" s="47"/>
      <c r="AY25" s="47"/>
      <c r="AZ25" s="2"/>
      <c r="BA25" s="2"/>
      <c r="BB25" s="2"/>
    </row>
    <row r="26" spans="1:54" ht="114" x14ac:dyDescent="0.25">
      <c r="A26" s="2"/>
      <c r="B26" s="16" t="str">
        <f t="shared" si="0"/>
        <v>Insurance Europe</v>
      </c>
      <c r="C26" s="17">
        <f t="shared" si="1"/>
        <v>16</v>
      </c>
      <c r="D26" s="150" t="s">
        <v>230</v>
      </c>
      <c r="E26" s="150" t="s">
        <v>238</v>
      </c>
      <c r="F26" s="150"/>
      <c r="G26" s="151" t="s">
        <v>484</v>
      </c>
      <c r="H26" s="151"/>
      <c r="I26" s="173" t="s">
        <v>1054</v>
      </c>
      <c r="J26" s="37" t="str">
        <f t="shared" si="2"/>
        <v/>
      </c>
      <c r="K26" s="34"/>
      <c r="L26" s="57"/>
      <c r="M26" s="2"/>
      <c r="N26" s="29"/>
      <c r="U26" s="21"/>
      <c r="AA26" s="69"/>
      <c r="AB26" s="69"/>
      <c r="AC26" s="46"/>
      <c r="AD26" s="69"/>
      <c r="AE26" s="69"/>
      <c r="AF26" s="69"/>
      <c r="AH26" s="125" t="s">
        <v>603</v>
      </c>
      <c r="AJ26" s="70" t="s">
        <v>280</v>
      </c>
      <c r="AK26" s="70" t="s">
        <v>306</v>
      </c>
      <c r="AN26" s="69"/>
      <c r="AO26" s="125" t="s">
        <v>686</v>
      </c>
      <c r="AQ26" s="69"/>
      <c r="AS26" s="70" t="s">
        <v>360</v>
      </c>
      <c r="AT26" s="69" t="s">
        <v>343</v>
      </c>
      <c r="AU26" s="70" t="s">
        <v>403</v>
      </c>
      <c r="AV26" s="47"/>
      <c r="AW26" s="47"/>
      <c r="AX26" s="47"/>
      <c r="AY26" s="47"/>
      <c r="AZ26" s="2"/>
      <c r="BA26" s="2"/>
      <c r="BB26" s="2"/>
    </row>
    <row r="27" spans="1:54" ht="105" x14ac:dyDescent="0.25">
      <c r="A27" s="2"/>
      <c r="B27" s="16" t="str">
        <f t="shared" si="0"/>
        <v>Insurance Europe</v>
      </c>
      <c r="C27" s="17">
        <f t="shared" si="1"/>
        <v>17</v>
      </c>
      <c r="D27" s="150" t="s">
        <v>230</v>
      </c>
      <c r="E27" s="150" t="s">
        <v>238</v>
      </c>
      <c r="F27" s="150"/>
      <c r="G27" s="151" t="s">
        <v>378</v>
      </c>
      <c r="H27" s="151">
        <v>1.9</v>
      </c>
      <c r="I27" s="173" t="s">
        <v>1055</v>
      </c>
      <c r="J27" s="37" t="str">
        <f t="shared" si="2"/>
        <v/>
      </c>
      <c r="K27" s="34"/>
      <c r="L27" s="57"/>
      <c r="M27" s="2"/>
      <c r="N27" s="29"/>
      <c r="U27" s="21"/>
      <c r="AA27" s="69"/>
      <c r="AB27" s="69"/>
      <c r="AC27" s="46"/>
      <c r="AD27" s="69"/>
      <c r="AE27" s="69"/>
      <c r="AF27" s="69"/>
      <c r="AH27" s="125" t="s">
        <v>604</v>
      </c>
      <c r="AJ27" s="70" t="s">
        <v>281</v>
      </c>
      <c r="AK27" s="70" t="s">
        <v>307</v>
      </c>
      <c r="AN27" s="69"/>
      <c r="AO27" s="125" t="s">
        <v>687</v>
      </c>
      <c r="AQ27" s="69"/>
      <c r="AS27" s="70" t="s">
        <v>361</v>
      </c>
      <c r="AT27" s="69" t="s">
        <v>344</v>
      </c>
      <c r="AU27" s="70" t="s">
        <v>404</v>
      </c>
      <c r="AV27" s="47"/>
      <c r="AW27" s="47"/>
      <c r="AX27" s="47"/>
      <c r="AY27" s="47"/>
      <c r="AZ27" s="2"/>
      <c r="BA27" s="2"/>
      <c r="BB27" s="2"/>
    </row>
    <row r="28" spans="1:54" ht="114" x14ac:dyDescent="0.25">
      <c r="A28" s="2"/>
      <c r="B28" s="16" t="str">
        <f t="shared" si="0"/>
        <v>Insurance Europe</v>
      </c>
      <c r="C28" s="17">
        <f t="shared" si="1"/>
        <v>18</v>
      </c>
      <c r="D28" s="150" t="s">
        <v>230</v>
      </c>
      <c r="E28" s="150" t="s">
        <v>238</v>
      </c>
      <c r="F28" s="150"/>
      <c r="G28" s="151" t="s">
        <v>378</v>
      </c>
      <c r="H28" s="151" t="s">
        <v>1056</v>
      </c>
      <c r="I28" s="173" t="s">
        <v>1057</v>
      </c>
      <c r="J28" s="37" t="str">
        <f t="shared" si="2"/>
        <v/>
      </c>
      <c r="K28" s="34"/>
      <c r="L28" s="57"/>
      <c r="M28" s="2"/>
      <c r="N28" s="29"/>
      <c r="U28" s="21"/>
      <c r="AA28" s="69"/>
      <c r="AB28" s="69"/>
      <c r="AC28" s="46"/>
      <c r="AD28" s="69"/>
      <c r="AE28" s="69"/>
      <c r="AF28" s="69"/>
      <c r="AH28" s="125" t="s">
        <v>605</v>
      </c>
      <c r="AI28" s="69"/>
      <c r="AJ28" s="70" t="s">
        <v>282</v>
      </c>
      <c r="AK28" s="70" t="s">
        <v>234</v>
      </c>
      <c r="AN28" s="69"/>
      <c r="AO28" s="125" t="s">
        <v>688</v>
      </c>
      <c r="AQ28" s="69"/>
      <c r="AS28" s="70" t="s">
        <v>573</v>
      </c>
      <c r="AT28" s="69" t="s">
        <v>345</v>
      </c>
      <c r="AU28" s="70" t="s">
        <v>405</v>
      </c>
      <c r="AV28" s="47"/>
      <c r="AW28" s="47"/>
      <c r="AX28" s="47"/>
      <c r="AY28" s="47"/>
      <c r="AZ28" s="2"/>
      <c r="BA28" s="2"/>
      <c r="BB28" s="2"/>
    </row>
    <row r="29" spans="1:54" ht="114.75" x14ac:dyDescent="0.25">
      <c r="A29" s="2"/>
      <c r="B29" s="16" t="str">
        <f t="shared" si="0"/>
        <v>Insurance Europe</v>
      </c>
      <c r="C29" s="17">
        <f t="shared" si="1"/>
        <v>19</v>
      </c>
      <c r="D29" s="150" t="s">
        <v>230</v>
      </c>
      <c r="E29" s="150" t="s">
        <v>238</v>
      </c>
      <c r="F29" s="150"/>
      <c r="G29" s="151" t="s">
        <v>379</v>
      </c>
      <c r="H29" s="151" t="s">
        <v>1058</v>
      </c>
      <c r="I29" s="173" t="s">
        <v>1059</v>
      </c>
      <c r="J29" s="37" t="str">
        <f t="shared" si="2"/>
        <v/>
      </c>
      <c r="K29" s="34"/>
      <c r="L29" s="57"/>
      <c r="M29" s="2"/>
      <c r="N29" s="29"/>
      <c r="U29" s="21"/>
      <c r="AA29" s="69"/>
      <c r="AB29" s="69"/>
      <c r="AC29" s="46"/>
      <c r="AD29" s="69"/>
      <c r="AE29" s="69"/>
      <c r="AF29" s="69"/>
      <c r="AG29" s="69"/>
      <c r="AH29" s="125" t="s">
        <v>606</v>
      </c>
      <c r="AI29" s="69"/>
      <c r="AJ29" s="70" t="s">
        <v>283</v>
      </c>
      <c r="AK29" s="69" t="s">
        <v>250</v>
      </c>
      <c r="AN29" s="69"/>
      <c r="AO29" s="125" t="s">
        <v>689</v>
      </c>
      <c r="AP29" s="69"/>
      <c r="AQ29" s="69"/>
      <c r="AS29" s="70" t="s">
        <v>362</v>
      </c>
      <c r="AT29" s="69" t="s">
        <v>346</v>
      </c>
      <c r="AU29" s="70" t="s">
        <v>406</v>
      </c>
      <c r="AV29" s="47"/>
      <c r="AW29" s="47"/>
      <c r="AX29" s="47"/>
      <c r="AY29" s="47"/>
      <c r="AZ29" s="2"/>
      <c r="BA29" s="2"/>
      <c r="BB29" s="2"/>
    </row>
    <row r="30" spans="1:54" ht="128.25" x14ac:dyDescent="0.25">
      <c r="A30" s="2"/>
      <c r="B30" s="16" t="str">
        <f t="shared" si="0"/>
        <v>Insurance Europe</v>
      </c>
      <c r="C30" s="17">
        <f t="shared" si="1"/>
        <v>20</v>
      </c>
      <c r="D30" s="150" t="s">
        <v>230</v>
      </c>
      <c r="E30" s="150" t="s">
        <v>238</v>
      </c>
      <c r="F30" s="150"/>
      <c r="G30" s="151" t="s">
        <v>379</v>
      </c>
      <c r="H30" s="151" t="s">
        <v>1060</v>
      </c>
      <c r="I30" s="173" t="s">
        <v>1061</v>
      </c>
      <c r="J30" s="37" t="str">
        <f t="shared" si="2"/>
        <v/>
      </c>
      <c r="K30" s="34"/>
      <c r="L30" s="57"/>
      <c r="M30" s="2"/>
      <c r="N30" s="29"/>
      <c r="U30" s="21"/>
      <c r="AA30" s="69"/>
      <c r="AB30" s="69"/>
      <c r="AC30" s="46"/>
      <c r="AD30" s="69"/>
      <c r="AE30" s="69"/>
      <c r="AF30" s="69"/>
      <c r="AG30" s="69"/>
      <c r="AH30" s="125" t="s">
        <v>555</v>
      </c>
      <c r="AI30" s="69"/>
      <c r="AJ30" s="70" t="s">
        <v>284</v>
      </c>
      <c r="AM30" s="69"/>
      <c r="AN30" s="69"/>
      <c r="AO30" s="125" t="s">
        <v>690</v>
      </c>
      <c r="AP30" s="69"/>
      <c r="AQ30" s="69"/>
      <c r="AR30" s="69"/>
      <c r="AS30" s="70" t="s">
        <v>363</v>
      </c>
      <c r="AT30" s="69" t="s">
        <v>347</v>
      </c>
      <c r="AU30" s="70" t="s">
        <v>407</v>
      </c>
      <c r="AV30" s="47"/>
      <c r="AW30" s="47"/>
      <c r="AX30" s="47"/>
      <c r="AY30" s="47"/>
      <c r="AZ30" s="2"/>
      <c r="BA30" s="2"/>
      <c r="BB30" s="2"/>
    </row>
    <row r="31" spans="1:54" ht="120" x14ac:dyDescent="0.25">
      <c r="A31" s="2"/>
      <c r="B31" s="16" t="str">
        <f t="shared" si="0"/>
        <v>Insurance Europe</v>
      </c>
      <c r="C31" s="17">
        <f t="shared" si="1"/>
        <v>21</v>
      </c>
      <c r="D31" s="150" t="s">
        <v>230</v>
      </c>
      <c r="E31" s="150" t="s">
        <v>238</v>
      </c>
      <c r="F31" s="150"/>
      <c r="G31" s="151" t="s">
        <v>379</v>
      </c>
      <c r="H31" s="151">
        <v>1.1200000000000001</v>
      </c>
      <c r="I31" s="173" t="s">
        <v>1062</v>
      </c>
      <c r="J31" s="37" t="str">
        <f t="shared" si="2"/>
        <v/>
      </c>
      <c r="K31" s="34"/>
      <c r="L31" s="57"/>
      <c r="M31" s="2"/>
      <c r="N31" s="29"/>
      <c r="U31" s="21"/>
      <c r="AA31" s="69"/>
      <c r="AB31" s="69"/>
      <c r="AC31" s="49"/>
      <c r="AD31" s="69"/>
      <c r="AE31" s="69"/>
      <c r="AF31" s="69"/>
      <c r="AG31" s="69"/>
      <c r="AH31" s="125" t="s">
        <v>607</v>
      </c>
      <c r="AI31" s="69"/>
      <c r="AJ31" s="70" t="s">
        <v>285</v>
      </c>
      <c r="AM31" s="69"/>
      <c r="AN31" s="69"/>
      <c r="AO31" s="125" t="s">
        <v>691</v>
      </c>
      <c r="AP31" s="69"/>
      <c r="AQ31" s="69"/>
      <c r="AR31" s="69"/>
      <c r="AS31" s="70" t="s">
        <v>364</v>
      </c>
      <c r="AT31" s="69" t="s">
        <v>250</v>
      </c>
      <c r="AU31" s="70" t="s">
        <v>408</v>
      </c>
      <c r="AV31" s="47"/>
      <c r="AW31" s="47"/>
      <c r="AX31" s="47"/>
      <c r="AY31" s="47"/>
      <c r="AZ31" s="2"/>
      <c r="BA31" s="2"/>
      <c r="BB31" s="2"/>
    </row>
    <row r="32" spans="1:54" ht="150" x14ac:dyDescent="0.25">
      <c r="A32" s="2"/>
      <c r="B32" s="16" t="str">
        <f t="shared" si="0"/>
        <v>Insurance Europe</v>
      </c>
      <c r="C32" s="17">
        <f t="shared" si="1"/>
        <v>22</v>
      </c>
      <c r="D32" s="150" t="s">
        <v>230</v>
      </c>
      <c r="E32" s="150" t="s">
        <v>238</v>
      </c>
      <c r="F32" s="150"/>
      <c r="G32" s="151" t="s">
        <v>380</v>
      </c>
      <c r="H32" s="151">
        <v>1.1499999999999999</v>
      </c>
      <c r="I32" s="173" t="s">
        <v>1063</v>
      </c>
      <c r="J32" s="37" t="str">
        <f t="shared" si="2"/>
        <v/>
      </c>
      <c r="K32" s="34"/>
      <c r="L32" s="57"/>
      <c r="M32" s="2"/>
      <c r="N32" s="29"/>
      <c r="U32" s="21"/>
      <c r="AA32" s="69"/>
      <c r="AB32" s="69"/>
      <c r="AC32" s="46"/>
      <c r="AD32" s="69"/>
      <c r="AE32" s="69"/>
      <c r="AF32" s="69"/>
      <c r="AG32" s="69"/>
      <c r="AH32" s="125" t="s">
        <v>556</v>
      </c>
      <c r="AI32" s="69"/>
      <c r="AJ32" s="70" t="s">
        <v>286</v>
      </c>
      <c r="AM32" s="69"/>
      <c r="AN32" s="69"/>
      <c r="AO32" s="125" t="s">
        <v>692</v>
      </c>
      <c r="AP32" s="69"/>
      <c r="AQ32" s="69"/>
      <c r="AR32" s="69"/>
      <c r="AS32" s="70" t="s">
        <v>365</v>
      </c>
      <c r="AU32" s="70" t="s">
        <v>409</v>
      </c>
      <c r="AV32" s="47"/>
      <c r="AW32" s="47"/>
      <c r="AX32" s="47"/>
      <c r="AY32" s="47"/>
      <c r="AZ32" s="2"/>
      <c r="BA32" s="2"/>
      <c r="BB32" s="2"/>
    </row>
    <row r="33" spans="1:54" ht="171" x14ac:dyDescent="0.25">
      <c r="A33" s="2"/>
      <c r="B33" s="16" t="str">
        <f t="shared" si="0"/>
        <v>Insurance Europe</v>
      </c>
      <c r="C33" s="17">
        <f t="shared" si="1"/>
        <v>23</v>
      </c>
      <c r="D33" s="137" t="s">
        <v>230</v>
      </c>
      <c r="E33" s="137" t="s">
        <v>231</v>
      </c>
      <c r="F33" s="137"/>
      <c r="G33" s="136" t="s">
        <v>484</v>
      </c>
      <c r="H33" s="136"/>
      <c r="I33" s="167" t="s">
        <v>1064</v>
      </c>
      <c r="J33" s="37" t="str">
        <f t="shared" si="2"/>
        <v/>
      </c>
      <c r="K33" s="34"/>
      <c r="L33" s="57"/>
      <c r="M33" s="2"/>
      <c r="N33" s="29"/>
      <c r="U33" s="21"/>
      <c r="AA33" s="69"/>
      <c r="AB33" s="69"/>
      <c r="AC33" s="46"/>
      <c r="AD33" s="69"/>
      <c r="AE33" s="69"/>
      <c r="AF33" s="69"/>
      <c r="AG33" s="69"/>
      <c r="AH33" s="125" t="s">
        <v>608</v>
      </c>
      <c r="AI33" s="69"/>
      <c r="AJ33" s="70" t="s">
        <v>287</v>
      </c>
      <c r="AM33" s="69"/>
      <c r="AN33" s="69"/>
      <c r="AO33" s="125" t="s">
        <v>693</v>
      </c>
      <c r="AP33" s="69"/>
      <c r="AQ33" s="69"/>
      <c r="AR33" s="69"/>
      <c r="AS33" s="70" t="s">
        <v>366</v>
      </c>
      <c r="AU33" s="70" t="s">
        <v>410</v>
      </c>
      <c r="AV33" s="47"/>
      <c r="AW33" s="47"/>
      <c r="AX33" s="47"/>
      <c r="AY33" s="47"/>
      <c r="AZ33" s="2"/>
      <c r="BA33" s="2"/>
      <c r="BB33" s="2"/>
    </row>
    <row r="34" spans="1:54" ht="75" x14ac:dyDescent="0.25">
      <c r="A34" s="2"/>
      <c r="B34" s="16" t="str">
        <f t="shared" si="0"/>
        <v>Insurance Europe</v>
      </c>
      <c r="C34" s="17">
        <f t="shared" si="1"/>
        <v>24</v>
      </c>
      <c r="D34" s="137" t="s">
        <v>230</v>
      </c>
      <c r="E34" s="137" t="s">
        <v>231</v>
      </c>
      <c r="F34" s="137"/>
      <c r="G34" s="136" t="s">
        <v>330</v>
      </c>
      <c r="H34" s="136">
        <v>1.1200000000000001</v>
      </c>
      <c r="I34" s="167" t="s">
        <v>1065</v>
      </c>
      <c r="J34" s="37" t="str">
        <f t="shared" si="2"/>
        <v/>
      </c>
      <c r="K34" s="34"/>
      <c r="L34" s="57"/>
      <c r="M34" s="2"/>
      <c r="N34" s="29"/>
      <c r="U34" s="21"/>
      <c r="AA34" s="69"/>
      <c r="AB34" s="69"/>
      <c r="AC34" s="46"/>
      <c r="AD34" s="69"/>
      <c r="AE34" s="69"/>
      <c r="AF34" s="69"/>
      <c r="AG34" s="69"/>
      <c r="AH34" s="125" t="s">
        <v>609</v>
      </c>
      <c r="AI34" s="69"/>
      <c r="AJ34" s="70" t="s">
        <v>288</v>
      </c>
      <c r="AM34" s="69"/>
      <c r="AN34" s="69"/>
      <c r="AO34" s="125" t="s">
        <v>694</v>
      </c>
      <c r="AP34" s="69"/>
      <c r="AQ34" s="69"/>
      <c r="AR34" s="69"/>
      <c r="AS34" s="70" t="s">
        <v>367</v>
      </c>
      <c r="AU34" s="70" t="s">
        <v>411</v>
      </c>
      <c r="AV34" s="47"/>
      <c r="AW34" s="47"/>
      <c r="AX34" s="47"/>
      <c r="AY34" s="47"/>
      <c r="AZ34" s="2"/>
      <c r="BA34" s="2"/>
      <c r="BB34" s="2"/>
    </row>
    <row r="35" spans="1:54" ht="99.75" x14ac:dyDescent="0.25">
      <c r="A35" s="2"/>
      <c r="B35" s="16" t="str">
        <f t="shared" si="0"/>
        <v>Insurance Europe</v>
      </c>
      <c r="C35" s="17">
        <f t="shared" si="1"/>
        <v>25</v>
      </c>
      <c r="D35" s="137" t="s">
        <v>230</v>
      </c>
      <c r="E35" s="137" t="s">
        <v>231</v>
      </c>
      <c r="F35" s="137"/>
      <c r="G35" s="136" t="s">
        <v>330</v>
      </c>
      <c r="H35" s="136">
        <v>1.1399999999999999</v>
      </c>
      <c r="I35" s="167" t="s">
        <v>1066</v>
      </c>
      <c r="J35" s="37" t="str">
        <f t="shared" si="2"/>
        <v/>
      </c>
      <c r="K35" s="34"/>
      <c r="L35" s="57"/>
      <c r="M35" s="2"/>
      <c r="N35" s="29"/>
      <c r="U35" s="21"/>
      <c r="AA35" s="69"/>
      <c r="AB35" s="69"/>
      <c r="AC35" s="46"/>
      <c r="AD35" s="69"/>
      <c r="AE35" s="69"/>
      <c r="AF35" s="69"/>
      <c r="AG35" s="69"/>
      <c r="AH35" s="125" t="s">
        <v>610</v>
      </c>
      <c r="AI35" s="69"/>
      <c r="AJ35" s="70" t="s">
        <v>289</v>
      </c>
      <c r="AM35" s="69"/>
      <c r="AN35" s="69"/>
      <c r="AO35" s="125" t="s">
        <v>695</v>
      </c>
      <c r="AP35" s="69"/>
      <c r="AQ35" s="69"/>
      <c r="AR35" s="69"/>
      <c r="AS35" s="70" t="s">
        <v>368</v>
      </c>
      <c r="AU35" s="70" t="s">
        <v>412</v>
      </c>
      <c r="AV35" s="47"/>
      <c r="AW35" s="47"/>
      <c r="AX35" s="47"/>
      <c r="AY35" s="47"/>
      <c r="AZ35" s="2"/>
      <c r="BA35" s="2"/>
      <c r="BB35" s="2"/>
    </row>
    <row r="36" spans="1:54" ht="75" x14ac:dyDescent="0.25">
      <c r="A36" s="2"/>
      <c r="B36" s="16" t="str">
        <f t="shared" si="0"/>
        <v>Insurance Europe</v>
      </c>
      <c r="C36" s="17">
        <f t="shared" si="1"/>
        <v>26</v>
      </c>
      <c r="D36" s="137" t="s">
        <v>230</v>
      </c>
      <c r="E36" s="137" t="s">
        <v>231</v>
      </c>
      <c r="F36" s="137"/>
      <c r="G36" s="136" t="s">
        <v>331</v>
      </c>
      <c r="H36" s="136">
        <v>1.1499999999999999</v>
      </c>
      <c r="I36" s="167" t="s">
        <v>1067</v>
      </c>
      <c r="J36" s="37" t="str">
        <f t="shared" si="2"/>
        <v/>
      </c>
      <c r="K36" s="34"/>
      <c r="L36" s="57"/>
      <c r="M36" s="2"/>
      <c r="N36" s="29"/>
      <c r="U36" s="21"/>
      <c r="AA36" s="69"/>
      <c r="AB36" s="69"/>
      <c r="AC36" s="46"/>
      <c r="AD36" s="69"/>
      <c r="AE36" s="69"/>
      <c r="AF36" s="69"/>
      <c r="AG36" s="69"/>
      <c r="AH36" s="125" t="s">
        <v>557</v>
      </c>
      <c r="AI36" s="69"/>
      <c r="AJ36" s="70" t="s">
        <v>290</v>
      </c>
      <c r="AL36" s="69"/>
      <c r="AM36" s="69"/>
      <c r="AN36" s="69"/>
      <c r="AO36" s="125" t="s">
        <v>696</v>
      </c>
      <c r="AP36" s="69"/>
      <c r="AQ36" s="69"/>
      <c r="AR36" s="69"/>
      <c r="AS36" s="69" t="s">
        <v>250</v>
      </c>
      <c r="AU36" s="70" t="s">
        <v>413</v>
      </c>
      <c r="AV36" s="47"/>
      <c r="AW36" s="47"/>
      <c r="AX36" s="47"/>
      <c r="AY36" s="47"/>
      <c r="AZ36" s="2"/>
      <c r="BA36" s="2"/>
      <c r="BB36" s="2"/>
    </row>
    <row r="37" spans="1:54" ht="60" x14ac:dyDescent="0.25">
      <c r="A37" s="2"/>
      <c r="B37" s="16" t="str">
        <f t="shared" si="0"/>
        <v>Insurance Europe</v>
      </c>
      <c r="C37" s="17">
        <f t="shared" si="1"/>
        <v>27</v>
      </c>
      <c r="D37" s="137" t="s">
        <v>230</v>
      </c>
      <c r="E37" s="137" t="s">
        <v>231</v>
      </c>
      <c r="F37" s="137"/>
      <c r="G37" s="136" t="s">
        <v>331</v>
      </c>
      <c r="H37" s="136">
        <v>1.1599999999999999</v>
      </c>
      <c r="I37" s="152" t="s">
        <v>1068</v>
      </c>
      <c r="J37" s="37" t="str">
        <f t="shared" si="2"/>
        <v/>
      </c>
      <c r="K37" s="34"/>
      <c r="L37" s="57"/>
      <c r="M37" s="2"/>
      <c r="N37" s="29"/>
      <c r="U37" s="21"/>
      <c r="AA37" s="69"/>
      <c r="AB37" s="69"/>
      <c r="AC37" s="46"/>
      <c r="AD37" s="69"/>
      <c r="AE37" s="69"/>
      <c r="AF37" s="69"/>
      <c r="AG37" s="69"/>
      <c r="AH37" s="125" t="s">
        <v>611</v>
      </c>
      <c r="AI37" s="69"/>
      <c r="AJ37" s="70" t="s">
        <v>291</v>
      </c>
      <c r="AK37" s="69"/>
      <c r="AL37" s="69"/>
      <c r="AM37" s="69"/>
      <c r="AN37" s="69"/>
      <c r="AO37" s="125" t="s">
        <v>697</v>
      </c>
      <c r="AP37" s="69"/>
      <c r="AQ37" s="69"/>
      <c r="AR37" s="69"/>
      <c r="AU37" s="70" t="s">
        <v>414</v>
      </c>
      <c r="AV37" s="47"/>
      <c r="AW37" s="47"/>
      <c r="AX37" s="47"/>
      <c r="AY37" s="47"/>
      <c r="AZ37" s="2"/>
      <c r="BA37" s="2"/>
      <c r="BB37" s="2"/>
    </row>
    <row r="38" spans="1:54" ht="99.75" x14ac:dyDescent="0.25">
      <c r="A38" s="2"/>
      <c r="B38" s="16" t="str">
        <f t="shared" si="0"/>
        <v>Insurance Europe</v>
      </c>
      <c r="C38" s="17">
        <f t="shared" si="1"/>
        <v>28</v>
      </c>
      <c r="D38" s="137" t="s">
        <v>230</v>
      </c>
      <c r="E38" s="137" t="s">
        <v>231</v>
      </c>
      <c r="F38" s="137"/>
      <c r="G38" s="136" t="s">
        <v>336</v>
      </c>
      <c r="H38" s="136">
        <v>1.23</v>
      </c>
      <c r="I38" s="167" t="s">
        <v>1069</v>
      </c>
      <c r="J38" s="37" t="str">
        <f t="shared" si="2"/>
        <v/>
      </c>
      <c r="K38" s="34"/>
      <c r="L38" s="57"/>
      <c r="M38" s="2"/>
      <c r="N38" s="29"/>
      <c r="U38" s="21"/>
      <c r="AA38" s="69"/>
      <c r="AB38" s="69"/>
      <c r="AC38" s="46"/>
      <c r="AD38" s="69"/>
      <c r="AE38" s="69"/>
      <c r="AF38" s="69"/>
      <c r="AG38" s="69"/>
      <c r="AH38" s="125" t="s">
        <v>612</v>
      </c>
      <c r="AI38" s="69"/>
      <c r="AJ38" s="70" t="s">
        <v>292</v>
      </c>
      <c r="AK38" s="69"/>
      <c r="AL38" s="69"/>
      <c r="AM38" s="69"/>
      <c r="AN38" s="69"/>
      <c r="AO38" s="125" t="s">
        <v>698</v>
      </c>
      <c r="AP38" s="69"/>
      <c r="AQ38" s="69"/>
      <c r="AR38" s="69"/>
      <c r="AU38" s="70" t="s">
        <v>415</v>
      </c>
      <c r="AV38" s="47"/>
      <c r="AW38" s="47"/>
      <c r="AX38" s="47"/>
      <c r="AY38" s="47"/>
      <c r="AZ38" s="2"/>
      <c r="BA38" s="2"/>
      <c r="BB38" s="2"/>
    </row>
    <row r="39" spans="1:54" ht="185.25" x14ac:dyDescent="0.25">
      <c r="A39" s="2"/>
      <c r="B39" s="16" t="str">
        <f t="shared" si="0"/>
        <v>Insurance Europe</v>
      </c>
      <c r="C39" s="17">
        <f t="shared" si="1"/>
        <v>29</v>
      </c>
      <c r="D39" s="137" t="s">
        <v>230</v>
      </c>
      <c r="E39" s="137" t="s">
        <v>231</v>
      </c>
      <c r="F39" s="137"/>
      <c r="G39" s="136" t="s">
        <v>338</v>
      </c>
      <c r="H39" s="136">
        <v>1.27</v>
      </c>
      <c r="I39" s="167" t="s">
        <v>1070</v>
      </c>
      <c r="J39" s="37" t="str">
        <f t="shared" si="2"/>
        <v/>
      </c>
      <c r="K39" s="34"/>
      <c r="L39" s="57"/>
      <c r="M39" s="2"/>
      <c r="N39" s="29"/>
      <c r="U39" s="21"/>
      <c r="AA39" s="69"/>
      <c r="AB39" s="69"/>
      <c r="AC39" s="46"/>
      <c r="AD39" s="69"/>
      <c r="AE39" s="69"/>
      <c r="AF39" s="69"/>
      <c r="AG39" s="69"/>
      <c r="AH39" s="125" t="s">
        <v>613</v>
      </c>
      <c r="AI39" s="69"/>
      <c r="AJ39" s="69" t="s">
        <v>250</v>
      </c>
      <c r="AK39" s="69"/>
      <c r="AL39" s="69"/>
      <c r="AM39" s="69"/>
      <c r="AN39" s="69"/>
      <c r="AO39" s="125" t="s">
        <v>699</v>
      </c>
      <c r="AP39" s="69"/>
      <c r="AQ39" s="69"/>
      <c r="AR39" s="69"/>
      <c r="AU39" s="70" t="s">
        <v>416</v>
      </c>
      <c r="AV39" s="47"/>
      <c r="AW39" s="47"/>
      <c r="AX39" s="47"/>
      <c r="AY39" s="47"/>
      <c r="AZ39" s="2"/>
      <c r="BA39" s="2"/>
      <c r="BB39" s="2"/>
    </row>
    <row r="40" spans="1:54" ht="75" x14ac:dyDescent="0.25">
      <c r="A40" s="2"/>
      <c r="B40" s="16" t="str">
        <f t="shared" si="0"/>
        <v>Insurance Europe</v>
      </c>
      <c r="C40" s="17">
        <f t="shared" si="1"/>
        <v>30</v>
      </c>
      <c r="D40" s="137" t="s">
        <v>230</v>
      </c>
      <c r="E40" s="137" t="s">
        <v>231</v>
      </c>
      <c r="F40" s="137"/>
      <c r="G40" s="136" t="s">
        <v>339</v>
      </c>
      <c r="H40" s="136">
        <v>1.32</v>
      </c>
      <c r="I40" s="167" t="s">
        <v>1071</v>
      </c>
      <c r="J40" s="37" t="str">
        <f t="shared" si="2"/>
        <v/>
      </c>
      <c r="K40" s="34"/>
      <c r="L40" s="57"/>
      <c r="M40" s="2"/>
      <c r="N40" s="29"/>
      <c r="U40" s="21"/>
      <c r="AA40" s="69"/>
      <c r="AB40" s="69"/>
      <c r="AC40" s="46"/>
      <c r="AD40" s="69"/>
      <c r="AE40" s="69"/>
      <c r="AF40" s="69"/>
      <c r="AG40" s="69"/>
      <c r="AH40" s="125" t="s">
        <v>614</v>
      </c>
      <c r="AI40" s="69"/>
      <c r="AK40" s="69"/>
      <c r="AL40" s="69"/>
      <c r="AM40" s="69"/>
      <c r="AN40" s="69"/>
      <c r="AO40" s="125" t="s">
        <v>700</v>
      </c>
      <c r="AP40" s="69"/>
      <c r="AQ40" s="69"/>
      <c r="AR40" s="69"/>
      <c r="AU40" s="70" t="s">
        <v>417</v>
      </c>
      <c r="AV40" s="47"/>
      <c r="AW40" s="47"/>
      <c r="AX40" s="47"/>
      <c r="AY40" s="47"/>
      <c r="AZ40" s="2"/>
      <c r="BA40" s="2"/>
      <c r="BB40" s="2"/>
    </row>
    <row r="41" spans="1:54" ht="142.5" x14ac:dyDescent="0.25">
      <c r="A41" s="2"/>
      <c r="B41" s="16" t="str">
        <f t="shared" si="0"/>
        <v>Insurance Europe</v>
      </c>
      <c r="C41" s="17">
        <f t="shared" si="1"/>
        <v>31</v>
      </c>
      <c r="D41" s="137" t="s">
        <v>230</v>
      </c>
      <c r="E41" s="137" t="s">
        <v>231</v>
      </c>
      <c r="F41" s="137"/>
      <c r="G41" s="136" t="s">
        <v>341</v>
      </c>
      <c r="H41" s="136">
        <v>1.37</v>
      </c>
      <c r="I41" s="167" t="s">
        <v>1072</v>
      </c>
      <c r="J41" s="37" t="str">
        <f t="shared" si="2"/>
        <v/>
      </c>
      <c r="K41" s="34"/>
      <c r="L41" s="57"/>
      <c r="M41" s="2"/>
      <c r="N41" s="29"/>
      <c r="U41" s="21"/>
      <c r="AA41" s="69"/>
      <c r="AB41" s="69"/>
      <c r="AC41" s="46"/>
      <c r="AD41" s="69"/>
      <c r="AE41" s="69"/>
      <c r="AF41" s="69"/>
      <c r="AG41" s="69"/>
      <c r="AH41" s="125" t="s">
        <v>615</v>
      </c>
      <c r="AI41" s="69"/>
      <c r="AK41" s="69"/>
      <c r="AL41" s="69"/>
      <c r="AM41" s="69"/>
      <c r="AN41" s="69"/>
      <c r="AO41" s="125" t="s">
        <v>701</v>
      </c>
      <c r="AP41" s="69"/>
      <c r="AQ41" s="69"/>
      <c r="AR41" s="69"/>
      <c r="AU41" s="70" t="s">
        <v>418</v>
      </c>
      <c r="AV41" s="47"/>
      <c r="AW41" s="47"/>
      <c r="AX41" s="47"/>
      <c r="AY41" s="47"/>
      <c r="AZ41" s="2"/>
      <c r="BA41" s="2"/>
      <c r="BB41" s="2"/>
    </row>
    <row r="42" spans="1:54" ht="128.25" customHeight="1" x14ac:dyDescent="0.25">
      <c r="A42" s="2"/>
      <c r="B42" s="16" t="str">
        <f t="shared" si="0"/>
        <v>Insurance Europe</v>
      </c>
      <c r="C42" s="17">
        <f t="shared" si="1"/>
        <v>32</v>
      </c>
      <c r="D42" s="137" t="s">
        <v>230</v>
      </c>
      <c r="E42" s="137" t="s">
        <v>231</v>
      </c>
      <c r="F42" s="137"/>
      <c r="G42" s="136" t="s">
        <v>341</v>
      </c>
      <c r="H42" s="136">
        <v>1.38</v>
      </c>
      <c r="I42" s="167" t="s">
        <v>1073</v>
      </c>
      <c r="J42" s="37" t="str">
        <f t="shared" si="2"/>
        <v/>
      </c>
      <c r="K42" s="34"/>
      <c r="L42" s="57"/>
      <c r="M42" s="2"/>
      <c r="N42" s="29"/>
      <c r="U42" s="21"/>
      <c r="AA42" s="69"/>
      <c r="AB42" s="69"/>
      <c r="AC42" s="46"/>
      <c r="AD42" s="69"/>
      <c r="AE42" s="69"/>
      <c r="AF42" s="69"/>
      <c r="AG42" s="69"/>
      <c r="AH42" s="125" t="s">
        <v>616</v>
      </c>
      <c r="AI42" s="69"/>
      <c r="AK42" s="69"/>
      <c r="AL42" s="69"/>
      <c r="AM42" s="69"/>
      <c r="AN42" s="69"/>
      <c r="AO42" s="125" t="s">
        <v>702</v>
      </c>
      <c r="AP42" s="69"/>
      <c r="AQ42" s="69"/>
      <c r="AR42" s="69"/>
      <c r="AT42" s="69"/>
      <c r="AU42" s="70" t="s">
        <v>419</v>
      </c>
      <c r="AV42" s="47"/>
      <c r="AW42" s="47"/>
      <c r="AX42" s="47"/>
      <c r="AY42" s="47"/>
      <c r="AZ42" s="2"/>
      <c r="BA42" s="2"/>
      <c r="BB42" s="2"/>
    </row>
    <row r="43" spans="1:54" ht="140.25" x14ac:dyDescent="0.25">
      <c r="A43" s="2"/>
      <c r="B43" s="16" t="str">
        <f t="shared" si="0"/>
        <v>Insurance Europe</v>
      </c>
      <c r="C43" s="17">
        <f t="shared" si="1"/>
        <v>33</v>
      </c>
      <c r="D43" s="137" t="s">
        <v>230</v>
      </c>
      <c r="E43" s="137" t="s">
        <v>231</v>
      </c>
      <c r="F43" s="137"/>
      <c r="G43" s="136" t="s">
        <v>344</v>
      </c>
      <c r="H43" s="136">
        <v>1.43</v>
      </c>
      <c r="I43" s="174" t="s">
        <v>1074</v>
      </c>
      <c r="J43" s="37" t="str">
        <f t="shared" si="2"/>
        <v/>
      </c>
      <c r="K43" s="34"/>
      <c r="L43" s="57"/>
      <c r="M43" s="2"/>
      <c r="N43" s="29"/>
      <c r="U43" s="21"/>
      <c r="AA43" s="69"/>
      <c r="AB43" s="69"/>
      <c r="AC43" s="46"/>
      <c r="AD43" s="69"/>
      <c r="AE43" s="69"/>
      <c r="AF43" s="69"/>
      <c r="AG43" s="69"/>
      <c r="AH43" s="125" t="s">
        <v>617</v>
      </c>
      <c r="AI43" s="69"/>
      <c r="AK43" s="69"/>
      <c r="AL43" s="69"/>
      <c r="AM43" s="69"/>
      <c r="AN43" s="69"/>
      <c r="AO43" s="125" t="s">
        <v>703</v>
      </c>
      <c r="AP43" s="69"/>
      <c r="AQ43" s="69"/>
      <c r="AR43" s="69"/>
      <c r="AT43" s="69"/>
      <c r="AU43" s="70" t="s">
        <v>420</v>
      </c>
      <c r="AV43" s="47"/>
      <c r="AW43" s="47"/>
      <c r="AX43" s="47"/>
      <c r="AY43" s="47"/>
      <c r="AZ43" s="2"/>
      <c r="BA43" s="2"/>
      <c r="BB43" s="2"/>
    </row>
    <row r="44" spans="1:54" ht="127.5" x14ac:dyDescent="0.25">
      <c r="A44" s="2"/>
      <c r="B44" s="16" t="str">
        <f t="shared" si="0"/>
        <v>Insurance Europe</v>
      </c>
      <c r="C44" s="17">
        <f t="shared" si="1"/>
        <v>34</v>
      </c>
      <c r="D44" s="137" t="s">
        <v>230</v>
      </c>
      <c r="E44" s="137" t="s">
        <v>231</v>
      </c>
      <c r="F44" s="137"/>
      <c r="G44" s="136" t="s">
        <v>344</v>
      </c>
      <c r="H44" s="136">
        <v>1.44</v>
      </c>
      <c r="I44" s="167" t="s">
        <v>1075</v>
      </c>
      <c r="J44" s="37" t="str">
        <f t="shared" si="2"/>
        <v/>
      </c>
      <c r="K44" s="34"/>
      <c r="L44" s="57"/>
      <c r="M44" s="2"/>
      <c r="N44" s="29"/>
      <c r="U44" s="21"/>
      <c r="AA44" s="69"/>
      <c r="AB44" s="69"/>
      <c r="AC44" s="46"/>
      <c r="AD44" s="69"/>
      <c r="AE44" s="69"/>
      <c r="AF44" s="69"/>
      <c r="AG44" s="69"/>
      <c r="AH44" s="125" t="s">
        <v>618</v>
      </c>
      <c r="AI44" s="69"/>
      <c r="AK44" s="69"/>
      <c r="AL44" s="69"/>
      <c r="AM44" s="69"/>
      <c r="AN44" s="69"/>
      <c r="AO44" s="125" t="s">
        <v>704</v>
      </c>
      <c r="AP44" s="69"/>
      <c r="AQ44" s="69"/>
      <c r="AR44" s="69"/>
      <c r="AT44" s="69"/>
      <c r="AU44" s="70" t="s">
        <v>421</v>
      </c>
      <c r="AV44" s="47"/>
      <c r="AW44" s="47"/>
      <c r="AX44" s="47"/>
      <c r="AY44" s="47"/>
      <c r="AZ44" s="2"/>
      <c r="BA44" s="2"/>
      <c r="BB44" s="2"/>
    </row>
    <row r="45" spans="1:54" ht="90" x14ac:dyDescent="0.25">
      <c r="A45" s="2"/>
      <c r="B45" s="16" t="str">
        <f t="shared" si="0"/>
        <v>Insurance Europe</v>
      </c>
      <c r="C45" s="17">
        <f t="shared" si="1"/>
        <v>35</v>
      </c>
      <c r="D45" s="137" t="s">
        <v>230</v>
      </c>
      <c r="E45" s="137" t="s">
        <v>231</v>
      </c>
      <c r="F45" s="137"/>
      <c r="G45" s="136" t="s">
        <v>347</v>
      </c>
      <c r="H45" s="136">
        <v>1.48</v>
      </c>
      <c r="I45" s="167" t="s">
        <v>1076</v>
      </c>
      <c r="J45" s="37" t="str">
        <f t="shared" si="2"/>
        <v/>
      </c>
      <c r="K45" s="34"/>
      <c r="L45" s="57"/>
      <c r="M45" s="2"/>
      <c r="N45" s="29"/>
      <c r="U45" s="21"/>
      <c r="AA45" s="69"/>
      <c r="AB45" s="69"/>
      <c r="AC45" s="46"/>
      <c r="AD45" s="69"/>
      <c r="AE45" s="69"/>
      <c r="AF45" s="69"/>
      <c r="AG45" s="69"/>
      <c r="AH45" s="125" t="s">
        <v>619</v>
      </c>
      <c r="AI45" s="69"/>
      <c r="AK45" s="69"/>
      <c r="AL45" s="69"/>
      <c r="AM45" s="69"/>
      <c r="AN45" s="69"/>
      <c r="AO45" s="125" t="s">
        <v>705</v>
      </c>
      <c r="AP45" s="69"/>
      <c r="AQ45" s="69"/>
      <c r="AR45" s="69"/>
      <c r="AT45" s="69"/>
      <c r="AU45" s="70" t="s">
        <v>422</v>
      </c>
      <c r="AV45" s="47"/>
      <c r="AW45" s="47"/>
      <c r="AX45" s="47"/>
      <c r="AY45" s="47"/>
      <c r="AZ45" s="2"/>
      <c r="BA45" s="2"/>
      <c r="BB45" s="2"/>
    </row>
    <row r="46" spans="1:54" ht="90" x14ac:dyDescent="0.25">
      <c r="A46" s="2"/>
      <c r="B46" s="16" t="str">
        <f t="shared" si="0"/>
        <v>Insurance Europe</v>
      </c>
      <c r="C46" s="17">
        <f t="shared" si="1"/>
        <v>36</v>
      </c>
      <c r="D46" s="137" t="s">
        <v>230</v>
      </c>
      <c r="E46" s="137" t="s">
        <v>231</v>
      </c>
      <c r="F46" s="137"/>
      <c r="G46" s="136" t="s">
        <v>347</v>
      </c>
      <c r="H46" s="136">
        <v>1.49</v>
      </c>
      <c r="I46" s="167" t="s">
        <v>1077</v>
      </c>
      <c r="J46" s="37" t="str">
        <f t="shared" si="2"/>
        <v/>
      </c>
      <c r="K46" s="34"/>
      <c r="L46" s="57"/>
      <c r="M46" s="2"/>
      <c r="N46" s="29"/>
      <c r="U46" s="21"/>
      <c r="AA46" s="69"/>
      <c r="AB46" s="69"/>
      <c r="AC46" s="46"/>
      <c r="AD46" s="69"/>
      <c r="AE46" s="69"/>
      <c r="AF46" s="69"/>
      <c r="AG46" s="69"/>
      <c r="AH46" s="125" t="s">
        <v>620</v>
      </c>
      <c r="AI46" s="69"/>
      <c r="AK46" s="69"/>
      <c r="AL46" s="69"/>
      <c r="AM46" s="69"/>
      <c r="AN46" s="69"/>
      <c r="AO46" s="125" t="s">
        <v>477</v>
      </c>
      <c r="AP46" s="69"/>
      <c r="AQ46" s="69"/>
      <c r="AR46" s="69"/>
      <c r="AT46" s="69"/>
      <c r="AU46" s="70" t="s">
        <v>423</v>
      </c>
      <c r="AV46" s="47"/>
      <c r="AW46" s="47"/>
      <c r="AX46" s="47"/>
      <c r="AY46" s="47"/>
      <c r="AZ46" s="2"/>
      <c r="BA46" s="2"/>
      <c r="BB46" s="2"/>
    </row>
    <row r="47" spans="1:54" ht="75" x14ac:dyDescent="0.25">
      <c r="A47" s="2"/>
      <c r="B47" s="16" t="str">
        <f t="shared" si="0"/>
        <v>Insurance Europe</v>
      </c>
      <c r="C47" s="17">
        <f t="shared" si="1"/>
        <v>37</v>
      </c>
      <c r="D47" s="137" t="s">
        <v>230</v>
      </c>
      <c r="E47" s="137" t="s">
        <v>231</v>
      </c>
      <c r="F47" s="137"/>
      <c r="G47" s="136" t="s">
        <v>330</v>
      </c>
      <c r="H47" s="136">
        <v>2.2000000000000002</v>
      </c>
      <c r="I47" s="167" t="s">
        <v>1078</v>
      </c>
      <c r="J47" s="37" t="str">
        <f t="shared" si="2"/>
        <v/>
      </c>
      <c r="K47" s="34"/>
      <c r="L47" s="57"/>
      <c r="M47" s="2"/>
      <c r="N47" s="29"/>
      <c r="U47" s="21"/>
      <c r="AA47" s="69"/>
      <c r="AB47" s="69"/>
      <c r="AC47" s="46"/>
      <c r="AD47" s="69"/>
      <c r="AE47" s="69"/>
      <c r="AF47" s="69"/>
      <c r="AG47" s="69"/>
      <c r="AH47" s="125" t="s">
        <v>621</v>
      </c>
      <c r="AI47" s="69"/>
      <c r="AK47" s="69"/>
      <c r="AL47" s="69"/>
      <c r="AM47" s="69"/>
      <c r="AN47" s="69"/>
      <c r="AO47" s="125" t="s">
        <v>706</v>
      </c>
      <c r="AP47" s="69"/>
      <c r="AQ47" s="69"/>
      <c r="AR47" s="69"/>
      <c r="AT47" s="69"/>
      <c r="AU47" s="70" t="s">
        <v>424</v>
      </c>
      <c r="AV47" s="47"/>
      <c r="AW47" s="47"/>
      <c r="AX47" s="47"/>
      <c r="AY47" s="47"/>
      <c r="AZ47" s="2"/>
      <c r="BA47" s="2"/>
      <c r="BB47" s="2"/>
    </row>
    <row r="48" spans="1:54" ht="100.5" thickBot="1" x14ac:dyDescent="0.3">
      <c r="A48" s="2"/>
      <c r="B48" s="16" t="str">
        <f t="shared" si="0"/>
        <v>Insurance Europe</v>
      </c>
      <c r="C48" s="17">
        <f t="shared" si="1"/>
        <v>38</v>
      </c>
      <c r="D48" s="137" t="s">
        <v>230</v>
      </c>
      <c r="E48" s="137" t="s">
        <v>231</v>
      </c>
      <c r="F48" s="137"/>
      <c r="G48" s="136" t="s">
        <v>330</v>
      </c>
      <c r="H48" s="136">
        <v>2.2999999999999998</v>
      </c>
      <c r="I48" s="167" t="s">
        <v>1079</v>
      </c>
      <c r="J48" s="37" t="str">
        <f t="shared" si="2"/>
        <v/>
      </c>
      <c r="K48" s="34"/>
      <c r="L48" s="57"/>
      <c r="M48" s="2"/>
      <c r="N48" s="29"/>
      <c r="U48" s="21"/>
      <c r="AA48" s="69"/>
      <c r="AB48" s="69"/>
      <c r="AC48" s="50"/>
      <c r="AD48" s="69"/>
      <c r="AE48" s="69"/>
      <c r="AF48" s="69"/>
      <c r="AG48" s="69"/>
      <c r="AH48" s="125" t="s">
        <v>558</v>
      </c>
      <c r="AI48" s="69"/>
      <c r="AK48" s="69"/>
      <c r="AL48" s="69"/>
      <c r="AM48" s="69"/>
      <c r="AN48" s="69"/>
      <c r="AO48" s="125" t="s">
        <v>478</v>
      </c>
      <c r="AP48" s="69"/>
      <c r="AQ48" s="69"/>
      <c r="AR48" s="69"/>
      <c r="AT48" s="69"/>
      <c r="AU48" s="72" t="s">
        <v>425</v>
      </c>
      <c r="AV48" s="47"/>
      <c r="AW48" s="47"/>
      <c r="AX48" s="47"/>
      <c r="AY48" s="47"/>
      <c r="AZ48" s="2"/>
      <c r="BA48" s="2"/>
      <c r="BB48" s="2"/>
    </row>
    <row r="49" spans="1:54" ht="409.5" x14ac:dyDescent="0.25">
      <c r="A49" s="2"/>
      <c r="B49" s="16" t="str">
        <f t="shared" si="0"/>
        <v>Insurance Europe</v>
      </c>
      <c r="C49" s="17">
        <f t="shared" si="1"/>
        <v>39</v>
      </c>
      <c r="D49" s="137" t="s">
        <v>228</v>
      </c>
      <c r="E49" s="137" t="s">
        <v>577</v>
      </c>
      <c r="F49" s="137"/>
      <c r="G49" s="136" t="s">
        <v>484</v>
      </c>
      <c r="H49" s="136"/>
      <c r="I49" s="153" t="s">
        <v>1080</v>
      </c>
      <c r="J49" s="37" t="str">
        <f t="shared" si="2"/>
        <v/>
      </c>
      <c r="K49" s="34"/>
      <c r="L49" s="57"/>
      <c r="M49" s="2"/>
      <c r="N49" s="29"/>
      <c r="U49" s="21"/>
      <c r="AA49" s="69"/>
      <c r="AB49" s="69"/>
      <c r="AC49" s="51"/>
      <c r="AD49" s="69"/>
      <c r="AE49" s="69"/>
      <c r="AF49" s="69"/>
      <c r="AG49" s="69"/>
      <c r="AH49" s="125" t="s">
        <v>622</v>
      </c>
      <c r="AI49" s="69"/>
      <c r="AK49" s="69"/>
      <c r="AL49" s="69"/>
      <c r="AM49" s="69"/>
      <c r="AN49" s="69"/>
      <c r="AO49" s="125" t="s">
        <v>479</v>
      </c>
      <c r="AP49" s="69"/>
      <c r="AQ49" s="69"/>
      <c r="AR49" s="69"/>
      <c r="AT49" s="69"/>
      <c r="AU49" s="77" t="s">
        <v>234</v>
      </c>
      <c r="AV49" s="47"/>
      <c r="AW49" s="47"/>
      <c r="AX49" s="47"/>
      <c r="AY49" s="47"/>
      <c r="AZ49" s="2"/>
      <c r="BA49" s="2"/>
      <c r="BB49" s="2"/>
    </row>
    <row r="50" spans="1:54" ht="128.25" x14ac:dyDescent="0.25">
      <c r="A50" s="2"/>
      <c r="B50" s="16" t="str">
        <f t="shared" si="0"/>
        <v>Insurance Europe</v>
      </c>
      <c r="C50" s="17">
        <f t="shared" si="1"/>
        <v>40</v>
      </c>
      <c r="D50" s="137" t="s">
        <v>228</v>
      </c>
      <c r="E50" s="137" t="s">
        <v>577</v>
      </c>
      <c r="F50" s="137"/>
      <c r="G50" s="136" t="s">
        <v>390</v>
      </c>
      <c r="H50" s="136" t="s">
        <v>729</v>
      </c>
      <c r="I50" s="153" t="s">
        <v>1081</v>
      </c>
      <c r="J50" s="37" t="str">
        <f t="shared" si="2"/>
        <v/>
      </c>
      <c r="K50" s="34"/>
      <c r="L50" s="57"/>
      <c r="M50" s="2"/>
      <c r="N50" s="29"/>
      <c r="U50" s="21"/>
      <c r="AA50" s="69"/>
      <c r="AB50" s="69"/>
      <c r="AC50" s="51"/>
      <c r="AD50" s="69"/>
      <c r="AE50" s="69"/>
      <c r="AF50" s="69"/>
      <c r="AG50" s="69"/>
      <c r="AH50" s="125" t="s">
        <v>559</v>
      </c>
      <c r="AI50" s="69"/>
      <c r="AK50" s="69"/>
      <c r="AL50" s="69"/>
      <c r="AM50" s="69"/>
      <c r="AN50" s="69"/>
      <c r="AO50" s="125" t="s">
        <v>480</v>
      </c>
      <c r="AP50" s="69"/>
      <c r="AQ50" s="69"/>
      <c r="AR50" s="69"/>
      <c r="AS50" s="69"/>
      <c r="AT50" s="69"/>
      <c r="AU50" s="69" t="s">
        <v>250</v>
      </c>
      <c r="AV50" s="47"/>
      <c r="AW50" s="47"/>
      <c r="AX50" s="47"/>
      <c r="AY50" s="47"/>
      <c r="AZ50" s="2"/>
      <c r="BA50" s="2"/>
      <c r="BB50" s="2"/>
    </row>
    <row r="51" spans="1:54" ht="71.25" x14ac:dyDescent="0.25">
      <c r="A51" s="2"/>
      <c r="B51" s="16" t="str">
        <f t="shared" si="0"/>
        <v>Insurance Europe</v>
      </c>
      <c r="C51" s="17">
        <f t="shared" si="1"/>
        <v>41</v>
      </c>
      <c r="D51" s="137" t="s">
        <v>228</v>
      </c>
      <c r="E51" s="137" t="s">
        <v>577</v>
      </c>
      <c r="F51" s="137"/>
      <c r="G51" s="136" t="s">
        <v>390</v>
      </c>
      <c r="H51" s="136">
        <v>1.1100000000000001</v>
      </c>
      <c r="I51" s="167" t="s">
        <v>1082</v>
      </c>
      <c r="J51" s="37" t="str">
        <f t="shared" si="2"/>
        <v/>
      </c>
      <c r="K51" s="34"/>
      <c r="L51" s="57"/>
      <c r="M51" s="2"/>
      <c r="N51" s="29"/>
      <c r="U51" s="21"/>
      <c r="AA51" s="69"/>
      <c r="AB51" s="69"/>
      <c r="AC51" s="51"/>
      <c r="AD51" s="69"/>
      <c r="AE51" s="69"/>
      <c r="AF51" s="69"/>
      <c r="AG51" s="69"/>
      <c r="AH51" s="125" t="s">
        <v>623</v>
      </c>
      <c r="AI51" s="69"/>
      <c r="AK51" s="69"/>
      <c r="AL51" s="69"/>
      <c r="AM51" s="69"/>
      <c r="AN51" s="69"/>
      <c r="AO51" s="125" t="s">
        <v>707</v>
      </c>
      <c r="AP51" s="69"/>
      <c r="AQ51" s="69"/>
      <c r="AR51" s="69"/>
      <c r="AS51" s="69"/>
      <c r="AT51" s="69"/>
      <c r="AV51" s="47"/>
      <c r="AW51" s="47"/>
      <c r="AX51" s="47"/>
      <c r="AY51" s="47"/>
      <c r="AZ51" s="2"/>
      <c r="BA51" s="2"/>
      <c r="BB51" s="2"/>
    </row>
    <row r="52" spans="1:54" ht="71.25" x14ac:dyDescent="0.25">
      <c r="A52" s="2"/>
      <c r="B52" s="16" t="str">
        <f t="shared" si="0"/>
        <v>Insurance Europe</v>
      </c>
      <c r="C52" s="17">
        <f t="shared" si="1"/>
        <v>42</v>
      </c>
      <c r="D52" s="137" t="s">
        <v>228</v>
      </c>
      <c r="E52" s="137" t="s">
        <v>577</v>
      </c>
      <c r="F52" s="137"/>
      <c r="G52" s="136" t="s">
        <v>390</v>
      </c>
      <c r="H52" s="136" t="s">
        <v>1083</v>
      </c>
      <c r="I52" s="167" t="s">
        <v>1084</v>
      </c>
      <c r="J52" s="37" t="str">
        <f t="shared" si="2"/>
        <v/>
      </c>
      <c r="K52" s="34"/>
      <c r="L52" s="57"/>
      <c r="M52" s="2"/>
      <c r="N52" s="29"/>
      <c r="U52" s="21"/>
      <c r="AA52" s="69"/>
      <c r="AB52" s="69"/>
      <c r="AC52" s="51"/>
      <c r="AD52" s="69"/>
      <c r="AE52" s="69"/>
      <c r="AF52" s="69"/>
      <c r="AG52" s="69"/>
      <c r="AH52" s="125" t="s">
        <v>560</v>
      </c>
      <c r="AI52" s="69"/>
      <c r="AK52" s="69"/>
      <c r="AL52" s="69"/>
      <c r="AM52" s="69"/>
      <c r="AN52" s="69"/>
      <c r="AO52" s="125" t="s">
        <v>708</v>
      </c>
      <c r="AP52" s="69"/>
      <c r="AQ52" s="69"/>
      <c r="AR52" s="69"/>
      <c r="AS52" s="69"/>
      <c r="AT52" s="69"/>
      <c r="AV52" s="47"/>
      <c r="AW52" s="47"/>
      <c r="AX52" s="47"/>
      <c r="AY52" s="47"/>
      <c r="AZ52" s="2"/>
      <c r="BA52" s="2"/>
      <c r="BB52" s="2"/>
    </row>
    <row r="53" spans="1:54" ht="71.25" x14ac:dyDescent="0.25">
      <c r="A53" s="2"/>
      <c r="B53" s="16" t="str">
        <f t="shared" si="0"/>
        <v>Insurance Europe</v>
      </c>
      <c r="C53" s="17">
        <f t="shared" si="1"/>
        <v>43</v>
      </c>
      <c r="D53" s="137" t="s">
        <v>228</v>
      </c>
      <c r="E53" s="137" t="s">
        <v>577</v>
      </c>
      <c r="F53" s="137"/>
      <c r="G53" s="136" t="s">
        <v>390</v>
      </c>
      <c r="H53" s="136">
        <v>2.5</v>
      </c>
      <c r="I53" s="167" t="s">
        <v>1085</v>
      </c>
      <c r="J53" s="37" t="str">
        <f t="shared" si="2"/>
        <v/>
      </c>
      <c r="K53" s="34"/>
      <c r="L53" s="57"/>
      <c r="M53" s="2"/>
      <c r="N53" s="29"/>
      <c r="U53" s="21"/>
      <c r="AA53" s="69"/>
      <c r="AB53" s="69"/>
      <c r="AC53" s="51"/>
      <c r="AD53" s="69"/>
      <c r="AE53" s="69"/>
      <c r="AF53" s="69"/>
      <c r="AG53" s="69"/>
      <c r="AH53" s="125" t="s">
        <v>624</v>
      </c>
      <c r="AI53" s="69"/>
      <c r="AK53" s="69"/>
      <c r="AL53" s="69"/>
      <c r="AM53" s="69"/>
      <c r="AN53" s="69"/>
      <c r="AO53" s="126" t="s">
        <v>709</v>
      </c>
      <c r="AP53" s="69"/>
      <c r="AQ53" s="69"/>
      <c r="AR53" s="69"/>
      <c r="AS53" s="69"/>
      <c r="AT53" s="69"/>
      <c r="AV53" s="47"/>
      <c r="AW53" s="47"/>
      <c r="AX53" s="47"/>
      <c r="AY53" s="47"/>
      <c r="AZ53" s="2"/>
      <c r="BA53" s="2"/>
      <c r="BB53" s="2"/>
    </row>
    <row r="54" spans="1:54" ht="71.25" x14ac:dyDescent="0.25">
      <c r="A54" s="2"/>
      <c r="B54" s="16" t="str">
        <f t="shared" si="0"/>
        <v>Insurance Europe</v>
      </c>
      <c r="C54" s="17">
        <f t="shared" si="1"/>
        <v>44</v>
      </c>
      <c r="D54" s="137" t="s">
        <v>228</v>
      </c>
      <c r="E54" s="137" t="s">
        <v>577</v>
      </c>
      <c r="F54" s="137"/>
      <c r="G54" s="136" t="s">
        <v>390</v>
      </c>
      <c r="H54" s="136">
        <v>2.6</v>
      </c>
      <c r="I54" s="167" t="s">
        <v>1086</v>
      </c>
      <c r="J54" s="37" t="str">
        <f t="shared" si="2"/>
        <v/>
      </c>
      <c r="K54" s="34"/>
      <c r="L54" s="57"/>
      <c r="M54" s="2"/>
      <c r="N54" s="29"/>
      <c r="U54" s="21"/>
      <c r="AA54" s="69"/>
      <c r="AB54" s="69"/>
      <c r="AC54" s="51"/>
      <c r="AD54" s="69"/>
      <c r="AE54" s="69"/>
      <c r="AF54" s="69"/>
      <c r="AG54" s="69"/>
      <c r="AH54" s="125" t="s">
        <v>625</v>
      </c>
      <c r="AI54" s="69"/>
      <c r="AK54" s="69"/>
      <c r="AL54" s="69"/>
      <c r="AM54" s="69"/>
      <c r="AN54" s="69"/>
      <c r="AO54" s="69"/>
      <c r="AP54" s="69"/>
      <c r="AQ54" s="69"/>
      <c r="AR54" s="69"/>
      <c r="AS54" s="69"/>
      <c r="AT54" s="69"/>
      <c r="AV54" s="47"/>
      <c r="AW54" s="47"/>
      <c r="AX54" s="47"/>
      <c r="AY54" s="47"/>
      <c r="AZ54" s="2"/>
      <c r="BA54" s="2"/>
      <c r="BB54" s="2"/>
    </row>
    <row r="55" spans="1:54" ht="71.25" x14ac:dyDescent="0.25">
      <c r="A55" s="2"/>
      <c r="B55" s="16" t="str">
        <f t="shared" si="0"/>
        <v>Insurance Europe</v>
      </c>
      <c r="C55" s="17">
        <f t="shared" si="1"/>
        <v>45</v>
      </c>
      <c r="D55" s="137" t="s">
        <v>228</v>
      </c>
      <c r="E55" s="137" t="s">
        <v>577</v>
      </c>
      <c r="F55" s="137"/>
      <c r="G55" s="136" t="s">
        <v>390</v>
      </c>
      <c r="H55" s="136">
        <v>2.8</v>
      </c>
      <c r="I55" s="153" t="s">
        <v>1087</v>
      </c>
      <c r="J55" s="37" t="str">
        <f t="shared" si="2"/>
        <v/>
      </c>
      <c r="K55" s="34"/>
      <c r="L55" s="57"/>
      <c r="M55" s="2"/>
      <c r="N55" s="29"/>
      <c r="U55" s="21"/>
      <c r="AA55" s="69"/>
      <c r="AB55" s="69"/>
      <c r="AC55" s="51"/>
      <c r="AD55" s="69"/>
      <c r="AE55" s="69"/>
      <c r="AF55" s="69"/>
      <c r="AG55" s="69"/>
      <c r="AH55" s="125" t="s">
        <v>626</v>
      </c>
      <c r="AI55" s="69"/>
      <c r="AK55" s="69"/>
      <c r="AL55" s="69"/>
      <c r="AM55" s="69"/>
      <c r="AN55" s="69"/>
      <c r="AO55" s="69"/>
      <c r="AP55" s="69"/>
      <c r="AQ55" s="69"/>
      <c r="AR55" s="69"/>
      <c r="AS55" s="69"/>
      <c r="AT55" s="69"/>
      <c r="AV55" s="47"/>
      <c r="AW55" s="47"/>
      <c r="AX55" s="47"/>
      <c r="AY55" s="47"/>
      <c r="AZ55" s="2"/>
      <c r="BA55" s="2"/>
      <c r="BB55" s="2"/>
    </row>
    <row r="56" spans="1:54" ht="128.25" x14ac:dyDescent="0.25">
      <c r="A56" s="2"/>
      <c r="B56" s="16" t="str">
        <f t="shared" si="0"/>
        <v>Insurance Europe</v>
      </c>
      <c r="C56" s="17">
        <f t="shared" si="1"/>
        <v>46</v>
      </c>
      <c r="D56" s="137" t="s">
        <v>228</v>
      </c>
      <c r="E56" s="137" t="s">
        <v>577</v>
      </c>
      <c r="F56" s="137"/>
      <c r="G56" s="136" t="s">
        <v>392</v>
      </c>
      <c r="H56" s="136">
        <v>2.11</v>
      </c>
      <c r="I56" s="167" t="s">
        <v>1088</v>
      </c>
      <c r="J56" s="37" t="str">
        <f t="shared" si="2"/>
        <v/>
      </c>
      <c r="K56" s="34"/>
      <c r="L56" s="57"/>
      <c r="M56" s="2"/>
      <c r="N56" s="29"/>
      <c r="U56" s="21"/>
      <c r="AA56" s="69"/>
      <c r="AB56" s="69"/>
      <c r="AC56" s="51"/>
      <c r="AD56" s="69"/>
      <c r="AE56" s="69"/>
      <c r="AF56" s="69"/>
      <c r="AG56" s="69"/>
      <c r="AH56" s="125" t="s">
        <v>627</v>
      </c>
      <c r="AI56" s="69"/>
      <c r="AJ56" s="69"/>
      <c r="AK56" s="69"/>
      <c r="AL56" s="69"/>
      <c r="AM56" s="69"/>
      <c r="AN56" s="69"/>
      <c r="AO56" s="69"/>
      <c r="AP56" s="69"/>
      <c r="AQ56" s="69"/>
      <c r="AR56" s="69"/>
      <c r="AS56" s="69"/>
      <c r="AT56" s="69"/>
      <c r="AV56" s="47"/>
      <c r="AW56" s="47"/>
      <c r="AX56" s="47"/>
      <c r="AY56" s="47"/>
      <c r="AZ56" s="2"/>
      <c r="BA56" s="2"/>
      <c r="BB56" s="2"/>
    </row>
    <row r="57" spans="1:54" ht="128.25" x14ac:dyDescent="0.25">
      <c r="A57" s="2"/>
      <c r="B57" s="16" t="str">
        <f t="shared" si="0"/>
        <v>Insurance Europe</v>
      </c>
      <c r="C57" s="17">
        <f t="shared" si="1"/>
        <v>47</v>
      </c>
      <c r="D57" s="137" t="s">
        <v>228</v>
      </c>
      <c r="E57" s="137" t="s">
        <v>577</v>
      </c>
      <c r="F57" s="137"/>
      <c r="G57" s="136" t="s">
        <v>393</v>
      </c>
      <c r="H57" s="136">
        <v>1.1299999999999999</v>
      </c>
      <c r="I57" s="167" t="s">
        <v>1089</v>
      </c>
      <c r="J57" s="37" t="str">
        <f t="shared" si="2"/>
        <v/>
      </c>
      <c r="K57" s="34"/>
      <c r="L57" s="57"/>
      <c r="M57" s="2"/>
      <c r="N57" s="29"/>
      <c r="U57" s="21"/>
      <c r="AA57" s="69"/>
      <c r="AB57" s="69"/>
      <c r="AC57" s="51"/>
      <c r="AD57" s="69"/>
      <c r="AE57" s="69"/>
      <c r="AF57" s="69"/>
      <c r="AG57" s="69"/>
      <c r="AH57" s="125" t="s">
        <v>628</v>
      </c>
      <c r="AI57" s="69"/>
      <c r="AJ57" s="69"/>
      <c r="AK57" s="69"/>
      <c r="AL57" s="69"/>
      <c r="AM57" s="69"/>
      <c r="AN57" s="69"/>
      <c r="AO57" s="69"/>
      <c r="AP57" s="69"/>
      <c r="AQ57" s="69"/>
      <c r="AR57" s="69"/>
      <c r="AS57" s="69"/>
      <c r="AT57" s="69"/>
      <c r="AV57" s="48"/>
      <c r="AW57" s="48"/>
      <c r="AX57" s="48"/>
      <c r="AY57" s="48"/>
      <c r="AZ57" s="2"/>
      <c r="BA57" s="2"/>
      <c r="BB57" s="2"/>
    </row>
    <row r="58" spans="1:54" ht="199.5" x14ac:dyDescent="0.25">
      <c r="A58" s="2"/>
      <c r="B58" s="16" t="str">
        <f t="shared" si="0"/>
        <v>Insurance Europe</v>
      </c>
      <c r="C58" s="17">
        <f t="shared" si="1"/>
        <v>48</v>
      </c>
      <c r="D58" s="137" t="s">
        <v>228</v>
      </c>
      <c r="E58" s="137" t="s">
        <v>577</v>
      </c>
      <c r="F58" s="137"/>
      <c r="G58" s="136" t="s">
        <v>394</v>
      </c>
      <c r="H58" s="136">
        <v>1.1399999999999999</v>
      </c>
      <c r="I58" s="153" t="s">
        <v>1090</v>
      </c>
      <c r="J58" s="37" t="str">
        <f t="shared" si="2"/>
        <v/>
      </c>
      <c r="K58" s="34"/>
      <c r="L58" s="57"/>
      <c r="M58" s="2"/>
      <c r="N58" s="29"/>
      <c r="U58" s="21"/>
      <c r="AA58" s="69"/>
      <c r="AB58" s="69"/>
      <c r="AC58" s="51"/>
      <c r="AD58" s="69"/>
      <c r="AE58" s="69"/>
      <c r="AF58" s="69"/>
      <c r="AG58" s="69"/>
      <c r="AH58" s="125" t="s">
        <v>629</v>
      </c>
      <c r="AI58" s="69"/>
      <c r="AJ58" s="69"/>
      <c r="AK58" s="69"/>
      <c r="AL58" s="69"/>
      <c r="AM58" s="69"/>
      <c r="AN58" s="69"/>
      <c r="AO58" s="69"/>
      <c r="AP58" s="69"/>
      <c r="AQ58" s="69"/>
      <c r="AR58" s="69"/>
      <c r="AS58" s="69"/>
      <c r="AT58" s="69"/>
      <c r="AU58" s="69"/>
      <c r="AV58" s="48"/>
      <c r="AW58" s="48"/>
      <c r="AX58" s="48"/>
      <c r="AY58" s="48"/>
      <c r="AZ58" s="2"/>
      <c r="BA58" s="2"/>
      <c r="BB58" s="2"/>
    </row>
    <row r="59" spans="1:54" ht="299.25" x14ac:dyDescent="0.25">
      <c r="A59" s="2"/>
      <c r="B59" s="16" t="str">
        <f t="shared" si="0"/>
        <v>Insurance Europe</v>
      </c>
      <c r="C59" s="17">
        <f t="shared" si="1"/>
        <v>49</v>
      </c>
      <c r="D59" s="137" t="s">
        <v>228</v>
      </c>
      <c r="E59" s="137" t="s">
        <v>577</v>
      </c>
      <c r="F59" s="137"/>
      <c r="G59" s="136" t="s">
        <v>394</v>
      </c>
      <c r="H59" s="136" t="s">
        <v>1091</v>
      </c>
      <c r="I59" s="153" t="s">
        <v>1092</v>
      </c>
      <c r="J59" s="37" t="str">
        <f t="shared" si="2"/>
        <v/>
      </c>
      <c r="K59" s="34"/>
      <c r="L59" s="57"/>
      <c r="M59" s="2"/>
      <c r="N59" s="29"/>
      <c r="U59" s="21"/>
      <c r="AA59" s="69"/>
      <c r="AB59" s="69"/>
      <c r="AC59" s="51"/>
      <c r="AD59" s="69"/>
      <c r="AE59" s="69"/>
      <c r="AF59" s="69"/>
      <c r="AG59" s="69"/>
      <c r="AH59" s="125" t="s">
        <v>630</v>
      </c>
      <c r="AI59" s="69"/>
      <c r="AJ59" s="69"/>
      <c r="AK59" s="69"/>
      <c r="AL59" s="69"/>
      <c r="AM59" s="69"/>
      <c r="AN59" s="69"/>
      <c r="AO59" s="69"/>
      <c r="AP59" s="69"/>
      <c r="AQ59" s="69"/>
      <c r="AR59" s="69"/>
      <c r="AS59" s="69"/>
      <c r="AT59" s="69"/>
      <c r="AU59" s="69"/>
      <c r="AV59" s="48"/>
      <c r="AW59" s="48"/>
      <c r="AX59" s="48"/>
      <c r="AY59" s="48"/>
      <c r="AZ59" s="2"/>
      <c r="BA59" s="2"/>
      <c r="BB59" s="2"/>
    </row>
    <row r="60" spans="1:54" ht="199.5" x14ac:dyDescent="0.25">
      <c r="A60" s="2"/>
      <c r="B60" s="16" t="str">
        <f t="shared" si="0"/>
        <v>Insurance Europe</v>
      </c>
      <c r="C60" s="17">
        <f t="shared" si="1"/>
        <v>50</v>
      </c>
      <c r="D60" s="137" t="s">
        <v>228</v>
      </c>
      <c r="E60" s="137" t="s">
        <v>577</v>
      </c>
      <c r="F60" s="137"/>
      <c r="G60" s="136" t="s">
        <v>394</v>
      </c>
      <c r="H60" s="136">
        <v>1.18</v>
      </c>
      <c r="I60" s="146" t="s">
        <v>1093</v>
      </c>
      <c r="J60" s="37" t="str">
        <f t="shared" si="2"/>
        <v/>
      </c>
      <c r="K60" s="34"/>
      <c r="L60" s="57"/>
      <c r="M60" s="2"/>
      <c r="N60" s="29"/>
      <c r="U60" s="21"/>
      <c r="AA60" s="69"/>
      <c r="AB60" s="69"/>
      <c r="AC60" s="51"/>
      <c r="AD60" s="69"/>
      <c r="AE60" s="69"/>
      <c r="AF60" s="69"/>
      <c r="AG60" s="69"/>
      <c r="AH60" s="125" t="s">
        <v>631</v>
      </c>
      <c r="AI60" s="69"/>
      <c r="AJ60" s="69"/>
      <c r="AK60" s="69"/>
      <c r="AL60" s="69"/>
      <c r="AM60" s="69"/>
      <c r="AN60" s="69"/>
      <c r="AO60" s="69"/>
      <c r="AP60" s="69"/>
      <c r="AQ60" s="69"/>
      <c r="AR60" s="69"/>
      <c r="AS60" s="69"/>
      <c r="AT60" s="69"/>
      <c r="AU60" s="69"/>
      <c r="AV60" s="48"/>
      <c r="AW60" s="48"/>
      <c r="AX60" s="48"/>
      <c r="AY60" s="48"/>
      <c r="AZ60" s="2"/>
      <c r="BA60" s="2"/>
      <c r="BB60" s="2"/>
    </row>
    <row r="61" spans="1:54" ht="128.25" x14ac:dyDescent="0.25">
      <c r="A61" s="2"/>
      <c r="B61" s="16" t="str">
        <f t="shared" si="0"/>
        <v>Insurance Europe</v>
      </c>
      <c r="C61" s="17">
        <f t="shared" si="1"/>
        <v>51</v>
      </c>
      <c r="D61" s="137" t="s">
        <v>228</v>
      </c>
      <c r="E61" s="137" t="s">
        <v>577</v>
      </c>
      <c r="F61" s="137"/>
      <c r="G61" s="136" t="s">
        <v>395</v>
      </c>
      <c r="H61" s="136" t="s">
        <v>1094</v>
      </c>
      <c r="I61" s="153" t="s">
        <v>1095</v>
      </c>
      <c r="J61" s="37" t="str">
        <f t="shared" si="2"/>
        <v/>
      </c>
      <c r="K61" s="34"/>
      <c r="L61" s="57"/>
      <c r="M61" s="2"/>
      <c r="N61" s="29"/>
      <c r="U61" s="21"/>
      <c r="AA61" s="69"/>
      <c r="AB61" s="69"/>
      <c r="AC61" s="51"/>
      <c r="AD61" s="69"/>
      <c r="AE61" s="69"/>
      <c r="AF61" s="69"/>
      <c r="AG61" s="69"/>
      <c r="AH61" s="125" t="s">
        <v>632</v>
      </c>
      <c r="AI61" s="69"/>
      <c r="AJ61" s="69"/>
      <c r="AK61" s="69"/>
      <c r="AL61" s="69"/>
      <c r="AM61" s="69"/>
      <c r="AN61" s="69"/>
      <c r="AO61" s="69"/>
      <c r="AP61" s="69"/>
      <c r="AQ61" s="69"/>
      <c r="AR61" s="69"/>
      <c r="AS61" s="69"/>
      <c r="AT61" s="69"/>
      <c r="AU61" s="69"/>
      <c r="AV61" s="48"/>
      <c r="AW61" s="48"/>
      <c r="AX61" s="48"/>
      <c r="AY61" s="48"/>
      <c r="AZ61" s="2"/>
      <c r="BA61" s="2"/>
      <c r="BB61" s="2"/>
    </row>
    <row r="62" spans="1:54" ht="99.75" x14ac:dyDescent="0.25">
      <c r="A62" s="2"/>
      <c r="B62" s="16" t="str">
        <f t="shared" si="0"/>
        <v>Insurance Europe</v>
      </c>
      <c r="C62" s="17">
        <f t="shared" si="1"/>
        <v>52</v>
      </c>
      <c r="D62" s="137" t="s">
        <v>228</v>
      </c>
      <c r="E62" s="137" t="s">
        <v>577</v>
      </c>
      <c r="F62" s="137"/>
      <c r="G62" s="136" t="s">
        <v>396</v>
      </c>
      <c r="H62" s="136">
        <v>2.16</v>
      </c>
      <c r="I62" s="167" t="s">
        <v>1096</v>
      </c>
      <c r="J62" s="37" t="str">
        <f t="shared" si="2"/>
        <v/>
      </c>
      <c r="K62" s="34"/>
      <c r="L62" s="57"/>
      <c r="M62" s="2"/>
      <c r="N62" s="29"/>
      <c r="U62" s="21"/>
      <c r="AA62" s="69"/>
      <c r="AB62" s="69"/>
      <c r="AC62" s="51"/>
      <c r="AD62" s="69"/>
      <c r="AE62" s="69"/>
      <c r="AF62" s="69"/>
      <c r="AG62" s="69"/>
      <c r="AH62" s="125" t="s">
        <v>633</v>
      </c>
      <c r="AI62" s="69"/>
      <c r="AJ62" s="69"/>
      <c r="AK62" s="69"/>
      <c r="AL62" s="69"/>
      <c r="AM62" s="69"/>
      <c r="AN62" s="69"/>
      <c r="AO62" s="69"/>
      <c r="AP62" s="69"/>
      <c r="AQ62" s="69"/>
      <c r="AR62" s="69"/>
      <c r="AS62" s="69"/>
      <c r="AT62" s="69"/>
      <c r="AU62" s="69"/>
      <c r="AV62" s="48"/>
      <c r="AW62" s="48"/>
      <c r="AX62" s="48"/>
      <c r="AY62" s="48"/>
      <c r="AZ62" s="2"/>
      <c r="BA62" s="2"/>
      <c r="BB62" s="2"/>
    </row>
    <row r="63" spans="1:54" ht="63.75" x14ac:dyDescent="0.25">
      <c r="A63" s="2"/>
      <c r="B63" s="16" t="str">
        <f t="shared" si="0"/>
        <v>Insurance Europe</v>
      </c>
      <c r="C63" s="17">
        <f t="shared" si="1"/>
        <v>53</v>
      </c>
      <c r="D63" s="137" t="s">
        <v>228</v>
      </c>
      <c r="E63" s="137" t="s">
        <v>577</v>
      </c>
      <c r="F63" s="137"/>
      <c r="G63" s="136" t="s">
        <v>397</v>
      </c>
      <c r="H63" s="136" t="s">
        <v>1097</v>
      </c>
      <c r="I63" s="167" t="s">
        <v>1098</v>
      </c>
      <c r="J63" s="37" t="str">
        <f t="shared" si="2"/>
        <v/>
      </c>
      <c r="K63" s="34"/>
      <c r="L63" s="57"/>
      <c r="M63" s="2"/>
      <c r="N63" s="29"/>
      <c r="U63" s="21"/>
      <c r="AA63" s="69"/>
      <c r="AB63" s="69"/>
      <c r="AC63" s="51"/>
      <c r="AD63" s="69"/>
      <c r="AE63" s="69"/>
      <c r="AF63" s="69"/>
      <c r="AG63" s="69"/>
      <c r="AH63" s="125" t="s">
        <v>634</v>
      </c>
      <c r="AI63" s="69"/>
      <c r="AJ63" s="69"/>
      <c r="AK63" s="69"/>
      <c r="AL63" s="69"/>
      <c r="AM63" s="69"/>
      <c r="AN63" s="69"/>
      <c r="AO63" s="69"/>
      <c r="AP63" s="69"/>
      <c r="AQ63" s="69"/>
      <c r="AR63" s="69"/>
      <c r="AS63" s="69"/>
      <c r="AT63" s="69"/>
      <c r="AU63" s="69"/>
      <c r="AV63" s="48"/>
      <c r="AW63" s="48"/>
      <c r="AX63" s="48"/>
      <c r="AY63" s="48"/>
      <c r="AZ63" s="2"/>
      <c r="BA63" s="2"/>
      <c r="BB63" s="2"/>
    </row>
    <row r="64" spans="1:54" ht="128.25" x14ac:dyDescent="0.25">
      <c r="A64" s="2"/>
      <c r="B64" s="16" t="str">
        <f t="shared" si="0"/>
        <v>Insurance Europe</v>
      </c>
      <c r="C64" s="17">
        <f t="shared" si="1"/>
        <v>54</v>
      </c>
      <c r="D64" s="137" t="s">
        <v>228</v>
      </c>
      <c r="E64" s="137" t="s">
        <v>577</v>
      </c>
      <c r="F64" s="137"/>
      <c r="G64" s="136" t="s">
        <v>398</v>
      </c>
      <c r="H64" s="136">
        <v>1.24</v>
      </c>
      <c r="I64" s="167" t="s">
        <v>1099</v>
      </c>
      <c r="J64" s="37" t="str">
        <f t="shared" si="2"/>
        <v/>
      </c>
      <c r="K64" s="34"/>
      <c r="L64" s="57"/>
      <c r="M64" s="2"/>
      <c r="N64" s="29"/>
      <c r="U64" s="21"/>
      <c r="AA64" s="69"/>
      <c r="AB64" s="69"/>
      <c r="AC64" s="51"/>
      <c r="AD64" s="69"/>
      <c r="AE64" s="69"/>
      <c r="AF64" s="69"/>
      <c r="AG64" s="69"/>
      <c r="AH64" s="125" t="s">
        <v>635</v>
      </c>
      <c r="AI64" s="69"/>
      <c r="AJ64" s="69"/>
      <c r="AK64" s="69"/>
      <c r="AL64" s="69"/>
      <c r="AM64" s="69"/>
      <c r="AN64" s="69"/>
      <c r="AO64" s="69"/>
      <c r="AP64" s="69"/>
      <c r="AQ64" s="69"/>
      <c r="AR64" s="69"/>
      <c r="AS64" s="69"/>
      <c r="AT64" s="69"/>
      <c r="AU64" s="69"/>
      <c r="AV64" s="48"/>
      <c r="AW64" s="48"/>
      <c r="AX64" s="48"/>
      <c r="AY64" s="48"/>
      <c r="AZ64" s="2"/>
      <c r="BA64" s="2"/>
      <c r="BB64" s="2"/>
    </row>
    <row r="65" spans="1:54" ht="63.75" x14ac:dyDescent="0.25">
      <c r="A65" s="2"/>
      <c r="B65" s="16" t="str">
        <f t="shared" si="0"/>
        <v>Insurance Europe</v>
      </c>
      <c r="C65" s="17">
        <f t="shared" si="1"/>
        <v>55</v>
      </c>
      <c r="D65" s="137" t="s">
        <v>228</v>
      </c>
      <c r="E65" s="137" t="s">
        <v>577</v>
      </c>
      <c r="F65" s="137"/>
      <c r="G65" s="136" t="s">
        <v>399</v>
      </c>
      <c r="H65" s="136">
        <v>1.25</v>
      </c>
      <c r="I65" s="167" t="s">
        <v>1100</v>
      </c>
      <c r="J65" s="37" t="str">
        <f t="shared" si="2"/>
        <v/>
      </c>
      <c r="K65" s="34"/>
      <c r="L65" s="57"/>
      <c r="M65" s="2"/>
      <c r="N65" s="29"/>
      <c r="U65" s="21"/>
      <c r="AA65" s="69"/>
      <c r="AB65" s="69"/>
      <c r="AC65" s="51"/>
      <c r="AD65" s="69"/>
      <c r="AE65" s="69"/>
      <c r="AF65" s="69"/>
      <c r="AG65" s="69"/>
      <c r="AH65" s="125" t="s">
        <v>636</v>
      </c>
      <c r="AI65" s="69"/>
      <c r="AJ65" s="69"/>
      <c r="AK65" s="69"/>
      <c r="AL65" s="69"/>
      <c r="AM65" s="69"/>
      <c r="AN65" s="69"/>
      <c r="AO65" s="69"/>
      <c r="AP65" s="69"/>
      <c r="AQ65" s="69"/>
      <c r="AR65" s="69"/>
      <c r="AS65" s="69"/>
      <c r="AT65" s="69"/>
      <c r="AU65" s="69"/>
      <c r="AV65" s="48"/>
      <c r="AW65" s="48"/>
      <c r="AX65" s="48"/>
      <c r="AY65" s="48"/>
      <c r="AZ65" s="2"/>
      <c r="BA65" s="2"/>
      <c r="BB65" s="2"/>
    </row>
    <row r="66" spans="1:54" ht="114" x14ac:dyDescent="0.25">
      <c r="A66" s="2"/>
      <c r="B66" s="16" t="str">
        <f t="shared" si="0"/>
        <v>Insurance Europe</v>
      </c>
      <c r="C66" s="17">
        <f t="shared" si="1"/>
        <v>56</v>
      </c>
      <c r="D66" s="137" t="s">
        <v>228</v>
      </c>
      <c r="E66" s="137" t="s">
        <v>577</v>
      </c>
      <c r="F66" s="137"/>
      <c r="G66" s="136" t="s">
        <v>400</v>
      </c>
      <c r="H66" s="136" t="s">
        <v>1101</v>
      </c>
      <c r="I66" s="167" t="s">
        <v>1102</v>
      </c>
      <c r="J66" s="37" t="str">
        <f t="shared" si="2"/>
        <v/>
      </c>
      <c r="K66" s="34"/>
      <c r="L66" s="57"/>
      <c r="M66" s="2"/>
      <c r="N66" s="29"/>
      <c r="U66" s="21"/>
      <c r="AA66" s="69"/>
      <c r="AB66" s="69"/>
      <c r="AC66" s="51"/>
      <c r="AD66" s="69"/>
      <c r="AE66" s="69"/>
      <c r="AF66" s="69"/>
      <c r="AG66" s="69"/>
      <c r="AH66" s="125" t="s">
        <v>561</v>
      </c>
      <c r="AI66" s="69"/>
      <c r="AJ66" s="69"/>
      <c r="AK66" s="69"/>
      <c r="AL66" s="69"/>
      <c r="AM66" s="69"/>
      <c r="AN66" s="69"/>
      <c r="AO66" s="69"/>
      <c r="AP66" s="69"/>
      <c r="AQ66" s="69"/>
      <c r="AR66" s="69"/>
      <c r="AS66" s="69"/>
      <c r="AT66" s="69"/>
      <c r="AU66" s="69"/>
      <c r="AV66" s="48"/>
      <c r="AW66" s="48"/>
      <c r="AX66" s="48"/>
      <c r="AY66" s="48"/>
      <c r="AZ66" s="2"/>
      <c r="BA66" s="2"/>
      <c r="BB66" s="2"/>
    </row>
    <row r="67" spans="1:54" ht="114" x14ac:dyDescent="0.25">
      <c r="A67" s="2"/>
      <c r="B67" s="16" t="str">
        <f t="shared" si="0"/>
        <v>Insurance Europe</v>
      </c>
      <c r="C67" s="17">
        <f t="shared" si="1"/>
        <v>57</v>
      </c>
      <c r="D67" s="137" t="s">
        <v>228</v>
      </c>
      <c r="E67" s="137" t="s">
        <v>577</v>
      </c>
      <c r="F67" s="137"/>
      <c r="G67" s="136" t="s">
        <v>400</v>
      </c>
      <c r="H67" s="136">
        <v>1.27</v>
      </c>
      <c r="I67" s="167" t="s">
        <v>1103</v>
      </c>
      <c r="J67" s="37" t="str">
        <f t="shared" si="2"/>
        <v/>
      </c>
      <c r="K67" s="34"/>
      <c r="L67" s="57"/>
      <c r="M67" s="2"/>
      <c r="N67" s="29"/>
      <c r="U67" s="21"/>
      <c r="AA67" s="69"/>
      <c r="AB67" s="69"/>
      <c r="AC67" s="51"/>
      <c r="AD67" s="69"/>
      <c r="AE67" s="69"/>
      <c r="AF67" s="69"/>
      <c r="AG67" s="69"/>
      <c r="AH67" s="125" t="s">
        <v>637</v>
      </c>
      <c r="AI67" s="69"/>
      <c r="AJ67" s="69"/>
      <c r="AK67" s="69"/>
      <c r="AL67" s="69"/>
      <c r="AM67" s="69"/>
      <c r="AN67" s="69"/>
      <c r="AO67" s="69"/>
      <c r="AP67" s="69"/>
      <c r="AQ67" s="69"/>
      <c r="AR67" s="69"/>
      <c r="AS67" s="69"/>
      <c r="AT67" s="69"/>
      <c r="AU67" s="69"/>
      <c r="AV67" s="48"/>
      <c r="AW67" s="48"/>
      <c r="AX67" s="48"/>
      <c r="AY67" s="48"/>
      <c r="AZ67" s="2"/>
      <c r="BA67" s="2"/>
      <c r="BB67" s="2"/>
    </row>
    <row r="68" spans="1:54" ht="99.75" x14ac:dyDescent="0.25">
      <c r="A68" s="2"/>
      <c r="B68" s="16" t="str">
        <f t="shared" si="0"/>
        <v>Insurance Europe</v>
      </c>
      <c r="C68" s="17">
        <f t="shared" si="1"/>
        <v>58</v>
      </c>
      <c r="D68" s="137" t="s">
        <v>228</v>
      </c>
      <c r="E68" s="137" t="s">
        <v>577</v>
      </c>
      <c r="F68" s="137"/>
      <c r="G68" s="136" t="s">
        <v>401</v>
      </c>
      <c r="H68" s="136">
        <v>1.33</v>
      </c>
      <c r="I68" s="167" t="s">
        <v>1104</v>
      </c>
      <c r="J68" s="37" t="str">
        <f t="shared" si="2"/>
        <v/>
      </c>
      <c r="K68" s="34"/>
      <c r="L68" s="57"/>
      <c r="M68" s="2"/>
      <c r="N68" s="29"/>
      <c r="U68" s="21"/>
      <c r="AA68" s="69"/>
      <c r="AB68" s="69"/>
      <c r="AC68" s="51"/>
      <c r="AD68" s="69"/>
      <c r="AE68" s="69"/>
      <c r="AF68" s="69"/>
      <c r="AG68" s="69"/>
      <c r="AH68" s="126" t="s">
        <v>638</v>
      </c>
      <c r="AI68" s="69"/>
      <c r="AJ68" s="69"/>
      <c r="AK68" s="69"/>
      <c r="AL68" s="69"/>
      <c r="AM68" s="69"/>
      <c r="AN68" s="69"/>
      <c r="AO68" s="69"/>
      <c r="AP68" s="69"/>
      <c r="AQ68" s="69"/>
      <c r="AR68" s="69"/>
      <c r="AS68" s="69"/>
      <c r="AT68" s="69"/>
      <c r="AU68" s="69"/>
      <c r="AV68" s="48"/>
      <c r="AW68" s="48"/>
      <c r="AX68" s="48"/>
      <c r="AY68" s="48"/>
      <c r="AZ68" s="2"/>
      <c r="BA68" s="2"/>
      <c r="BB68" s="2"/>
    </row>
    <row r="69" spans="1:54" ht="185.25" x14ac:dyDescent="0.25">
      <c r="A69" s="2"/>
      <c r="B69" s="16" t="str">
        <f t="shared" si="0"/>
        <v>Insurance Europe</v>
      </c>
      <c r="C69" s="17">
        <f t="shared" si="1"/>
        <v>59</v>
      </c>
      <c r="D69" s="137" t="s">
        <v>228</v>
      </c>
      <c r="E69" s="137" t="s">
        <v>577</v>
      </c>
      <c r="F69" s="137"/>
      <c r="G69" s="136" t="s">
        <v>402</v>
      </c>
      <c r="H69" s="136" t="s">
        <v>1105</v>
      </c>
      <c r="I69" s="167" t="s">
        <v>1106</v>
      </c>
      <c r="J69" s="37" t="str">
        <f t="shared" si="2"/>
        <v/>
      </c>
      <c r="K69" s="34"/>
      <c r="L69" s="57"/>
      <c r="M69" s="2"/>
      <c r="N69" s="29"/>
      <c r="U69" s="21"/>
      <c r="AA69" s="69"/>
      <c r="AB69" s="69"/>
      <c r="AC69" s="51"/>
      <c r="AD69" s="69"/>
      <c r="AE69" s="69"/>
      <c r="AF69" s="69"/>
      <c r="AG69" s="69"/>
      <c r="AH69" s="125" t="s">
        <v>639</v>
      </c>
      <c r="AI69" s="69"/>
      <c r="AJ69" s="69"/>
      <c r="AK69" s="69"/>
      <c r="AL69" s="69"/>
      <c r="AM69" s="69"/>
      <c r="AN69" s="69"/>
      <c r="AO69" s="69"/>
      <c r="AP69" s="69"/>
      <c r="AQ69" s="69"/>
      <c r="AR69" s="69"/>
      <c r="AS69" s="69"/>
      <c r="AT69" s="69"/>
      <c r="AU69" s="69"/>
      <c r="AV69" s="48"/>
      <c r="AW69" s="48"/>
      <c r="AX69" s="48"/>
      <c r="AY69" s="48"/>
      <c r="AZ69" s="2"/>
      <c r="BA69" s="2"/>
      <c r="BB69" s="2"/>
    </row>
    <row r="70" spans="1:54" ht="142.5" x14ac:dyDescent="0.25">
      <c r="A70" s="2"/>
      <c r="B70" s="16" t="str">
        <f t="shared" si="0"/>
        <v>Insurance Europe</v>
      </c>
      <c r="C70" s="17">
        <f t="shared" si="1"/>
        <v>60</v>
      </c>
      <c r="D70" s="137" t="s">
        <v>228</v>
      </c>
      <c r="E70" s="137" t="s">
        <v>577</v>
      </c>
      <c r="F70" s="137"/>
      <c r="G70" s="136" t="s">
        <v>403</v>
      </c>
      <c r="H70" s="136" t="s">
        <v>1107</v>
      </c>
      <c r="I70" s="146" t="s">
        <v>1108</v>
      </c>
      <c r="J70" s="37" t="str">
        <f t="shared" si="2"/>
        <v/>
      </c>
      <c r="K70" s="34"/>
      <c r="L70" s="57"/>
      <c r="M70" s="2"/>
      <c r="N70" s="29"/>
      <c r="U70" s="21"/>
      <c r="AA70" s="69"/>
      <c r="AB70" s="69"/>
      <c r="AC70" s="51"/>
      <c r="AD70" s="69"/>
      <c r="AE70" s="69"/>
      <c r="AF70" s="69"/>
      <c r="AG70" s="69"/>
      <c r="AH70" s="125" t="s">
        <v>670</v>
      </c>
      <c r="AI70" s="69"/>
      <c r="AJ70" s="69"/>
      <c r="AK70" s="69"/>
      <c r="AL70" s="69"/>
      <c r="AM70" s="69"/>
      <c r="AN70" s="69"/>
      <c r="AO70" s="69"/>
      <c r="AP70" s="69"/>
      <c r="AQ70" s="69"/>
      <c r="AR70" s="69"/>
      <c r="AS70" s="69"/>
      <c r="AT70" s="69"/>
      <c r="AU70" s="69"/>
      <c r="AV70" s="48"/>
      <c r="AW70" s="48"/>
      <c r="AX70" s="48"/>
      <c r="AY70" s="48"/>
      <c r="AZ70" s="2"/>
      <c r="BA70" s="2"/>
      <c r="BB70" s="2"/>
    </row>
    <row r="71" spans="1:54" ht="142.5" x14ac:dyDescent="0.25">
      <c r="A71" s="2"/>
      <c r="B71" s="16" t="str">
        <f t="shared" si="0"/>
        <v>Insurance Europe</v>
      </c>
      <c r="C71" s="17">
        <f t="shared" si="1"/>
        <v>61</v>
      </c>
      <c r="D71" s="137" t="s">
        <v>228</v>
      </c>
      <c r="E71" s="137" t="s">
        <v>577</v>
      </c>
      <c r="F71" s="137"/>
      <c r="G71" s="136" t="s">
        <v>404</v>
      </c>
      <c r="H71" s="136" t="s">
        <v>1109</v>
      </c>
      <c r="I71" s="167" t="s">
        <v>1110</v>
      </c>
      <c r="J71" s="37" t="str">
        <f t="shared" si="2"/>
        <v/>
      </c>
      <c r="K71" s="34"/>
      <c r="L71" s="57"/>
      <c r="M71" s="2"/>
      <c r="N71" s="29"/>
      <c r="U71" s="21"/>
      <c r="AA71" s="69"/>
      <c r="AB71" s="69"/>
      <c r="AC71" s="51"/>
      <c r="AD71" s="69"/>
      <c r="AE71" s="69"/>
      <c r="AF71" s="69"/>
      <c r="AG71" s="69"/>
      <c r="AH71" s="127" t="s">
        <v>562</v>
      </c>
      <c r="AI71" s="69"/>
      <c r="AJ71" s="69"/>
      <c r="AK71" s="69"/>
      <c r="AL71" s="69"/>
      <c r="AM71" s="69"/>
      <c r="AN71" s="69"/>
      <c r="AO71" s="69"/>
      <c r="AP71" s="69"/>
      <c r="AQ71" s="69"/>
      <c r="AR71" s="69"/>
      <c r="AS71" s="69"/>
      <c r="AT71" s="69"/>
      <c r="AU71" s="69"/>
      <c r="AV71" s="48"/>
      <c r="AW71" s="48"/>
      <c r="AX71" s="48"/>
      <c r="AY71" s="48"/>
      <c r="AZ71" s="2"/>
      <c r="BA71" s="2"/>
      <c r="BB71" s="2"/>
    </row>
    <row r="72" spans="1:54" ht="142.5" x14ac:dyDescent="0.25">
      <c r="A72" s="2"/>
      <c r="B72" s="16" t="str">
        <f t="shared" si="0"/>
        <v>Insurance Europe</v>
      </c>
      <c r="C72" s="17">
        <f t="shared" si="1"/>
        <v>62</v>
      </c>
      <c r="D72" s="137" t="s">
        <v>228</v>
      </c>
      <c r="E72" s="137" t="s">
        <v>577</v>
      </c>
      <c r="F72" s="137"/>
      <c r="G72" s="136" t="s">
        <v>406</v>
      </c>
      <c r="H72" s="136" t="s">
        <v>1111</v>
      </c>
      <c r="I72" s="167" t="s">
        <v>1112</v>
      </c>
      <c r="J72" s="37" t="str">
        <f t="shared" si="2"/>
        <v/>
      </c>
      <c r="K72" s="34"/>
      <c r="L72" s="57"/>
      <c r="M72" s="2"/>
      <c r="N72" s="29"/>
      <c r="U72" s="21"/>
      <c r="AA72" s="69"/>
      <c r="AB72" s="69"/>
      <c r="AC72" s="51"/>
      <c r="AD72" s="69"/>
      <c r="AE72" s="69"/>
      <c r="AF72" s="69"/>
      <c r="AG72" s="69"/>
      <c r="AH72" s="125" t="s">
        <v>640</v>
      </c>
      <c r="AI72" s="69"/>
      <c r="AJ72" s="69"/>
      <c r="AK72" s="69"/>
      <c r="AL72" s="69"/>
      <c r="AM72" s="69"/>
      <c r="AN72" s="69"/>
      <c r="AO72" s="69"/>
      <c r="AP72" s="69"/>
      <c r="AQ72" s="69"/>
      <c r="AR72" s="69"/>
      <c r="AS72" s="69"/>
      <c r="AT72" s="69"/>
      <c r="AU72" s="69"/>
      <c r="AV72" s="48"/>
      <c r="AW72" s="48"/>
      <c r="AX72" s="48"/>
      <c r="AY72" s="48"/>
      <c r="AZ72" s="2"/>
      <c r="BA72" s="2"/>
      <c r="BB72" s="2"/>
    </row>
    <row r="73" spans="1:54" ht="114" x14ac:dyDescent="0.25">
      <c r="A73" s="2"/>
      <c r="B73" s="16" t="str">
        <f t="shared" si="0"/>
        <v>Insurance Europe</v>
      </c>
      <c r="C73" s="17">
        <f t="shared" si="1"/>
        <v>63</v>
      </c>
      <c r="D73" s="137" t="s">
        <v>228</v>
      </c>
      <c r="E73" s="137" t="s">
        <v>577</v>
      </c>
      <c r="F73" s="137"/>
      <c r="G73" s="136" t="s">
        <v>407</v>
      </c>
      <c r="H73" s="136" t="s">
        <v>1113</v>
      </c>
      <c r="I73" s="167" t="s">
        <v>1114</v>
      </c>
      <c r="J73" s="37" t="str">
        <f t="shared" si="2"/>
        <v/>
      </c>
      <c r="K73" s="34"/>
      <c r="L73" s="57"/>
      <c r="M73" s="2"/>
      <c r="N73" s="29"/>
      <c r="U73" s="21"/>
      <c r="AA73" s="69"/>
      <c r="AB73" s="69"/>
      <c r="AC73" s="51"/>
      <c r="AD73" s="69"/>
      <c r="AE73" s="69"/>
      <c r="AF73" s="69"/>
      <c r="AG73" s="69"/>
      <c r="AH73" s="125" t="s">
        <v>671</v>
      </c>
      <c r="AI73" s="69"/>
      <c r="AJ73" s="69"/>
      <c r="AK73" s="69"/>
      <c r="AL73" s="69"/>
      <c r="AM73" s="69"/>
      <c r="AN73" s="69"/>
      <c r="AO73" s="69"/>
      <c r="AP73" s="69"/>
      <c r="AQ73" s="69"/>
      <c r="AR73" s="69"/>
      <c r="AS73" s="69"/>
      <c r="AT73" s="69"/>
      <c r="AU73" s="69"/>
      <c r="AV73" s="48"/>
      <c r="AW73" s="48"/>
      <c r="AX73" s="48"/>
      <c r="AY73" s="48"/>
      <c r="AZ73" s="2"/>
      <c r="BA73" s="2"/>
      <c r="BB73" s="2"/>
    </row>
    <row r="74" spans="1:54" ht="171" x14ac:dyDescent="0.25">
      <c r="A74" s="2"/>
      <c r="B74" s="16" t="str">
        <f t="shared" si="0"/>
        <v>Insurance Europe</v>
      </c>
      <c r="C74" s="17">
        <f t="shared" si="1"/>
        <v>64</v>
      </c>
      <c r="D74" s="137" t="s">
        <v>228</v>
      </c>
      <c r="E74" s="137" t="s">
        <v>577</v>
      </c>
      <c r="F74" s="137"/>
      <c r="G74" s="136" t="s">
        <v>408</v>
      </c>
      <c r="H74" s="136" t="s">
        <v>1115</v>
      </c>
      <c r="I74" s="167" t="s">
        <v>1116</v>
      </c>
      <c r="J74" s="37" t="str">
        <f t="shared" si="2"/>
        <v/>
      </c>
      <c r="K74" s="34"/>
      <c r="L74" s="57"/>
      <c r="M74" s="2"/>
      <c r="N74" s="29"/>
      <c r="U74" s="21"/>
      <c r="AA74" s="69"/>
      <c r="AB74" s="69"/>
      <c r="AC74" s="51"/>
      <c r="AD74" s="69"/>
      <c r="AE74" s="69"/>
      <c r="AF74" s="69"/>
      <c r="AG74" s="69"/>
      <c r="AH74" s="125" t="s">
        <v>641</v>
      </c>
      <c r="AI74" s="69"/>
      <c r="AJ74" s="69"/>
      <c r="AK74" s="69"/>
      <c r="AL74" s="69"/>
      <c r="AM74" s="69"/>
      <c r="AN74" s="69"/>
      <c r="AO74" s="69"/>
      <c r="AP74" s="69"/>
      <c r="AQ74" s="69"/>
      <c r="AR74" s="69"/>
      <c r="AS74" s="69"/>
      <c r="AT74" s="69"/>
      <c r="AU74" s="69"/>
      <c r="AV74" s="48"/>
      <c r="AW74" s="48"/>
      <c r="AX74" s="48"/>
      <c r="AY74" s="48"/>
      <c r="AZ74" s="2"/>
      <c r="BA74" s="2"/>
      <c r="BB74" s="2"/>
    </row>
    <row r="75" spans="1:54" ht="156.75" x14ac:dyDescent="0.25">
      <c r="A75" s="2"/>
      <c r="B75" s="16" t="str">
        <f t="shared" ref="B75:B138" si="3">IF(AND(G75="",I75="",J75=""),"",$I$3)</f>
        <v>Insurance Europe</v>
      </c>
      <c r="C75" s="17">
        <f t="shared" si="1"/>
        <v>65</v>
      </c>
      <c r="D75" s="137" t="s">
        <v>228</v>
      </c>
      <c r="E75" s="137" t="s">
        <v>577</v>
      </c>
      <c r="F75" s="137"/>
      <c r="G75" s="136" t="s">
        <v>408</v>
      </c>
      <c r="H75" s="136" t="s">
        <v>1117</v>
      </c>
      <c r="I75" s="167" t="s">
        <v>1118</v>
      </c>
      <c r="J75" s="37" t="str">
        <f t="shared" si="2"/>
        <v/>
      </c>
      <c r="K75" s="34"/>
      <c r="L75" s="57"/>
      <c r="M75" s="2"/>
      <c r="N75" s="29"/>
      <c r="U75" s="21"/>
      <c r="AA75" s="69"/>
      <c r="AB75" s="69"/>
      <c r="AC75" s="51"/>
      <c r="AD75" s="69"/>
      <c r="AE75" s="69"/>
      <c r="AF75" s="69"/>
      <c r="AG75" s="69"/>
      <c r="AH75" s="125" t="s">
        <v>642</v>
      </c>
      <c r="AI75" s="69"/>
      <c r="AJ75" s="69"/>
      <c r="AK75" s="69"/>
      <c r="AL75" s="69"/>
      <c r="AM75" s="69"/>
      <c r="AN75" s="69"/>
      <c r="AO75" s="69"/>
      <c r="AP75" s="69"/>
      <c r="AQ75" s="69"/>
      <c r="AR75" s="69"/>
      <c r="AS75" s="69"/>
      <c r="AT75" s="69"/>
      <c r="AU75" s="69"/>
      <c r="AV75" s="48"/>
      <c r="AW75" s="48"/>
      <c r="AX75" s="48"/>
      <c r="AY75" s="48"/>
      <c r="AZ75" s="2"/>
      <c r="BA75" s="2"/>
      <c r="BB75" s="2"/>
    </row>
    <row r="76" spans="1:54" ht="156.75" x14ac:dyDescent="0.25">
      <c r="A76" s="2"/>
      <c r="B76" s="16" t="str">
        <f t="shared" si="3"/>
        <v>Insurance Europe</v>
      </c>
      <c r="C76" s="17">
        <f t="shared" ref="C76:C139" si="4">IF(B76&lt;&gt;"",C75+1,"")</f>
        <v>66</v>
      </c>
      <c r="D76" s="137" t="s">
        <v>228</v>
      </c>
      <c r="E76" s="137" t="s">
        <v>577</v>
      </c>
      <c r="F76" s="137"/>
      <c r="G76" s="136" t="s">
        <v>408</v>
      </c>
      <c r="H76" s="136">
        <v>2.48</v>
      </c>
      <c r="I76" s="167" t="s">
        <v>1119</v>
      </c>
      <c r="J76" s="37" t="str">
        <f t="shared" ref="J76:J139" si="5">IF(AND(D76="",E76="",G76="",I76=""),"",IF(OR(D76="",E76="",G76="",I76=""),"Fill in columns D, E, G, I",IF(ISNUMBER(FIND("General comment",+G76)),"",IF(H76="","Column H should be filled in",""))))</f>
        <v/>
      </c>
      <c r="K76" s="34"/>
      <c r="L76" s="57"/>
      <c r="M76" s="2"/>
      <c r="N76" s="29"/>
      <c r="U76" s="21"/>
      <c r="AA76" s="69"/>
      <c r="AB76" s="69"/>
      <c r="AC76" s="51"/>
      <c r="AD76" s="69"/>
      <c r="AE76" s="69"/>
      <c r="AF76" s="69"/>
      <c r="AG76" s="69"/>
      <c r="AH76" s="125" t="s">
        <v>643</v>
      </c>
      <c r="AI76" s="69"/>
      <c r="AJ76" s="69"/>
      <c r="AK76" s="69"/>
      <c r="AL76" s="69"/>
      <c r="AM76" s="69"/>
      <c r="AN76" s="69"/>
      <c r="AO76" s="69"/>
      <c r="AP76" s="69"/>
      <c r="AQ76" s="69"/>
      <c r="AR76" s="69"/>
      <c r="AS76" s="69"/>
      <c r="AT76" s="69"/>
      <c r="AU76" s="69"/>
      <c r="AV76" s="48"/>
      <c r="AW76" s="48"/>
      <c r="AX76" s="48"/>
      <c r="AY76" s="48"/>
      <c r="AZ76" s="2"/>
      <c r="BA76" s="2"/>
      <c r="BB76" s="2"/>
    </row>
    <row r="77" spans="1:54" ht="171" x14ac:dyDescent="0.25">
      <c r="A77" s="2"/>
      <c r="B77" s="16" t="str">
        <f t="shared" si="3"/>
        <v>Insurance Europe</v>
      </c>
      <c r="C77" s="17">
        <f t="shared" si="4"/>
        <v>67</v>
      </c>
      <c r="D77" s="137" t="s">
        <v>228</v>
      </c>
      <c r="E77" s="137" t="s">
        <v>577</v>
      </c>
      <c r="F77" s="137"/>
      <c r="G77" s="136" t="s">
        <v>409</v>
      </c>
      <c r="H77" s="136" t="s">
        <v>1120</v>
      </c>
      <c r="I77" s="167" t="s">
        <v>1121</v>
      </c>
      <c r="J77" s="37" t="str">
        <f t="shared" si="5"/>
        <v/>
      </c>
      <c r="K77" s="34"/>
      <c r="L77" s="57"/>
      <c r="M77" s="2"/>
      <c r="N77" s="29"/>
      <c r="U77" s="21"/>
      <c r="AA77" s="69"/>
      <c r="AB77" s="69"/>
      <c r="AC77" s="51"/>
      <c r="AD77" s="69"/>
      <c r="AE77" s="69"/>
      <c r="AF77" s="69"/>
      <c r="AG77" s="69"/>
      <c r="AH77" s="125" t="s">
        <v>563</v>
      </c>
      <c r="AI77" s="69"/>
      <c r="AJ77" s="69"/>
      <c r="AK77" s="69"/>
      <c r="AL77" s="69"/>
      <c r="AM77" s="69"/>
      <c r="AN77" s="69"/>
      <c r="AO77" s="69"/>
      <c r="AP77" s="69"/>
      <c r="AQ77" s="69"/>
      <c r="AR77" s="69"/>
      <c r="AS77" s="69"/>
      <c r="AT77" s="69"/>
      <c r="AU77" s="69"/>
      <c r="AV77" s="48"/>
      <c r="AW77" s="48"/>
      <c r="AX77" s="48"/>
      <c r="AY77" s="48"/>
      <c r="AZ77" s="2"/>
      <c r="BA77" s="2"/>
      <c r="BB77" s="2"/>
    </row>
    <row r="78" spans="1:54" ht="114" x14ac:dyDescent="0.25">
      <c r="A78" s="2"/>
      <c r="B78" s="16" t="str">
        <f t="shared" si="3"/>
        <v>Insurance Europe</v>
      </c>
      <c r="C78" s="17">
        <f t="shared" si="4"/>
        <v>68</v>
      </c>
      <c r="D78" s="137" t="s">
        <v>228</v>
      </c>
      <c r="E78" s="137" t="s">
        <v>577</v>
      </c>
      <c r="F78" s="137"/>
      <c r="G78" s="136" t="s">
        <v>410</v>
      </c>
      <c r="H78" s="136" t="s">
        <v>1122</v>
      </c>
      <c r="I78" s="167" t="s">
        <v>1123</v>
      </c>
      <c r="J78" s="37" t="str">
        <f t="shared" si="5"/>
        <v/>
      </c>
      <c r="K78" s="34"/>
      <c r="L78" s="57"/>
      <c r="M78" s="2"/>
      <c r="N78" s="29"/>
      <c r="U78" s="21"/>
      <c r="AA78" s="69"/>
      <c r="AB78" s="69"/>
      <c r="AC78" s="51"/>
      <c r="AD78" s="69"/>
      <c r="AE78" s="69"/>
      <c r="AF78" s="69"/>
      <c r="AG78" s="69"/>
      <c r="AH78" s="125" t="s">
        <v>644</v>
      </c>
      <c r="AI78" s="69"/>
      <c r="AJ78" s="69"/>
      <c r="AK78" s="69"/>
      <c r="AL78" s="69"/>
      <c r="AM78" s="69"/>
      <c r="AN78" s="69"/>
      <c r="AO78" s="69"/>
      <c r="AP78" s="69"/>
      <c r="AQ78" s="69"/>
      <c r="AR78" s="69"/>
      <c r="AS78" s="69"/>
      <c r="AT78" s="69"/>
      <c r="AU78" s="69"/>
      <c r="AV78" s="48"/>
      <c r="AW78" s="48"/>
      <c r="AX78" s="48"/>
      <c r="AY78" s="48"/>
      <c r="AZ78" s="2"/>
      <c r="BA78" s="2"/>
      <c r="BB78" s="2"/>
    </row>
    <row r="79" spans="1:54" ht="171" x14ac:dyDescent="0.25">
      <c r="A79" s="2"/>
      <c r="B79" s="16" t="str">
        <f t="shared" si="3"/>
        <v>Insurance Europe</v>
      </c>
      <c r="C79" s="17">
        <f t="shared" si="4"/>
        <v>69</v>
      </c>
      <c r="D79" s="137" t="s">
        <v>228</v>
      </c>
      <c r="E79" s="137" t="s">
        <v>577</v>
      </c>
      <c r="F79" s="137"/>
      <c r="G79" s="136" t="s">
        <v>411</v>
      </c>
      <c r="H79" s="136">
        <v>1.62</v>
      </c>
      <c r="I79" s="167" t="s">
        <v>1124</v>
      </c>
      <c r="J79" s="37" t="str">
        <f t="shared" si="5"/>
        <v/>
      </c>
      <c r="K79" s="34"/>
      <c r="L79" s="57"/>
      <c r="M79" s="2"/>
      <c r="N79" s="29"/>
      <c r="U79" s="21"/>
      <c r="AA79" s="69"/>
      <c r="AB79" s="69"/>
      <c r="AC79" s="51"/>
      <c r="AD79" s="69"/>
      <c r="AE79" s="69"/>
      <c r="AF79" s="69"/>
      <c r="AG79" s="69"/>
      <c r="AH79" s="125" t="s">
        <v>645</v>
      </c>
      <c r="AI79" s="69"/>
      <c r="AJ79" s="69"/>
      <c r="AK79" s="69"/>
      <c r="AL79" s="69"/>
      <c r="AM79" s="69"/>
      <c r="AN79" s="69"/>
      <c r="AO79" s="69"/>
      <c r="AP79" s="69"/>
      <c r="AQ79" s="69"/>
      <c r="AR79" s="69"/>
      <c r="AS79" s="69"/>
      <c r="AT79" s="69"/>
      <c r="AU79" s="69"/>
      <c r="AV79" s="48"/>
      <c r="AW79" s="48"/>
      <c r="AX79" s="48"/>
      <c r="AY79" s="48"/>
      <c r="AZ79" s="2"/>
      <c r="BA79" s="2"/>
      <c r="BB79" s="2"/>
    </row>
    <row r="80" spans="1:54" ht="85.5" x14ac:dyDescent="0.25">
      <c r="A80" s="2"/>
      <c r="B80" s="16" t="str">
        <f t="shared" si="3"/>
        <v>Insurance Europe</v>
      </c>
      <c r="C80" s="17">
        <f t="shared" si="4"/>
        <v>70</v>
      </c>
      <c r="D80" s="137" t="s">
        <v>228</v>
      </c>
      <c r="E80" s="137" t="s">
        <v>577</v>
      </c>
      <c r="F80" s="137"/>
      <c r="G80" s="136" t="s">
        <v>412</v>
      </c>
      <c r="H80" s="136" t="s">
        <v>1125</v>
      </c>
      <c r="I80" s="167" t="s">
        <v>1126</v>
      </c>
      <c r="J80" s="37" t="str">
        <f t="shared" si="5"/>
        <v/>
      </c>
      <c r="K80" s="34"/>
      <c r="L80" s="57"/>
      <c r="M80" s="2"/>
      <c r="N80" s="29"/>
      <c r="U80" s="21"/>
      <c r="AA80" s="69"/>
      <c r="AB80" s="69"/>
      <c r="AC80" s="51"/>
      <c r="AD80" s="69"/>
      <c r="AE80" s="69"/>
      <c r="AF80" s="69"/>
      <c r="AG80" s="69"/>
      <c r="AH80" s="125" t="s">
        <v>646</v>
      </c>
      <c r="AI80" s="69"/>
      <c r="AJ80" s="69"/>
      <c r="AK80" s="69"/>
      <c r="AL80" s="69"/>
      <c r="AM80" s="69"/>
      <c r="AN80" s="69"/>
      <c r="AO80" s="69"/>
      <c r="AP80" s="69"/>
      <c r="AQ80" s="69"/>
      <c r="AR80" s="69"/>
      <c r="AS80" s="69"/>
      <c r="AT80" s="69"/>
      <c r="AU80" s="69"/>
      <c r="AV80" s="48"/>
      <c r="AW80" s="48"/>
      <c r="AX80" s="48"/>
      <c r="AY80" s="48"/>
      <c r="AZ80" s="2"/>
      <c r="BA80" s="2"/>
      <c r="BB80" s="2"/>
    </row>
    <row r="81" spans="1:54" ht="114" x14ac:dyDescent="0.25">
      <c r="A81" s="2"/>
      <c r="B81" s="16" t="str">
        <f t="shared" si="3"/>
        <v>Insurance Europe</v>
      </c>
      <c r="C81" s="17">
        <f t="shared" si="4"/>
        <v>71</v>
      </c>
      <c r="D81" s="137" t="s">
        <v>228</v>
      </c>
      <c r="E81" s="137" t="s">
        <v>577</v>
      </c>
      <c r="F81" s="137"/>
      <c r="G81" s="136" t="s">
        <v>413</v>
      </c>
      <c r="H81" s="136" t="s">
        <v>1127</v>
      </c>
      <c r="I81" s="167" t="s">
        <v>1128</v>
      </c>
      <c r="J81" s="37" t="str">
        <f t="shared" si="5"/>
        <v/>
      </c>
      <c r="K81" s="34"/>
      <c r="L81" s="57"/>
      <c r="M81" s="2"/>
      <c r="N81" s="29"/>
      <c r="U81" s="21"/>
      <c r="AA81" s="69"/>
      <c r="AB81" s="69"/>
      <c r="AC81" s="51"/>
      <c r="AD81" s="69"/>
      <c r="AE81" s="69"/>
      <c r="AF81" s="69"/>
      <c r="AG81" s="69"/>
      <c r="AH81" s="125" t="s">
        <v>647</v>
      </c>
      <c r="AI81" s="69"/>
      <c r="AJ81" s="69"/>
      <c r="AK81" s="69"/>
      <c r="AL81" s="69"/>
      <c r="AM81" s="69"/>
      <c r="AN81" s="69"/>
      <c r="AO81" s="69"/>
      <c r="AP81" s="69"/>
      <c r="AQ81" s="69"/>
      <c r="AR81" s="69"/>
      <c r="AS81" s="69"/>
      <c r="AT81" s="69"/>
      <c r="AU81" s="69"/>
      <c r="AV81" s="48"/>
      <c r="AW81" s="48"/>
      <c r="AX81" s="48"/>
      <c r="AY81" s="48"/>
      <c r="AZ81" s="2"/>
      <c r="BA81" s="2"/>
      <c r="BB81" s="2"/>
    </row>
    <row r="82" spans="1:54" ht="99.75" x14ac:dyDescent="0.25">
      <c r="A82" s="2"/>
      <c r="B82" s="16" t="str">
        <f t="shared" si="3"/>
        <v>Insurance Europe</v>
      </c>
      <c r="C82" s="17">
        <f t="shared" si="4"/>
        <v>72</v>
      </c>
      <c r="D82" s="137" t="s">
        <v>228</v>
      </c>
      <c r="E82" s="137" t="s">
        <v>577</v>
      </c>
      <c r="F82" s="137"/>
      <c r="G82" s="136" t="s">
        <v>413</v>
      </c>
      <c r="H82" s="136">
        <v>2.63</v>
      </c>
      <c r="I82" s="167" t="s">
        <v>1129</v>
      </c>
      <c r="J82" s="37" t="str">
        <f t="shared" si="5"/>
        <v/>
      </c>
      <c r="K82" s="34"/>
      <c r="L82" s="57"/>
      <c r="M82" s="2"/>
      <c r="AA82" s="69"/>
      <c r="AB82" s="69"/>
      <c r="AC82" s="51"/>
      <c r="AD82" s="69"/>
      <c r="AE82" s="69"/>
      <c r="AF82" s="69"/>
      <c r="AG82" s="69"/>
      <c r="AH82" s="125" t="s">
        <v>648</v>
      </c>
      <c r="AI82" s="69"/>
      <c r="AJ82" s="69"/>
      <c r="AK82" s="69"/>
      <c r="AL82" s="69"/>
      <c r="AM82" s="69"/>
      <c r="AN82" s="69"/>
      <c r="AO82" s="69"/>
      <c r="AP82" s="69"/>
      <c r="AQ82" s="69"/>
      <c r="AR82" s="69"/>
      <c r="AS82" s="69"/>
      <c r="AT82" s="69"/>
      <c r="AU82" s="69"/>
      <c r="AV82" s="48"/>
      <c r="AW82" s="48"/>
      <c r="AX82" s="48"/>
      <c r="AY82" s="48"/>
      <c r="AZ82" s="2"/>
      <c r="BA82" s="2"/>
      <c r="BB82" s="2"/>
    </row>
    <row r="83" spans="1:54" ht="99.75" x14ac:dyDescent="0.25">
      <c r="A83" s="2"/>
      <c r="B83" s="16" t="str">
        <f t="shared" si="3"/>
        <v>Insurance Europe</v>
      </c>
      <c r="C83" s="17">
        <f t="shared" si="4"/>
        <v>73</v>
      </c>
      <c r="D83" s="137" t="s">
        <v>228</v>
      </c>
      <c r="E83" s="137" t="s">
        <v>577</v>
      </c>
      <c r="F83" s="137"/>
      <c r="G83" s="136" t="s">
        <v>413</v>
      </c>
      <c r="H83" s="136" t="s">
        <v>1130</v>
      </c>
      <c r="I83" s="167" t="s">
        <v>1131</v>
      </c>
      <c r="J83" s="37" t="str">
        <f t="shared" si="5"/>
        <v/>
      </c>
      <c r="K83" s="34"/>
      <c r="L83" s="57"/>
      <c r="M83" s="2"/>
      <c r="AA83" s="69"/>
      <c r="AB83" s="69"/>
      <c r="AC83" s="51"/>
      <c r="AD83" s="69"/>
      <c r="AE83" s="69"/>
      <c r="AF83" s="69"/>
      <c r="AG83" s="69"/>
      <c r="AH83" s="125" t="s">
        <v>649</v>
      </c>
      <c r="AI83" s="69"/>
      <c r="AJ83" s="69"/>
      <c r="AK83" s="69"/>
      <c r="AL83" s="69"/>
      <c r="AM83" s="69"/>
      <c r="AN83" s="69"/>
      <c r="AO83" s="69"/>
      <c r="AP83" s="69"/>
      <c r="AQ83" s="69"/>
      <c r="AR83" s="69"/>
      <c r="AS83" s="69"/>
      <c r="AT83" s="69"/>
      <c r="AU83" s="69"/>
      <c r="AV83" s="48"/>
      <c r="AW83" s="48"/>
      <c r="AX83" s="48"/>
      <c r="AY83" s="48"/>
      <c r="AZ83" s="2"/>
      <c r="BA83" s="2"/>
      <c r="BB83" s="2"/>
    </row>
    <row r="84" spans="1:54" ht="142.5" x14ac:dyDescent="0.25">
      <c r="A84" s="2"/>
      <c r="B84" s="16" t="str">
        <f t="shared" si="3"/>
        <v>Insurance Europe</v>
      </c>
      <c r="C84" s="17">
        <f t="shared" si="4"/>
        <v>74</v>
      </c>
      <c r="D84" s="137" t="s">
        <v>228</v>
      </c>
      <c r="E84" s="137" t="s">
        <v>577</v>
      </c>
      <c r="F84" s="137"/>
      <c r="G84" s="136" t="s">
        <v>414</v>
      </c>
      <c r="H84" s="136" t="s">
        <v>1132</v>
      </c>
      <c r="I84" s="167" t="s">
        <v>1133</v>
      </c>
      <c r="J84" s="37" t="str">
        <f t="shared" si="5"/>
        <v/>
      </c>
      <c r="K84" s="34"/>
      <c r="L84" s="57"/>
      <c r="M84" s="2"/>
      <c r="AA84" s="69"/>
      <c r="AB84" s="69"/>
      <c r="AC84" s="51"/>
      <c r="AD84" s="69"/>
      <c r="AE84" s="69"/>
      <c r="AF84" s="69"/>
      <c r="AG84" s="69"/>
      <c r="AH84" s="125" t="s">
        <v>650</v>
      </c>
      <c r="AI84" s="69"/>
      <c r="AJ84" s="69"/>
      <c r="AK84" s="69"/>
      <c r="AL84" s="69"/>
      <c r="AM84" s="69"/>
      <c r="AN84" s="69"/>
      <c r="AO84" s="69"/>
      <c r="AP84" s="69"/>
      <c r="AQ84" s="69"/>
      <c r="AR84" s="69"/>
      <c r="AS84" s="69"/>
      <c r="AT84" s="69"/>
      <c r="AU84" s="69"/>
      <c r="AV84" s="48"/>
      <c r="AW84" s="48"/>
      <c r="AX84" s="48"/>
      <c r="AY84" s="48"/>
      <c r="AZ84" s="2"/>
      <c r="BA84" s="2"/>
      <c r="BB84" s="2"/>
    </row>
    <row r="85" spans="1:54" ht="102" x14ac:dyDescent="0.25">
      <c r="A85" s="2"/>
      <c r="B85" s="16" t="str">
        <f t="shared" si="3"/>
        <v>Insurance Europe</v>
      </c>
      <c r="C85" s="17">
        <f t="shared" si="4"/>
        <v>75</v>
      </c>
      <c r="D85" s="137" t="s">
        <v>228</v>
      </c>
      <c r="E85" s="137" t="s">
        <v>577</v>
      </c>
      <c r="F85" s="137"/>
      <c r="G85" s="136" t="s">
        <v>415</v>
      </c>
      <c r="H85" s="136" t="s">
        <v>1134</v>
      </c>
      <c r="I85" s="167" t="s">
        <v>1135</v>
      </c>
      <c r="J85" s="37" t="str">
        <f t="shared" si="5"/>
        <v/>
      </c>
      <c r="K85" s="34"/>
      <c r="L85" s="57"/>
      <c r="M85" s="2"/>
      <c r="AA85" s="69"/>
      <c r="AB85" s="69"/>
      <c r="AC85" s="51"/>
      <c r="AD85" s="69"/>
      <c r="AE85" s="69"/>
      <c r="AF85" s="69"/>
      <c r="AG85" s="69"/>
      <c r="AH85" s="125" t="s">
        <v>651</v>
      </c>
      <c r="AI85" s="69"/>
      <c r="AJ85" s="69"/>
      <c r="AK85" s="69"/>
      <c r="AL85" s="69"/>
      <c r="AM85" s="69"/>
      <c r="AN85" s="69"/>
      <c r="AO85" s="69"/>
      <c r="AP85" s="69"/>
      <c r="AQ85" s="69"/>
      <c r="AR85" s="69"/>
      <c r="AS85" s="69"/>
      <c r="AT85" s="69"/>
      <c r="AU85" s="69"/>
      <c r="AV85" s="48"/>
      <c r="AW85" s="48"/>
      <c r="AX85" s="48"/>
      <c r="AY85" s="48"/>
      <c r="AZ85" s="2"/>
      <c r="BA85" s="2"/>
      <c r="BB85" s="2"/>
    </row>
    <row r="86" spans="1:54" ht="256.5" x14ac:dyDescent="0.25">
      <c r="A86" s="2"/>
      <c r="B86" s="16" t="str">
        <f t="shared" si="3"/>
        <v>Insurance Europe</v>
      </c>
      <c r="C86" s="17">
        <f t="shared" si="4"/>
        <v>76</v>
      </c>
      <c r="D86" s="137" t="s">
        <v>228</v>
      </c>
      <c r="E86" s="137" t="s">
        <v>577</v>
      </c>
      <c r="F86" s="137"/>
      <c r="G86" s="136" t="s">
        <v>415</v>
      </c>
      <c r="H86" s="136" t="s">
        <v>1136</v>
      </c>
      <c r="I86" s="146" t="s">
        <v>1137</v>
      </c>
      <c r="J86" s="37" t="str">
        <f t="shared" si="5"/>
        <v/>
      </c>
      <c r="K86" s="34"/>
      <c r="L86" s="57"/>
      <c r="M86" s="2"/>
      <c r="AA86" s="69"/>
      <c r="AB86" s="69"/>
      <c r="AC86" s="51"/>
      <c r="AD86" s="69"/>
      <c r="AE86" s="69"/>
      <c r="AF86" s="69"/>
      <c r="AG86" s="69"/>
      <c r="AH86" s="125" t="s">
        <v>652</v>
      </c>
      <c r="AI86" s="69"/>
      <c r="AJ86" s="69"/>
      <c r="AK86" s="69"/>
      <c r="AL86" s="69"/>
      <c r="AM86" s="69"/>
      <c r="AN86" s="69"/>
      <c r="AO86" s="69"/>
      <c r="AP86" s="69"/>
      <c r="AQ86" s="69"/>
      <c r="AR86" s="69"/>
      <c r="AS86" s="69"/>
      <c r="AT86" s="69"/>
      <c r="AU86" s="69"/>
      <c r="AV86" s="48"/>
      <c r="AW86" s="48"/>
      <c r="AX86" s="48"/>
      <c r="AY86" s="48"/>
      <c r="AZ86" s="2"/>
      <c r="BA86" s="2"/>
      <c r="BB86" s="2"/>
    </row>
    <row r="87" spans="1:54" ht="85.5" x14ac:dyDescent="0.25">
      <c r="A87" s="2"/>
      <c r="B87" s="16" t="str">
        <f t="shared" si="3"/>
        <v>Insurance Europe</v>
      </c>
      <c r="C87" s="17">
        <f t="shared" si="4"/>
        <v>77</v>
      </c>
      <c r="D87" s="137" t="s">
        <v>228</v>
      </c>
      <c r="E87" s="137" t="s">
        <v>577</v>
      </c>
      <c r="F87" s="137"/>
      <c r="G87" s="136" t="s">
        <v>417</v>
      </c>
      <c r="H87" s="136" t="s">
        <v>1138</v>
      </c>
      <c r="I87" s="167" t="s">
        <v>1139</v>
      </c>
      <c r="J87" s="37" t="str">
        <f t="shared" si="5"/>
        <v/>
      </c>
      <c r="K87" s="34"/>
      <c r="L87" s="57"/>
      <c r="M87" s="2"/>
      <c r="AA87" s="69"/>
      <c r="AB87" s="69"/>
      <c r="AC87" s="51"/>
      <c r="AD87" s="69"/>
      <c r="AE87" s="69"/>
      <c r="AF87" s="69"/>
      <c r="AG87" s="69"/>
      <c r="AH87" s="125" t="s">
        <v>564</v>
      </c>
      <c r="AI87" s="69"/>
      <c r="AJ87" s="69"/>
      <c r="AK87" s="69"/>
      <c r="AL87" s="69"/>
      <c r="AM87" s="69"/>
      <c r="AN87" s="69"/>
      <c r="AO87" s="69"/>
      <c r="AP87" s="69"/>
      <c r="AQ87" s="69"/>
      <c r="AR87" s="69"/>
      <c r="AS87" s="69"/>
      <c r="AT87" s="69"/>
      <c r="AU87" s="69"/>
      <c r="AV87" s="48"/>
      <c r="AW87" s="48"/>
      <c r="AX87" s="48"/>
      <c r="AY87" s="48"/>
      <c r="AZ87" s="2"/>
      <c r="BA87" s="2"/>
      <c r="BB87" s="2"/>
    </row>
    <row r="88" spans="1:54" ht="114" x14ac:dyDescent="0.25">
      <c r="A88" s="2"/>
      <c r="B88" s="16" t="str">
        <f t="shared" si="3"/>
        <v>Insurance Europe</v>
      </c>
      <c r="C88" s="17">
        <f t="shared" si="4"/>
        <v>78</v>
      </c>
      <c r="D88" s="137" t="s">
        <v>228</v>
      </c>
      <c r="E88" s="137" t="s">
        <v>577</v>
      </c>
      <c r="F88" s="137"/>
      <c r="G88" s="136" t="s">
        <v>418</v>
      </c>
      <c r="H88" s="136" t="s">
        <v>1140</v>
      </c>
      <c r="I88" s="172" t="s">
        <v>1141</v>
      </c>
      <c r="J88" s="37" t="str">
        <f t="shared" si="5"/>
        <v/>
      </c>
      <c r="K88" s="34"/>
      <c r="L88" s="57"/>
      <c r="M88" s="2"/>
      <c r="AA88" s="69"/>
      <c r="AB88" s="69"/>
      <c r="AC88" s="51"/>
      <c r="AD88" s="69"/>
      <c r="AE88" s="69"/>
      <c r="AF88" s="69"/>
      <c r="AG88" s="69"/>
      <c r="AH88" s="125" t="s">
        <v>565</v>
      </c>
      <c r="AI88" s="69"/>
      <c r="AJ88" s="69"/>
      <c r="AK88" s="69"/>
      <c r="AL88" s="69"/>
      <c r="AM88" s="69"/>
      <c r="AN88" s="69"/>
      <c r="AO88" s="69"/>
      <c r="AP88" s="69"/>
      <c r="AQ88" s="69"/>
      <c r="AR88" s="69"/>
      <c r="AS88" s="69"/>
      <c r="AT88" s="69"/>
      <c r="AU88" s="69"/>
      <c r="AV88" s="48"/>
      <c r="AW88" s="48"/>
      <c r="AX88" s="48"/>
      <c r="AY88" s="48"/>
      <c r="AZ88" s="2"/>
      <c r="BA88" s="2"/>
      <c r="BB88" s="2"/>
    </row>
    <row r="89" spans="1:54" ht="142.5" x14ac:dyDescent="0.25">
      <c r="A89" s="2"/>
      <c r="B89" s="16" t="str">
        <f t="shared" si="3"/>
        <v>Insurance Europe</v>
      </c>
      <c r="C89" s="17">
        <f t="shared" si="4"/>
        <v>79</v>
      </c>
      <c r="D89" s="137" t="s">
        <v>228</v>
      </c>
      <c r="E89" s="137" t="s">
        <v>577</v>
      </c>
      <c r="F89" s="137"/>
      <c r="G89" s="136" t="s">
        <v>419</v>
      </c>
      <c r="H89" s="136">
        <v>1.81</v>
      </c>
      <c r="I89" s="146" t="s">
        <v>1142</v>
      </c>
      <c r="J89" s="37" t="str">
        <f t="shared" si="5"/>
        <v/>
      </c>
      <c r="K89" s="34"/>
      <c r="L89" s="57"/>
      <c r="M89" s="2"/>
      <c r="AA89" s="69"/>
      <c r="AB89" s="69"/>
      <c r="AC89" s="51"/>
      <c r="AD89" s="69"/>
      <c r="AE89" s="69"/>
      <c r="AF89" s="69"/>
      <c r="AG89" s="69"/>
      <c r="AH89" s="125" t="s">
        <v>653</v>
      </c>
      <c r="AI89" s="69"/>
      <c r="AJ89" s="69"/>
      <c r="AK89" s="69"/>
      <c r="AL89" s="69"/>
      <c r="AM89" s="69"/>
      <c r="AN89" s="69"/>
      <c r="AO89" s="69"/>
      <c r="AP89" s="69"/>
      <c r="AQ89" s="69"/>
      <c r="AR89" s="69"/>
      <c r="AS89" s="69"/>
      <c r="AT89" s="69"/>
      <c r="AU89" s="69"/>
      <c r="AV89" s="48"/>
      <c r="AW89" s="48"/>
      <c r="AX89" s="48"/>
      <c r="AY89" s="48"/>
      <c r="AZ89" s="2"/>
      <c r="BA89" s="2"/>
      <c r="BB89" s="2"/>
    </row>
    <row r="90" spans="1:54" ht="209.25" customHeight="1" x14ac:dyDescent="0.25">
      <c r="A90" s="2"/>
      <c r="B90" s="16" t="str">
        <f t="shared" si="3"/>
        <v>Insurance Europe</v>
      </c>
      <c r="C90" s="17">
        <f t="shared" si="4"/>
        <v>80</v>
      </c>
      <c r="D90" s="137" t="s">
        <v>228</v>
      </c>
      <c r="E90" s="137" t="s">
        <v>577</v>
      </c>
      <c r="F90" s="137"/>
      <c r="G90" s="136" t="s">
        <v>420</v>
      </c>
      <c r="H90" s="136" t="s">
        <v>1143</v>
      </c>
      <c r="I90" s="146" t="s">
        <v>1144</v>
      </c>
      <c r="J90" s="37" t="str">
        <f t="shared" si="5"/>
        <v/>
      </c>
      <c r="K90" s="34"/>
      <c r="L90" s="57"/>
      <c r="M90" s="2"/>
      <c r="AA90" s="69"/>
      <c r="AB90" s="69"/>
      <c r="AC90" s="51"/>
      <c r="AD90" s="69"/>
      <c r="AE90" s="69"/>
      <c r="AF90" s="69"/>
      <c r="AG90" s="69"/>
      <c r="AH90" s="125" t="s">
        <v>654</v>
      </c>
      <c r="AI90" s="69"/>
      <c r="AJ90" s="69"/>
      <c r="AK90" s="69"/>
      <c r="AL90" s="69"/>
      <c r="AM90" s="69"/>
      <c r="AN90" s="69"/>
      <c r="AO90" s="69"/>
      <c r="AP90" s="69"/>
      <c r="AQ90" s="69"/>
      <c r="AR90" s="69"/>
      <c r="AS90" s="69"/>
      <c r="AT90" s="69"/>
      <c r="AU90" s="69"/>
      <c r="AV90" s="48"/>
      <c r="AW90" s="48"/>
      <c r="AX90" s="48"/>
      <c r="AY90" s="48"/>
      <c r="AZ90" s="2"/>
      <c r="BA90" s="2"/>
      <c r="BB90" s="2"/>
    </row>
    <row r="91" spans="1:54" ht="185.25" x14ac:dyDescent="0.25">
      <c r="A91" s="2"/>
      <c r="B91" s="16" t="str">
        <f t="shared" si="3"/>
        <v>Insurance Europe</v>
      </c>
      <c r="C91" s="17">
        <f t="shared" si="4"/>
        <v>81</v>
      </c>
      <c r="D91" s="137" t="s">
        <v>228</v>
      </c>
      <c r="E91" s="137" t="s">
        <v>577</v>
      </c>
      <c r="F91" s="137"/>
      <c r="G91" s="136" t="s">
        <v>421</v>
      </c>
      <c r="H91" s="136">
        <v>1.87</v>
      </c>
      <c r="I91" s="167" t="s">
        <v>1145</v>
      </c>
      <c r="J91" s="37" t="str">
        <f t="shared" si="5"/>
        <v/>
      </c>
      <c r="K91" s="34"/>
      <c r="L91" s="57"/>
      <c r="M91" s="2"/>
      <c r="AA91" s="69"/>
      <c r="AB91" s="69"/>
      <c r="AC91" s="51"/>
      <c r="AD91" s="69"/>
      <c r="AE91" s="69"/>
      <c r="AF91" s="69"/>
      <c r="AG91" s="69"/>
      <c r="AH91" s="125" t="s">
        <v>566</v>
      </c>
      <c r="AI91" s="69"/>
      <c r="AJ91" s="69"/>
      <c r="AK91" s="69"/>
      <c r="AL91" s="69"/>
      <c r="AM91" s="69"/>
      <c r="AN91" s="69"/>
      <c r="AO91" s="69"/>
      <c r="AP91" s="69"/>
      <c r="AQ91" s="69"/>
      <c r="AR91" s="69"/>
      <c r="AS91" s="69"/>
      <c r="AT91" s="69"/>
      <c r="AU91" s="69"/>
      <c r="AV91" s="48"/>
      <c r="AW91" s="48"/>
      <c r="AX91" s="48"/>
      <c r="AY91" s="48"/>
      <c r="AZ91" s="2"/>
      <c r="BA91" s="2"/>
      <c r="BB91" s="2"/>
    </row>
    <row r="92" spans="1:54" ht="99.75" x14ac:dyDescent="0.25">
      <c r="A92" s="2"/>
      <c r="B92" s="16" t="str">
        <f t="shared" si="3"/>
        <v>Insurance Europe</v>
      </c>
      <c r="C92" s="17">
        <f t="shared" si="4"/>
        <v>82</v>
      </c>
      <c r="D92" s="137" t="s">
        <v>228</v>
      </c>
      <c r="E92" s="137" t="s">
        <v>577</v>
      </c>
      <c r="F92" s="137"/>
      <c r="G92" s="136" t="s">
        <v>423</v>
      </c>
      <c r="H92" s="136">
        <v>1.89</v>
      </c>
      <c r="I92" s="167" t="s">
        <v>1146</v>
      </c>
      <c r="J92" s="37" t="str">
        <f t="shared" si="5"/>
        <v/>
      </c>
      <c r="K92" s="34"/>
      <c r="L92" s="57"/>
      <c r="M92" s="2"/>
      <c r="AA92" s="69"/>
      <c r="AB92" s="69"/>
      <c r="AC92" s="51"/>
      <c r="AD92" s="69"/>
      <c r="AE92" s="69"/>
      <c r="AF92" s="69"/>
      <c r="AG92" s="69"/>
      <c r="AH92" s="125" t="s">
        <v>567</v>
      </c>
      <c r="AI92" s="69"/>
      <c r="AJ92" s="69"/>
      <c r="AK92" s="69"/>
      <c r="AL92" s="69"/>
      <c r="AM92" s="69"/>
      <c r="AN92" s="69"/>
      <c r="AO92" s="69"/>
      <c r="AP92" s="69"/>
      <c r="AQ92" s="69"/>
      <c r="AR92" s="69"/>
      <c r="AS92" s="69"/>
      <c r="AT92" s="69"/>
      <c r="AU92" s="69"/>
      <c r="AV92" s="48"/>
      <c r="AW92" s="48"/>
      <c r="AX92" s="48"/>
      <c r="AY92" s="48"/>
      <c r="AZ92" s="2"/>
      <c r="BA92" s="2"/>
      <c r="BB92" s="2"/>
    </row>
    <row r="93" spans="1:54" ht="86.25" thickBot="1" x14ac:dyDescent="0.3">
      <c r="A93" s="2"/>
      <c r="B93" s="16" t="str">
        <f t="shared" si="3"/>
        <v>Insurance Europe</v>
      </c>
      <c r="C93" s="17">
        <f t="shared" si="4"/>
        <v>83</v>
      </c>
      <c r="D93" s="137" t="s">
        <v>228</v>
      </c>
      <c r="E93" s="137" t="s">
        <v>577</v>
      </c>
      <c r="F93" s="137"/>
      <c r="G93" s="136" t="s">
        <v>424</v>
      </c>
      <c r="H93" s="136" t="s">
        <v>1147</v>
      </c>
      <c r="I93" s="167" t="s">
        <v>1148</v>
      </c>
      <c r="J93" s="37" t="str">
        <f t="shared" si="5"/>
        <v/>
      </c>
      <c r="K93" s="34"/>
      <c r="L93" s="57"/>
      <c r="M93" s="2"/>
      <c r="AA93" s="69"/>
      <c r="AB93" s="69"/>
      <c r="AC93" s="52"/>
      <c r="AD93" s="69"/>
      <c r="AE93" s="69"/>
      <c r="AF93" s="69"/>
      <c r="AG93" s="69"/>
      <c r="AH93" s="125" t="s">
        <v>655</v>
      </c>
      <c r="AI93" s="69"/>
      <c r="AJ93" s="69"/>
      <c r="AK93" s="69"/>
      <c r="AL93" s="69"/>
      <c r="AM93" s="69"/>
      <c r="AN93" s="69"/>
      <c r="AO93" s="69"/>
      <c r="AP93" s="69"/>
      <c r="AQ93" s="69"/>
      <c r="AR93" s="69"/>
      <c r="AS93" s="69"/>
      <c r="AT93" s="69"/>
      <c r="AU93" s="69"/>
      <c r="AV93" s="48"/>
      <c r="AW93" s="48"/>
      <c r="AX93" s="48"/>
      <c r="AY93" s="48"/>
      <c r="AZ93" s="2"/>
      <c r="BA93" s="2"/>
      <c r="BB93" s="2"/>
    </row>
    <row r="94" spans="1:54" ht="228" x14ac:dyDescent="0.25">
      <c r="A94" s="2"/>
      <c r="B94" s="16" t="str">
        <f t="shared" si="3"/>
        <v>Insurance Europe</v>
      </c>
      <c r="C94" s="17">
        <f t="shared" si="4"/>
        <v>84</v>
      </c>
      <c r="D94" s="137" t="s">
        <v>232</v>
      </c>
      <c r="E94" s="137" t="s">
        <v>233</v>
      </c>
      <c r="F94" s="137"/>
      <c r="G94" s="136" t="s">
        <v>484</v>
      </c>
      <c r="H94" s="136"/>
      <c r="I94" s="172" t="s">
        <v>1149</v>
      </c>
      <c r="J94" s="37" t="str">
        <f t="shared" si="5"/>
        <v/>
      </c>
      <c r="K94" s="34"/>
      <c r="L94" s="57"/>
      <c r="M94" s="2"/>
      <c r="AA94" s="69"/>
      <c r="AB94" s="69"/>
      <c r="AC94" s="69"/>
      <c r="AD94" s="69"/>
      <c r="AE94" s="69"/>
      <c r="AF94" s="69"/>
      <c r="AG94" s="69"/>
      <c r="AH94" s="125" t="s">
        <v>656</v>
      </c>
      <c r="AI94" s="69"/>
      <c r="AJ94" s="69"/>
      <c r="AK94" s="69"/>
      <c r="AL94" s="69"/>
      <c r="AM94" s="69"/>
      <c r="AN94" s="69"/>
      <c r="AO94" s="69"/>
      <c r="AP94" s="69"/>
      <c r="AQ94" s="69"/>
      <c r="AR94" s="69"/>
      <c r="AS94" s="69"/>
      <c r="AT94" s="69"/>
      <c r="AU94" s="69"/>
      <c r="AV94" s="48"/>
      <c r="AW94" s="48"/>
      <c r="AX94" s="48"/>
      <c r="AY94" s="48"/>
      <c r="AZ94" s="2"/>
      <c r="BA94" s="2"/>
      <c r="BB94" s="2"/>
    </row>
    <row r="95" spans="1:54" ht="127.5" x14ac:dyDescent="0.25">
      <c r="A95" s="2"/>
      <c r="B95" s="16" t="str">
        <f t="shared" si="3"/>
        <v>Insurance Europe</v>
      </c>
      <c r="C95" s="17">
        <f t="shared" si="4"/>
        <v>85</v>
      </c>
      <c r="D95" s="137" t="s">
        <v>232</v>
      </c>
      <c r="E95" s="137" t="s">
        <v>233</v>
      </c>
      <c r="F95" s="137"/>
      <c r="G95" s="136" t="s">
        <v>590</v>
      </c>
      <c r="H95" s="136" t="s">
        <v>1150</v>
      </c>
      <c r="I95" s="167" t="s">
        <v>1151</v>
      </c>
      <c r="J95" s="37" t="str">
        <f t="shared" si="5"/>
        <v/>
      </c>
      <c r="K95" s="34"/>
      <c r="L95" s="57"/>
      <c r="M95" s="2"/>
      <c r="AA95" s="69"/>
      <c r="AB95" s="69"/>
      <c r="AC95" s="69"/>
      <c r="AD95" s="69"/>
      <c r="AE95" s="69"/>
      <c r="AF95" s="69"/>
      <c r="AG95" s="69"/>
      <c r="AH95" s="125" t="s">
        <v>657</v>
      </c>
      <c r="AI95" s="69"/>
      <c r="AJ95" s="69"/>
      <c r="AK95" s="69"/>
      <c r="AL95" s="69"/>
      <c r="AM95" s="69"/>
      <c r="AN95" s="69"/>
      <c r="AO95" s="69"/>
      <c r="AP95" s="69"/>
      <c r="AQ95" s="69"/>
      <c r="AR95" s="69"/>
      <c r="AS95" s="69"/>
      <c r="AT95" s="69"/>
      <c r="AU95" s="69"/>
      <c r="AV95" s="48"/>
      <c r="AW95" s="48"/>
      <c r="AX95" s="48"/>
      <c r="AY95" s="48"/>
      <c r="AZ95" s="2"/>
      <c r="BA95" s="2"/>
      <c r="BB95" s="2"/>
    </row>
    <row r="96" spans="1:54" ht="63.75" x14ac:dyDescent="0.25">
      <c r="A96" s="2"/>
      <c r="B96" s="16" t="str">
        <f t="shared" si="3"/>
        <v>Insurance Europe</v>
      </c>
      <c r="C96" s="17">
        <f t="shared" si="4"/>
        <v>86</v>
      </c>
      <c r="D96" s="137" t="s">
        <v>232</v>
      </c>
      <c r="E96" s="137" t="s">
        <v>233</v>
      </c>
      <c r="F96" s="137"/>
      <c r="G96" s="136" t="s">
        <v>591</v>
      </c>
      <c r="H96" s="136">
        <v>1.19</v>
      </c>
      <c r="I96" s="167" t="s">
        <v>1152</v>
      </c>
      <c r="J96" s="37" t="str">
        <f t="shared" si="5"/>
        <v/>
      </c>
      <c r="K96" s="34"/>
      <c r="L96" s="57"/>
      <c r="M96" s="2"/>
      <c r="AA96" s="69"/>
      <c r="AB96" s="69"/>
      <c r="AC96" s="69"/>
      <c r="AD96" s="69"/>
      <c r="AE96" s="69"/>
      <c r="AF96" s="69"/>
      <c r="AG96" s="69"/>
      <c r="AH96" s="125" t="s">
        <v>658</v>
      </c>
      <c r="AI96" s="69"/>
      <c r="AJ96" s="69"/>
      <c r="AK96" s="69"/>
      <c r="AL96" s="69"/>
      <c r="AM96" s="69"/>
      <c r="AN96" s="69"/>
      <c r="AO96" s="69"/>
      <c r="AP96" s="69"/>
      <c r="AQ96" s="69"/>
      <c r="AR96" s="69"/>
      <c r="AS96" s="69"/>
      <c r="AT96" s="69"/>
      <c r="AU96" s="69"/>
      <c r="AV96" s="48"/>
      <c r="AW96" s="48"/>
      <c r="AX96" s="48"/>
      <c r="AY96" s="48"/>
      <c r="AZ96" s="2"/>
      <c r="BA96" s="2"/>
      <c r="BB96" s="2"/>
    </row>
    <row r="97" spans="1:54" ht="156.75" x14ac:dyDescent="0.25">
      <c r="A97" s="2"/>
      <c r="B97" s="16" t="str">
        <f t="shared" si="3"/>
        <v>Insurance Europe</v>
      </c>
      <c r="C97" s="17">
        <f t="shared" si="4"/>
        <v>87</v>
      </c>
      <c r="D97" s="137" t="s">
        <v>232</v>
      </c>
      <c r="E97" s="137" t="s">
        <v>233</v>
      </c>
      <c r="F97" s="137"/>
      <c r="G97" s="136" t="s">
        <v>592</v>
      </c>
      <c r="H97" s="136" t="s">
        <v>801</v>
      </c>
      <c r="I97" s="153" t="s">
        <v>1153</v>
      </c>
      <c r="J97" s="37" t="str">
        <f t="shared" si="5"/>
        <v/>
      </c>
      <c r="K97" s="34"/>
      <c r="L97" s="57"/>
      <c r="M97" s="2"/>
      <c r="AA97" s="69"/>
      <c r="AB97" s="69"/>
      <c r="AC97" s="69"/>
      <c r="AD97" s="69"/>
      <c r="AE97" s="69"/>
      <c r="AF97" s="69"/>
      <c r="AG97" s="69"/>
      <c r="AH97" s="125" t="s">
        <v>659</v>
      </c>
      <c r="AI97" s="69"/>
      <c r="AJ97" s="69"/>
      <c r="AK97" s="69"/>
      <c r="AL97" s="69"/>
      <c r="AM97" s="69"/>
      <c r="AN97" s="69"/>
      <c r="AO97" s="69"/>
      <c r="AP97" s="69"/>
      <c r="AQ97" s="69"/>
      <c r="AR97" s="69"/>
      <c r="AS97" s="69"/>
      <c r="AT97" s="69"/>
      <c r="AU97" s="69"/>
      <c r="AV97" s="48"/>
      <c r="AW97" s="48"/>
      <c r="AX97" s="48"/>
      <c r="AY97" s="48"/>
      <c r="AZ97" s="2"/>
      <c r="BA97" s="2"/>
      <c r="BB97" s="2"/>
    </row>
    <row r="98" spans="1:54" ht="71.25" x14ac:dyDescent="0.25">
      <c r="A98" s="2"/>
      <c r="B98" s="16" t="str">
        <f t="shared" si="3"/>
        <v>Insurance Europe</v>
      </c>
      <c r="C98" s="17">
        <f t="shared" si="4"/>
        <v>88</v>
      </c>
      <c r="D98" s="137" t="s">
        <v>232</v>
      </c>
      <c r="E98" s="137" t="s">
        <v>233</v>
      </c>
      <c r="F98" s="137"/>
      <c r="G98" s="136" t="s">
        <v>594</v>
      </c>
      <c r="H98" s="136" t="s">
        <v>1150</v>
      </c>
      <c r="I98" s="167" t="s">
        <v>1154</v>
      </c>
      <c r="J98" s="37" t="str">
        <f t="shared" si="5"/>
        <v/>
      </c>
      <c r="K98" s="34"/>
      <c r="L98" s="57"/>
      <c r="M98" s="2"/>
      <c r="AA98" s="69"/>
      <c r="AB98" s="69"/>
      <c r="AC98" s="69"/>
      <c r="AD98" s="69"/>
      <c r="AE98" s="69"/>
      <c r="AF98" s="69"/>
      <c r="AG98" s="69"/>
      <c r="AH98" s="125" t="s">
        <v>660</v>
      </c>
      <c r="AI98" s="69"/>
      <c r="AJ98" s="69"/>
      <c r="AK98" s="69"/>
      <c r="AL98" s="69"/>
      <c r="AM98" s="69"/>
      <c r="AN98" s="69"/>
      <c r="AO98" s="69"/>
      <c r="AP98" s="69"/>
      <c r="AQ98" s="69"/>
      <c r="AR98" s="69"/>
      <c r="AS98" s="69"/>
      <c r="AT98" s="69"/>
      <c r="AU98" s="69"/>
      <c r="AV98" s="48"/>
      <c r="AW98" s="48"/>
      <c r="AX98" s="48"/>
      <c r="AY98" s="48"/>
      <c r="AZ98" s="2"/>
      <c r="BA98" s="2"/>
      <c r="BB98" s="2"/>
    </row>
    <row r="99" spans="1:54" ht="63.75" x14ac:dyDescent="0.25">
      <c r="A99" s="2"/>
      <c r="B99" s="16" t="str">
        <f t="shared" si="3"/>
        <v>Insurance Europe</v>
      </c>
      <c r="C99" s="17">
        <f t="shared" si="4"/>
        <v>89</v>
      </c>
      <c r="D99" s="137" t="s">
        <v>232</v>
      </c>
      <c r="E99" s="137" t="s">
        <v>233</v>
      </c>
      <c r="F99" s="137"/>
      <c r="G99" s="136" t="s">
        <v>597</v>
      </c>
      <c r="H99" s="136">
        <v>1.29</v>
      </c>
      <c r="I99" s="167" t="s">
        <v>1155</v>
      </c>
      <c r="J99" s="37" t="str">
        <f t="shared" si="5"/>
        <v/>
      </c>
      <c r="K99" s="34"/>
      <c r="L99" s="57"/>
      <c r="M99" s="2"/>
      <c r="AA99" s="69"/>
      <c r="AB99" s="69"/>
      <c r="AC99" s="69"/>
      <c r="AD99" s="69"/>
      <c r="AE99" s="69"/>
      <c r="AF99" s="69"/>
      <c r="AG99" s="69"/>
      <c r="AH99" s="125" t="s">
        <v>661</v>
      </c>
      <c r="AI99" s="69"/>
      <c r="AJ99" s="69"/>
      <c r="AK99" s="69"/>
      <c r="AL99" s="69"/>
      <c r="AM99" s="69"/>
      <c r="AN99" s="69"/>
      <c r="AO99" s="69"/>
      <c r="AP99" s="69"/>
      <c r="AQ99" s="69"/>
      <c r="AR99" s="69"/>
      <c r="AS99" s="69"/>
      <c r="AT99" s="69"/>
      <c r="AU99" s="69"/>
      <c r="AV99" s="48"/>
      <c r="AW99" s="48"/>
      <c r="AX99" s="48"/>
      <c r="AY99" s="48"/>
      <c r="AZ99" s="2"/>
      <c r="BA99" s="2"/>
      <c r="BB99" s="2"/>
    </row>
    <row r="100" spans="1:54" ht="85.5" x14ac:dyDescent="0.25">
      <c r="A100" s="2"/>
      <c r="B100" s="16" t="str">
        <f t="shared" si="3"/>
        <v>Insurance Europe</v>
      </c>
      <c r="C100" s="17">
        <f t="shared" si="4"/>
        <v>90</v>
      </c>
      <c r="D100" s="137" t="s">
        <v>232</v>
      </c>
      <c r="E100" s="137" t="s">
        <v>233</v>
      </c>
      <c r="F100" s="137"/>
      <c r="G100" s="136" t="s">
        <v>598</v>
      </c>
      <c r="H100" s="136" t="s">
        <v>1049</v>
      </c>
      <c r="I100" s="167" t="s">
        <v>1156</v>
      </c>
      <c r="J100" s="37" t="str">
        <f t="shared" si="5"/>
        <v/>
      </c>
      <c r="K100" s="34"/>
      <c r="L100" s="57"/>
      <c r="M100" s="2"/>
      <c r="AA100" s="69"/>
      <c r="AB100" s="69"/>
      <c r="AC100" s="69"/>
      <c r="AD100" s="69"/>
      <c r="AE100" s="69"/>
      <c r="AF100" s="69"/>
      <c r="AG100" s="69"/>
      <c r="AH100" s="125" t="s">
        <v>662</v>
      </c>
      <c r="AI100" s="69"/>
      <c r="AJ100" s="69"/>
      <c r="AK100" s="69"/>
      <c r="AL100" s="69"/>
      <c r="AM100" s="69"/>
      <c r="AN100" s="69"/>
      <c r="AO100" s="69"/>
      <c r="AP100" s="69"/>
      <c r="AQ100" s="69"/>
      <c r="AR100" s="69"/>
      <c r="AS100" s="69"/>
      <c r="AT100" s="69"/>
      <c r="AU100" s="69"/>
      <c r="AV100" s="48"/>
      <c r="AW100" s="48"/>
      <c r="AX100" s="48"/>
      <c r="AY100" s="48"/>
      <c r="AZ100" s="2"/>
      <c r="BA100" s="2"/>
      <c r="BB100" s="2"/>
    </row>
    <row r="101" spans="1:54" ht="42.75" x14ac:dyDescent="0.25">
      <c r="A101" s="2"/>
      <c r="B101" s="16" t="str">
        <f t="shared" si="3"/>
        <v>Insurance Europe</v>
      </c>
      <c r="C101" s="17">
        <f t="shared" si="4"/>
        <v>91</v>
      </c>
      <c r="D101" s="137" t="s">
        <v>232</v>
      </c>
      <c r="E101" s="137" t="s">
        <v>233</v>
      </c>
      <c r="F101" s="137"/>
      <c r="G101" s="136" t="s">
        <v>599</v>
      </c>
      <c r="H101" s="136">
        <v>1.31</v>
      </c>
      <c r="I101" s="175" t="s">
        <v>1157</v>
      </c>
      <c r="J101" s="37" t="str">
        <f t="shared" si="5"/>
        <v/>
      </c>
      <c r="K101" s="34"/>
      <c r="L101" s="57"/>
      <c r="M101" s="2"/>
      <c r="AA101" s="69"/>
      <c r="AB101" s="69"/>
      <c r="AC101" s="69"/>
      <c r="AD101" s="69"/>
      <c r="AE101" s="69"/>
      <c r="AF101" s="69"/>
      <c r="AG101" s="69"/>
      <c r="AH101" s="125" t="s">
        <v>568</v>
      </c>
      <c r="AI101" s="69"/>
      <c r="AJ101" s="69"/>
      <c r="AK101" s="69"/>
      <c r="AL101" s="69"/>
      <c r="AM101" s="69"/>
      <c r="AN101" s="69"/>
      <c r="AO101" s="69"/>
      <c r="AP101" s="69"/>
      <c r="AQ101" s="69"/>
      <c r="AR101" s="69"/>
      <c r="AS101" s="69"/>
      <c r="AT101" s="69"/>
      <c r="AU101" s="69"/>
      <c r="AV101" s="48"/>
      <c r="AW101" s="48"/>
      <c r="AX101" s="48"/>
      <c r="AY101" s="48"/>
      <c r="AZ101" s="2"/>
      <c r="BA101" s="2"/>
      <c r="BB101" s="2"/>
    </row>
    <row r="102" spans="1:54" ht="51" x14ac:dyDescent="0.25">
      <c r="A102" s="2"/>
      <c r="B102" s="16" t="str">
        <f t="shared" si="3"/>
        <v>Insurance Europe</v>
      </c>
      <c r="C102" s="17">
        <f t="shared" si="4"/>
        <v>92</v>
      </c>
      <c r="D102" s="137" t="s">
        <v>232</v>
      </c>
      <c r="E102" s="137" t="s">
        <v>233</v>
      </c>
      <c r="F102" s="137"/>
      <c r="G102" s="136" t="s">
        <v>600</v>
      </c>
      <c r="H102" s="136">
        <v>1.34</v>
      </c>
      <c r="I102" s="167" t="s">
        <v>1158</v>
      </c>
      <c r="J102" s="37" t="str">
        <f t="shared" si="5"/>
        <v/>
      </c>
      <c r="K102" s="34"/>
      <c r="L102" s="57"/>
      <c r="M102" s="2"/>
      <c r="AA102" s="69"/>
      <c r="AB102" s="69"/>
      <c r="AC102" s="69"/>
      <c r="AD102" s="69"/>
      <c r="AE102" s="69"/>
      <c r="AF102" s="69"/>
      <c r="AG102" s="69"/>
      <c r="AH102" s="125" t="s">
        <v>663</v>
      </c>
      <c r="AI102" s="69"/>
      <c r="AJ102" s="69"/>
      <c r="AK102" s="69"/>
      <c r="AL102" s="69"/>
      <c r="AM102" s="69"/>
      <c r="AN102" s="69"/>
      <c r="AO102" s="69"/>
      <c r="AP102" s="69"/>
      <c r="AQ102" s="69"/>
      <c r="AR102" s="69"/>
      <c r="AS102" s="69"/>
      <c r="AT102" s="69"/>
      <c r="AU102" s="69"/>
      <c r="AV102" s="48"/>
      <c r="AW102" s="48"/>
      <c r="AX102" s="48"/>
      <c r="AY102" s="48"/>
      <c r="AZ102" s="2"/>
      <c r="BA102" s="2"/>
      <c r="BB102" s="2"/>
    </row>
    <row r="103" spans="1:54" ht="76.5" x14ac:dyDescent="0.25">
      <c r="A103" s="2"/>
      <c r="B103" s="16" t="str">
        <f t="shared" si="3"/>
        <v>Insurance Europe</v>
      </c>
      <c r="C103" s="17">
        <f t="shared" si="4"/>
        <v>93</v>
      </c>
      <c r="D103" s="137" t="s">
        <v>232</v>
      </c>
      <c r="E103" s="137" t="s">
        <v>233</v>
      </c>
      <c r="F103" s="137"/>
      <c r="G103" s="136" t="s">
        <v>600</v>
      </c>
      <c r="H103" s="136">
        <v>1.37</v>
      </c>
      <c r="I103" s="167" t="s">
        <v>1159</v>
      </c>
      <c r="J103" s="37" t="str">
        <f t="shared" si="5"/>
        <v/>
      </c>
      <c r="K103" s="34"/>
      <c r="L103" s="57"/>
      <c r="M103" s="2"/>
      <c r="AA103" s="69"/>
      <c r="AB103" s="69"/>
      <c r="AC103" s="69"/>
      <c r="AD103" s="69"/>
      <c r="AE103" s="69"/>
      <c r="AF103" s="69"/>
      <c r="AG103" s="69"/>
      <c r="AH103" s="125" t="s">
        <v>569</v>
      </c>
      <c r="AI103" s="69"/>
      <c r="AJ103" s="69"/>
      <c r="AK103" s="69"/>
      <c r="AL103" s="69"/>
      <c r="AM103" s="69"/>
      <c r="AN103" s="69"/>
      <c r="AO103" s="69"/>
      <c r="AP103" s="69"/>
      <c r="AQ103" s="69"/>
      <c r="AR103" s="69"/>
      <c r="AS103" s="69"/>
      <c r="AT103" s="69"/>
      <c r="AU103" s="69"/>
      <c r="AV103" s="48"/>
      <c r="AW103" s="48"/>
      <c r="AX103" s="48"/>
      <c r="AY103" s="48"/>
      <c r="AZ103" s="2"/>
      <c r="BA103" s="2"/>
      <c r="BB103" s="2"/>
    </row>
    <row r="104" spans="1:54" ht="71.25" x14ac:dyDescent="0.25">
      <c r="A104" s="2"/>
      <c r="B104" s="16" t="str">
        <f t="shared" si="3"/>
        <v>Insurance Europe</v>
      </c>
      <c r="C104" s="17">
        <f t="shared" si="4"/>
        <v>94</v>
      </c>
      <c r="D104" s="137" t="s">
        <v>232</v>
      </c>
      <c r="E104" s="137" t="s">
        <v>233</v>
      </c>
      <c r="F104" s="137"/>
      <c r="G104" s="136" t="s">
        <v>601</v>
      </c>
      <c r="H104" s="136">
        <v>1.39</v>
      </c>
      <c r="I104" s="167" t="s">
        <v>1160</v>
      </c>
      <c r="J104" s="37" t="str">
        <f t="shared" si="5"/>
        <v/>
      </c>
      <c r="K104" s="34"/>
      <c r="L104" s="57"/>
      <c r="M104" s="2"/>
      <c r="AA104" s="69"/>
      <c r="AB104" s="69"/>
      <c r="AC104" s="69"/>
      <c r="AD104" s="69"/>
      <c r="AE104" s="69"/>
      <c r="AF104" s="69"/>
      <c r="AG104" s="69"/>
      <c r="AH104" s="125" t="s">
        <v>664</v>
      </c>
      <c r="AI104" s="69"/>
      <c r="AJ104" s="69"/>
      <c r="AK104" s="69"/>
      <c r="AL104" s="69"/>
      <c r="AM104" s="69"/>
      <c r="AN104" s="69"/>
      <c r="AO104" s="69"/>
      <c r="AP104" s="69"/>
      <c r="AQ104" s="69"/>
      <c r="AR104" s="69"/>
      <c r="AS104" s="69"/>
      <c r="AT104" s="69"/>
      <c r="AU104" s="69"/>
      <c r="AV104" s="48"/>
      <c r="AW104" s="48"/>
      <c r="AX104" s="48"/>
      <c r="AY104" s="48"/>
      <c r="AZ104" s="2"/>
      <c r="BA104" s="2"/>
      <c r="BB104" s="2"/>
    </row>
    <row r="105" spans="1:54" ht="71.25" x14ac:dyDescent="0.25">
      <c r="A105" s="2"/>
      <c r="B105" s="16" t="str">
        <f t="shared" si="3"/>
        <v>Insurance Europe</v>
      </c>
      <c r="C105" s="17">
        <f t="shared" si="4"/>
        <v>95</v>
      </c>
      <c r="D105" s="137" t="s">
        <v>232</v>
      </c>
      <c r="E105" s="137" t="s">
        <v>233</v>
      </c>
      <c r="F105" s="137"/>
      <c r="G105" s="136" t="s">
        <v>601</v>
      </c>
      <c r="H105" s="136" t="s">
        <v>1161</v>
      </c>
      <c r="I105" s="167" t="s">
        <v>1162</v>
      </c>
      <c r="J105" s="37" t="str">
        <f t="shared" si="5"/>
        <v/>
      </c>
      <c r="K105" s="34"/>
      <c r="L105" s="57"/>
      <c r="M105" s="2"/>
      <c r="AA105" s="69"/>
      <c r="AB105" s="69"/>
      <c r="AC105" s="69"/>
      <c r="AD105" s="69"/>
      <c r="AE105" s="69"/>
      <c r="AF105" s="69"/>
      <c r="AG105" s="69"/>
      <c r="AH105" s="125" t="s">
        <v>665</v>
      </c>
      <c r="AI105" s="69"/>
      <c r="AJ105" s="69"/>
      <c r="AK105" s="69"/>
      <c r="AL105" s="69"/>
      <c r="AM105" s="69"/>
      <c r="AN105" s="69"/>
      <c r="AO105" s="69"/>
      <c r="AP105" s="69"/>
      <c r="AQ105" s="69"/>
      <c r="AR105" s="69"/>
      <c r="AS105" s="69"/>
      <c r="AT105" s="69"/>
      <c r="AU105" s="69"/>
      <c r="AV105" s="48"/>
      <c r="AW105" s="48"/>
      <c r="AX105" s="48"/>
      <c r="AY105" s="48"/>
      <c r="AZ105" s="2"/>
      <c r="BA105" s="2"/>
      <c r="BB105" s="2"/>
    </row>
    <row r="106" spans="1:54" ht="71.25" x14ac:dyDescent="0.25">
      <c r="A106" s="2"/>
      <c r="B106" s="16" t="str">
        <f t="shared" si="3"/>
        <v>Insurance Europe</v>
      </c>
      <c r="C106" s="17">
        <f t="shared" si="4"/>
        <v>96</v>
      </c>
      <c r="D106" s="137" t="s">
        <v>232</v>
      </c>
      <c r="E106" s="137" t="s">
        <v>233</v>
      </c>
      <c r="F106" s="137"/>
      <c r="G106" s="136" t="s">
        <v>601</v>
      </c>
      <c r="H106" s="136" t="s">
        <v>1163</v>
      </c>
      <c r="I106" s="167" t="s">
        <v>1164</v>
      </c>
      <c r="J106" s="37" t="str">
        <f t="shared" si="5"/>
        <v/>
      </c>
      <c r="K106" s="34"/>
      <c r="L106" s="57"/>
      <c r="M106" s="2"/>
      <c r="AA106" s="69"/>
      <c r="AB106" s="69"/>
      <c r="AC106" s="69"/>
      <c r="AD106" s="69"/>
      <c r="AE106" s="69"/>
      <c r="AF106" s="69"/>
      <c r="AG106" s="69"/>
      <c r="AH106" s="125" t="s">
        <v>666</v>
      </c>
      <c r="AI106" s="69"/>
      <c r="AJ106" s="69"/>
      <c r="AK106" s="69"/>
      <c r="AL106" s="69"/>
      <c r="AM106" s="69"/>
      <c r="AN106" s="69"/>
      <c r="AO106" s="69"/>
      <c r="AP106" s="69"/>
      <c r="AQ106" s="69"/>
      <c r="AR106" s="69"/>
      <c r="AS106" s="69"/>
      <c r="AT106" s="69"/>
      <c r="AU106" s="69"/>
      <c r="AV106" s="48"/>
      <c r="AW106" s="48"/>
      <c r="AX106" s="48"/>
      <c r="AY106" s="48"/>
      <c r="AZ106" s="2"/>
      <c r="BA106" s="2"/>
      <c r="BB106" s="2"/>
    </row>
    <row r="107" spans="1:54" ht="85.5" x14ac:dyDescent="0.25">
      <c r="A107" s="2"/>
      <c r="B107" s="16" t="str">
        <f t="shared" si="3"/>
        <v>Insurance Europe</v>
      </c>
      <c r="C107" s="17">
        <f t="shared" si="4"/>
        <v>97</v>
      </c>
      <c r="D107" s="137" t="s">
        <v>232</v>
      </c>
      <c r="E107" s="137" t="s">
        <v>233</v>
      </c>
      <c r="F107" s="137"/>
      <c r="G107" s="136" t="s">
        <v>602</v>
      </c>
      <c r="H107" s="136">
        <v>1.42</v>
      </c>
      <c r="I107" s="167" t="s">
        <v>1165</v>
      </c>
      <c r="J107" s="37" t="str">
        <f t="shared" si="5"/>
        <v/>
      </c>
      <c r="K107" s="34"/>
      <c r="L107" s="57"/>
      <c r="M107" s="2"/>
      <c r="AA107" s="69"/>
      <c r="AB107" s="69"/>
      <c r="AC107" s="69"/>
      <c r="AD107" s="69"/>
      <c r="AE107" s="69"/>
      <c r="AF107" s="69"/>
      <c r="AG107" s="69"/>
      <c r="AH107" s="125" t="s">
        <v>667</v>
      </c>
      <c r="AI107" s="69"/>
      <c r="AJ107" s="69"/>
      <c r="AK107" s="69"/>
      <c r="AL107" s="69"/>
      <c r="AM107" s="69"/>
      <c r="AN107" s="69"/>
      <c r="AO107" s="69"/>
      <c r="AP107" s="69"/>
      <c r="AQ107" s="69"/>
      <c r="AR107" s="69"/>
      <c r="AS107" s="69"/>
      <c r="AT107" s="69"/>
      <c r="AU107" s="69"/>
      <c r="AV107" s="48"/>
      <c r="AW107" s="48"/>
      <c r="AX107" s="48"/>
      <c r="AY107" s="48"/>
      <c r="AZ107" s="2"/>
      <c r="BA107" s="2"/>
      <c r="BB107" s="2"/>
    </row>
    <row r="108" spans="1:54" ht="102" x14ac:dyDescent="0.25">
      <c r="A108" s="2"/>
      <c r="B108" s="16" t="str">
        <f t="shared" si="3"/>
        <v>Insurance Europe</v>
      </c>
      <c r="C108" s="17">
        <f t="shared" si="4"/>
        <v>98</v>
      </c>
      <c r="D108" s="137" t="s">
        <v>232</v>
      </c>
      <c r="E108" s="137" t="s">
        <v>233</v>
      </c>
      <c r="F108" s="137"/>
      <c r="G108" s="136" t="s">
        <v>605</v>
      </c>
      <c r="H108" s="136">
        <v>1.47</v>
      </c>
      <c r="I108" s="167" t="s">
        <v>1166</v>
      </c>
      <c r="J108" s="37" t="str">
        <f t="shared" si="5"/>
        <v/>
      </c>
      <c r="K108" s="34"/>
      <c r="L108" s="57"/>
      <c r="M108" s="2"/>
      <c r="AA108" s="69"/>
      <c r="AB108" s="69"/>
      <c r="AC108" s="69"/>
      <c r="AD108" s="69"/>
      <c r="AE108" s="69"/>
      <c r="AF108" s="69"/>
      <c r="AG108" s="69"/>
      <c r="AH108" s="125" t="s">
        <v>668</v>
      </c>
      <c r="AI108" s="69"/>
      <c r="AJ108" s="69"/>
      <c r="AK108" s="69"/>
      <c r="AL108" s="69"/>
      <c r="AM108" s="69"/>
      <c r="AN108" s="69"/>
      <c r="AO108" s="69"/>
      <c r="AP108" s="69"/>
      <c r="AQ108" s="69"/>
      <c r="AR108" s="69"/>
      <c r="AS108" s="69"/>
      <c r="AT108" s="69"/>
      <c r="AU108" s="69"/>
      <c r="AV108" s="48"/>
      <c r="AW108" s="48"/>
      <c r="AX108" s="48"/>
      <c r="AY108" s="48"/>
      <c r="AZ108" s="2"/>
      <c r="BA108" s="2"/>
      <c r="BB108" s="2"/>
    </row>
    <row r="109" spans="1:54" ht="142.5" x14ac:dyDescent="0.25">
      <c r="A109" s="2"/>
      <c r="B109" s="16" t="str">
        <f t="shared" si="3"/>
        <v>Insurance Europe</v>
      </c>
      <c r="C109" s="17">
        <f t="shared" si="4"/>
        <v>99</v>
      </c>
      <c r="D109" s="137" t="s">
        <v>232</v>
      </c>
      <c r="E109" s="137" t="s">
        <v>233</v>
      </c>
      <c r="F109" s="137"/>
      <c r="G109" s="136" t="s">
        <v>606</v>
      </c>
      <c r="H109" s="136" t="s">
        <v>1150</v>
      </c>
      <c r="I109" s="167" t="s">
        <v>1167</v>
      </c>
      <c r="J109" s="37" t="str">
        <f t="shared" si="5"/>
        <v/>
      </c>
      <c r="K109" s="34"/>
      <c r="L109" s="57"/>
      <c r="M109" s="2"/>
      <c r="AA109" s="69"/>
      <c r="AB109" s="69"/>
      <c r="AC109" s="69"/>
      <c r="AD109" s="69"/>
      <c r="AE109" s="69"/>
      <c r="AF109" s="69"/>
      <c r="AG109" s="69"/>
      <c r="AH109" s="125" t="s">
        <v>669</v>
      </c>
      <c r="AI109" s="69"/>
      <c r="AJ109" s="69"/>
      <c r="AK109" s="69"/>
      <c r="AL109" s="69"/>
      <c r="AM109" s="69"/>
      <c r="AN109" s="69"/>
      <c r="AO109" s="69"/>
      <c r="AP109" s="69"/>
      <c r="AQ109" s="69"/>
      <c r="AR109" s="69"/>
      <c r="AS109" s="69"/>
      <c r="AT109" s="69"/>
      <c r="AU109" s="69"/>
      <c r="AV109" s="48"/>
      <c r="AW109" s="48"/>
      <c r="AX109" s="48"/>
      <c r="AY109" s="48"/>
      <c r="AZ109" s="2"/>
      <c r="BA109" s="2"/>
      <c r="BB109" s="2"/>
    </row>
    <row r="110" spans="1:54" ht="99.75" x14ac:dyDescent="0.25">
      <c r="A110" s="2"/>
      <c r="B110" s="16" t="str">
        <f t="shared" si="3"/>
        <v>Insurance Europe</v>
      </c>
      <c r="C110" s="17">
        <f t="shared" si="4"/>
        <v>100</v>
      </c>
      <c r="D110" s="137" t="s">
        <v>232</v>
      </c>
      <c r="E110" s="137" t="s">
        <v>233</v>
      </c>
      <c r="F110" s="137"/>
      <c r="G110" s="136" t="s">
        <v>555</v>
      </c>
      <c r="H110" s="136">
        <v>1.51</v>
      </c>
      <c r="I110" s="167" t="s">
        <v>1168</v>
      </c>
      <c r="J110" s="37" t="str">
        <f t="shared" si="5"/>
        <v/>
      </c>
      <c r="K110" s="34"/>
      <c r="L110" s="57"/>
      <c r="M110" s="2"/>
      <c r="AA110" s="69"/>
      <c r="AB110" s="69"/>
      <c r="AC110" s="69"/>
      <c r="AD110" s="69"/>
      <c r="AE110" s="69"/>
      <c r="AF110" s="69"/>
      <c r="AG110" s="69"/>
      <c r="AH110" s="124" t="s">
        <v>250</v>
      </c>
      <c r="AI110" s="69"/>
      <c r="AJ110" s="69"/>
      <c r="AK110" s="69"/>
      <c r="AL110" s="69"/>
      <c r="AM110" s="69"/>
      <c r="AN110" s="69"/>
      <c r="AO110" s="69"/>
      <c r="AP110" s="69"/>
      <c r="AQ110" s="69"/>
      <c r="AR110" s="69"/>
      <c r="AS110" s="69"/>
      <c r="AT110" s="69"/>
      <c r="AU110" s="69"/>
      <c r="AV110" s="48"/>
      <c r="AW110" s="48"/>
      <c r="AX110" s="48"/>
      <c r="AY110" s="48"/>
      <c r="AZ110" s="2"/>
      <c r="BA110" s="2"/>
      <c r="BB110" s="2"/>
    </row>
    <row r="111" spans="1:54" ht="85.5" x14ac:dyDescent="0.25">
      <c r="A111" s="2"/>
      <c r="B111" s="16" t="str">
        <f t="shared" si="3"/>
        <v>Insurance Europe</v>
      </c>
      <c r="C111" s="17">
        <f t="shared" si="4"/>
        <v>101</v>
      </c>
      <c r="D111" s="137" t="s">
        <v>232</v>
      </c>
      <c r="E111" s="137" t="s">
        <v>233</v>
      </c>
      <c r="F111" s="137"/>
      <c r="G111" s="136" t="s">
        <v>607</v>
      </c>
      <c r="H111" s="136">
        <v>1.53</v>
      </c>
      <c r="I111" s="167" t="s">
        <v>1169</v>
      </c>
      <c r="J111" s="37" t="str">
        <f t="shared" si="5"/>
        <v/>
      </c>
      <c r="K111" s="34"/>
      <c r="L111" s="57"/>
      <c r="M111" s="2"/>
      <c r="AA111" s="69"/>
      <c r="AB111" s="69"/>
      <c r="AC111" s="69"/>
      <c r="AD111" s="69"/>
      <c r="AE111" s="69"/>
      <c r="AF111" s="69"/>
      <c r="AG111" s="69"/>
      <c r="AI111" s="69"/>
      <c r="AJ111" s="69"/>
      <c r="AK111" s="69"/>
      <c r="AL111" s="69"/>
      <c r="AM111" s="69"/>
      <c r="AN111" s="69"/>
      <c r="AO111" s="69"/>
      <c r="AP111" s="69"/>
      <c r="AQ111" s="69"/>
      <c r="AR111" s="69"/>
      <c r="AS111" s="69"/>
      <c r="AT111" s="69"/>
      <c r="AU111" s="69"/>
      <c r="AV111" s="48"/>
      <c r="AW111" s="48"/>
      <c r="AX111" s="48"/>
      <c r="AY111" s="48"/>
      <c r="AZ111" s="2"/>
      <c r="BA111" s="2"/>
      <c r="BB111" s="2"/>
    </row>
    <row r="112" spans="1:54" ht="85.5" x14ac:dyDescent="0.25">
      <c r="A112" s="2"/>
      <c r="B112" s="16" t="str">
        <f t="shared" si="3"/>
        <v>Insurance Europe</v>
      </c>
      <c r="C112" s="17">
        <f t="shared" si="4"/>
        <v>102</v>
      </c>
      <c r="D112" s="137" t="s">
        <v>232</v>
      </c>
      <c r="E112" s="137" t="s">
        <v>233</v>
      </c>
      <c r="F112" s="137"/>
      <c r="G112" s="136" t="s">
        <v>607</v>
      </c>
      <c r="H112" s="136">
        <v>1.55</v>
      </c>
      <c r="I112" s="167" t="s">
        <v>1170</v>
      </c>
      <c r="J112" s="37" t="str">
        <f t="shared" si="5"/>
        <v/>
      </c>
      <c r="K112" s="34"/>
      <c r="L112" s="57"/>
      <c r="M112" s="2"/>
      <c r="AA112" s="69"/>
      <c r="AB112" s="69"/>
      <c r="AC112" s="69"/>
      <c r="AD112" s="69"/>
      <c r="AE112" s="69"/>
      <c r="AF112" s="69"/>
      <c r="AG112" s="69"/>
      <c r="AI112" s="69"/>
      <c r="AJ112" s="69"/>
      <c r="AK112" s="69"/>
      <c r="AL112" s="69"/>
      <c r="AM112" s="69"/>
      <c r="AN112" s="69"/>
      <c r="AO112" s="69"/>
      <c r="AP112" s="69"/>
      <c r="AQ112" s="69"/>
      <c r="AR112" s="69"/>
      <c r="AS112" s="69"/>
      <c r="AT112" s="69"/>
      <c r="AU112" s="69"/>
      <c r="AV112" s="48"/>
      <c r="AW112" s="48"/>
      <c r="AX112" s="48"/>
      <c r="AY112" s="48"/>
      <c r="AZ112" s="2"/>
      <c r="BA112" s="2"/>
      <c r="BB112" s="2"/>
    </row>
    <row r="113" spans="1:54" ht="99.75" x14ac:dyDescent="0.25">
      <c r="A113" s="2"/>
      <c r="B113" s="16" t="str">
        <f t="shared" si="3"/>
        <v>Insurance Europe</v>
      </c>
      <c r="C113" s="17">
        <f t="shared" si="4"/>
        <v>103</v>
      </c>
      <c r="D113" s="137" t="s">
        <v>232</v>
      </c>
      <c r="E113" s="137" t="s">
        <v>233</v>
      </c>
      <c r="F113" s="137"/>
      <c r="G113" s="136" t="s">
        <v>608</v>
      </c>
      <c r="H113" s="136">
        <v>1.57</v>
      </c>
      <c r="I113" s="167" t="s">
        <v>1171</v>
      </c>
      <c r="J113" s="37" t="str">
        <f t="shared" si="5"/>
        <v/>
      </c>
      <c r="K113" s="34"/>
      <c r="L113" s="57"/>
      <c r="M113" s="2"/>
      <c r="AA113" s="69"/>
      <c r="AB113" s="69"/>
      <c r="AC113" s="69"/>
      <c r="AD113" s="69"/>
      <c r="AE113" s="69"/>
      <c r="AF113" s="69"/>
      <c r="AG113" s="69"/>
      <c r="AI113" s="69"/>
      <c r="AJ113" s="69"/>
      <c r="AK113" s="69"/>
      <c r="AL113" s="69"/>
      <c r="AM113" s="69"/>
      <c r="AN113" s="69"/>
      <c r="AO113" s="69"/>
      <c r="AP113" s="69"/>
      <c r="AQ113" s="69"/>
      <c r="AR113" s="69"/>
      <c r="AS113" s="69"/>
      <c r="AT113" s="69"/>
      <c r="AU113" s="69"/>
      <c r="AV113" s="48"/>
      <c r="AW113" s="48"/>
      <c r="AX113" s="48"/>
      <c r="AY113" s="48"/>
      <c r="AZ113" s="2"/>
      <c r="BA113" s="2"/>
      <c r="BB113" s="2"/>
    </row>
    <row r="114" spans="1:54" ht="99.75" x14ac:dyDescent="0.25">
      <c r="A114" s="2"/>
      <c r="B114" s="16" t="str">
        <f t="shared" si="3"/>
        <v>Insurance Europe</v>
      </c>
      <c r="C114" s="17">
        <f t="shared" si="4"/>
        <v>104</v>
      </c>
      <c r="D114" s="137" t="s">
        <v>232</v>
      </c>
      <c r="E114" s="137" t="s">
        <v>233</v>
      </c>
      <c r="F114" s="137"/>
      <c r="G114" s="136" t="s">
        <v>610</v>
      </c>
      <c r="H114" s="136">
        <v>1.59</v>
      </c>
      <c r="I114" s="167" t="s">
        <v>1167</v>
      </c>
      <c r="J114" s="37" t="str">
        <f t="shared" si="5"/>
        <v/>
      </c>
      <c r="K114" s="34"/>
      <c r="L114" s="57"/>
      <c r="M114" s="2"/>
      <c r="AA114" s="69"/>
      <c r="AB114" s="69"/>
      <c r="AC114" s="69"/>
      <c r="AD114" s="69"/>
      <c r="AE114" s="69"/>
      <c r="AF114" s="69"/>
      <c r="AG114" s="69"/>
      <c r="AI114" s="69"/>
      <c r="AJ114" s="69"/>
      <c r="AK114" s="69"/>
      <c r="AL114" s="69"/>
      <c r="AM114" s="69"/>
      <c r="AN114" s="69"/>
      <c r="AO114" s="69"/>
      <c r="AP114" s="69"/>
      <c r="AQ114" s="69"/>
      <c r="AR114" s="69"/>
      <c r="AS114" s="69"/>
      <c r="AT114" s="69"/>
      <c r="AU114" s="69"/>
      <c r="AV114" s="48"/>
      <c r="AW114" s="48"/>
      <c r="AX114" s="48"/>
      <c r="AY114" s="48"/>
      <c r="AZ114" s="2"/>
      <c r="BA114" s="2"/>
      <c r="BB114" s="2"/>
    </row>
    <row r="115" spans="1:54" ht="42.75" x14ac:dyDescent="0.25">
      <c r="A115" s="2"/>
      <c r="B115" s="16" t="str">
        <f t="shared" si="3"/>
        <v>Insurance Europe</v>
      </c>
      <c r="C115" s="17">
        <f t="shared" si="4"/>
        <v>105</v>
      </c>
      <c r="D115" s="137" t="s">
        <v>232</v>
      </c>
      <c r="E115" s="137" t="s">
        <v>233</v>
      </c>
      <c r="F115" s="137"/>
      <c r="G115" s="136" t="s">
        <v>557</v>
      </c>
      <c r="H115" s="136" t="s">
        <v>1172</v>
      </c>
      <c r="I115" s="167" t="s">
        <v>1173</v>
      </c>
      <c r="J115" s="37" t="str">
        <f t="shared" si="5"/>
        <v/>
      </c>
      <c r="K115" s="34"/>
      <c r="L115" s="57"/>
      <c r="M115" s="2"/>
      <c r="AA115" s="69"/>
      <c r="AB115" s="69"/>
      <c r="AC115" s="69"/>
      <c r="AD115" s="69"/>
      <c r="AE115" s="69"/>
      <c r="AF115" s="69"/>
      <c r="AG115" s="69"/>
      <c r="AI115" s="69"/>
      <c r="AJ115" s="69"/>
      <c r="AK115" s="69"/>
      <c r="AL115" s="69"/>
      <c r="AM115" s="69"/>
      <c r="AN115" s="69"/>
      <c r="AO115" s="69"/>
      <c r="AP115" s="69"/>
      <c r="AQ115" s="69"/>
      <c r="AR115" s="69"/>
      <c r="AS115" s="69"/>
      <c r="AT115" s="69"/>
      <c r="AU115" s="69"/>
      <c r="AV115" s="48"/>
      <c r="AW115" s="48"/>
      <c r="AX115" s="48"/>
      <c r="AY115" s="48"/>
      <c r="AZ115" s="2"/>
      <c r="BA115" s="2"/>
      <c r="BB115" s="2"/>
    </row>
    <row r="116" spans="1:54" ht="57" x14ac:dyDescent="0.25">
      <c r="A116" s="2"/>
      <c r="B116" s="16" t="str">
        <f t="shared" si="3"/>
        <v>Insurance Europe</v>
      </c>
      <c r="C116" s="17">
        <f t="shared" si="4"/>
        <v>106</v>
      </c>
      <c r="D116" s="137" t="s">
        <v>232</v>
      </c>
      <c r="E116" s="137" t="s">
        <v>233</v>
      </c>
      <c r="F116" s="137"/>
      <c r="G116" s="136" t="s">
        <v>612</v>
      </c>
      <c r="H116" s="136">
        <v>1.64</v>
      </c>
      <c r="I116" s="167" t="s">
        <v>1174</v>
      </c>
      <c r="J116" s="37" t="str">
        <f t="shared" si="5"/>
        <v/>
      </c>
      <c r="K116" s="34"/>
      <c r="L116" s="57"/>
      <c r="M116" s="2"/>
      <c r="AA116" s="69"/>
      <c r="AB116" s="69"/>
      <c r="AC116" s="69"/>
      <c r="AD116" s="69"/>
      <c r="AE116" s="69"/>
      <c r="AF116" s="69"/>
      <c r="AG116" s="69"/>
      <c r="AI116" s="69"/>
      <c r="AJ116" s="69"/>
      <c r="AK116" s="69"/>
      <c r="AL116" s="69"/>
      <c r="AM116" s="69"/>
      <c r="AN116" s="69"/>
      <c r="AO116" s="69"/>
      <c r="AP116" s="69"/>
      <c r="AQ116" s="69"/>
      <c r="AR116" s="69"/>
      <c r="AS116" s="69"/>
      <c r="AT116" s="69"/>
      <c r="AU116" s="69"/>
      <c r="AV116" s="48"/>
      <c r="AW116" s="48"/>
      <c r="AX116" s="48"/>
      <c r="AY116" s="48"/>
      <c r="AZ116" s="2"/>
      <c r="BA116" s="2"/>
      <c r="BB116" s="2"/>
    </row>
    <row r="117" spans="1:54" ht="57" x14ac:dyDescent="0.25">
      <c r="A117" s="2"/>
      <c r="B117" s="16" t="str">
        <f t="shared" si="3"/>
        <v>Insurance Europe</v>
      </c>
      <c r="C117" s="17">
        <f t="shared" si="4"/>
        <v>107</v>
      </c>
      <c r="D117" s="137" t="s">
        <v>232</v>
      </c>
      <c r="E117" s="137" t="s">
        <v>233</v>
      </c>
      <c r="F117" s="137"/>
      <c r="G117" s="136" t="s">
        <v>612</v>
      </c>
      <c r="H117" s="136" t="s">
        <v>1175</v>
      </c>
      <c r="I117" s="167" t="s">
        <v>1176</v>
      </c>
      <c r="J117" s="37" t="str">
        <f t="shared" si="5"/>
        <v/>
      </c>
      <c r="K117" s="34"/>
      <c r="L117" s="57"/>
      <c r="M117" s="2"/>
      <c r="AA117" s="69"/>
      <c r="AB117" s="69"/>
      <c r="AC117" s="69"/>
      <c r="AD117" s="69"/>
      <c r="AE117" s="69"/>
      <c r="AF117" s="69"/>
      <c r="AG117" s="69"/>
      <c r="AI117" s="69"/>
      <c r="AJ117" s="69"/>
      <c r="AK117" s="69"/>
      <c r="AL117" s="69"/>
      <c r="AM117" s="69"/>
      <c r="AN117" s="69"/>
      <c r="AO117" s="69"/>
      <c r="AP117" s="69"/>
      <c r="AQ117" s="69"/>
      <c r="AR117" s="69"/>
      <c r="AS117" s="69"/>
      <c r="AT117" s="69"/>
      <c r="AU117" s="69"/>
      <c r="AV117" s="48"/>
      <c r="AW117" s="48"/>
      <c r="AX117" s="48"/>
      <c r="AY117" s="48"/>
      <c r="AZ117" s="2"/>
      <c r="BA117" s="2"/>
      <c r="BB117" s="2"/>
    </row>
    <row r="118" spans="1:54" ht="42.75" x14ac:dyDescent="0.25">
      <c r="A118" s="2"/>
      <c r="B118" s="16" t="str">
        <f t="shared" si="3"/>
        <v>Insurance Europe</v>
      </c>
      <c r="C118" s="17">
        <f t="shared" si="4"/>
        <v>108</v>
      </c>
      <c r="D118" s="137" t="s">
        <v>232</v>
      </c>
      <c r="E118" s="137" t="s">
        <v>233</v>
      </c>
      <c r="F118" s="137"/>
      <c r="G118" s="136" t="s">
        <v>613</v>
      </c>
      <c r="H118" s="136">
        <v>1.65</v>
      </c>
      <c r="I118" s="167" t="s">
        <v>1177</v>
      </c>
      <c r="J118" s="37" t="str">
        <f t="shared" si="5"/>
        <v/>
      </c>
      <c r="K118" s="34"/>
      <c r="L118" s="57"/>
      <c r="M118" s="2"/>
      <c r="AA118" s="69"/>
      <c r="AB118" s="69"/>
      <c r="AC118" s="69"/>
      <c r="AD118" s="69"/>
      <c r="AE118" s="69"/>
      <c r="AF118" s="69"/>
      <c r="AG118" s="69"/>
      <c r="AI118" s="69"/>
      <c r="AJ118" s="69"/>
      <c r="AK118" s="69"/>
      <c r="AL118" s="69"/>
      <c r="AM118" s="69"/>
      <c r="AN118" s="69"/>
      <c r="AO118" s="69"/>
      <c r="AP118" s="69"/>
      <c r="AQ118" s="69"/>
      <c r="AR118" s="69"/>
      <c r="AS118" s="69"/>
      <c r="AT118" s="69"/>
      <c r="AU118" s="69"/>
      <c r="AV118" s="48"/>
      <c r="AW118" s="48"/>
      <c r="AX118" s="48"/>
      <c r="AY118" s="48"/>
      <c r="AZ118" s="2"/>
      <c r="BA118" s="2"/>
      <c r="BB118" s="2"/>
    </row>
    <row r="119" spans="1:54" ht="57" x14ac:dyDescent="0.25">
      <c r="A119" s="2"/>
      <c r="B119" s="16" t="str">
        <f t="shared" si="3"/>
        <v>Insurance Europe</v>
      </c>
      <c r="C119" s="17">
        <f t="shared" si="4"/>
        <v>109</v>
      </c>
      <c r="D119" s="137" t="s">
        <v>232</v>
      </c>
      <c r="E119" s="137" t="s">
        <v>233</v>
      </c>
      <c r="F119" s="137"/>
      <c r="G119" s="136" t="s">
        <v>615</v>
      </c>
      <c r="H119" s="136">
        <v>1.67</v>
      </c>
      <c r="I119" s="167" t="s">
        <v>1178</v>
      </c>
      <c r="J119" s="37" t="str">
        <f t="shared" si="5"/>
        <v/>
      </c>
      <c r="K119" s="34"/>
      <c r="L119" s="57"/>
      <c r="M119" s="2"/>
      <c r="AA119" s="69"/>
      <c r="AB119" s="69"/>
      <c r="AC119" s="69"/>
      <c r="AD119" s="69"/>
      <c r="AE119" s="69"/>
      <c r="AF119" s="69"/>
      <c r="AG119" s="69"/>
      <c r="AI119" s="69"/>
      <c r="AJ119" s="69"/>
      <c r="AK119" s="69"/>
      <c r="AL119" s="69"/>
      <c r="AM119" s="69"/>
      <c r="AN119" s="69"/>
      <c r="AO119" s="69"/>
      <c r="AP119" s="69"/>
      <c r="AQ119" s="69"/>
      <c r="AR119" s="69"/>
      <c r="AS119" s="69"/>
      <c r="AT119" s="69"/>
      <c r="AU119" s="69"/>
      <c r="AV119" s="48"/>
      <c r="AW119" s="48"/>
      <c r="AX119" s="48"/>
      <c r="AY119" s="48"/>
      <c r="AZ119" s="2"/>
      <c r="BA119" s="2"/>
      <c r="BB119" s="2"/>
    </row>
    <row r="120" spans="1:54" ht="57" x14ac:dyDescent="0.25">
      <c r="A120" s="2"/>
      <c r="B120" s="16" t="str">
        <f t="shared" si="3"/>
        <v>Insurance Europe</v>
      </c>
      <c r="C120" s="17">
        <f t="shared" si="4"/>
        <v>110</v>
      </c>
      <c r="D120" s="137" t="s">
        <v>232</v>
      </c>
      <c r="E120" s="137" t="s">
        <v>233</v>
      </c>
      <c r="F120" s="137"/>
      <c r="G120" s="136" t="s">
        <v>615</v>
      </c>
      <c r="H120" s="136" t="s">
        <v>1179</v>
      </c>
      <c r="I120" s="167" t="s">
        <v>1180</v>
      </c>
      <c r="J120" s="37" t="str">
        <f t="shared" si="5"/>
        <v/>
      </c>
      <c r="K120" s="34"/>
      <c r="L120" s="57"/>
      <c r="M120" s="2"/>
      <c r="AA120" s="69"/>
      <c r="AB120" s="69"/>
      <c r="AC120" s="69"/>
      <c r="AD120" s="69"/>
      <c r="AE120" s="69"/>
      <c r="AF120" s="69"/>
      <c r="AG120" s="69"/>
      <c r="AI120" s="69"/>
      <c r="AJ120" s="69"/>
      <c r="AK120" s="69"/>
      <c r="AL120" s="69"/>
      <c r="AM120" s="69"/>
      <c r="AN120" s="69"/>
      <c r="AO120" s="69"/>
      <c r="AP120" s="69"/>
      <c r="AQ120" s="69"/>
      <c r="AR120" s="69"/>
      <c r="AS120" s="69"/>
      <c r="AT120" s="69"/>
      <c r="AU120" s="69"/>
      <c r="AV120" s="48"/>
      <c r="AW120" s="48"/>
      <c r="AX120" s="48"/>
      <c r="AY120" s="48"/>
      <c r="AZ120" s="2"/>
      <c r="BA120" s="2"/>
      <c r="BB120" s="2"/>
    </row>
    <row r="121" spans="1:54" ht="71.25" x14ac:dyDescent="0.25">
      <c r="A121" s="2"/>
      <c r="B121" s="16" t="str">
        <f t="shared" si="3"/>
        <v>Insurance Europe</v>
      </c>
      <c r="C121" s="17">
        <f t="shared" si="4"/>
        <v>111</v>
      </c>
      <c r="D121" s="137" t="s">
        <v>232</v>
      </c>
      <c r="E121" s="137" t="s">
        <v>233</v>
      </c>
      <c r="F121" s="137"/>
      <c r="G121" s="136" t="s">
        <v>615</v>
      </c>
      <c r="H121" s="136" t="s">
        <v>1181</v>
      </c>
      <c r="I121" s="167" t="s">
        <v>1182</v>
      </c>
      <c r="J121" s="37" t="str">
        <f t="shared" si="5"/>
        <v/>
      </c>
      <c r="K121" s="34"/>
      <c r="L121" s="57"/>
      <c r="M121" s="2"/>
      <c r="AA121" s="69"/>
      <c r="AB121" s="69"/>
      <c r="AC121" s="69"/>
      <c r="AD121" s="69"/>
      <c r="AE121" s="69"/>
      <c r="AF121" s="69"/>
      <c r="AG121" s="69"/>
      <c r="AI121" s="69"/>
      <c r="AJ121" s="69"/>
      <c r="AK121" s="69"/>
      <c r="AL121" s="69"/>
      <c r="AM121" s="69"/>
      <c r="AN121" s="69"/>
      <c r="AO121" s="69"/>
      <c r="AP121" s="69"/>
      <c r="AQ121" s="69"/>
      <c r="AR121" s="69"/>
      <c r="AS121" s="69"/>
      <c r="AT121" s="69"/>
      <c r="AU121" s="69"/>
      <c r="AV121" s="48"/>
      <c r="AW121" s="48"/>
      <c r="AX121" s="48"/>
      <c r="AY121" s="48"/>
      <c r="AZ121" s="2"/>
      <c r="BA121" s="2"/>
      <c r="BB121" s="2"/>
    </row>
    <row r="122" spans="1:54" ht="57" x14ac:dyDescent="0.25">
      <c r="A122" s="2"/>
      <c r="B122" s="16" t="str">
        <f t="shared" si="3"/>
        <v>Insurance Europe</v>
      </c>
      <c r="C122" s="17">
        <f t="shared" si="4"/>
        <v>112</v>
      </c>
      <c r="D122" s="137" t="s">
        <v>232</v>
      </c>
      <c r="E122" s="137" t="s">
        <v>233</v>
      </c>
      <c r="F122" s="137"/>
      <c r="G122" s="136" t="s">
        <v>615</v>
      </c>
      <c r="H122" s="136" t="s">
        <v>1183</v>
      </c>
      <c r="I122" s="167" t="s">
        <v>1184</v>
      </c>
      <c r="J122" s="37" t="str">
        <f t="shared" si="5"/>
        <v/>
      </c>
      <c r="K122" s="34"/>
      <c r="L122" s="57"/>
      <c r="M122" s="2"/>
      <c r="AA122" s="48"/>
      <c r="AB122" s="48"/>
      <c r="AC122" s="48"/>
      <c r="AD122" s="47"/>
      <c r="AE122" s="47"/>
      <c r="AF122" s="47"/>
      <c r="AG122" s="48"/>
      <c r="AH122" s="48"/>
      <c r="AI122" s="48"/>
      <c r="AJ122" s="48"/>
      <c r="AK122" s="48"/>
      <c r="AL122" s="48"/>
      <c r="AM122" s="48"/>
      <c r="AN122" s="48"/>
      <c r="AO122" s="48"/>
      <c r="AP122" s="48"/>
      <c r="AQ122" s="48"/>
      <c r="AR122" s="48"/>
      <c r="AS122" s="48"/>
      <c r="AT122" s="48"/>
      <c r="AU122" s="48"/>
      <c r="AV122" s="48"/>
      <c r="AW122" s="48"/>
      <c r="AX122" s="48"/>
      <c r="AY122" s="48"/>
      <c r="AZ122" s="2"/>
      <c r="BA122" s="2"/>
      <c r="BB122" s="2"/>
    </row>
    <row r="123" spans="1:54" ht="71.25" x14ac:dyDescent="0.25">
      <c r="A123" s="2"/>
      <c r="B123" s="16" t="str">
        <f t="shared" si="3"/>
        <v>Insurance Europe</v>
      </c>
      <c r="C123" s="17">
        <f t="shared" si="4"/>
        <v>113</v>
      </c>
      <c r="D123" s="137" t="s">
        <v>232</v>
      </c>
      <c r="E123" s="137" t="s">
        <v>233</v>
      </c>
      <c r="F123" s="137"/>
      <c r="G123" s="136" t="s">
        <v>615</v>
      </c>
      <c r="H123" s="136" t="s">
        <v>1185</v>
      </c>
      <c r="I123" s="167" t="s">
        <v>1186</v>
      </c>
      <c r="J123" s="37" t="str">
        <f t="shared" si="5"/>
        <v/>
      </c>
      <c r="K123" s="34"/>
      <c r="L123" s="57"/>
      <c r="M123" s="2"/>
      <c r="AA123" s="48"/>
      <c r="AB123" s="48"/>
      <c r="AC123" s="48"/>
      <c r="AD123" s="47"/>
      <c r="AE123" s="47"/>
      <c r="AF123" s="47"/>
      <c r="AG123" s="48"/>
      <c r="AH123" s="48"/>
      <c r="AI123" s="48"/>
      <c r="AJ123" s="48"/>
      <c r="AK123" s="48"/>
      <c r="AL123" s="48"/>
      <c r="AM123" s="48"/>
      <c r="AN123" s="48"/>
      <c r="AO123" s="48"/>
      <c r="AP123" s="48"/>
      <c r="AQ123" s="48"/>
      <c r="AR123" s="48"/>
      <c r="AS123" s="48"/>
      <c r="AT123" s="48"/>
      <c r="AU123" s="48"/>
      <c r="AV123" s="48"/>
      <c r="AW123" s="48"/>
      <c r="AX123" s="48"/>
      <c r="AY123" s="48"/>
      <c r="AZ123" s="2"/>
      <c r="BA123" s="2"/>
      <c r="BB123" s="2"/>
    </row>
    <row r="124" spans="1:54" ht="42.75" x14ac:dyDescent="0.25">
      <c r="A124" s="2"/>
      <c r="B124" s="16" t="str">
        <f t="shared" si="3"/>
        <v>Insurance Europe</v>
      </c>
      <c r="C124" s="17">
        <f t="shared" si="4"/>
        <v>114</v>
      </c>
      <c r="D124" s="137" t="s">
        <v>232</v>
      </c>
      <c r="E124" s="137" t="s">
        <v>233</v>
      </c>
      <c r="F124" s="137"/>
      <c r="G124" s="136" t="s">
        <v>616</v>
      </c>
      <c r="H124" s="136">
        <v>1.69</v>
      </c>
      <c r="I124" s="167" t="s">
        <v>1187</v>
      </c>
      <c r="J124" s="37" t="str">
        <f t="shared" si="5"/>
        <v/>
      </c>
      <c r="K124" s="34"/>
      <c r="L124" s="57"/>
      <c r="M124" s="2"/>
      <c r="AA124" s="48"/>
      <c r="AB124" s="48"/>
      <c r="AC124" s="48"/>
      <c r="AD124" s="47"/>
      <c r="AE124" s="47"/>
      <c r="AF124" s="47"/>
      <c r="AG124" s="48"/>
      <c r="AH124" s="48"/>
      <c r="AI124" s="48"/>
      <c r="AJ124" s="48"/>
      <c r="AK124" s="48"/>
      <c r="AL124" s="48"/>
      <c r="AM124" s="48"/>
      <c r="AN124" s="48"/>
      <c r="AO124" s="48"/>
      <c r="AP124" s="48"/>
      <c r="AQ124" s="48"/>
      <c r="AR124" s="48"/>
      <c r="AS124" s="48"/>
      <c r="AT124" s="48"/>
      <c r="AU124" s="48"/>
      <c r="AV124" s="48"/>
      <c r="AW124" s="48"/>
      <c r="AX124" s="48"/>
      <c r="AY124" s="48"/>
      <c r="AZ124" s="2"/>
      <c r="BA124" s="2"/>
      <c r="BB124" s="2"/>
    </row>
    <row r="125" spans="1:54" ht="42.75" x14ac:dyDescent="0.25">
      <c r="A125" s="2"/>
      <c r="B125" s="16" t="str">
        <f t="shared" si="3"/>
        <v>Insurance Europe</v>
      </c>
      <c r="C125" s="17">
        <f t="shared" si="4"/>
        <v>115</v>
      </c>
      <c r="D125" s="137" t="s">
        <v>232</v>
      </c>
      <c r="E125" s="137" t="s">
        <v>233</v>
      </c>
      <c r="F125" s="137"/>
      <c r="G125" s="136" t="s">
        <v>619</v>
      </c>
      <c r="H125" s="136">
        <v>1.72</v>
      </c>
      <c r="I125" s="146" t="s">
        <v>1188</v>
      </c>
      <c r="J125" s="37" t="str">
        <f t="shared" si="5"/>
        <v/>
      </c>
      <c r="K125" s="34"/>
      <c r="L125" s="57"/>
      <c r="M125" s="2"/>
      <c r="AA125" s="48"/>
      <c r="AB125" s="48"/>
      <c r="AC125" s="48"/>
      <c r="AD125" s="47"/>
      <c r="AE125" s="47"/>
      <c r="AF125" s="47"/>
      <c r="AG125" s="48"/>
      <c r="AH125" s="48"/>
      <c r="AI125" s="48"/>
      <c r="AJ125" s="48"/>
      <c r="AK125" s="48"/>
      <c r="AL125" s="48"/>
      <c r="AM125" s="48"/>
      <c r="AN125" s="48"/>
      <c r="AO125" s="48"/>
      <c r="AP125" s="48"/>
      <c r="AQ125" s="48"/>
      <c r="AR125" s="48"/>
      <c r="AS125" s="48"/>
      <c r="AT125" s="48"/>
      <c r="AU125" s="48"/>
      <c r="AV125" s="48"/>
      <c r="AW125" s="48"/>
      <c r="AX125" s="48"/>
      <c r="AY125" s="48"/>
      <c r="AZ125" s="2"/>
      <c r="BA125" s="2"/>
      <c r="BB125" s="2"/>
    </row>
    <row r="126" spans="1:54" ht="57" x14ac:dyDescent="0.25">
      <c r="A126" s="2"/>
      <c r="B126" s="16" t="str">
        <f t="shared" si="3"/>
        <v>Insurance Europe</v>
      </c>
      <c r="C126" s="17">
        <f t="shared" si="4"/>
        <v>116</v>
      </c>
      <c r="D126" s="137" t="s">
        <v>232</v>
      </c>
      <c r="E126" s="137" t="s">
        <v>233</v>
      </c>
      <c r="F126" s="137"/>
      <c r="G126" s="136" t="s">
        <v>619</v>
      </c>
      <c r="H126" s="136" t="s">
        <v>1189</v>
      </c>
      <c r="I126" s="167" t="s">
        <v>1190</v>
      </c>
      <c r="J126" s="37" t="str">
        <f t="shared" si="5"/>
        <v/>
      </c>
      <c r="K126" s="34"/>
      <c r="L126" s="57"/>
      <c r="M126" s="2"/>
      <c r="AA126" s="48"/>
      <c r="AB126" s="48"/>
      <c r="AC126" s="48"/>
      <c r="AD126" s="47"/>
      <c r="AE126" s="47"/>
      <c r="AF126" s="47"/>
      <c r="AG126" s="48"/>
      <c r="AH126" s="48"/>
      <c r="AI126" s="48"/>
      <c r="AJ126" s="48"/>
      <c r="AK126" s="48"/>
      <c r="AL126" s="48"/>
      <c r="AM126" s="48"/>
      <c r="AN126" s="48"/>
      <c r="AO126" s="48"/>
      <c r="AP126" s="48"/>
      <c r="AQ126" s="48"/>
      <c r="AR126" s="48"/>
      <c r="AS126" s="48"/>
      <c r="AT126" s="48"/>
      <c r="AU126" s="48"/>
      <c r="AV126" s="48"/>
      <c r="AW126" s="48"/>
      <c r="AX126" s="48"/>
      <c r="AY126" s="48"/>
      <c r="AZ126" s="2"/>
      <c r="BA126" s="2"/>
      <c r="BB126" s="2"/>
    </row>
    <row r="127" spans="1:54" ht="57" x14ac:dyDescent="0.25">
      <c r="A127" s="2"/>
      <c r="B127" s="16" t="str">
        <f t="shared" si="3"/>
        <v>Insurance Europe</v>
      </c>
      <c r="C127" s="17">
        <f t="shared" si="4"/>
        <v>117</v>
      </c>
      <c r="D127" s="137" t="s">
        <v>232</v>
      </c>
      <c r="E127" s="137" t="s">
        <v>233</v>
      </c>
      <c r="F127" s="137"/>
      <c r="G127" s="136" t="s">
        <v>620</v>
      </c>
      <c r="H127" s="136">
        <v>1.73</v>
      </c>
      <c r="I127" s="167" t="s">
        <v>1191</v>
      </c>
      <c r="J127" s="37" t="str">
        <f t="shared" si="5"/>
        <v/>
      </c>
      <c r="K127" s="34"/>
      <c r="L127" s="57"/>
      <c r="M127" s="2"/>
      <c r="AZ127" s="2"/>
      <c r="BA127" s="2"/>
      <c r="BB127" s="2"/>
    </row>
    <row r="128" spans="1:54" ht="57" x14ac:dyDescent="0.25">
      <c r="A128" s="2"/>
      <c r="B128" s="16" t="str">
        <f t="shared" si="3"/>
        <v>Insurance Europe</v>
      </c>
      <c r="C128" s="17">
        <f t="shared" si="4"/>
        <v>118</v>
      </c>
      <c r="D128" s="137" t="s">
        <v>232</v>
      </c>
      <c r="E128" s="137" t="s">
        <v>233</v>
      </c>
      <c r="F128" s="137"/>
      <c r="G128" s="136" t="s">
        <v>620</v>
      </c>
      <c r="H128" s="136">
        <v>1.75</v>
      </c>
      <c r="I128" s="167" t="s">
        <v>1192</v>
      </c>
      <c r="J128" s="37" t="str">
        <f t="shared" si="5"/>
        <v/>
      </c>
      <c r="K128" s="34"/>
      <c r="L128" s="57"/>
      <c r="M128" s="2"/>
      <c r="AZ128" s="2"/>
      <c r="BA128" s="2"/>
      <c r="BB128" s="2"/>
    </row>
    <row r="129" spans="1:54" ht="85.5" x14ac:dyDescent="0.25">
      <c r="A129" s="2"/>
      <c r="B129" s="16" t="str">
        <f t="shared" si="3"/>
        <v>Insurance Europe</v>
      </c>
      <c r="C129" s="17">
        <f t="shared" si="4"/>
        <v>119</v>
      </c>
      <c r="D129" s="137" t="s">
        <v>232</v>
      </c>
      <c r="E129" s="137" t="s">
        <v>233</v>
      </c>
      <c r="F129" s="137"/>
      <c r="G129" s="136" t="s">
        <v>558</v>
      </c>
      <c r="H129" s="136">
        <v>1.77</v>
      </c>
      <c r="I129" s="167" t="s">
        <v>1193</v>
      </c>
      <c r="J129" s="37" t="str">
        <f t="shared" si="5"/>
        <v/>
      </c>
      <c r="K129" s="34"/>
      <c r="L129" s="57"/>
      <c r="M129" s="2"/>
      <c r="AZ129" s="2"/>
      <c r="BA129" s="2"/>
      <c r="BB129" s="2"/>
    </row>
    <row r="130" spans="1:54" ht="42.75" x14ac:dyDescent="0.25">
      <c r="A130" s="2"/>
      <c r="B130" s="16" t="str">
        <f t="shared" si="3"/>
        <v>Insurance Europe</v>
      </c>
      <c r="C130" s="17">
        <f t="shared" si="4"/>
        <v>120</v>
      </c>
      <c r="D130" s="137" t="s">
        <v>232</v>
      </c>
      <c r="E130" s="137" t="s">
        <v>233</v>
      </c>
      <c r="F130" s="137"/>
      <c r="G130" s="136" t="s">
        <v>622</v>
      </c>
      <c r="H130" s="136">
        <v>1.78</v>
      </c>
      <c r="I130" s="153" t="s">
        <v>1194</v>
      </c>
      <c r="J130" s="37" t="str">
        <f t="shared" si="5"/>
        <v/>
      </c>
      <c r="K130" s="34"/>
      <c r="L130" s="57"/>
      <c r="M130" s="2"/>
      <c r="AZ130" s="2"/>
      <c r="BA130" s="2"/>
      <c r="BB130" s="2"/>
    </row>
    <row r="131" spans="1:54" ht="57" x14ac:dyDescent="0.25">
      <c r="A131" s="2"/>
      <c r="B131" s="16" t="str">
        <f t="shared" si="3"/>
        <v>Insurance Europe</v>
      </c>
      <c r="C131" s="17">
        <f t="shared" si="4"/>
        <v>121</v>
      </c>
      <c r="D131" s="137" t="s">
        <v>232</v>
      </c>
      <c r="E131" s="137" t="s">
        <v>233</v>
      </c>
      <c r="F131" s="137"/>
      <c r="G131" s="136" t="s">
        <v>559</v>
      </c>
      <c r="H131" s="136">
        <v>1.79</v>
      </c>
      <c r="I131" s="167" t="s">
        <v>1195</v>
      </c>
      <c r="J131" s="37" t="str">
        <f t="shared" si="5"/>
        <v/>
      </c>
      <c r="K131" s="34"/>
      <c r="L131" s="57"/>
      <c r="M131" s="2"/>
      <c r="AZ131" s="2"/>
      <c r="BA131" s="2"/>
      <c r="BB131" s="2"/>
    </row>
    <row r="132" spans="1:54" ht="71.25" x14ac:dyDescent="0.25">
      <c r="A132" s="2"/>
      <c r="B132" s="16" t="str">
        <f t="shared" si="3"/>
        <v>Insurance Europe</v>
      </c>
      <c r="C132" s="17">
        <f t="shared" si="4"/>
        <v>122</v>
      </c>
      <c r="D132" s="137" t="s">
        <v>232</v>
      </c>
      <c r="E132" s="137" t="s">
        <v>233</v>
      </c>
      <c r="F132" s="137"/>
      <c r="G132" s="136" t="s">
        <v>623</v>
      </c>
      <c r="H132" s="136" t="s">
        <v>1196</v>
      </c>
      <c r="I132" s="167" t="s">
        <v>1197</v>
      </c>
      <c r="J132" s="37" t="str">
        <f t="shared" si="5"/>
        <v/>
      </c>
      <c r="K132" s="34"/>
      <c r="L132" s="57"/>
      <c r="M132" s="2"/>
      <c r="AZ132" s="2"/>
      <c r="BA132" s="2"/>
      <c r="BB132" s="2"/>
    </row>
    <row r="133" spans="1:54" ht="57" x14ac:dyDescent="0.25">
      <c r="A133" s="2"/>
      <c r="B133" s="16" t="str">
        <f t="shared" si="3"/>
        <v>Insurance Europe</v>
      </c>
      <c r="C133" s="17">
        <f t="shared" si="4"/>
        <v>123</v>
      </c>
      <c r="D133" s="137" t="s">
        <v>232</v>
      </c>
      <c r="E133" s="137" t="s">
        <v>233</v>
      </c>
      <c r="F133" s="137"/>
      <c r="G133" s="136" t="s">
        <v>624</v>
      </c>
      <c r="H133" s="136">
        <v>1.82</v>
      </c>
      <c r="I133" s="167" t="s">
        <v>1198</v>
      </c>
      <c r="J133" s="37" t="str">
        <f t="shared" si="5"/>
        <v/>
      </c>
      <c r="K133" s="34"/>
      <c r="L133" s="57"/>
      <c r="M133" s="2"/>
      <c r="AZ133" s="2"/>
      <c r="BA133" s="2"/>
      <c r="BB133" s="2"/>
    </row>
    <row r="134" spans="1:54" ht="71.25" x14ac:dyDescent="0.25">
      <c r="A134" s="2"/>
      <c r="B134" s="16" t="str">
        <f t="shared" si="3"/>
        <v>Insurance Europe</v>
      </c>
      <c r="C134" s="17">
        <f t="shared" si="4"/>
        <v>124</v>
      </c>
      <c r="D134" s="137" t="s">
        <v>232</v>
      </c>
      <c r="E134" s="137" t="s">
        <v>233</v>
      </c>
      <c r="F134" s="137"/>
      <c r="G134" s="136" t="s">
        <v>626</v>
      </c>
      <c r="H134" s="136">
        <v>1.84</v>
      </c>
      <c r="I134" s="153" t="s">
        <v>1199</v>
      </c>
      <c r="J134" s="37" t="str">
        <f t="shared" si="5"/>
        <v/>
      </c>
      <c r="K134" s="34"/>
      <c r="L134" s="57"/>
      <c r="M134" s="2"/>
      <c r="AZ134" s="2"/>
      <c r="BA134" s="2"/>
      <c r="BB134" s="2"/>
    </row>
    <row r="135" spans="1:54" ht="57" x14ac:dyDescent="0.25">
      <c r="A135" s="2"/>
      <c r="B135" s="16" t="str">
        <f t="shared" si="3"/>
        <v>Insurance Europe</v>
      </c>
      <c r="C135" s="17">
        <f t="shared" si="4"/>
        <v>125</v>
      </c>
      <c r="D135" s="137" t="s">
        <v>232</v>
      </c>
      <c r="E135" s="137" t="s">
        <v>233</v>
      </c>
      <c r="F135" s="137"/>
      <c r="G135" s="136" t="s">
        <v>628</v>
      </c>
      <c r="H135" s="136">
        <v>1.86</v>
      </c>
      <c r="I135" s="167" t="s">
        <v>1200</v>
      </c>
      <c r="J135" s="37" t="str">
        <f t="shared" si="5"/>
        <v/>
      </c>
      <c r="K135" s="34"/>
      <c r="L135" s="57"/>
      <c r="M135" s="2"/>
      <c r="AZ135" s="2"/>
      <c r="BA135" s="2"/>
      <c r="BB135" s="2"/>
    </row>
    <row r="136" spans="1:54" ht="71.25" x14ac:dyDescent="0.25">
      <c r="A136" s="2"/>
      <c r="B136" s="16" t="str">
        <f t="shared" si="3"/>
        <v>Insurance Europe</v>
      </c>
      <c r="C136" s="17">
        <f t="shared" si="4"/>
        <v>126</v>
      </c>
      <c r="D136" s="137" t="s">
        <v>232</v>
      </c>
      <c r="E136" s="137" t="s">
        <v>233</v>
      </c>
      <c r="F136" s="137"/>
      <c r="G136" s="136" t="s">
        <v>629</v>
      </c>
      <c r="H136" s="136">
        <v>1.88</v>
      </c>
      <c r="I136" s="167" t="s">
        <v>1201</v>
      </c>
      <c r="J136" s="37" t="str">
        <f t="shared" si="5"/>
        <v/>
      </c>
      <c r="K136" s="34"/>
      <c r="L136" s="57"/>
      <c r="M136" s="2"/>
      <c r="AZ136" s="2"/>
      <c r="BA136" s="2"/>
      <c r="BB136" s="2"/>
    </row>
    <row r="137" spans="1:54" ht="57" x14ac:dyDescent="0.25">
      <c r="A137" s="2"/>
      <c r="B137" s="16" t="str">
        <f t="shared" si="3"/>
        <v>Insurance Europe</v>
      </c>
      <c r="C137" s="17">
        <f t="shared" si="4"/>
        <v>127</v>
      </c>
      <c r="D137" s="137" t="s">
        <v>232</v>
      </c>
      <c r="E137" s="137" t="s">
        <v>233</v>
      </c>
      <c r="F137" s="137"/>
      <c r="G137" s="136" t="s">
        <v>630</v>
      </c>
      <c r="H137" s="136">
        <v>1.89</v>
      </c>
      <c r="I137" s="167" t="s">
        <v>1202</v>
      </c>
      <c r="J137" s="37" t="str">
        <f t="shared" si="5"/>
        <v/>
      </c>
      <c r="K137" s="34"/>
      <c r="L137" s="57"/>
      <c r="M137" s="2"/>
      <c r="AZ137" s="2"/>
      <c r="BA137" s="2"/>
      <c r="BB137" s="2"/>
    </row>
    <row r="138" spans="1:54" ht="99.75" x14ac:dyDescent="0.25">
      <c r="A138" s="2"/>
      <c r="B138" s="16" t="str">
        <f t="shared" si="3"/>
        <v>Insurance Europe</v>
      </c>
      <c r="C138" s="17">
        <f t="shared" si="4"/>
        <v>128</v>
      </c>
      <c r="D138" s="137" t="s">
        <v>232</v>
      </c>
      <c r="E138" s="137" t="s">
        <v>233</v>
      </c>
      <c r="F138" s="137"/>
      <c r="G138" s="136" t="s">
        <v>631</v>
      </c>
      <c r="H138" s="136">
        <v>1.91</v>
      </c>
      <c r="I138" s="167" t="s">
        <v>1203</v>
      </c>
      <c r="J138" s="37" t="str">
        <f t="shared" si="5"/>
        <v/>
      </c>
      <c r="K138" s="34"/>
      <c r="L138" s="57"/>
      <c r="M138" s="2"/>
      <c r="AZ138" s="2"/>
      <c r="BA138" s="2"/>
      <c r="BB138" s="2"/>
    </row>
    <row r="139" spans="1:54" ht="57" x14ac:dyDescent="0.25">
      <c r="A139" s="2"/>
      <c r="B139" s="16" t="str">
        <f t="shared" ref="B139:B202" si="6">IF(AND(G139="",I139="",J139=""),"",$I$3)</f>
        <v>Insurance Europe</v>
      </c>
      <c r="C139" s="17">
        <f t="shared" si="4"/>
        <v>129</v>
      </c>
      <c r="D139" s="137" t="s">
        <v>232</v>
      </c>
      <c r="E139" s="137" t="s">
        <v>233</v>
      </c>
      <c r="F139" s="137"/>
      <c r="G139" s="136" t="s">
        <v>632</v>
      </c>
      <c r="H139" s="136" t="s">
        <v>1204</v>
      </c>
      <c r="I139" s="167" t="s">
        <v>1205</v>
      </c>
      <c r="J139" s="37" t="str">
        <f t="shared" si="5"/>
        <v/>
      </c>
      <c r="K139" s="34"/>
      <c r="L139" s="57"/>
      <c r="M139" s="2"/>
      <c r="AZ139" s="2"/>
      <c r="BA139" s="2"/>
      <c r="BB139" s="2"/>
    </row>
    <row r="140" spans="1:54" ht="85.5" x14ac:dyDescent="0.25">
      <c r="A140" s="2"/>
      <c r="B140" s="16" t="str">
        <f t="shared" si="6"/>
        <v>Insurance Europe</v>
      </c>
      <c r="C140" s="17">
        <f t="shared" ref="C140:C203" si="7">IF(B140&lt;&gt;"",C139+1,"")</f>
        <v>130</v>
      </c>
      <c r="D140" s="137" t="s">
        <v>232</v>
      </c>
      <c r="E140" s="137" t="s">
        <v>233</v>
      </c>
      <c r="F140" s="137"/>
      <c r="G140" s="136" t="s">
        <v>634</v>
      </c>
      <c r="H140" s="136">
        <v>1.96</v>
      </c>
      <c r="I140" s="167" t="s">
        <v>1206</v>
      </c>
      <c r="J140" s="37" t="str">
        <f t="shared" ref="J140:J203" si="8">IF(AND(D140="",E140="",G140="",I140=""),"",IF(OR(D140="",E140="",G140="",I140=""),"Fill in columns D, E, G, I",IF(ISNUMBER(FIND("General comment",+G140)),"",IF(H140="","Column H should be filled in",""))))</f>
        <v/>
      </c>
      <c r="K140" s="34"/>
      <c r="L140" s="57"/>
      <c r="M140" s="2"/>
      <c r="AZ140" s="2"/>
      <c r="BA140" s="2"/>
      <c r="BB140" s="2"/>
    </row>
    <row r="141" spans="1:54" ht="85.5" x14ac:dyDescent="0.25">
      <c r="A141" s="2"/>
      <c r="B141" s="16" t="str">
        <f t="shared" si="6"/>
        <v>Insurance Europe</v>
      </c>
      <c r="C141" s="17">
        <f t="shared" si="7"/>
        <v>131</v>
      </c>
      <c r="D141" s="137" t="s">
        <v>232</v>
      </c>
      <c r="E141" s="137" t="s">
        <v>233</v>
      </c>
      <c r="F141" s="137"/>
      <c r="G141" s="136" t="s">
        <v>634</v>
      </c>
      <c r="H141" s="136" t="s">
        <v>1207</v>
      </c>
      <c r="I141" s="167" t="s">
        <v>1208</v>
      </c>
      <c r="J141" s="37" t="str">
        <f t="shared" si="8"/>
        <v/>
      </c>
      <c r="K141" s="34"/>
      <c r="L141" s="57"/>
      <c r="M141" s="2"/>
      <c r="AZ141" s="2"/>
      <c r="BA141" s="2"/>
      <c r="BB141" s="2"/>
    </row>
    <row r="142" spans="1:54" ht="99.75" x14ac:dyDescent="0.25">
      <c r="A142" s="2"/>
      <c r="B142" s="16" t="str">
        <f t="shared" si="6"/>
        <v>Insurance Europe</v>
      </c>
      <c r="C142" s="17">
        <f t="shared" si="7"/>
        <v>132</v>
      </c>
      <c r="D142" s="137" t="s">
        <v>232</v>
      </c>
      <c r="E142" s="137" t="s">
        <v>233</v>
      </c>
      <c r="F142" s="137"/>
      <c r="G142" s="136" t="s">
        <v>636</v>
      </c>
      <c r="H142" s="136">
        <v>1.98</v>
      </c>
      <c r="I142" s="146" t="s">
        <v>1209</v>
      </c>
      <c r="J142" s="37" t="str">
        <f t="shared" si="8"/>
        <v/>
      </c>
      <c r="K142" s="34"/>
      <c r="L142" s="57"/>
      <c r="M142" s="2"/>
      <c r="AZ142" s="2"/>
      <c r="BA142" s="2"/>
      <c r="BB142" s="2"/>
    </row>
    <row r="143" spans="1:54" ht="42.75" x14ac:dyDescent="0.25">
      <c r="A143" s="2"/>
      <c r="B143" s="16" t="str">
        <f t="shared" si="6"/>
        <v>Insurance Europe</v>
      </c>
      <c r="C143" s="17">
        <f t="shared" si="7"/>
        <v>133</v>
      </c>
      <c r="D143" s="137" t="s">
        <v>232</v>
      </c>
      <c r="E143" s="137" t="s">
        <v>233</v>
      </c>
      <c r="F143" s="137"/>
      <c r="G143" s="136" t="s">
        <v>561</v>
      </c>
      <c r="H143" s="136">
        <v>1.99</v>
      </c>
      <c r="I143" s="146" t="s">
        <v>1210</v>
      </c>
      <c r="J143" s="37" t="str">
        <f t="shared" si="8"/>
        <v/>
      </c>
      <c r="K143" s="34"/>
      <c r="L143" s="57"/>
      <c r="M143" s="2"/>
      <c r="AZ143" s="2"/>
      <c r="BA143" s="2"/>
      <c r="BB143" s="2"/>
    </row>
    <row r="144" spans="1:54" ht="114" x14ac:dyDescent="0.25">
      <c r="A144" s="2"/>
      <c r="B144" s="16" t="str">
        <f t="shared" si="6"/>
        <v>Insurance Europe</v>
      </c>
      <c r="C144" s="17">
        <f t="shared" si="7"/>
        <v>134</v>
      </c>
      <c r="D144" s="137" t="s">
        <v>232</v>
      </c>
      <c r="E144" s="137" t="s">
        <v>233</v>
      </c>
      <c r="F144" s="137"/>
      <c r="G144" s="136" t="s">
        <v>637</v>
      </c>
      <c r="H144" s="136">
        <v>1.101</v>
      </c>
      <c r="I144" s="167" t="s">
        <v>1211</v>
      </c>
      <c r="J144" s="37" t="str">
        <f t="shared" si="8"/>
        <v/>
      </c>
      <c r="K144" s="34"/>
      <c r="L144" s="57"/>
      <c r="M144" s="2"/>
      <c r="AZ144" s="2"/>
      <c r="BA144" s="2"/>
      <c r="BB144" s="2"/>
    </row>
    <row r="145" spans="1:54" ht="128.25" x14ac:dyDescent="0.25">
      <c r="A145" s="2"/>
      <c r="B145" s="16" t="str">
        <f t="shared" si="6"/>
        <v>Insurance Europe</v>
      </c>
      <c r="C145" s="17">
        <f t="shared" si="7"/>
        <v>135</v>
      </c>
      <c r="D145" s="137" t="s">
        <v>232</v>
      </c>
      <c r="E145" s="137" t="s">
        <v>233</v>
      </c>
      <c r="F145" s="137"/>
      <c r="G145" s="136" t="s">
        <v>638</v>
      </c>
      <c r="H145" s="136">
        <v>1.103</v>
      </c>
      <c r="I145" s="167" t="s">
        <v>1212</v>
      </c>
      <c r="J145" s="37" t="str">
        <f t="shared" si="8"/>
        <v/>
      </c>
      <c r="K145" s="34"/>
      <c r="L145" s="57"/>
      <c r="M145" s="2"/>
      <c r="AZ145" s="2"/>
      <c r="BA145" s="2"/>
      <c r="BB145" s="2"/>
    </row>
    <row r="146" spans="1:54" ht="85.5" x14ac:dyDescent="0.25">
      <c r="A146" s="2"/>
      <c r="B146" s="16" t="str">
        <f t="shared" si="6"/>
        <v>Insurance Europe</v>
      </c>
      <c r="C146" s="17">
        <f t="shared" si="7"/>
        <v>136</v>
      </c>
      <c r="D146" s="137" t="s">
        <v>232</v>
      </c>
      <c r="E146" s="137" t="s">
        <v>233</v>
      </c>
      <c r="F146" s="137"/>
      <c r="G146" s="136" t="s">
        <v>562</v>
      </c>
      <c r="H146" s="136">
        <v>1.109</v>
      </c>
      <c r="I146" s="167" t="s">
        <v>1213</v>
      </c>
      <c r="J146" s="37" t="str">
        <f t="shared" si="8"/>
        <v/>
      </c>
      <c r="K146" s="34"/>
      <c r="L146" s="57"/>
      <c r="M146" s="2"/>
      <c r="AZ146" s="2"/>
      <c r="BA146" s="2"/>
      <c r="BB146" s="2"/>
    </row>
    <row r="147" spans="1:54" ht="57" x14ac:dyDescent="0.25">
      <c r="A147" s="2"/>
      <c r="B147" s="16" t="str">
        <f t="shared" si="6"/>
        <v>Insurance Europe</v>
      </c>
      <c r="C147" s="17">
        <f t="shared" si="7"/>
        <v>137</v>
      </c>
      <c r="D147" s="137" t="s">
        <v>232</v>
      </c>
      <c r="E147" s="137" t="s">
        <v>233</v>
      </c>
      <c r="F147" s="137"/>
      <c r="G147" s="136" t="s">
        <v>1214</v>
      </c>
      <c r="H147" s="136">
        <v>1.111</v>
      </c>
      <c r="I147" s="167" t="s">
        <v>1215</v>
      </c>
      <c r="J147" s="37" t="str">
        <f t="shared" si="8"/>
        <v/>
      </c>
      <c r="K147" s="34"/>
      <c r="L147" s="57"/>
      <c r="M147" s="2"/>
      <c r="AZ147" s="2"/>
      <c r="BA147" s="2"/>
      <c r="BB147" s="2"/>
    </row>
    <row r="148" spans="1:54" ht="188.25" customHeight="1" x14ac:dyDescent="0.25">
      <c r="A148" s="2"/>
      <c r="B148" s="16" t="str">
        <f t="shared" si="6"/>
        <v>Insurance Europe</v>
      </c>
      <c r="C148" s="17">
        <f t="shared" si="7"/>
        <v>138</v>
      </c>
      <c r="D148" s="137" t="s">
        <v>232</v>
      </c>
      <c r="E148" s="137" t="s">
        <v>233</v>
      </c>
      <c r="F148" s="137"/>
      <c r="G148" s="136" t="s">
        <v>641</v>
      </c>
      <c r="H148" s="136">
        <v>1.1120000000000001</v>
      </c>
      <c r="I148" s="167" t="s">
        <v>1216</v>
      </c>
      <c r="J148" s="37" t="str">
        <f t="shared" si="8"/>
        <v/>
      </c>
      <c r="K148" s="34"/>
      <c r="L148" s="57"/>
      <c r="M148" s="2"/>
      <c r="AZ148" s="2"/>
      <c r="BA148" s="2"/>
      <c r="BB148" s="2"/>
    </row>
    <row r="149" spans="1:54" ht="185.25" x14ac:dyDescent="0.25">
      <c r="A149" s="2"/>
      <c r="B149" s="16" t="str">
        <f t="shared" si="6"/>
        <v>Insurance Europe</v>
      </c>
      <c r="C149" s="17">
        <f t="shared" si="7"/>
        <v>139</v>
      </c>
      <c r="D149" s="137" t="s">
        <v>232</v>
      </c>
      <c r="E149" s="137" t="s">
        <v>233</v>
      </c>
      <c r="F149" s="137"/>
      <c r="G149" s="136" t="s">
        <v>642</v>
      </c>
      <c r="H149" s="136">
        <v>1.1160000000000001</v>
      </c>
      <c r="I149" s="146" t="s">
        <v>1217</v>
      </c>
      <c r="J149" s="37" t="str">
        <f t="shared" si="8"/>
        <v/>
      </c>
      <c r="K149" s="34"/>
      <c r="L149" s="57"/>
      <c r="M149" s="2"/>
      <c r="AZ149" s="2"/>
      <c r="BA149" s="2"/>
      <c r="BB149" s="2"/>
    </row>
    <row r="150" spans="1:54" ht="114" x14ac:dyDescent="0.25">
      <c r="A150" s="2"/>
      <c r="B150" s="16" t="str">
        <f t="shared" si="6"/>
        <v>Insurance Europe</v>
      </c>
      <c r="C150" s="17">
        <f t="shared" si="7"/>
        <v>140</v>
      </c>
      <c r="D150" s="137" t="s">
        <v>232</v>
      </c>
      <c r="E150" s="137" t="s">
        <v>233</v>
      </c>
      <c r="F150" s="137"/>
      <c r="G150" s="136" t="s">
        <v>643</v>
      </c>
      <c r="H150" s="136">
        <v>1.1180000000000001</v>
      </c>
      <c r="I150" s="167" t="s">
        <v>1218</v>
      </c>
      <c r="J150" s="37" t="str">
        <f t="shared" si="8"/>
        <v/>
      </c>
      <c r="K150" s="34"/>
      <c r="L150" s="57"/>
      <c r="M150" s="2"/>
      <c r="AZ150" s="2"/>
      <c r="BA150" s="2"/>
      <c r="BB150" s="2"/>
    </row>
    <row r="151" spans="1:54" ht="57" x14ac:dyDescent="0.25">
      <c r="A151" s="2"/>
      <c r="B151" s="16" t="str">
        <f t="shared" si="6"/>
        <v>Insurance Europe</v>
      </c>
      <c r="C151" s="17">
        <f t="shared" si="7"/>
        <v>141</v>
      </c>
      <c r="D151" s="137" t="s">
        <v>232</v>
      </c>
      <c r="E151" s="137" t="s">
        <v>233</v>
      </c>
      <c r="F151" s="137"/>
      <c r="G151" s="136" t="s">
        <v>643</v>
      </c>
      <c r="H151" s="136">
        <v>1.119</v>
      </c>
      <c r="I151" s="167" t="s">
        <v>1219</v>
      </c>
      <c r="J151" s="37" t="str">
        <f t="shared" si="8"/>
        <v/>
      </c>
      <c r="K151" s="34"/>
      <c r="L151" s="57"/>
      <c r="M151" s="2"/>
      <c r="AZ151" s="2"/>
      <c r="BA151" s="2"/>
      <c r="BB151" s="2"/>
    </row>
    <row r="152" spans="1:54" ht="57" x14ac:dyDescent="0.25">
      <c r="A152" s="2"/>
      <c r="B152" s="16" t="str">
        <f t="shared" si="6"/>
        <v>Insurance Europe</v>
      </c>
      <c r="C152" s="17">
        <f t="shared" si="7"/>
        <v>142</v>
      </c>
      <c r="D152" s="137" t="s">
        <v>232</v>
      </c>
      <c r="E152" s="137" t="s">
        <v>233</v>
      </c>
      <c r="F152" s="137"/>
      <c r="G152" s="136" t="s">
        <v>644</v>
      </c>
      <c r="H152" s="136">
        <v>1.121</v>
      </c>
      <c r="I152" s="167" t="s">
        <v>1220</v>
      </c>
      <c r="J152" s="37" t="str">
        <f t="shared" si="8"/>
        <v/>
      </c>
      <c r="K152" s="34"/>
      <c r="L152" s="57"/>
      <c r="M152" s="2"/>
      <c r="AZ152" s="2"/>
      <c r="BA152" s="2"/>
      <c r="BB152" s="2"/>
    </row>
    <row r="153" spans="1:54" ht="85.5" x14ac:dyDescent="0.25">
      <c r="A153" s="2"/>
      <c r="B153" s="16" t="str">
        <f t="shared" si="6"/>
        <v>Insurance Europe</v>
      </c>
      <c r="C153" s="17">
        <f t="shared" si="7"/>
        <v>143</v>
      </c>
      <c r="D153" s="137" t="s">
        <v>232</v>
      </c>
      <c r="E153" s="137" t="s">
        <v>233</v>
      </c>
      <c r="F153" s="137"/>
      <c r="G153" s="136" t="s">
        <v>645</v>
      </c>
      <c r="H153" s="136">
        <v>1.1220000000000001</v>
      </c>
      <c r="I153" s="146" t="s">
        <v>1221</v>
      </c>
      <c r="J153" s="37" t="str">
        <f t="shared" si="8"/>
        <v/>
      </c>
      <c r="K153" s="34"/>
      <c r="L153" s="57"/>
      <c r="M153" s="2"/>
      <c r="AZ153" s="2"/>
      <c r="BA153" s="2"/>
      <c r="BB153" s="2"/>
    </row>
    <row r="154" spans="1:54" ht="42.75" x14ac:dyDescent="0.25">
      <c r="A154" s="2"/>
      <c r="B154" s="16" t="str">
        <f t="shared" si="6"/>
        <v>Insurance Europe</v>
      </c>
      <c r="C154" s="17">
        <f t="shared" si="7"/>
        <v>144</v>
      </c>
      <c r="D154" s="137" t="s">
        <v>232</v>
      </c>
      <c r="E154" s="137" t="s">
        <v>233</v>
      </c>
      <c r="F154" s="137"/>
      <c r="G154" s="136" t="s">
        <v>646</v>
      </c>
      <c r="H154" s="136">
        <v>1.123</v>
      </c>
      <c r="I154" s="167" t="s">
        <v>1222</v>
      </c>
      <c r="J154" s="37" t="str">
        <f t="shared" si="8"/>
        <v/>
      </c>
      <c r="K154" s="34"/>
      <c r="L154" s="57"/>
      <c r="M154" s="2"/>
      <c r="AZ154" s="2"/>
      <c r="BA154" s="2"/>
      <c r="BB154" s="2"/>
    </row>
    <row r="155" spans="1:54" ht="145.5" customHeight="1" x14ac:dyDescent="0.25">
      <c r="A155" s="2"/>
      <c r="B155" s="16" t="str">
        <f t="shared" si="6"/>
        <v>Insurance Europe</v>
      </c>
      <c r="C155" s="17">
        <f t="shared" si="7"/>
        <v>145</v>
      </c>
      <c r="D155" s="137" t="s">
        <v>232</v>
      </c>
      <c r="E155" s="137" t="s">
        <v>233</v>
      </c>
      <c r="F155" s="137"/>
      <c r="G155" s="136" t="s">
        <v>647</v>
      </c>
      <c r="H155" s="136">
        <v>1.125</v>
      </c>
      <c r="I155" s="167" t="s">
        <v>1223</v>
      </c>
      <c r="J155" s="37" t="str">
        <f t="shared" si="8"/>
        <v/>
      </c>
      <c r="K155" s="34"/>
      <c r="L155" s="57"/>
      <c r="M155" s="2"/>
      <c r="AZ155" s="2"/>
      <c r="BA155" s="2"/>
      <c r="BB155" s="2"/>
    </row>
    <row r="156" spans="1:54" ht="78.75" customHeight="1" x14ac:dyDescent="0.25">
      <c r="A156" s="2"/>
      <c r="B156" s="16" t="str">
        <f t="shared" si="6"/>
        <v>Insurance Europe</v>
      </c>
      <c r="C156" s="17">
        <f t="shared" si="7"/>
        <v>146</v>
      </c>
      <c r="D156" s="137" t="s">
        <v>232</v>
      </c>
      <c r="E156" s="137" t="s">
        <v>233</v>
      </c>
      <c r="F156" s="137"/>
      <c r="G156" s="136" t="s">
        <v>648</v>
      </c>
      <c r="H156" s="136" t="s">
        <v>1150</v>
      </c>
      <c r="I156" s="167" t="s">
        <v>1224</v>
      </c>
      <c r="J156" s="37" t="str">
        <f t="shared" si="8"/>
        <v/>
      </c>
      <c r="K156" s="34"/>
      <c r="L156" s="57"/>
      <c r="M156" s="2"/>
      <c r="AZ156" s="2"/>
      <c r="BA156" s="2"/>
      <c r="BB156" s="2"/>
    </row>
    <row r="157" spans="1:54" ht="85.5" x14ac:dyDescent="0.25">
      <c r="A157" s="2"/>
      <c r="B157" s="16" t="str">
        <f t="shared" si="6"/>
        <v>Insurance Europe</v>
      </c>
      <c r="C157" s="17">
        <f t="shared" si="7"/>
        <v>147</v>
      </c>
      <c r="D157" s="137" t="s">
        <v>232</v>
      </c>
      <c r="E157" s="137" t="s">
        <v>233</v>
      </c>
      <c r="F157" s="137"/>
      <c r="G157" s="136" t="s">
        <v>649</v>
      </c>
      <c r="H157" s="136">
        <v>1.1279999999999999</v>
      </c>
      <c r="I157" s="167" t="s">
        <v>1225</v>
      </c>
      <c r="J157" s="37" t="str">
        <f t="shared" si="8"/>
        <v/>
      </c>
      <c r="K157" s="34"/>
      <c r="L157" s="57"/>
      <c r="M157" s="2"/>
      <c r="AZ157" s="2"/>
      <c r="BA157" s="2"/>
      <c r="BB157" s="2"/>
    </row>
    <row r="158" spans="1:54" ht="57" x14ac:dyDescent="0.25">
      <c r="A158" s="2"/>
      <c r="B158" s="16" t="str">
        <f t="shared" si="6"/>
        <v>Insurance Europe</v>
      </c>
      <c r="C158" s="17">
        <f t="shared" si="7"/>
        <v>148</v>
      </c>
      <c r="D158" s="137" t="s">
        <v>232</v>
      </c>
      <c r="E158" s="137" t="s">
        <v>233</v>
      </c>
      <c r="F158" s="137"/>
      <c r="G158" s="136" t="s">
        <v>565</v>
      </c>
      <c r="H158" s="136">
        <v>1.1439999999999999</v>
      </c>
      <c r="I158" s="167" t="s">
        <v>1226</v>
      </c>
      <c r="J158" s="37" t="str">
        <f t="shared" si="8"/>
        <v/>
      </c>
      <c r="K158" s="34"/>
      <c r="L158" s="57"/>
      <c r="M158" s="2"/>
      <c r="AZ158" s="2"/>
      <c r="BA158" s="2"/>
      <c r="BB158" s="2"/>
    </row>
    <row r="159" spans="1:54" ht="42.75" x14ac:dyDescent="0.25">
      <c r="A159" s="2"/>
      <c r="B159" s="16" t="str">
        <f t="shared" si="6"/>
        <v>Insurance Europe</v>
      </c>
      <c r="C159" s="17">
        <f t="shared" si="7"/>
        <v>149</v>
      </c>
      <c r="D159" s="137" t="s">
        <v>232</v>
      </c>
      <c r="E159" s="137" t="s">
        <v>233</v>
      </c>
      <c r="F159" s="137"/>
      <c r="G159" s="136" t="s">
        <v>653</v>
      </c>
      <c r="H159" s="136">
        <v>1.145</v>
      </c>
      <c r="I159" s="167" t="s">
        <v>1227</v>
      </c>
      <c r="J159" s="37" t="str">
        <f t="shared" si="8"/>
        <v/>
      </c>
      <c r="K159" s="34"/>
      <c r="L159" s="57"/>
      <c r="M159" s="2"/>
      <c r="AZ159" s="2"/>
      <c r="BA159" s="2"/>
      <c r="BB159" s="2"/>
    </row>
    <row r="160" spans="1:54" ht="57" x14ac:dyDescent="0.25">
      <c r="A160" s="2"/>
      <c r="B160" s="16" t="str">
        <f t="shared" si="6"/>
        <v>Insurance Europe</v>
      </c>
      <c r="C160" s="17">
        <f t="shared" si="7"/>
        <v>150</v>
      </c>
      <c r="D160" s="137" t="s">
        <v>232</v>
      </c>
      <c r="E160" s="137" t="s">
        <v>233</v>
      </c>
      <c r="F160" s="137"/>
      <c r="G160" s="136" t="s">
        <v>567</v>
      </c>
      <c r="H160" s="136">
        <v>1.147</v>
      </c>
      <c r="I160" s="167" t="s">
        <v>1228</v>
      </c>
      <c r="J160" s="37" t="str">
        <f t="shared" si="8"/>
        <v/>
      </c>
      <c r="K160" s="34"/>
      <c r="L160" s="57"/>
      <c r="M160" s="2"/>
      <c r="AZ160" s="2"/>
      <c r="BA160" s="2"/>
      <c r="BB160" s="2"/>
    </row>
    <row r="161" spans="1:54" ht="171" x14ac:dyDescent="0.25">
      <c r="A161" s="2"/>
      <c r="B161" s="16" t="str">
        <f t="shared" si="6"/>
        <v>Insurance Europe</v>
      </c>
      <c r="C161" s="17">
        <f t="shared" si="7"/>
        <v>151</v>
      </c>
      <c r="D161" s="137" t="s">
        <v>232</v>
      </c>
      <c r="E161" s="137" t="s">
        <v>233</v>
      </c>
      <c r="F161" s="137"/>
      <c r="G161" s="136" t="s">
        <v>657</v>
      </c>
      <c r="H161" s="136">
        <v>1.1519999999999999</v>
      </c>
      <c r="I161" s="167" t="s">
        <v>1229</v>
      </c>
      <c r="J161" s="37" t="str">
        <f t="shared" si="8"/>
        <v/>
      </c>
      <c r="K161" s="34"/>
      <c r="L161" s="57"/>
      <c r="M161" s="2"/>
      <c r="AZ161" s="2"/>
      <c r="BA161" s="2"/>
      <c r="BB161" s="2"/>
    </row>
    <row r="162" spans="1:54" ht="99.75" x14ac:dyDescent="0.25">
      <c r="A162" s="2"/>
      <c r="B162" s="16" t="str">
        <f t="shared" si="6"/>
        <v>Insurance Europe</v>
      </c>
      <c r="C162" s="17">
        <f t="shared" si="7"/>
        <v>152</v>
      </c>
      <c r="D162" s="137" t="s">
        <v>232</v>
      </c>
      <c r="E162" s="137" t="s">
        <v>233</v>
      </c>
      <c r="F162" s="137"/>
      <c r="G162" s="136" t="s">
        <v>658</v>
      </c>
      <c r="H162" s="136">
        <v>1.153</v>
      </c>
      <c r="I162" s="167" t="s">
        <v>1230</v>
      </c>
      <c r="J162" s="37" t="str">
        <f t="shared" si="8"/>
        <v/>
      </c>
      <c r="K162" s="34"/>
      <c r="L162" s="57"/>
      <c r="M162" s="2"/>
      <c r="AZ162" s="2"/>
      <c r="BA162" s="2"/>
      <c r="BB162" s="2"/>
    </row>
    <row r="163" spans="1:54" ht="71.25" x14ac:dyDescent="0.25">
      <c r="A163" s="2"/>
      <c r="B163" s="16" t="str">
        <f t="shared" si="6"/>
        <v>Insurance Europe</v>
      </c>
      <c r="C163" s="17">
        <f t="shared" si="7"/>
        <v>153</v>
      </c>
      <c r="D163" s="137" t="s">
        <v>232</v>
      </c>
      <c r="E163" s="137" t="s">
        <v>233</v>
      </c>
      <c r="F163" s="137"/>
      <c r="G163" s="136" t="s">
        <v>660</v>
      </c>
      <c r="H163" s="136">
        <v>1.155</v>
      </c>
      <c r="I163" s="167" t="s">
        <v>1231</v>
      </c>
      <c r="J163" s="37" t="str">
        <f t="shared" si="8"/>
        <v/>
      </c>
      <c r="K163" s="34"/>
      <c r="L163" s="57"/>
      <c r="M163" s="2"/>
      <c r="AZ163" s="2"/>
      <c r="BA163" s="2"/>
      <c r="BB163" s="2"/>
    </row>
    <row r="164" spans="1:54" ht="71.25" x14ac:dyDescent="0.25">
      <c r="A164" s="2"/>
      <c r="B164" s="16" t="str">
        <f t="shared" si="6"/>
        <v>Insurance Europe</v>
      </c>
      <c r="C164" s="17">
        <f t="shared" si="7"/>
        <v>154</v>
      </c>
      <c r="D164" s="137" t="s">
        <v>232</v>
      </c>
      <c r="E164" s="137" t="s">
        <v>233</v>
      </c>
      <c r="F164" s="137"/>
      <c r="G164" s="136" t="s">
        <v>661</v>
      </c>
      <c r="H164" s="136" t="s">
        <v>1232</v>
      </c>
      <c r="I164" s="167" t="s">
        <v>1233</v>
      </c>
      <c r="J164" s="37" t="str">
        <f t="shared" si="8"/>
        <v/>
      </c>
      <c r="K164" s="34"/>
      <c r="L164" s="57"/>
      <c r="M164" s="2"/>
      <c r="AZ164" s="2"/>
      <c r="BA164" s="2"/>
      <c r="BB164" s="2"/>
    </row>
    <row r="165" spans="1:54" ht="57" x14ac:dyDescent="0.25">
      <c r="A165" s="2"/>
      <c r="B165" s="16" t="str">
        <f t="shared" si="6"/>
        <v>Insurance Europe</v>
      </c>
      <c r="C165" s="17">
        <f t="shared" si="7"/>
        <v>155</v>
      </c>
      <c r="D165" s="137" t="s">
        <v>232</v>
      </c>
      <c r="E165" s="137" t="s">
        <v>233</v>
      </c>
      <c r="F165" s="137"/>
      <c r="G165" s="136" t="s">
        <v>662</v>
      </c>
      <c r="H165" s="136">
        <v>1.157</v>
      </c>
      <c r="I165" s="167" t="s">
        <v>1234</v>
      </c>
      <c r="J165" s="37" t="str">
        <f t="shared" si="8"/>
        <v/>
      </c>
      <c r="K165" s="34"/>
      <c r="L165" s="57"/>
      <c r="M165" s="2"/>
      <c r="AZ165" s="2"/>
      <c r="BA165" s="2"/>
      <c r="BB165" s="2"/>
    </row>
    <row r="166" spans="1:54" ht="99.75" x14ac:dyDescent="0.25">
      <c r="A166" s="2"/>
      <c r="B166" s="16" t="str">
        <f t="shared" si="6"/>
        <v>Insurance Europe</v>
      </c>
      <c r="C166" s="17">
        <f t="shared" si="7"/>
        <v>156</v>
      </c>
      <c r="D166" s="137" t="s">
        <v>232</v>
      </c>
      <c r="E166" s="137" t="s">
        <v>233</v>
      </c>
      <c r="F166" s="137"/>
      <c r="G166" s="136" t="s">
        <v>664</v>
      </c>
      <c r="H166" s="136" t="s">
        <v>1150</v>
      </c>
      <c r="I166" s="167" t="s">
        <v>1235</v>
      </c>
      <c r="J166" s="37" t="str">
        <f t="shared" si="8"/>
        <v/>
      </c>
      <c r="K166" s="34"/>
      <c r="L166" s="57"/>
      <c r="M166" s="2"/>
      <c r="AZ166" s="2"/>
      <c r="BA166" s="2"/>
      <c r="BB166" s="2"/>
    </row>
    <row r="167" spans="1:54" ht="85.5" x14ac:dyDescent="0.25">
      <c r="A167" s="2"/>
      <c r="B167" s="16" t="str">
        <f t="shared" si="6"/>
        <v>Insurance Europe</v>
      </c>
      <c r="C167" s="17">
        <f t="shared" si="7"/>
        <v>157</v>
      </c>
      <c r="D167" s="137" t="s">
        <v>232</v>
      </c>
      <c r="E167" s="137" t="s">
        <v>233</v>
      </c>
      <c r="F167" s="137"/>
      <c r="G167" s="136" t="s">
        <v>667</v>
      </c>
      <c r="H167" s="136" t="s">
        <v>1150</v>
      </c>
      <c r="I167" s="167" t="s">
        <v>1236</v>
      </c>
      <c r="J167" s="37" t="str">
        <f t="shared" si="8"/>
        <v/>
      </c>
      <c r="K167" s="34"/>
      <c r="L167" s="57"/>
      <c r="M167" s="2"/>
      <c r="AZ167" s="2"/>
      <c r="BA167" s="2"/>
      <c r="BB167" s="2"/>
    </row>
    <row r="168" spans="1:54" ht="128.25" x14ac:dyDescent="0.25">
      <c r="A168" s="2"/>
      <c r="B168" s="16" t="str">
        <f t="shared" si="6"/>
        <v>Insurance Europe</v>
      </c>
      <c r="C168" s="17">
        <f t="shared" si="7"/>
        <v>158</v>
      </c>
      <c r="D168" s="137" t="s">
        <v>232</v>
      </c>
      <c r="E168" s="137" t="s">
        <v>233</v>
      </c>
      <c r="F168" s="137"/>
      <c r="G168" s="136" t="s">
        <v>668</v>
      </c>
      <c r="H168" s="136" t="s">
        <v>1150</v>
      </c>
      <c r="I168" s="167" t="s">
        <v>1237</v>
      </c>
      <c r="J168" s="37" t="str">
        <f t="shared" si="8"/>
        <v/>
      </c>
      <c r="K168" s="34"/>
      <c r="L168" s="57"/>
      <c r="M168" s="2"/>
      <c r="AZ168" s="2"/>
      <c r="BA168" s="2"/>
      <c r="BB168" s="2"/>
    </row>
    <row r="169" spans="1:54" ht="171" x14ac:dyDescent="0.25">
      <c r="A169" s="2"/>
      <c r="B169" s="16" t="str">
        <f t="shared" si="6"/>
        <v>Insurance Europe</v>
      </c>
      <c r="C169" s="17">
        <f t="shared" si="7"/>
        <v>159</v>
      </c>
      <c r="D169" s="137" t="s">
        <v>240</v>
      </c>
      <c r="E169" s="137" t="s">
        <v>236</v>
      </c>
      <c r="F169" s="137"/>
      <c r="G169" s="136" t="s">
        <v>484</v>
      </c>
      <c r="H169" s="136" t="s">
        <v>202</v>
      </c>
      <c r="I169" s="146" t="s">
        <v>1238</v>
      </c>
      <c r="J169" s="37" t="str">
        <f t="shared" si="8"/>
        <v/>
      </c>
      <c r="K169" s="34"/>
      <c r="L169" s="57"/>
      <c r="M169" s="2"/>
      <c r="AZ169" s="2"/>
      <c r="BA169" s="2"/>
      <c r="BB169" s="2"/>
    </row>
    <row r="170" spans="1:54" ht="42.75" x14ac:dyDescent="0.25">
      <c r="A170" s="2"/>
      <c r="B170" s="16" t="str">
        <f t="shared" si="6"/>
        <v>Insurance Europe</v>
      </c>
      <c r="C170" s="17">
        <f t="shared" si="7"/>
        <v>160</v>
      </c>
      <c r="D170" s="137" t="s">
        <v>240</v>
      </c>
      <c r="E170" s="137" t="s">
        <v>236</v>
      </c>
      <c r="F170" s="137"/>
      <c r="G170" s="136" t="s">
        <v>426</v>
      </c>
      <c r="H170" s="136">
        <v>1.4</v>
      </c>
      <c r="I170" s="167" t="s">
        <v>1239</v>
      </c>
      <c r="J170" s="37" t="str">
        <f t="shared" si="8"/>
        <v/>
      </c>
      <c r="K170" s="34"/>
      <c r="L170" s="57"/>
      <c r="M170" s="2"/>
      <c r="AZ170" s="2"/>
      <c r="BA170" s="2"/>
      <c r="BB170" s="2"/>
    </row>
    <row r="171" spans="1:54" ht="57" x14ac:dyDescent="0.25">
      <c r="A171" s="2"/>
      <c r="B171" s="16" t="str">
        <f t="shared" si="6"/>
        <v>Insurance Europe</v>
      </c>
      <c r="C171" s="17">
        <f t="shared" si="7"/>
        <v>161</v>
      </c>
      <c r="D171" s="137" t="s">
        <v>240</v>
      </c>
      <c r="E171" s="137" t="s">
        <v>236</v>
      </c>
      <c r="F171" s="137"/>
      <c r="G171" s="136" t="s">
        <v>426</v>
      </c>
      <c r="H171" s="136">
        <v>1.7</v>
      </c>
      <c r="I171" s="167" t="s">
        <v>1240</v>
      </c>
      <c r="J171" s="37" t="str">
        <f t="shared" si="8"/>
        <v/>
      </c>
      <c r="K171" s="34"/>
      <c r="L171" s="57"/>
      <c r="M171" s="2"/>
      <c r="AZ171" s="2"/>
      <c r="BA171" s="2"/>
      <c r="BB171" s="2"/>
    </row>
    <row r="172" spans="1:54" ht="28.5" x14ac:dyDescent="0.25">
      <c r="A172" s="2"/>
      <c r="B172" s="16" t="str">
        <f t="shared" si="6"/>
        <v>Insurance Europe</v>
      </c>
      <c r="C172" s="17">
        <f t="shared" si="7"/>
        <v>162</v>
      </c>
      <c r="D172" s="137" t="s">
        <v>240</v>
      </c>
      <c r="E172" s="137" t="s">
        <v>236</v>
      </c>
      <c r="F172" s="137"/>
      <c r="G172" s="136" t="s">
        <v>426</v>
      </c>
      <c r="H172" s="136">
        <v>1.8</v>
      </c>
      <c r="I172" s="167" t="s">
        <v>1241</v>
      </c>
      <c r="J172" s="37" t="str">
        <f t="shared" si="8"/>
        <v/>
      </c>
      <c r="K172" s="34"/>
      <c r="L172" s="57"/>
      <c r="M172" s="2"/>
      <c r="AZ172" s="2"/>
      <c r="BA172" s="2"/>
      <c r="BB172" s="2"/>
    </row>
    <row r="173" spans="1:54" ht="222" customHeight="1" x14ac:dyDescent="0.25">
      <c r="A173" s="2"/>
      <c r="B173" s="16" t="str">
        <f t="shared" si="6"/>
        <v>Insurance Europe</v>
      </c>
      <c r="C173" s="17">
        <f t="shared" si="7"/>
        <v>163</v>
      </c>
      <c r="D173" s="137" t="s">
        <v>240</v>
      </c>
      <c r="E173" s="137" t="s">
        <v>236</v>
      </c>
      <c r="F173" s="137"/>
      <c r="G173" s="136" t="s">
        <v>267</v>
      </c>
      <c r="H173" s="136">
        <v>1.1200000000000001</v>
      </c>
      <c r="I173" s="153" t="s">
        <v>1242</v>
      </c>
      <c r="J173" s="37" t="str">
        <f t="shared" si="8"/>
        <v/>
      </c>
      <c r="K173" s="34"/>
      <c r="L173" s="57"/>
      <c r="M173" s="2"/>
      <c r="AZ173" s="2"/>
      <c r="BA173" s="2"/>
      <c r="BB173" s="2"/>
    </row>
    <row r="174" spans="1:54" ht="57" x14ac:dyDescent="0.25">
      <c r="A174" s="2"/>
      <c r="B174" s="16" t="str">
        <f t="shared" si="6"/>
        <v>Insurance Europe</v>
      </c>
      <c r="C174" s="17">
        <f t="shared" si="7"/>
        <v>164</v>
      </c>
      <c r="D174" s="137" t="s">
        <v>240</v>
      </c>
      <c r="E174" s="137" t="s">
        <v>236</v>
      </c>
      <c r="F174" s="137"/>
      <c r="G174" s="136" t="s">
        <v>269</v>
      </c>
      <c r="H174" s="136">
        <v>1.1399999999999999</v>
      </c>
      <c r="I174" s="167" t="s">
        <v>1243</v>
      </c>
      <c r="J174" s="37" t="str">
        <f t="shared" si="8"/>
        <v/>
      </c>
      <c r="K174" s="34"/>
      <c r="L174" s="57"/>
      <c r="M174" s="2"/>
      <c r="AZ174" s="2"/>
      <c r="BA174" s="2"/>
      <c r="BB174" s="2"/>
    </row>
    <row r="175" spans="1:54" ht="57" x14ac:dyDescent="0.25">
      <c r="A175" s="2"/>
      <c r="B175" s="16" t="str">
        <f t="shared" si="6"/>
        <v>Insurance Europe</v>
      </c>
      <c r="C175" s="17">
        <f t="shared" si="7"/>
        <v>165</v>
      </c>
      <c r="D175" s="137" t="s">
        <v>240</v>
      </c>
      <c r="E175" s="137" t="s">
        <v>236</v>
      </c>
      <c r="F175" s="137"/>
      <c r="G175" s="136" t="s">
        <v>269</v>
      </c>
      <c r="H175" s="136">
        <v>1.1499999999999999</v>
      </c>
      <c r="I175" s="167" t="s">
        <v>1244</v>
      </c>
      <c r="J175" s="37" t="str">
        <f t="shared" si="8"/>
        <v/>
      </c>
      <c r="K175" s="34"/>
      <c r="L175" s="57"/>
      <c r="M175" s="2"/>
      <c r="AZ175" s="2"/>
      <c r="BA175" s="2"/>
      <c r="BB175" s="2"/>
    </row>
    <row r="176" spans="1:54" ht="57" x14ac:dyDescent="0.25">
      <c r="A176" s="2"/>
      <c r="B176" s="16" t="str">
        <f t="shared" si="6"/>
        <v>Insurance Europe</v>
      </c>
      <c r="C176" s="17">
        <f t="shared" si="7"/>
        <v>166</v>
      </c>
      <c r="D176" s="137" t="s">
        <v>240</v>
      </c>
      <c r="E176" s="137" t="s">
        <v>236</v>
      </c>
      <c r="F176" s="137"/>
      <c r="G176" s="136" t="s">
        <v>270</v>
      </c>
      <c r="H176" s="136">
        <v>1.22</v>
      </c>
      <c r="I176" s="167" t="s">
        <v>1245</v>
      </c>
      <c r="J176" s="37" t="str">
        <f t="shared" si="8"/>
        <v/>
      </c>
      <c r="K176" s="34"/>
      <c r="L176" s="57"/>
      <c r="M176" s="2"/>
      <c r="AZ176" s="2"/>
      <c r="BA176" s="2"/>
      <c r="BB176" s="2"/>
    </row>
    <row r="177" spans="1:54" ht="57" x14ac:dyDescent="0.25">
      <c r="A177" s="2"/>
      <c r="B177" s="16" t="str">
        <f t="shared" si="6"/>
        <v>Insurance Europe</v>
      </c>
      <c r="C177" s="17">
        <f t="shared" si="7"/>
        <v>167</v>
      </c>
      <c r="D177" s="137" t="s">
        <v>240</v>
      </c>
      <c r="E177" s="137" t="s">
        <v>236</v>
      </c>
      <c r="F177" s="137"/>
      <c r="G177" s="136" t="s">
        <v>270</v>
      </c>
      <c r="H177" s="136">
        <v>2.2000000000000002</v>
      </c>
      <c r="I177" s="167" t="s">
        <v>1246</v>
      </c>
      <c r="J177" s="37" t="str">
        <f t="shared" si="8"/>
        <v/>
      </c>
      <c r="K177" s="34"/>
      <c r="L177" s="57"/>
      <c r="M177" s="2"/>
      <c r="AZ177" s="2"/>
      <c r="BA177" s="2"/>
      <c r="BB177" s="2"/>
    </row>
    <row r="178" spans="1:54" ht="195.75" customHeight="1" x14ac:dyDescent="0.25">
      <c r="A178" s="2"/>
      <c r="B178" s="16" t="str">
        <f t="shared" si="6"/>
        <v>Insurance Europe</v>
      </c>
      <c r="C178" s="17">
        <f t="shared" si="7"/>
        <v>168</v>
      </c>
      <c r="D178" s="137" t="s">
        <v>240</v>
      </c>
      <c r="E178" s="137" t="s">
        <v>241</v>
      </c>
      <c r="F178" s="137"/>
      <c r="G178" s="136" t="s">
        <v>484</v>
      </c>
      <c r="H178" s="136" t="s">
        <v>202</v>
      </c>
      <c r="I178" s="176" t="s">
        <v>1247</v>
      </c>
      <c r="J178" s="37" t="str">
        <f t="shared" si="8"/>
        <v/>
      </c>
      <c r="K178" s="34"/>
      <c r="L178" s="57"/>
      <c r="M178" s="2"/>
      <c r="AZ178" s="2"/>
      <c r="BA178" s="2"/>
      <c r="BB178" s="2"/>
    </row>
    <row r="179" spans="1:54" ht="210.75" customHeight="1" x14ac:dyDescent="0.25">
      <c r="A179" s="2"/>
      <c r="B179" s="16" t="str">
        <f t="shared" si="6"/>
        <v>Insurance Europe</v>
      </c>
      <c r="C179" s="17">
        <f t="shared" si="7"/>
        <v>169</v>
      </c>
      <c r="D179" s="137" t="s">
        <v>240</v>
      </c>
      <c r="E179" s="137" t="s">
        <v>241</v>
      </c>
      <c r="F179" s="137"/>
      <c r="G179" s="136" t="s">
        <v>293</v>
      </c>
      <c r="H179" s="136">
        <v>1.9</v>
      </c>
      <c r="I179" s="153" t="s">
        <v>1248</v>
      </c>
      <c r="J179" s="37" t="str">
        <f t="shared" si="8"/>
        <v/>
      </c>
      <c r="K179" s="34"/>
      <c r="L179" s="57"/>
      <c r="M179" s="2"/>
      <c r="AZ179" s="2"/>
      <c r="BA179" s="2"/>
      <c r="BB179" s="2"/>
    </row>
    <row r="180" spans="1:54" ht="142.5" x14ac:dyDescent="0.25">
      <c r="A180" s="2"/>
      <c r="B180" s="16" t="str">
        <f t="shared" si="6"/>
        <v>Insurance Europe</v>
      </c>
      <c r="C180" s="17">
        <f t="shared" si="7"/>
        <v>170</v>
      </c>
      <c r="D180" s="137" t="s">
        <v>240</v>
      </c>
      <c r="E180" s="137" t="s">
        <v>241</v>
      </c>
      <c r="F180" s="137"/>
      <c r="G180" s="136" t="s">
        <v>294</v>
      </c>
      <c r="H180" s="154" t="s">
        <v>1249</v>
      </c>
      <c r="I180" s="153" t="s">
        <v>1250</v>
      </c>
      <c r="J180" s="37" t="str">
        <f t="shared" si="8"/>
        <v/>
      </c>
      <c r="K180" s="34"/>
      <c r="L180" s="57"/>
      <c r="M180" s="2"/>
      <c r="AZ180" s="2"/>
      <c r="BA180" s="2"/>
      <c r="BB180" s="2"/>
    </row>
    <row r="181" spans="1:54" ht="71.25" x14ac:dyDescent="0.25">
      <c r="A181" s="2"/>
      <c r="B181" s="16" t="str">
        <f t="shared" si="6"/>
        <v>Insurance Europe</v>
      </c>
      <c r="C181" s="17">
        <f t="shared" si="7"/>
        <v>171</v>
      </c>
      <c r="D181" s="137" t="s">
        <v>240</v>
      </c>
      <c r="E181" s="137" t="s">
        <v>241</v>
      </c>
      <c r="F181" s="137"/>
      <c r="G181" s="136" t="s">
        <v>295</v>
      </c>
      <c r="H181" s="136">
        <v>1.1299999999999999</v>
      </c>
      <c r="I181" s="167" t="s">
        <v>1251</v>
      </c>
      <c r="J181" s="37" t="str">
        <f t="shared" si="8"/>
        <v/>
      </c>
      <c r="K181" s="34"/>
      <c r="L181" s="57"/>
      <c r="M181" s="2"/>
      <c r="AZ181" s="2"/>
      <c r="BA181" s="2"/>
      <c r="BB181" s="2"/>
    </row>
    <row r="182" spans="1:54" ht="57" x14ac:dyDescent="0.25">
      <c r="A182" s="2"/>
      <c r="B182" s="16" t="str">
        <f t="shared" si="6"/>
        <v>Insurance Europe</v>
      </c>
      <c r="C182" s="17">
        <f t="shared" si="7"/>
        <v>172</v>
      </c>
      <c r="D182" s="137" t="s">
        <v>240</v>
      </c>
      <c r="E182" s="137" t="s">
        <v>241</v>
      </c>
      <c r="F182" s="137"/>
      <c r="G182" s="136" t="s">
        <v>296</v>
      </c>
      <c r="H182" s="136">
        <v>1.1399999999999999</v>
      </c>
      <c r="I182" s="177" t="s">
        <v>1252</v>
      </c>
      <c r="J182" s="37" t="str">
        <f t="shared" si="8"/>
        <v/>
      </c>
      <c r="K182" s="34"/>
      <c r="L182" s="57"/>
      <c r="M182" s="2"/>
      <c r="AZ182" s="2"/>
      <c r="BA182" s="2"/>
      <c r="BB182" s="2"/>
    </row>
    <row r="183" spans="1:54" ht="57" x14ac:dyDescent="0.25">
      <c r="A183" s="2"/>
      <c r="B183" s="16" t="str">
        <f t="shared" si="6"/>
        <v>Insurance Europe</v>
      </c>
      <c r="C183" s="17">
        <f t="shared" si="7"/>
        <v>173</v>
      </c>
      <c r="D183" s="137" t="s">
        <v>240</v>
      </c>
      <c r="E183" s="137" t="s">
        <v>241</v>
      </c>
      <c r="F183" s="137"/>
      <c r="G183" s="136" t="s">
        <v>296</v>
      </c>
      <c r="H183" s="136">
        <v>1.1499999999999999</v>
      </c>
      <c r="I183" s="167" t="s">
        <v>1253</v>
      </c>
      <c r="J183" s="37" t="str">
        <f t="shared" si="8"/>
        <v/>
      </c>
      <c r="K183" s="34"/>
      <c r="L183" s="57"/>
      <c r="M183" s="2"/>
      <c r="AZ183" s="2"/>
      <c r="BA183" s="2"/>
      <c r="BB183" s="2"/>
    </row>
    <row r="184" spans="1:54" ht="71.25" customHeight="1" x14ac:dyDescent="0.25">
      <c r="A184" s="2"/>
      <c r="B184" s="16" t="str">
        <f t="shared" si="6"/>
        <v>Insurance Europe</v>
      </c>
      <c r="C184" s="17">
        <f t="shared" si="7"/>
        <v>174</v>
      </c>
      <c r="D184" s="137" t="s">
        <v>240</v>
      </c>
      <c r="E184" s="137" t="s">
        <v>241</v>
      </c>
      <c r="F184" s="137"/>
      <c r="G184" s="136" t="s">
        <v>297</v>
      </c>
      <c r="H184" s="136">
        <v>1.1599999999999999</v>
      </c>
      <c r="I184" s="167" t="s">
        <v>1254</v>
      </c>
      <c r="J184" s="37" t="str">
        <f t="shared" si="8"/>
        <v/>
      </c>
      <c r="K184" s="34"/>
      <c r="L184" s="57"/>
      <c r="M184" s="2"/>
      <c r="AZ184" s="2"/>
      <c r="BA184" s="2"/>
      <c r="BB184" s="2"/>
    </row>
    <row r="185" spans="1:54" ht="60.75" customHeight="1" x14ac:dyDescent="0.25">
      <c r="A185" s="2"/>
      <c r="B185" s="16" t="str">
        <f t="shared" si="6"/>
        <v>Insurance Europe</v>
      </c>
      <c r="C185" s="17">
        <f t="shared" si="7"/>
        <v>175</v>
      </c>
      <c r="D185" s="137" t="s">
        <v>240</v>
      </c>
      <c r="E185" s="137" t="s">
        <v>241</v>
      </c>
      <c r="F185" s="137"/>
      <c r="G185" s="136" t="s">
        <v>297</v>
      </c>
      <c r="H185" s="136">
        <v>1.17</v>
      </c>
      <c r="I185" s="178" t="s">
        <v>1255</v>
      </c>
      <c r="J185" s="37" t="str">
        <f t="shared" si="8"/>
        <v/>
      </c>
      <c r="K185" s="34"/>
      <c r="L185" s="57"/>
      <c r="M185" s="2"/>
      <c r="AZ185" s="2"/>
      <c r="BA185" s="2"/>
      <c r="BB185" s="2"/>
    </row>
    <row r="186" spans="1:54" ht="115.5" customHeight="1" x14ac:dyDescent="0.25">
      <c r="A186" s="2"/>
      <c r="B186" s="16" t="str">
        <f t="shared" si="6"/>
        <v>Insurance Europe</v>
      </c>
      <c r="C186" s="17">
        <f t="shared" si="7"/>
        <v>176</v>
      </c>
      <c r="D186" s="137" t="s">
        <v>240</v>
      </c>
      <c r="E186" s="137" t="s">
        <v>241</v>
      </c>
      <c r="F186" s="137"/>
      <c r="G186" s="136" t="s">
        <v>298</v>
      </c>
      <c r="H186" s="136">
        <v>1.18</v>
      </c>
      <c r="I186" s="177" t="s">
        <v>1256</v>
      </c>
      <c r="J186" s="37" t="str">
        <f t="shared" si="8"/>
        <v/>
      </c>
      <c r="K186" s="34"/>
      <c r="L186" s="57"/>
      <c r="M186" s="2"/>
      <c r="AZ186" s="2"/>
      <c r="BA186" s="2"/>
      <c r="BB186" s="2"/>
    </row>
    <row r="187" spans="1:54" ht="57" x14ac:dyDescent="0.25">
      <c r="A187" s="2"/>
      <c r="B187" s="16" t="str">
        <f t="shared" si="6"/>
        <v>Insurance Europe</v>
      </c>
      <c r="C187" s="17">
        <f t="shared" si="7"/>
        <v>177</v>
      </c>
      <c r="D187" s="137" t="s">
        <v>240</v>
      </c>
      <c r="E187" s="137" t="s">
        <v>241</v>
      </c>
      <c r="F187" s="137"/>
      <c r="G187" s="136" t="s">
        <v>298</v>
      </c>
      <c r="H187" s="136">
        <v>1.19</v>
      </c>
      <c r="I187" s="167" t="s">
        <v>1257</v>
      </c>
      <c r="J187" s="37" t="str">
        <f t="shared" si="8"/>
        <v/>
      </c>
      <c r="K187" s="34"/>
      <c r="L187" s="57"/>
      <c r="M187" s="2"/>
      <c r="AZ187" s="2"/>
      <c r="BA187" s="2"/>
      <c r="BB187" s="2"/>
    </row>
    <row r="188" spans="1:54" ht="85.5" x14ac:dyDescent="0.25">
      <c r="A188" s="2"/>
      <c r="B188" s="16" t="str">
        <f t="shared" si="6"/>
        <v>Insurance Europe</v>
      </c>
      <c r="C188" s="17">
        <f t="shared" si="7"/>
        <v>178</v>
      </c>
      <c r="D188" s="137" t="s">
        <v>240</v>
      </c>
      <c r="E188" s="137" t="s">
        <v>241</v>
      </c>
      <c r="F188" s="137"/>
      <c r="G188" s="136" t="s">
        <v>299</v>
      </c>
      <c r="H188" s="136" t="s">
        <v>801</v>
      </c>
      <c r="I188" s="153" t="s">
        <v>1258</v>
      </c>
      <c r="J188" s="37" t="str">
        <f t="shared" si="8"/>
        <v/>
      </c>
      <c r="K188" s="34"/>
      <c r="L188" s="57"/>
      <c r="M188" s="2"/>
      <c r="AZ188" s="2"/>
      <c r="BA188" s="2"/>
      <c r="BB188" s="2"/>
    </row>
    <row r="189" spans="1:54" ht="99.75" customHeight="1" x14ac:dyDescent="0.25">
      <c r="A189" s="2"/>
      <c r="B189" s="16" t="str">
        <f t="shared" si="6"/>
        <v>Insurance Europe</v>
      </c>
      <c r="C189" s="17">
        <f t="shared" si="7"/>
        <v>179</v>
      </c>
      <c r="D189" s="137" t="s">
        <v>240</v>
      </c>
      <c r="E189" s="137" t="s">
        <v>241</v>
      </c>
      <c r="F189" s="137"/>
      <c r="G189" s="136" t="s">
        <v>300</v>
      </c>
      <c r="H189" s="136">
        <v>1.21</v>
      </c>
      <c r="I189" s="177" t="s">
        <v>1259</v>
      </c>
      <c r="J189" s="37" t="str">
        <f t="shared" si="8"/>
        <v/>
      </c>
      <c r="K189" s="34"/>
      <c r="L189" s="57"/>
      <c r="M189" s="2"/>
      <c r="AZ189" s="2"/>
      <c r="BA189" s="2"/>
      <c r="BB189" s="2"/>
    </row>
    <row r="190" spans="1:54" ht="156.75" x14ac:dyDescent="0.25">
      <c r="A190" s="2"/>
      <c r="B190" s="16" t="str">
        <f t="shared" si="6"/>
        <v>Insurance Europe</v>
      </c>
      <c r="C190" s="17">
        <f t="shared" si="7"/>
        <v>180</v>
      </c>
      <c r="D190" s="137" t="s">
        <v>240</v>
      </c>
      <c r="E190" s="137" t="s">
        <v>241</v>
      </c>
      <c r="F190" s="137"/>
      <c r="G190" s="136" t="s">
        <v>301</v>
      </c>
      <c r="H190" s="136">
        <v>1.23</v>
      </c>
      <c r="I190" s="167" t="s">
        <v>1260</v>
      </c>
      <c r="J190" s="37" t="str">
        <f t="shared" si="8"/>
        <v/>
      </c>
      <c r="K190" s="34"/>
      <c r="L190" s="57"/>
      <c r="M190" s="2"/>
      <c r="AZ190" s="2"/>
      <c r="BA190" s="2"/>
      <c r="BB190" s="2"/>
    </row>
    <row r="191" spans="1:54" ht="128.25" x14ac:dyDescent="0.25">
      <c r="A191" s="2"/>
      <c r="B191" s="16" t="str">
        <f t="shared" si="6"/>
        <v>Insurance Europe</v>
      </c>
      <c r="C191" s="17">
        <f t="shared" si="7"/>
        <v>181</v>
      </c>
      <c r="D191" s="137" t="s">
        <v>240</v>
      </c>
      <c r="E191" s="137" t="s">
        <v>241</v>
      </c>
      <c r="F191" s="137"/>
      <c r="G191" s="136" t="s">
        <v>302</v>
      </c>
      <c r="H191" s="136">
        <v>1.26</v>
      </c>
      <c r="I191" s="153" t="s">
        <v>1261</v>
      </c>
      <c r="J191" s="37" t="str">
        <f t="shared" si="8"/>
        <v/>
      </c>
      <c r="K191" s="34"/>
      <c r="L191" s="57"/>
      <c r="M191" s="2"/>
      <c r="AZ191" s="2"/>
      <c r="BA191" s="2"/>
      <c r="BB191" s="2"/>
    </row>
    <row r="192" spans="1:54" ht="135.75" customHeight="1" x14ac:dyDescent="0.25">
      <c r="A192" s="2"/>
      <c r="B192" s="16" t="str">
        <f t="shared" si="6"/>
        <v>Insurance Europe</v>
      </c>
      <c r="C192" s="17">
        <f t="shared" si="7"/>
        <v>182</v>
      </c>
      <c r="D192" s="137" t="s">
        <v>240</v>
      </c>
      <c r="E192" s="137" t="s">
        <v>241</v>
      </c>
      <c r="F192" s="137"/>
      <c r="G192" s="136" t="s">
        <v>303</v>
      </c>
      <c r="H192" s="136" t="s">
        <v>1262</v>
      </c>
      <c r="I192" s="167" t="s">
        <v>1263</v>
      </c>
      <c r="J192" s="37" t="str">
        <f t="shared" si="8"/>
        <v/>
      </c>
      <c r="K192" s="34"/>
      <c r="L192" s="57"/>
      <c r="M192" s="2"/>
      <c r="AZ192" s="2"/>
      <c r="BA192" s="2"/>
      <c r="BB192" s="2"/>
    </row>
    <row r="193" spans="1:54" ht="85.5" x14ac:dyDescent="0.25">
      <c r="A193" s="2"/>
      <c r="B193" s="16" t="str">
        <f t="shared" si="6"/>
        <v>Insurance Europe</v>
      </c>
      <c r="C193" s="17">
        <f t="shared" si="7"/>
        <v>183</v>
      </c>
      <c r="D193" s="137" t="s">
        <v>240</v>
      </c>
      <c r="E193" s="137" t="s">
        <v>241</v>
      </c>
      <c r="F193" s="137"/>
      <c r="G193" s="136" t="s">
        <v>304</v>
      </c>
      <c r="H193" s="136" t="s">
        <v>1049</v>
      </c>
      <c r="I193" s="167" t="s">
        <v>1264</v>
      </c>
      <c r="J193" s="37" t="str">
        <f t="shared" si="8"/>
        <v/>
      </c>
      <c r="K193" s="34"/>
      <c r="L193" s="57"/>
      <c r="M193" s="2"/>
      <c r="AZ193" s="2"/>
      <c r="BA193" s="2"/>
      <c r="BB193" s="2"/>
    </row>
    <row r="194" spans="1:54" ht="85.5" x14ac:dyDescent="0.25">
      <c r="A194" s="2"/>
      <c r="B194" s="16" t="str">
        <f t="shared" si="6"/>
        <v>Insurance Europe</v>
      </c>
      <c r="C194" s="17">
        <f t="shared" si="7"/>
        <v>184</v>
      </c>
      <c r="D194" s="137" t="s">
        <v>240</v>
      </c>
      <c r="E194" s="137" t="s">
        <v>241</v>
      </c>
      <c r="F194" s="137"/>
      <c r="G194" s="136" t="s">
        <v>305</v>
      </c>
      <c r="H194" s="136">
        <v>1.31</v>
      </c>
      <c r="I194" s="167" t="s">
        <v>1264</v>
      </c>
      <c r="J194" s="37" t="str">
        <f t="shared" si="8"/>
        <v/>
      </c>
      <c r="K194" s="34"/>
      <c r="L194" s="57"/>
      <c r="M194" s="2"/>
      <c r="AZ194" s="2"/>
      <c r="BA194" s="2"/>
      <c r="BB194" s="2"/>
    </row>
    <row r="195" spans="1:54" ht="99.75" x14ac:dyDescent="0.25">
      <c r="A195" s="2"/>
      <c r="B195" s="16" t="str">
        <f t="shared" si="6"/>
        <v>Insurance Europe</v>
      </c>
      <c r="C195" s="17">
        <f t="shared" si="7"/>
        <v>185</v>
      </c>
      <c r="D195" s="137" t="s">
        <v>240</v>
      </c>
      <c r="E195" s="137" t="s">
        <v>241</v>
      </c>
      <c r="F195" s="137"/>
      <c r="G195" s="136" t="s">
        <v>306</v>
      </c>
      <c r="H195" s="136">
        <v>1.32</v>
      </c>
      <c r="I195" s="167" t="s">
        <v>1264</v>
      </c>
      <c r="J195" s="37" t="str">
        <f t="shared" si="8"/>
        <v/>
      </c>
      <c r="K195" s="34"/>
      <c r="L195" s="57"/>
      <c r="M195" s="2"/>
      <c r="AZ195" s="2"/>
      <c r="BA195" s="2"/>
      <c r="BB195" s="2"/>
    </row>
    <row r="196" spans="1:54" ht="142.5" x14ac:dyDescent="0.25">
      <c r="A196" s="2"/>
      <c r="B196" s="16" t="str">
        <f t="shared" si="6"/>
        <v>Insurance Europe</v>
      </c>
      <c r="C196" s="17">
        <f t="shared" si="7"/>
        <v>186</v>
      </c>
      <c r="D196" s="137" t="s">
        <v>240</v>
      </c>
      <c r="E196" s="137" t="s">
        <v>241</v>
      </c>
      <c r="F196" s="137"/>
      <c r="G196" s="136" t="s">
        <v>307</v>
      </c>
      <c r="H196" s="136">
        <v>1.33</v>
      </c>
      <c r="I196" s="153" t="s">
        <v>1265</v>
      </c>
      <c r="J196" s="37" t="str">
        <f t="shared" si="8"/>
        <v/>
      </c>
      <c r="K196" s="34"/>
      <c r="L196" s="57"/>
      <c r="M196" s="2"/>
      <c r="AZ196" s="2"/>
      <c r="BA196" s="2"/>
      <c r="BB196" s="2"/>
    </row>
    <row r="197" spans="1:54" ht="356.25" x14ac:dyDescent="0.25">
      <c r="A197" s="2"/>
      <c r="B197" s="16" t="str">
        <f t="shared" si="6"/>
        <v>Insurance Europe</v>
      </c>
      <c r="C197" s="17">
        <f t="shared" si="7"/>
        <v>187</v>
      </c>
      <c r="D197" s="137" t="s">
        <v>240</v>
      </c>
      <c r="E197" s="137" t="s">
        <v>237</v>
      </c>
      <c r="F197" s="137"/>
      <c r="G197" s="136" t="s">
        <v>484</v>
      </c>
      <c r="H197" s="136" t="s">
        <v>202</v>
      </c>
      <c r="I197" s="146" t="s">
        <v>1266</v>
      </c>
      <c r="J197" s="37" t="str">
        <f t="shared" si="8"/>
        <v/>
      </c>
      <c r="K197" s="34"/>
      <c r="L197" s="57"/>
      <c r="M197" s="2"/>
      <c r="AZ197" s="2"/>
      <c r="BA197" s="2"/>
      <c r="BB197" s="2"/>
    </row>
    <row r="198" spans="1:54" ht="42.75" x14ac:dyDescent="0.25">
      <c r="A198" s="2"/>
      <c r="B198" s="16" t="str">
        <f t="shared" si="6"/>
        <v>Insurance Europe</v>
      </c>
      <c r="C198" s="17">
        <f t="shared" si="7"/>
        <v>188</v>
      </c>
      <c r="D198" s="137" t="s">
        <v>240</v>
      </c>
      <c r="E198" s="137" t="s">
        <v>237</v>
      </c>
      <c r="F198" s="137"/>
      <c r="G198" s="136" t="s">
        <v>426</v>
      </c>
      <c r="H198" s="136">
        <v>1.8</v>
      </c>
      <c r="I198" s="167" t="s">
        <v>1267</v>
      </c>
      <c r="J198" s="37" t="str">
        <f t="shared" si="8"/>
        <v/>
      </c>
      <c r="K198" s="34"/>
      <c r="L198" s="57"/>
      <c r="M198" s="2"/>
      <c r="AZ198" s="2"/>
      <c r="BA198" s="2"/>
      <c r="BB198" s="2"/>
    </row>
    <row r="199" spans="1:54" ht="99.75" x14ac:dyDescent="0.25">
      <c r="A199" s="2"/>
      <c r="B199" s="16" t="str">
        <f t="shared" si="6"/>
        <v>Insurance Europe</v>
      </c>
      <c r="C199" s="17">
        <f t="shared" si="7"/>
        <v>189</v>
      </c>
      <c r="D199" s="137" t="s">
        <v>240</v>
      </c>
      <c r="E199" s="137" t="s">
        <v>237</v>
      </c>
      <c r="F199" s="137"/>
      <c r="G199" s="136" t="s">
        <v>308</v>
      </c>
      <c r="H199" s="136">
        <v>1.1599999999999999</v>
      </c>
      <c r="I199" s="146" t="s">
        <v>1268</v>
      </c>
      <c r="J199" s="37" t="str">
        <f t="shared" si="8"/>
        <v/>
      </c>
      <c r="K199" s="34"/>
      <c r="L199" s="57"/>
      <c r="M199" s="2"/>
      <c r="AZ199" s="2"/>
      <c r="BA199" s="2"/>
      <c r="BB199" s="2"/>
    </row>
    <row r="200" spans="1:54" ht="171" x14ac:dyDescent="0.25">
      <c r="A200" s="2"/>
      <c r="B200" s="16" t="str">
        <f t="shared" si="6"/>
        <v>Insurance Europe</v>
      </c>
      <c r="C200" s="17">
        <f t="shared" si="7"/>
        <v>190</v>
      </c>
      <c r="D200" s="137" t="s">
        <v>240</v>
      </c>
      <c r="E200" s="137" t="s">
        <v>237</v>
      </c>
      <c r="F200" s="137"/>
      <c r="G200" s="136" t="s">
        <v>308</v>
      </c>
      <c r="H200" s="136">
        <v>1.17</v>
      </c>
      <c r="I200" s="167" t="s">
        <v>1269</v>
      </c>
      <c r="J200" s="37" t="str">
        <f t="shared" si="8"/>
        <v/>
      </c>
      <c r="K200" s="34"/>
      <c r="L200" s="57"/>
      <c r="M200" s="2"/>
      <c r="AZ200" s="2"/>
      <c r="BA200" s="2"/>
      <c r="BB200" s="2"/>
    </row>
    <row r="201" spans="1:54" ht="85.5" x14ac:dyDescent="0.25">
      <c r="A201" s="2"/>
      <c r="B201" s="16" t="str">
        <f t="shared" si="6"/>
        <v>Insurance Europe</v>
      </c>
      <c r="C201" s="17">
        <f t="shared" si="7"/>
        <v>191</v>
      </c>
      <c r="D201" s="137" t="s">
        <v>240</v>
      </c>
      <c r="E201" s="137" t="s">
        <v>237</v>
      </c>
      <c r="F201" s="137"/>
      <c r="G201" s="136" t="s">
        <v>309</v>
      </c>
      <c r="H201" s="136">
        <v>1.18</v>
      </c>
      <c r="I201" s="167" t="s">
        <v>1270</v>
      </c>
      <c r="J201" s="37" t="str">
        <f t="shared" si="8"/>
        <v/>
      </c>
      <c r="K201" s="34"/>
      <c r="L201" s="57"/>
      <c r="M201" s="2"/>
      <c r="AZ201" s="2"/>
      <c r="BA201" s="2"/>
      <c r="BB201" s="2"/>
    </row>
    <row r="202" spans="1:54" ht="85.5" x14ac:dyDescent="0.25">
      <c r="A202" s="2"/>
      <c r="B202" s="16" t="str">
        <f t="shared" si="6"/>
        <v>Insurance Europe</v>
      </c>
      <c r="C202" s="17">
        <f t="shared" si="7"/>
        <v>192</v>
      </c>
      <c r="D202" s="137" t="s">
        <v>240</v>
      </c>
      <c r="E202" s="137" t="s">
        <v>237</v>
      </c>
      <c r="F202" s="137"/>
      <c r="G202" s="136" t="s">
        <v>309</v>
      </c>
      <c r="H202" s="136">
        <v>2.2000000000000002</v>
      </c>
      <c r="I202" s="146" t="s">
        <v>1271</v>
      </c>
      <c r="J202" s="37" t="str">
        <f t="shared" si="8"/>
        <v/>
      </c>
      <c r="K202" s="34"/>
      <c r="L202" s="57"/>
      <c r="M202" s="2"/>
      <c r="AZ202" s="2"/>
      <c r="BA202" s="2"/>
      <c r="BB202" s="2"/>
    </row>
    <row r="203" spans="1:54" ht="210.75" customHeight="1" x14ac:dyDescent="0.25">
      <c r="A203" s="2"/>
      <c r="B203" s="16" t="str">
        <f t="shared" ref="B203:B266" si="9">IF(AND(G203="",I203="",J203=""),"",$I$3)</f>
        <v>Insurance Europe</v>
      </c>
      <c r="C203" s="17">
        <f t="shared" si="7"/>
        <v>193</v>
      </c>
      <c r="D203" s="137" t="s">
        <v>240</v>
      </c>
      <c r="E203" s="137" t="s">
        <v>237</v>
      </c>
      <c r="F203" s="137"/>
      <c r="G203" s="136" t="s">
        <v>310</v>
      </c>
      <c r="H203" s="136" t="s">
        <v>1272</v>
      </c>
      <c r="I203" s="167" t="s">
        <v>1273</v>
      </c>
      <c r="J203" s="37" t="str">
        <f t="shared" si="8"/>
        <v/>
      </c>
      <c r="K203" s="34"/>
      <c r="L203" s="57"/>
      <c r="M203" s="2"/>
      <c r="AZ203" s="2"/>
      <c r="BA203" s="2"/>
      <c r="BB203" s="2"/>
    </row>
    <row r="204" spans="1:54" ht="199.5" x14ac:dyDescent="0.25">
      <c r="A204" s="2"/>
      <c r="B204" s="16" t="str">
        <f t="shared" si="9"/>
        <v>Insurance Europe</v>
      </c>
      <c r="C204" s="17">
        <f t="shared" ref="C204:C267" si="10">IF(B204&lt;&gt;"",C203+1,"")</f>
        <v>194</v>
      </c>
      <c r="D204" s="137" t="s">
        <v>240</v>
      </c>
      <c r="E204" s="137" t="s">
        <v>237</v>
      </c>
      <c r="F204" s="137"/>
      <c r="G204" s="136" t="s">
        <v>310</v>
      </c>
      <c r="H204" s="136">
        <v>1.22</v>
      </c>
      <c r="I204" s="167" t="s">
        <v>1274</v>
      </c>
      <c r="J204" s="37" t="str">
        <f t="shared" ref="J204:J267" si="11">IF(AND(D204="",E204="",G204="",I204=""),"",IF(OR(D204="",E204="",G204="",I204=""),"Fill in columns D, E, G, I",IF(ISNUMBER(FIND("General comment",+G204)),"",IF(H204="","Column H should be filled in",""))))</f>
        <v/>
      </c>
      <c r="K204" s="34"/>
      <c r="L204" s="57"/>
      <c r="M204" s="2"/>
      <c r="AZ204" s="2"/>
      <c r="BA204" s="2"/>
      <c r="BB204" s="2"/>
    </row>
    <row r="205" spans="1:54" ht="114" x14ac:dyDescent="0.25">
      <c r="A205" s="2"/>
      <c r="B205" s="16" t="str">
        <f t="shared" si="9"/>
        <v>Insurance Europe</v>
      </c>
      <c r="C205" s="17">
        <f t="shared" si="10"/>
        <v>195</v>
      </c>
      <c r="D205" s="137" t="s">
        <v>240</v>
      </c>
      <c r="E205" s="137" t="s">
        <v>237</v>
      </c>
      <c r="F205" s="137"/>
      <c r="G205" s="136" t="s">
        <v>310</v>
      </c>
      <c r="H205" s="136">
        <v>1.25</v>
      </c>
      <c r="I205" s="167" t="s">
        <v>1275</v>
      </c>
      <c r="J205" s="37" t="str">
        <f t="shared" si="11"/>
        <v/>
      </c>
      <c r="K205" s="34"/>
      <c r="L205" s="57"/>
      <c r="M205" s="2"/>
      <c r="AZ205" s="2"/>
      <c r="BA205" s="2"/>
      <c r="BB205" s="2"/>
    </row>
    <row r="206" spans="1:54" ht="153.75" customHeight="1" x14ac:dyDescent="0.25">
      <c r="A206" s="2"/>
      <c r="B206" s="16" t="str">
        <f t="shared" si="9"/>
        <v>Insurance Europe</v>
      </c>
      <c r="C206" s="17">
        <f t="shared" si="10"/>
        <v>196</v>
      </c>
      <c r="D206" s="137" t="s">
        <v>240</v>
      </c>
      <c r="E206" s="137" t="s">
        <v>237</v>
      </c>
      <c r="F206" s="137"/>
      <c r="G206" s="136" t="s">
        <v>310</v>
      </c>
      <c r="H206" s="136" t="s">
        <v>1276</v>
      </c>
      <c r="I206" s="167" t="s">
        <v>1277</v>
      </c>
      <c r="J206" s="37" t="str">
        <f t="shared" si="11"/>
        <v/>
      </c>
      <c r="K206" s="34"/>
      <c r="L206" s="57"/>
      <c r="M206" s="2"/>
      <c r="AZ206" s="2"/>
      <c r="BA206" s="2"/>
      <c r="BB206" s="2"/>
    </row>
    <row r="207" spans="1:54" ht="85.5" x14ac:dyDescent="0.25">
      <c r="A207" s="2"/>
      <c r="B207" s="16" t="str">
        <f t="shared" si="9"/>
        <v>Insurance Europe</v>
      </c>
      <c r="C207" s="17">
        <f t="shared" si="10"/>
        <v>197</v>
      </c>
      <c r="D207" s="137" t="s">
        <v>240</v>
      </c>
      <c r="E207" s="137" t="s">
        <v>237</v>
      </c>
      <c r="F207" s="137"/>
      <c r="G207" s="136" t="s">
        <v>311</v>
      </c>
      <c r="H207" s="136">
        <v>1.27</v>
      </c>
      <c r="I207" s="146" t="s">
        <v>1278</v>
      </c>
      <c r="J207" s="37" t="str">
        <f t="shared" si="11"/>
        <v/>
      </c>
      <c r="K207" s="34"/>
      <c r="L207" s="57"/>
      <c r="M207" s="2"/>
      <c r="AZ207" s="2"/>
      <c r="BA207" s="2"/>
      <c r="BB207" s="2"/>
    </row>
    <row r="208" spans="1:54" ht="143.25" customHeight="1" x14ac:dyDescent="0.25">
      <c r="A208" s="2"/>
      <c r="B208" s="16" t="str">
        <f t="shared" si="9"/>
        <v>Insurance Europe</v>
      </c>
      <c r="C208" s="17">
        <f t="shared" si="10"/>
        <v>198</v>
      </c>
      <c r="D208" s="137" t="s">
        <v>240</v>
      </c>
      <c r="E208" s="137" t="s">
        <v>237</v>
      </c>
      <c r="F208" s="137"/>
      <c r="G208" s="136" t="s">
        <v>312</v>
      </c>
      <c r="H208" s="136">
        <v>1.28</v>
      </c>
      <c r="I208" s="146" t="s">
        <v>1279</v>
      </c>
      <c r="J208" s="37" t="str">
        <f t="shared" si="11"/>
        <v/>
      </c>
      <c r="K208" s="34"/>
      <c r="L208" s="57"/>
      <c r="M208" s="2"/>
      <c r="AZ208" s="2"/>
      <c r="BA208" s="2"/>
      <c r="BB208" s="2"/>
    </row>
    <row r="209" spans="1:54" ht="71.25" x14ac:dyDescent="0.25">
      <c r="A209" s="2"/>
      <c r="B209" s="16" t="str">
        <f t="shared" si="9"/>
        <v>Insurance Europe</v>
      </c>
      <c r="C209" s="17">
        <f t="shared" si="10"/>
        <v>199</v>
      </c>
      <c r="D209" s="137" t="s">
        <v>240</v>
      </c>
      <c r="E209" s="137" t="s">
        <v>237</v>
      </c>
      <c r="F209" s="137"/>
      <c r="G209" s="136" t="s">
        <v>312</v>
      </c>
      <c r="H209" s="136" t="s">
        <v>1280</v>
      </c>
      <c r="I209" s="167" t="s">
        <v>1281</v>
      </c>
      <c r="J209" s="37" t="str">
        <f t="shared" si="11"/>
        <v/>
      </c>
      <c r="K209" s="34"/>
      <c r="L209" s="57"/>
      <c r="M209" s="2"/>
      <c r="AZ209" s="2"/>
      <c r="BA209" s="2"/>
      <c r="BB209" s="2"/>
    </row>
    <row r="210" spans="1:54" ht="140.25" customHeight="1" x14ac:dyDescent="0.25">
      <c r="A210" s="2"/>
      <c r="B210" s="16" t="str">
        <f t="shared" si="9"/>
        <v>Insurance Europe</v>
      </c>
      <c r="C210" s="17">
        <f t="shared" si="10"/>
        <v>200</v>
      </c>
      <c r="D210" s="137" t="s">
        <v>240</v>
      </c>
      <c r="E210" s="137" t="s">
        <v>237</v>
      </c>
      <c r="F210" s="137"/>
      <c r="G210" s="136" t="s">
        <v>314</v>
      </c>
      <c r="H210" s="136" t="s">
        <v>1282</v>
      </c>
      <c r="I210" s="167" t="s">
        <v>1283</v>
      </c>
      <c r="J210" s="37" t="str">
        <f t="shared" si="11"/>
        <v/>
      </c>
      <c r="K210" s="34"/>
      <c r="L210" s="57"/>
      <c r="M210" s="2"/>
      <c r="AZ210" s="2"/>
      <c r="BA210" s="2"/>
      <c r="BB210" s="2"/>
    </row>
    <row r="211" spans="1:54" ht="85.5" x14ac:dyDescent="0.25">
      <c r="A211" s="2"/>
      <c r="B211" s="16" t="str">
        <f t="shared" si="9"/>
        <v>Insurance Europe</v>
      </c>
      <c r="C211" s="17">
        <f t="shared" si="10"/>
        <v>201</v>
      </c>
      <c r="D211" s="137" t="s">
        <v>240</v>
      </c>
      <c r="E211" s="137" t="s">
        <v>237</v>
      </c>
      <c r="F211" s="137"/>
      <c r="G211" s="136" t="s">
        <v>316</v>
      </c>
      <c r="H211" s="136">
        <v>1.37</v>
      </c>
      <c r="I211" s="153" t="s">
        <v>1284</v>
      </c>
      <c r="J211" s="37" t="str">
        <f t="shared" si="11"/>
        <v/>
      </c>
      <c r="K211" s="34"/>
      <c r="L211" s="57"/>
      <c r="M211" s="2"/>
      <c r="AZ211" s="2"/>
      <c r="BA211" s="2"/>
      <c r="BB211" s="2"/>
    </row>
    <row r="212" spans="1:54" ht="133.5" customHeight="1" x14ac:dyDescent="0.25">
      <c r="A212" s="2"/>
      <c r="B212" s="16" t="str">
        <f t="shared" si="9"/>
        <v>Insurance Europe</v>
      </c>
      <c r="C212" s="17">
        <f t="shared" si="10"/>
        <v>202</v>
      </c>
      <c r="D212" s="137" t="s">
        <v>240</v>
      </c>
      <c r="E212" s="137" t="s">
        <v>237</v>
      </c>
      <c r="F212" s="137"/>
      <c r="G212" s="136" t="s">
        <v>317</v>
      </c>
      <c r="H212" s="136">
        <v>1.41</v>
      </c>
      <c r="I212" s="146" t="s">
        <v>1285</v>
      </c>
      <c r="J212" s="37" t="str">
        <f t="shared" si="11"/>
        <v/>
      </c>
      <c r="K212" s="34"/>
      <c r="L212" s="57"/>
      <c r="M212" s="2"/>
      <c r="AZ212" s="2"/>
      <c r="BA212" s="2"/>
      <c r="BB212" s="2"/>
    </row>
    <row r="213" spans="1:54" ht="47.25" customHeight="1" x14ac:dyDescent="0.25">
      <c r="A213" s="2"/>
      <c r="B213" s="16" t="str">
        <f t="shared" si="9"/>
        <v>Insurance Europe</v>
      </c>
      <c r="C213" s="17">
        <f t="shared" si="10"/>
        <v>203</v>
      </c>
      <c r="D213" s="137" t="s">
        <v>240</v>
      </c>
      <c r="E213" s="137" t="s">
        <v>237</v>
      </c>
      <c r="F213" s="137"/>
      <c r="G213" s="136" t="s">
        <v>484</v>
      </c>
      <c r="H213" s="136" t="s">
        <v>1286</v>
      </c>
      <c r="I213" s="167" t="s">
        <v>1287</v>
      </c>
      <c r="J213" s="37" t="str">
        <f t="shared" si="11"/>
        <v/>
      </c>
      <c r="K213" s="34"/>
      <c r="L213" s="57"/>
      <c r="M213" s="2"/>
      <c r="AZ213" s="2"/>
      <c r="BA213" s="2"/>
      <c r="BB213" s="2"/>
    </row>
    <row r="214" spans="1:54" ht="409.5" x14ac:dyDescent="0.25">
      <c r="A214" s="2"/>
      <c r="B214" s="16" t="str">
        <f t="shared" si="9"/>
        <v>Insurance Europe</v>
      </c>
      <c r="C214" s="17">
        <f t="shared" si="10"/>
        <v>204</v>
      </c>
      <c r="D214" s="137" t="s">
        <v>230</v>
      </c>
      <c r="E214" s="137" t="s">
        <v>576</v>
      </c>
      <c r="F214" s="137"/>
      <c r="G214" s="136" t="s">
        <v>484</v>
      </c>
      <c r="H214" s="136" t="s">
        <v>1150</v>
      </c>
      <c r="I214" s="167" t="s">
        <v>1288</v>
      </c>
      <c r="J214" s="37" t="str">
        <f t="shared" si="11"/>
        <v/>
      </c>
      <c r="K214" s="34"/>
      <c r="L214" s="57"/>
      <c r="M214" s="2"/>
      <c r="AZ214" s="2"/>
      <c r="BA214" s="2"/>
      <c r="BB214" s="2"/>
    </row>
    <row r="215" spans="1:54" ht="71.25" x14ac:dyDescent="0.25">
      <c r="A215" s="2"/>
      <c r="B215" s="16" t="str">
        <f t="shared" si="9"/>
        <v>Insurance Europe</v>
      </c>
      <c r="C215" s="17">
        <f t="shared" si="10"/>
        <v>205</v>
      </c>
      <c r="D215" s="137" t="s">
        <v>230</v>
      </c>
      <c r="E215" s="137" t="s">
        <v>576</v>
      </c>
      <c r="F215" s="137"/>
      <c r="G215" s="136" t="s">
        <v>369</v>
      </c>
      <c r="H215" s="136">
        <v>1.9</v>
      </c>
      <c r="I215" s="153" t="s">
        <v>1289</v>
      </c>
      <c r="J215" s="37" t="str">
        <f t="shared" si="11"/>
        <v/>
      </c>
      <c r="K215" s="34"/>
      <c r="L215" s="57"/>
      <c r="M215" s="2"/>
      <c r="AZ215" s="2"/>
      <c r="BA215" s="2"/>
      <c r="BB215" s="2"/>
    </row>
    <row r="216" spans="1:54" ht="255" customHeight="1" x14ac:dyDescent="0.25">
      <c r="A216" s="2"/>
      <c r="B216" s="16" t="str">
        <f t="shared" si="9"/>
        <v>Insurance Europe</v>
      </c>
      <c r="C216" s="17">
        <f t="shared" si="10"/>
        <v>206</v>
      </c>
      <c r="D216" s="137" t="s">
        <v>230</v>
      </c>
      <c r="E216" s="137" t="s">
        <v>576</v>
      </c>
      <c r="F216" s="137"/>
      <c r="G216" s="136" t="s">
        <v>371</v>
      </c>
      <c r="H216" s="136">
        <v>1.1100000000000001</v>
      </c>
      <c r="I216" s="167" t="s">
        <v>1290</v>
      </c>
      <c r="J216" s="37" t="str">
        <f t="shared" si="11"/>
        <v/>
      </c>
      <c r="K216" s="34"/>
      <c r="L216" s="57"/>
      <c r="M216" s="2"/>
      <c r="AZ216" s="2"/>
      <c r="BA216" s="2"/>
      <c r="BB216" s="2"/>
    </row>
    <row r="217" spans="1:54" ht="42.75" x14ac:dyDescent="0.25">
      <c r="A217" s="2"/>
      <c r="B217" s="16" t="str">
        <f t="shared" si="9"/>
        <v>Insurance Europe</v>
      </c>
      <c r="C217" s="17">
        <f t="shared" si="10"/>
        <v>207</v>
      </c>
      <c r="D217" s="137" t="s">
        <v>230</v>
      </c>
      <c r="E217" s="137" t="s">
        <v>576</v>
      </c>
      <c r="F217" s="137"/>
      <c r="G217" s="136" t="s">
        <v>372</v>
      </c>
      <c r="H217" s="136">
        <v>1.1299999999999999</v>
      </c>
      <c r="I217" s="167" t="s">
        <v>1291</v>
      </c>
      <c r="J217" s="37" t="str">
        <f t="shared" si="11"/>
        <v/>
      </c>
      <c r="K217" s="34"/>
      <c r="L217" s="57"/>
      <c r="M217" s="2"/>
      <c r="AZ217" s="2"/>
      <c r="BA217" s="2"/>
      <c r="BB217" s="2"/>
    </row>
    <row r="218" spans="1:54" ht="42.75" x14ac:dyDescent="0.25">
      <c r="A218" s="2"/>
      <c r="B218" s="16" t="str">
        <f t="shared" si="9"/>
        <v>Insurance Europe</v>
      </c>
      <c r="C218" s="17">
        <f t="shared" si="10"/>
        <v>208</v>
      </c>
      <c r="D218" s="137" t="s">
        <v>230</v>
      </c>
      <c r="E218" s="137" t="s">
        <v>576</v>
      </c>
      <c r="F218" s="137"/>
      <c r="G218" s="136" t="s">
        <v>372</v>
      </c>
      <c r="H218" s="136">
        <v>1.1399999999999999</v>
      </c>
      <c r="I218" s="146" t="s">
        <v>1292</v>
      </c>
      <c r="J218" s="37" t="str">
        <f t="shared" si="11"/>
        <v/>
      </c>
      <c r="K218" s="34"/>
      <c r="L218" s="57"/>
      <c r="M218" s="2"/>
      <c r="AZ218" s="2"/>
      <c r="BA218" s="2"/>
      <c r="BB218" s="2"/>
    </row>
    <row r="219" spans="1:54" ht="42.75" x14ac:dyDescent="0.25">
      <c r="A219" s="2"/>
      <c r="B219" s="16" t="str">
        <f t="shared" si="9"/>
        <v>Insurance Europe</v>
      </c>
      <c r="C219" s="17">
        <f t="shared" si="10"/>
        <v>209</v>
      </c>
      <c r="D219" s="137" t="s">
        <v>230</v>
      </c>
      <c r="E219" s="137" t="s">
        <v>576</v>
      </c>
      <c r="F219" s="137"/>
      <c r="G219" s="136" t="s">
        <v>373</v>
      </c>
      <c r="H219" s="136">
        <v>1.1499999999999999</v>
      </c>
      <c r="I219" s="167" t="s">
        <v>1293</v>
      </c>
      <c r="J219" s="37" t="str">
        <f t="shared" si="11"/>
        <v/>
      </c>
      <c r="K219" s="34"/>
      <c r="L219" s="57"/>
      <c r="M219" s="2"/>
      <c r="AZ219" s="2"/>
      <c r="BA219" s="2"/>
      <c r="BB219" s="2"/>
    </row>
    <row r="220" spans="1:54" ht="114" x14ac:dyDescent="0.25">
      <c r="A220" s="2"/>
      <c r="B220" s="16" t="str">
        <f t="shared" si="9"/>
        <v>Insurance Europe</v>
      </c>
      <c r="C220" s="17">
        <f t="shared" si="10"/>
        <v>210</v>
      </c>
      <c r="D220" s="137" t="s">
        <v>230</v>
      </c>
      <c r="E220" s="137" t="s">
        <v>576</v>
      </c>
      <c r="F220" s="137"/>
      <c r="G220" s="136" t="s">
        <v>374</v>
      </c>
      <c r="H220" s="136">
        <v>1.19</v>
      </c>
      <c r="I220" s="167" t="s">
        <v>1294</v>
      </c>
      <c r="J220" s="37" t="str">
        <f t="shared" si="11"/>
        <v/>
      </c>
      <c r="K220" s="34"/>
      <c r="L220" s="57"/>
      <c r="M220" s="2"/>
      <c r="AZ220" s="2"/>
      <c r="BA220" s="2"/>
      <c r="BB220" s="2"/>
    </row>
    <row r="221" spans="1:54" ht="57" x14ac:dyDescent="0.25">
      <c r="A221" s="2"/>
      <c r="B221" s="16" t="str">
        <f t="shared" si="9"/>
        <v>Insurance Europe</v>
      </c>
      <c r="C221" s="17">
        <f t="shared" si="10"/>
        <v>211</v>
      </c>
      <c r="D221" s="137" t="s">
        <v>230</v>
      </c>
      <c r="E221" s="137" t="s">
        <v>576</v>
      </c>
      <c r="F221" s="137"/>
      <c r="G221" s="136" t="s">
        <v>376</v>
      </c>
      <c r="H221" s="136">
        <v>1.22</v>
      </c>
      <c r="I221" s="167" t="s">
        <v>1295</v>
      </c>
      <c r="J221" s="37" t="str">
        <f t="shared" si="11"/>
        <v/>
      </c>
      <c r="K221" s="34"/>
      <c r="L221" s="57"/>
      <c r="M221" s="2"/>
      <c r="AZ221" s="2"/>
      <c r="BA221" s="2"/>
      <c r="BB221" s="2"/>
    </row>
    <row r="222" spans="1:54" ht="57" x14ac:dyDescent="0.25">
      <c r="A222" s="2"/>
      <c r="B222" s="16" t="str">
        <f t="shared" si="9"/>
        <v>Insurance Europe</v>
      </c>
      <c r="C222" s="17">
        <f t="shared" si="10"/>
        <v>212</v>
      </c>
      <c r="D222" s="137" t="s">
        <v>230</v>
      </c>
      <c r="E222" s="137" t="s">
        <v>576</v>
      </c>
      <c r="F222" s="137"/>
      <c r="G222" s="136" t="s">
        <v>376</v>
      </c>
      <c r="H222" s="136">
        <v>1.23</v>
      </c>
      <c r="I222" s="167" t="s">
        <v>1296</v>
      </c>
      <c r="J222" s="37" t="str">
        <f t="shared" si="11"/>
        <v/>
      </c>
      <c r="K222" s="34"/>
      <c r="L222" s="57"/>
      <c r="M222" s="2"/>
      <c r="AZ222" s="2"/>
      <c r="BA222" s="2"/>
      <c r="BB222" s="2"/>
    </row>
    <row r="223" spans="1:54" ht="156.75" x14ac:dyDescent="0.25">
      <c r="A223" s="2"/>
      <c r="B223" s="16" t="str">
        <f t="shared" si="9"/>
        <v>Insurance Europe</v>
      </c>
      <c r="C223" s="17">
        <f t="shared" si="10"/>
        <v>213</v>
      </c>
      <c r="D223" s="137" t="s">
        <v>230</v>
      </c>
      <c r="E223" s="137" t="s">
        <v>576</v>
      </c>
      <c r="F223" s="137"/>
      <c r="G223" s="136" t="s">
        <v>377</v>
      </c>
      <c r="H223" s="136">
        <v>1.25</v>
      </c>
      <c r="I223" s="167" t="s">
        <v>1297</v>
      </c>
      <c r="J223" s="37" t="str">
        <f t="shared" si="11"/>
        <v/>
      </c>
      <c r="K223" s="34"/>
      <c r="L223" s="57"/>
      <c r="M223" s="2"/>
      <c r="AZ223" s="2"/>
      <c r="BA223" s="2"/>
      <c r="BB223" s="2"/>
    </row>
    <row r="224" spans="1:54" ht="57" x14ac:dyDescent="0.25">
      <c r="A224" s="2"/>
      <c r="B224" s="16" t="str">
        <f t="shared" si="9"/>
        <v>Insurance Europe</v>
      </c>
      <c r="C224" s="17">
        <f t="shared" si="10"/>
        <v>214</v>
      </c>
      <c r="D224" s="137" t="s">
        <v>230</v>
      </c>
      <c r="E224" s="137" t="s">
        <v>576</v>
      </c>
      <c r="F224" s="137"/>
      <c r="G224" s="136" t="s">
        <v>377</v>
      </c>
      <c r="H224" s="136">
        <v>1.28</v>
      </c>
      <c r="I224" s="167" t="s">
        <v>1298</v>
      </c>
      <c r="J224" s="37" t="str">
        <f t="shared" si="11"/>
        <v/>
      </c>
      <c r="K224" s="34"/>
      <c r="L224" s="57"/>
      <c r="M224" s="2"/>
      <c r="AZ224" s="2"/>
      <c r="BA224" s="2"/>
      <c r="BB224" s="2"/>
    </row>
    <row r="225" spans="1:54" ht="128.25" x14ac:dyDescent="0.25">
      <c r="A225" s="2"/>
      <c r="B225" s="16" t="str">
        <f t="shared" si="9"/>
        <v>Insurance Europe</v>
      </c>
      <c r="C225" s="17">
        <f t="shared" si="10"/>
        <v>215</v>
      </c>
      <c r="D225" s="137" t="s">
        <v>230</v>
      </c>
      <c r="E225" s="137" t="s">
        <v>481</v>
      </c>
      <c r="F225" s="137"/>
      <c r="G225" s="136" t="s">
        <v>484</v>
      </c>
      <c r="H225" s="136" t="s">
        <v>1150</v>
      </c>
      <c r="I225" s="167" t="s">
        <v>1299</v>
      </c>
      <c r="J225" s="37" t="str">
        <f t="shared" si="11"/>
        <v/>
      </c>
      <c r="K225" s="34"/>
      <c r="L225" s="57"/>
      <c r="M225" s="2"/>
      <c r="AZ225" s="2"/>
      <c r="BA225" s="2"/>
      <c r="BB225" s="2"/>
    </row>
    <row r="226" spans="1:54" ht="128.25" x14ac:dyDescent="0.25">
      <c r="A226" s="2"/>
      <c r="B226" s="16" t="str">
        <f t="shared" si="9"/>
        <v>Insurance Europe</v>
      </c>
      <c r="C226" s="17">
        <f t="shared" si="10"/>
        <v>216</v>
      </c>
      <c r="D226" s="137" t="s">
        <v>230</v>
      </c>
      <c r="E226" s="137" t="s">
        <v>481</v>
      </c>
      <c r="F226" s="137"/>
      <c r="G226" s="136" t="s">
        <v>426</v>
      </c>
      <c r="H226" s="136">
        <v>1.5</v>
      </c>
      <c r="I226" s="153" t="s">
        <v>1300</v>
      </c>
      <c r="J226" s="37" t="str">
        <f t="shared" si="11"/>
        <v/>
      </c>
      <c r="K226" s="34"/>
      <c r="L226" s="57"/>
      <c r="M226" s="2"/>
      <c r="AZ226" s="2"/>
      <c r="BA226" s="2"/>
      <c r="BB226" s="2"/>
    </row>
    <row r="227" spans="1:54" ht="128.25" x14ac:dyDescent="0.25">
      <c r="A227" s="2"/>
      <c r="B227" s="16" t="str">
        <f t="shared" si="9"/>
        <v>Insurance Europe</v>
      </c>
      <c r="C227" s="17">
        <f t="shared" si="10"/>
        <v>217</v>
      </c>
      <c r="D227" s="137" t="s">
        <v>230</v>
      </c>
      <c r="E227" s="137" t="s">
        <v>481</v>
      </c>
      <c r="F227" s="137"/>
      <c r="G227" s="136" t="s">
        <v>674</v>
      </c>
      <c r="H227" s="136">
        <v>1.9</v>
      </c>
      <c r="I227" s="167" t="s">
        <v>1301</v>
      </c>
      <c r="J227" s="37" t="str">
        <f t="shared" si="11"/>
        <v/>
      </c>
      <c r="K227" s="34"/>
      <c r="L227" s="57"/>
      <c r="M227" s="2"/>
      <c r="AZ227" s="2"/>
      <c r="BA227" s="2"/>
      <c r="BB227" s="2"/>
    </row>
    <row r="228" spans="1:54" ht="128.25" x14ac:dyDescent="0.25">
      <c r="A228" s="2"/>
      <c r="B228" s="16" t="str">
        <f t="shared" si="9"/>
        <v>Insurance Europe</v>
      </c>
      <c r="C228" s="17">
        <f t="shared" si="10"/>
        <v>218</v>
      </c>
      <c r="D228" s="137" t="s">
        <v>230</v>
      </c>
      <c r="E228" s="137" t="s">
        <v>481</v>
      </c>
      <c r="F228" s="137"/>
      <c r="G228" s="136" t="s">
        <v>675</v>
      </c>
      <c r="H228" s="136">
        <v>1.1100000000000001</v>
      </c>
      <c r="I228" s="153" t="s">
        <v>1302</v>
      </c>
      <c r="J228" s="37" t="str">
        <f t="shared" si="11"/>
        <v/>
      </c>
      <c r="K228" s="34"/>
      <c r="L228" s="57"/>
      <c r="M228" s="2"/>
      <c r="AZ228" s="2"/>
      <c r="BA228" s="2"/>
      <c r="BB228" s="2"/>
    </row>
    <row r="229" spans="1:54" ht="128.25" x14ac:dyDescent="0.25">
      <c r="A229" s="2"/>
      <c r="B229" s="16" t="str">
        <f t="shared" si="9"/>
        <v>Insurance Europe</v>
      </c>
      <c r="C229" s="17">
        <f t="shared" si="10"/>
        <v>219</v>
      </c>
      <c r="D229" s="137" t="s">
        <v>230</v>
      </c>
      <c r="E229" s="137" t="s">
        <v>481</v>
      </c>
      <c r="F229" s="137"/>
      <c r="G229" s="136" t="s">
        <v>684</v>
      </c>
      <c r="H229" s="136">
        <v>1.28</v>
      </c>
      <c r="I229" s="167" t="s">
        <v>1303</v>
      </c>
      <c r="J229" s="37" t="str">
        <f t="shared" si="11"/>
        <v/>
      </c>
      <c r="K229" s="34"/>
      <c r="L229" s="57"/>
      <c r="M229" s="2"/>
      <c r="AZ229" s="2"/>
      <c r="BA229" s="2"/>
      <c r="BB229" s="2"/>
    </row>
    <row r="230" spans="1:54" ht="128.25" x14ac:dyDescent="0.25">
      <c r="A230" s="2"/>
      <c r="B230" s="16" t="str">
        <f t="shared" si="9"/>
        <v>Insurance Europe</v>
      </c>
      <c r="C230" s="17">
        <f t="shared" si="10"/>
        <v>220</v>
      </c>
      <c r="D230" s="137" t="s">
        <v>230</v>
      </c>
      <c r="E230" s="137" t="s">
        <v>481</v>
      </c>
      <c r="F230" s="137"/>
      <c r="G230" s="136" t="s">
        <v>692</v>
      </c>
      <c r="H230" s="136">
        <v>1.42</v>
      </c>
      <c r="I230" s="153" t="s">
        <v>1304</v>
      </c>
      <c r="J230" s="37" t="str">
        <f t="shared" si="11"/>
        <v/>
      </c>
      <c r="K230" s="34"/>
      <c r="L230" s="57"/>
      <c r="M230" s="2"/>
      <c r="AZ230" s="2"/>
      <c r="BA230" s="2"/>
      <c r="BB230" s="2"/>
    </row>
    <row r="231" spans="1:54" ht="128.25" x14ac:dyDescent="0.25">
      <c r="A231" s="2"/>
      <c r="B231" s="16" t="str">
        <f t="shared" si="9"/>
        <v>Insurance Europe</v>
      </c>
      <c r="C231" s="17">
        <f t="shared" si="10"/>
        <v>221</v>
      </c>
      <c r="D231" s="137" t="s">
        <v>230</v>
      </c>
      <c r="E231" s="137" t="s">
        <v>481</v>
      </c>
      <c r="F231" s="137"/>
      <c r="G231" s="136" t="s">
        <v>693</v>
      </c>
      <c r="H231" s="136" t="s">
        <v>1150</v>
      </c>
      <c r="I231" s="167" t="s">
        <v>1305</v>
      </c>
      <c r="J231" s="37" t="str">
        <f t="shared" si="11"/>
        <v/>
      </c>
      <c r="K231" s="34"/>
      <c r="L231" s="57"/>
      <c r="M231" s="2"/>
      <c r="AZ231" s="2"/>
      <c r="BA231" s="2"/>
      <c r="BB231" s="2"/>
    </row>
    <row r="232" spans="1:54" ht="128.25" x14ac:dyDescent="0.25">
      <c r="A232" s="2"/>
      <c r="B232" s="16" t="str">
        <f t="shared" si="9"/>
        <v>Insurance Europe</v>
      </c>
      <c r="C232" s="17">
        <f t="shared" si="10"/>
        <v>222</v>
      </c>
      <c r="D232" s="137" t="s">
        <v>230</v>
      </c>
      <c r="E232" s="137" t="s">
        <v>481</v>
      </c>
      <c r="F232" s="137"/>
      <c r="G232" s="136" t="s">
        <v>694</v>
      </c>
      <c r="H232" s="136" t="s">
        <v>1150</v>
      </c>
      <c r="I232" s="167" t="s">
        <v>1305</v>
      </c>
      <c r="J232" s="37" t="str">
        <f t="shared" si="11"/>
        <v/>
      </c>
      <c r="K232" s="34"/>
      <c r="L232" s="57"/>
      <c r="M232" s="2"/>
      <c r="AZ232" s="2"/>
      <c r="BA232" s="2"/>
      <c r="BB232" s="2"/>
    </row>
    <row r="233" spans="1:54" ht="128.25" x14ac:dyDescent="0.25">
      <c r="A233" s="2"/>
      <c r="B233" s="16" t="str">
        <f t="shared" si="9"/>
        <v>Insurance Europe</v>
      </c>
      <c r="C233" s="17">
        <f t="shared" si="10"/>
        <v>223</v>
      </c>
      <c r="D233" s="137" t="s">
        <v>230</v>
      </c>
      <c r="E233" s="137" t="s">
        <v>481</v>
      </c>
      <c r="F233" s="137"/>
      <c r="G233" s="136" t="s">
        <v>478</v>
      </c>
      <c r="H233" s="136" t="s">
        <v>1306</v>
      </c>
      <c r="I233" s="167" t="s">
        <v>1307</v>
      </c>
      <c r="J233" s="37" t="str">
        <f t="shared" si="11"/>
        <v/>
      </c>
      <c r="K233" s="34"/>
      <c r="L233" s="57"/>
      <c r="M233" s="2"/>
      <c r="AZ233" s="2"/>
      <c r="BA233" s="2"/>
      <c r="BB233" s="2"/>
    </row>
    <row r="234" spans="1:54" ht="142.5" x14ac:dyDescent="0.25">
      <c r="A234" s="2"/>
      <c r="B234" s="16" t="str">
        <f t="shared" si="9"/>
        <v>Insurance Europe</v>
      </c>
      <c r="C234" s="17">
        <f t="shared" si="10"/>
        <v>224</v>
      </c>
      <c r="D234" s="137" t="s">
        <v>230</v>
      </c>
      <c r="E234" s="137" t="s">
        <v>481</v>
      </c>
      <c r="F234" s="137"/>
      <c r="G234" s="136" t="s">
        <v>480</v>
      </c>
      <c r="H234" s="136">
        <v>1.72</v>
      </c>
      <c r="I234" s="146" t="s">
        <v>1308</v>
      </c>
      <c r="J234" s="37" t="str">
        <f t="shared" si="11"/>
        <v/>
      </c>
      <c r="K234" s="34"/>
      <c r="L234" s="57"/>
      <c r="M234" s="2"/>
      <c r="AZ234" s="2"/>
      <c r="BA234" s="2"/>
      <c r="BB234" s="2"/>
    </row>
    <row r="235" spans="1:54" ht="128.25" x14ac:dyDescent="0.25">
      <c r="A235" s="2"/>
      <c r="B235" s="16" t="str">
        <f t="shared" si="9"/>
        <v>Insurance Europe</v>
      </c>
      <c r="C235" s="17">
        <f t="shared" si="10"/>
        <v>225</v>
      </c>
      <c r="D235" s="137" t="s">
        <v>230</v>
      </c>
      <c r="E235" s="137" t="s">
        <v>481</v>
      </c>
      <c r="F235" s="137"/>
      <c r="G235" s="136" t="s">
        <v>480</v>
      </c>
      <c r="H235" s="136">
        <v>1.73</v>
      </c>
      <c r="I235" s="167" t="s">
        <v>1309</v>
      </c>
      <c r="J235" s="37" t="str">
        <f t="shared" si="11"/>
        <v/>
      </c>
      <c r="K235" s="34"/>
      <c r="L235" s="57"/>
      <c r="M235" s="2"/>
      <c r="AZ235" s="2"/>
      <c r="BA235" s="2"/>
      <c r="BB235" s="2"/>
    </row>
    <row r="236" spans="1:54" ht="242.25" x14ac:dyDescent="0.25">
      <c r="A236" s="2"/>
      <c r="B236" s="16" t="str">
        <f t="shared" si="9"/>
        <v>Insurance Europe</v>
      </c>
      <c r="C236" s="17">
        <f t="shared" si="10"/>
        <v>226</v>
      </c>
      <c r="D236" s="137" t="s">
        <v>230</v>
      </c>
      <c r="E236" s="137" t="s">
        <v>482</v>
      </c>
      <c r="F236" s="137"/>
      <c r="G236" s="136" t="s">
        <v>484</v>
      </c>
      <c r="H236" s="136" t="s">
        <v>202</v>
      </c>
      <c r="I236" s="167" t="s">
        <v>1310</v>
      </c>
      <c r="J236" s="37" t="str">
        <f t="shared" si="11"/>
        <v/>
      </c>
      <c r="K236" s="34"/>
      <c r="L236" s="57"/>
      <c r="M236" s="2"/>
      <c r="AZ236" s="2"/>
      <c r="BA236" s="2"/>
      <c r="BB236" s="2"/>
    </row>
    <row r="237" spans="1:54" ht="242.25" x14ac:dyDescent="0.25">
      <c r="A237" s="2"/>
      <c r="B237" s="16" t="str">
        <f t="shared" si="9"/>
        <v>Insurance Europe</v>
      </c>
      <c r="C237" s="17">
        <f t="shared" si="10"/>
        <v>227</v>
      </c>
      <c r="D237" s="137" t="s">
        <v>230</v>
      </c>
      <c r="E237" s="137" t="s">
        <v>482</v>
      </c>
      <c r="F237" s="137"/>
      <c r="G237" s="136" t="s">
        <v>381</v>
      </c>
      <c r="H237" s="136">
        <v>1.23</v>
      </c>
      <c r="I237" s="167" t="s">
        <v>1311</v>
      </c>
      <c r="J237" s="37" t="str">
        <f t="shared" si="11"/>
        <v/>
      </c>
      <c r="K237" s="34"/>
      <c r="L237" s="57"/>
      <c r="M237" s="2"/>
      <c r="AZ237" s="2"/>
      <c r="BA237" s="2"/>
      <c r="BB237" s="2"/>
    </row>
    <row r="238" spans="1:54" ht="57" x14ac:dyDescent="0.25">
      <c r="A238" s="2"/>
      <c r="B238" s="16" t="str">
        <f t="shared" si="9"/>
        <v>Insurance Europe</v>
      </c>
      <c r="C238" s="17">
        <f t="shared" si="10"/>
        <v>228</v>
      </c>
      <c r="D238" s="137" t="s">
        <v>230</v>
      </c>
      <c r="E238" s="137" t="s">
        <v>482</v>
      </c>
      <c r="F238" s="137"/>
      <c r="G238" s="136" t="s">
        <v>381</v>
      </c>
      <c r="H238" s="136">
        <v>1.24</v>
      </c>
      <c r="I238" s="167" t="s">
        <v>1312</v>
      </c>
      <c r="J238" s="37" t="str">
        <f t="shared" si="11"/>
        <v/>
      </c>
      <c r="K238" s="34"/>
      <c r="L238" s="57"/>
      <c r="M238" s="2"/>
      <c r="AZ238" s="2"/>
      <c r="BA238" s="2"/>
      <c r="BB238" s="2"/>
    </row>
    <row r="239" spans="1:54" ht="99.75" x14ac:dyDescent="0.25">
      <c r="A239" s="2"/>
      <c r="B239" s="16" t="str">
        <f t="shared" si="9"/>
        <v>Insurance Europe</v>
      </c>
      <c r="C239" s="17">
        <f t="shared" si="10"/>
        <v>229</v>
      </c>
      <c r="D239" s="137" t="s">
        <v>230</v>
      </c>
      <c r="E239" s="137" t="s">
        <v>482</v>
      </c>
      <c r="F239" s="137"/>
      <c r="G239" s="136" t="s">
        <v>381</v>
      </c>
      <c r="H239" s="136">
        <v>1.25</v>
      </c>
      <c r="I239" s="167" t="s">
        <v>1313</v>
      </c>
      <c r="J239" s="37" t="str">
        <f t="shared" si="11"/>
        <v/>
      </c>
      <c r="K239" s="34"/>
      <c r="L239" s="57"/>
      <c r="M239" s="2"/>
      <c r="AZ239" s="2"/>
      <c r="BA239" s="2"/>
      <c r="BB239" s="2"/>
    </row>
    <row r="240" spans="1:54" ht="199.5" x14ac:dyDescent="0.25">
      <c r="A240" s="2"/>
      <c r="B240" s="16" t="str">
        <f t="shared" si="9"/>
        <v>Insurance Europe</v>
      </c>
      <c r="C240" s="17">
        <f t="shared" si="10"/>
        <v>230</v>
      </c>
      <c r="D240" s="137" t="s">
        <v>230</v>
      </c>
      <c r="E240" s="137" t="s">
        <v>482</v>
      </c>
      <c r="F240" s="137"/>
      <c r="G240" s="136" t="s">
        <v>384</v>
      </c>
      <c r="H240" s="136">
        <v>1.28</v>
      </c>
      <c r="I240" s="167" t="s">
        <v>1314</v>
      </c>
      <c r="J240" s="37" t="str">
        <f t="shared" si="11"/>
        <v/>
      </c>
      <c r="K240" s="34"/>
      <c r="L240" s="57"/>
      <c r="M240" s="2"/>
      <c r="AZ240" s="2"/>
      <c r="BA240" s="2"/>
      <c r="BB240" s="2"/>
    </row>
    <row r="241" spans="1:54" ht="57" x14ac:dyDescent="0.25">
      <c r="A241" s="2"/>
      <c r="B241" s="16" t="str">
        <f t="shared" si="9"/>
        <v>Insurance Europe</v>
      </c>
      <c r="C241" s="17">
        <f t="shared" si="10"/>
        <v>231</v>
      </c>
      <c r="D241" s="137" t="s">
        <v>230</v>
      </c>
      <c r="E241" s="137" t="s">
        <v>482</v>
      </c>
      <c r="F241" s="137"/>
      <c r="G241" s="136" t="s">
        <v>384</v>
      </c>
      <c r="H241" s="136">
        <v>1.29</v>
      </c>
      <c r="I241" s="167" t="s">
        <v>1315</v>
      </c>
      <c r="J241" s="37" t="str">
        <f t="shared" si="11"/>
        <v/>
      </c>
      <c r="K241" s="34"/>
      <c r="L241" s="57"/>
      <c r="M241" s="2"/>
      <c r="AZ241" s="2"/>
      <c r="BA241" s="2"/>
      <c r="BB241" s="2"/>
    </row>
    <row r="242" spans="1:54" ht="71.25" x14ac:dyDescent="0.25">
      <c r="A242" s="2"/>
      <c r="B242" s="16" t="str">
        <f t="shared" si="9"/>
        <v>Insurance Europe</v>
      </c>
      <c r="C242" s="17">
        <f t="shared" si="10"/>
        <v>232</v>
      </c>
      <c r="D242" s="137" t="s">
        <v>230</v>
      </c>
      <c r="E242" s="137" t="s">
        <v>482</v>
      </c>
      <c r="F242" s="137"/>
      <c r="G242" s="136" t="s">
        <v>385</v>
      </c>
      <c r="H242" s="136" t="s">
        <v>1049</v>
      </c>
      <c r="I242" s="167" t="s">
        <v>1316</v>
      </c>
      <c r="J242" s="37" t="str">
        <f t="shared" si="11"/>
        <v/>
      </c>
      <c r="K242" s="34"/>
      <c r="L242" s="57"/>
      <c r="M242" s="2"/>
      <c r="AZ242" s="2"/>
      <c r="BA242" s="2"/>
      <c r="BB242" s="2"/>
    </row>
    <row r="243" spans="1:54" ht="57" x14ac:dyDescent="0.25">
      <c r="A243" s="2"/>
      <c r="B243" s="16" t="str">
        <f t="shared" si="9"/>
        <v>Insurance Europe</v>
      </c>
      <c r="C243" s="17">
        <f t="shared" si="10"/>
        <v>233</v>
      </c>
      <c r="D243" s="137" t="s">
        <v>230</v>
      </c>
      <c r="E243" s="137" t="s">
        <v>482</v>
      </c>
      <c r="F243" s="137"/>
      <c r="G243" s="136" t="s">
        <v>387</v>
      </c>
      <c r="H243" s="136">
        <v>1.37</v>
      </c>
      <c r="I243" s="167" t="s">
        <v>1317</v>
      </c>
      <c r="J243" s="37" t="str">
        <f t="shared" si="11"/>
        <v/>
      </c>
      <c r="K243" s="34"/>
      <c r="L243" s="57"/>
      <c r="M243" s="2"/>
      <c r="AZ243" s="2"/>
      <c r="BA243" s="2"/>
      <c r="BB243" s="2"/>
    </row>
    <row r="244" spans="1:54" ht="71.25" x14ac:dyDescent="0.25">
      <c r="A244" s="2"/>
      <c r="B244" s="16" t="str">
        <f t="shared" si="9"/>
        <v>Insurance Europe</v>
      </c>
      <c r="C244" s="17">
        <f t="shared" si="10"/>
        <v>234</v>
      </c>
      <c r="D244" s="137" t="s">
        <v>230</v>
      </c>
      <c r="E244" s="137" t="s">
        <v>482</v>
      </c>
      <c r="F244" s="137"/>
      <c r="G244" s="136" t="s">
        <v>389</v>
      </c>
      <c r="H244" s="136">
        <v>1.45</v>
      </c>
      <c r="I244" s="167" t="s">
        <v>1318</v>
      </c>
      <c r="J244" s="37" t="str">
        <f t="shared" si="11"/>
        <v/>
      </c>
      <c r="K244" s="34"/>
      <c r="L244" s="57"/>
      <c r="M244" s="2"/>
      <c r="AZ244" s="2"/>
      <c r="BA244" s="2"/>
      <c r="BB244" s="2"/>
    </row>
    <row r="245" spans="1:54" ht="57" x14ac:dyDescent="0.25">
      <c r="A245" s="2"/>
      <c r="B245" s="16" t="str">
        <f t="shared" si="9"/>
        <v>Insurance Europe</v>
      </c>
      <c r="C245" s="17">
        <f t="shared" si="10"/>
        <v>235</v>
      </c>
      <c r="D245" s="137" t="s">
        <v>230</v>
      </c>
      <c r="E245" s="137" t="s">
        <v>482</v>
      </c>
      <c r="F245" s="137"/>
      <c r="G245" s="136" t="s">
        <v>484</v>
      </c>
      <c r="H245" s="136" t="s">
        <v>1319</v>
      </c>
      <c r="I245" s="167" t="s">
        <v>1320</v>
      </c>
      <c r="J245" s="37" t="str">
        <f t="shared" si="11"/>
        <v/>
      </c>
      <c r="K245" s="34"/>
      <c r="L245" s="57"/>
      <c r="M245" s="2"/>
      <c r="AZ245" s="2"/>
      <c r="BA245" s="2"/>
      <c r="BB245" s="2"/>
    </row>
    <row r="246" spans="1:54" ht="370.5" x14ac:dyDescent="0.25">
      <c r="A246" s="2"/>
      <c r="B246" s="16" t="str">
        <f t="shared" si="9"/>
        <v>Insurance Europe</v>
      </c>
      <c r="C246" s="17">
        <f t="shared" si="10"/>
        <v>236</v>
      </c>
      <c r="D246" s="137" t="s">
        <v>230</v>
      </c>
      <c r="E246" s="137" t="s">
        <v>578</v>
      </c>
      <c r="F246" s="137"/>
      <c r="G246" s="136" t="s">
        <v>484</v>
      </c>
      <c r="H246" s="136" t="s">
        <v>202</v>
      </c>
      <c r="I246" s="146" t="s">
        <v>1321</v>
      </c>
      <c r="J246" s="37" t="str">
        <f t="shared" si="11"/>
        <v/>
      </c>
      <c r="K246" s="34"/>
      <c r="L246" s="57"/>
      <c r="M246" s="2"/>
      <c r="AZ246" s="2"/>
      <c r="BA246" s="2"/>
      <c r="BB246" s="2"/>
    </row>
    <row r="247" spans="1:54" ht="57" x14ac:dyDescent="0.25">
      <c r="A247" s="2"/>
      <c r="B247" s="16" t="str">
        <f t="shared" si="9"/>
        <v>Insurance Europe</v>
      </c>
      <c r="C247" s="17">
        <f t="shared" si="10"/>
        <v>237</v>
      </c>
      <c r="D247" s="137" t="s">
        <v>230</v>
      </c>
      <c r="E247" s="137" t="s">
        <v>578</v>
      </c>
      <c r="F247" s="137"/>
      <c r="G247" s="136" t="s">
        <v>325</v>
      </c>
      <c r="H247" s="136">
        <v>1.8</v>
      </c>
      <c r="I247" s="167" t="s">
        <v>1322</v>
      </c>
      <c r="J247" s="37" t="str">
        <f t="shared" si="11"/>
        <v/>
      </c>
      <c r="K247" s="34"/>
      <c r="L247" s="57"/>
      <c r="M247" s="2"/>
      <c r="AZ247" s="2"/>
      <c r="BA247" s="2"/>
      <c r="BB247" s="2"/>
    </row>
    <row r="248" spans="1:54" ht="57" x14ac:dyDescent="0.25">
      <c r="A248" s="2"/>
      <c r="B248" s="16" t="str">
        <f t="shared" si="9"/>
        <v>Insurance Europe</v>
      </c>
      <c r="C248" s="17">
        <f t="shared" si="10"/>
        <v>238</v>
      </c>
      <c r="D248" s="137" t="s">
        <v>230</v>
      </c>
      <c r="E248" s="137" t="s">
        <v>578</v>
      </c>
      <c r="F248" s="137"/>
      <c r="G248" s="136" t="s">
        <v>326</v>
      </c>
      <c r="H248" s="136">
        <v>1.9</v>
      </c>
      <c r="I248" s="167" t="s">
        <v>1323</v>
      </c>
      <c r="J248" s="37" t="str">
        <f t="shared" si="11"/>
        <v/>
      </c>
      <c r="K248" s="34"/>
      <c r="L248" s="57"/>
      <c r="M248" s="2"/>
      <c r="AZ248" s="2"/>
      <c r="BA248" s="2"/>
      <c r="BB248" s="2"/>
    </row>
    <row r="249" spans="1:54" ht="71.25" x14ac:dyDescent="0.25">
      <c r="A249" s="2"/>
      <c r="B249" s="16" t="str">
        <f t="shared" si="9"/>
        <v>Insurance Europe</v>
      </c>
      <c r="C249" s="17">
        <f t="shared" si="10"/>
        <v>239</v>
      </c>
      <c r="D249" s="137" t="s">
        <v>230</v>
      </c>
      <c r="E249" s="137" t="s">
        <v>578</v>
      </c>
      <c r="F249" s="137"/>
      <c r="G249" s="136" t="s">
        <v>327</v>
      </c>
      <c r="H249" s="136" t="s">
        <v>729</v>
      </c>
      <c r="I249" s="167" t="s">
        <v>1324</v>
      </c>
      <c r="J249" s="37" t="str">
        <f t="shared" si="11"/>
        <v/>
      </c>
      <c r="K249" s="34"/>
      <c r="L249" s="57"/>
      <c r="M249" s="2"/>
      <c r="AZ249" s="2"/>
      <c r="BA249" s="2"/>
      <c r="BB249" s="2"/>
    </row>
    <row r="250" spans="1:54" ht="71.25" x14ac:dyDescent="0.25">
      <c r="A250" s="2"/>
      <c r="B250" s="16" t="str">
        <f t="shared" si="9"/>
        <v>Insurance Europe</v>
      </c>
      <c r="C250" s="17">
        <f t="shared" si="10"/>
        <v>240</v>
      </c>
      <c r="D250" s="137" t="s">
        <v>230</v>
      </c>
      <c r="E250" s="137" t="s">
        <v>578</v>
      </c>
      <c r="F250" s="137"/>
      <c r="G250" s="136" t="s">
        <v>328</v>
      </c>
      <c r="H250" s="136">
        <v>1.1100000000000001</v>
      </c>
      <c r="I250" s="167" t="s">
        <v>1325</v>
      </c>
      <c r="J250" s="37" t="str">
        <f t="shared" si="11"/>
        <v/>
      </c>
      <c r="K250" s="34"/>
      <c r="L250" s="57"/>
      <c r="M250" s="2"/>
      <c r="AZ250" s="2"/>
      <c r="BA250" s="2"/>
      <c r="BB250" s="2"/>
    </row>
    <row r="251" spans="1:54" ht="71.25" x14ac:dyDescent="0.25">
      <c r="A251" s="2"/>
      <c r="B251" s="16" t="str">
        <f t="shared" si="9"/>
        <v>Insurance Europe</v>
      </c>
      <c r="C251" s="17">
        <f t="shared" si="10"/>
        <v>241</v>
      </c>
      <c r="D251" s="137" t="s">
        <v>230</v>
      </c>
      <c r="E251" s="137" t="s">
        <v>578</v>
      </c>
      <c r="F251" s="137"/>
      <c r="G251" s="136" t="s">
        <v>328</v>
      </c>
      <c r="H251" s="136" t="s">
        <v>1083</v>
      </c>
      <c r="I251" s="167" t="s">
        <v>1326</v>
      </c>
      <c r="J251" s="37" t="str">
        <f t="shared" si="11"/>
        <v/>
      </c>
      <c r="K251" s="34"/>
      <c r="L251" s="57"/>
      <c r="M251" s="2"/>
      <c r="AZ251" s="2"/>
      <c r="BA251" s="2"/>
      <c r="BB251" s="2"/>
    </row>
    <row r="252" spans="1:54" ht="42.75" x14ac:dyDescent="0.25">
      <c r="A252" s="2"/>
      <c r="B252" s="16" t="str">
        <f t="shared" si="9"/>
        <v>Insurance Europe</v>
      </c>
      <c r="C252" s="17">
        <f t="shared" si="10"/>
        <v>242</v>
      </c>
      <c r="D252" s="137" t="s">
        <v>230</v>
      </c>
      <c r="E252" s="137" t="s">
        <v>578</v>
      </c>
      <c r="F252" s="137"/>
      <c r="G252" s="136" t="s">
        <v>329</v>
      </c>
      <c r="H252" s="136">
        <v>1.1299999999999999</v>
      </c>
      <c r="I252" s="167" t="s">
        <v>1327</v>
      </c>
      <c r="J252" s="37" t="str">
        <f t="shared" si="11"/>
        <v/>
      </c>
      <c r="K252" s="34"/>
      <c r="L252" s="57"/>
      <c r="M252" s="2"/>
      <c r="AZ252" s="2"/>
      <c r="BA252" s="2"/>
      <c r="BB252" s="2"/>
    </row>
    <row r="253" spans="1:54" ht="71.25" x14ac:dyDescent="0.25">
      <c r="A253" s="2"/>
      <c r="B253" s="16" t="str">
        <f t="shared" si="9"/>
        <v>Insurance Europe</v>
      </c>
      <c r="C253" s="17">
        <f t="shared" si="10"/>
        <v>243</v>
      </c>
      <c r="D253" s="137" t="s">
        <v>230</v>
      </c>
      <c r="E253" s="137" t="s">
        <v>578</v>
      </c>
      <c r="F253" s="137"/>
      <c r="G253" s="136" t="s">
        <v>328</v>
      </c>
      <c r="H253" s="136">
        <v>2.2000000000000002</v>
      </c>
      <c r="I253" s="146" t="s">
        <v>1328</v>
      </c>
      <c r="J253" s="37" t="str">
        <f t="shared" si="11"/>
        <v/>
      </c>
      <c r="K253" s="34"/>
      <c r="L253" s="57"/>
      <c r="M253" s="2"/>
      <c r="AZ253" s="2"/>
      <c r="BA253" s="2"/>
      <c r="BB253" s="2"/>
    </row>
    <row r="254" spans="1:54" ht="356.25" x14ac:dyDescent="0.25">
      <c r="A254" s="2"/>
      <c r="B254" s="16" t="str">
        <f t="shared" si="9"/>
        <v>Insurance Europe</v>
      </c>
      <c r="C254" s="17">
        <f t="shared" si="10"/>
        <v>244</v>
      </c>
      <c r="D254" s="137" t="s">
        <v>240</v>
      </c>
      <c r="E254" s="137" t="s">
        <v>575</v>
      </c>
      <c r="F254" s="137"/>
      <c r="G254" s="136" t="s">
        <v>484</v>
      </c>
      <c r="H254" s="136" t="s">
        <v>202</v>
      </c>
      <c r="I254" s="153" t="s">
        <v>1329</v>
      </c>
      <c r="J254" s="37" t="str">
        <f t="shared" si="11"/>
        <v/>
      </c>
      <c r="K254" s="34"/>
      <c r="L254" s="57"/>
      <c r="M254" s="2"/>
      <c r="AZ254" s="2"/>
      <c r="BA254" s="2"/>
      <c r="BB254" s="2"/>
    </row>
    <row r="255" spans="1:54" ht="85.5" x14ac:dyDescent="0.25">
      <c r="A255" s="2"/>
      <c r="B255" s="16" t="str">
        <f t="shared" si="9"/>
        <v>Insurance Europe</v>
      </c>
      <c r="C255" s="17">
        <f t="shared" si="10"/>
        <v>245</v>
      </c>
      <c r="D255" s="137" t="s">
        <v>240</v>
      </c>
      <c r="E255" s="137" t="s">
        <v>575</v>
      </c>
      <c r="F255" s="137"/>
      <c r="G255" s="136" t="s">
        <v>426</v>
      </c>
      <c r="H255" s="136">
        <v>1.7</v>
      </c>
      <c r="I255" s="153" t="s">
        <v>1330</v>
      </c>
      <c r="J255" s="37" t="str">
        <f t="shared" si="11"/>
        <v/>
      </c>
      <c r="K255" s="34"/>
      <c r="L255" s="57"/>
      <c r="M255" s="2"/>
      <c r="AZ255" s="2"/>
      <c r="BA255" s="2"/>
      <c r="BB255" s="2"/>
    </row>
    <row r="256" spans="1:54" ht="42.75" x14ac:dyDescent="0.25">
      <c r="A256" s="2"/>
      <c r="B256" s="16" t="str">
        <f t="shared" si="9"/>
        <v>Insurance Europe</v>
      </c>
      <c r="C256" s="17">
        <f t="shared" si="10"/>
        <v>246</v>
      </c>
      <c r="D256" s="137" t="s">
        <v>240</v>
      </c>
      <c r="E256" s="137" t="s">
        <v>575</v>
      </c>
      <c r="F256" s="137"/>
      <c r="G256" s="136" t="s">
        <v>426</v>
      </c>
      <c r="H256" s="136">
        <v>1.9</v>
      </c>
      <c r="I256" s="167" t="s">
        <v>1331</v>
      </c>
      <c r="J256" s="37" t="str">
        <f t="shared" si="11"/>
        <v/>
      </c>
      <c r="K256" s="34"/>
      <c r="L256" s="57"/>
      <c r="M256" s="2"/>
      <c r="AZ256" s="2"/>
      <c r="BA256" s="2"/>
      <c r="BB256" s="2"/>
    </row>
    <row r="257" spans="1:54" ht="256.5" x14ac:dyDescent="0.25">
      <c r="A257" s="2"/>
      <c r="B257" s="16" t="str">
        <f t="shared" si="9"/>
        <v>Insurance Europe</v>
      </c>
      <c r="C257" s="17">
        <f t="shared" si="10"/>
        <v>247</v>
      </c>
      <c r="D257" s="137" t="s">
        <v>240</v>
      </c>
      <c r="E257" s="137" t="s">
        <v>575</v>
      </c>
      <c r="F257" s="137"/>
      <c r="G257" s="136" t="s">
        <v>426</v>
      </c>
      <c r="H257" s="136" t="s">
        <v>729</v>
      </c>
      <c r="I257" s="167" t="s">
        <v>1332</v>
      </c>
      <c r="J257" s="37" t="str">
        <f t="shared" si="11"/>
        <v/>
      </c>
      <c r="K257" s="34"/>
      <c r="L257" s="57"/>
      <c r="M257" s="2"/>
      <c r="AZ257" s="2"/>
      <c r="BA257" s="2"/>
      <c r="BB257" s="2"/>
    </row>
    <row r="258" spans="1:54" ht="299.25" x14ac:dyDescent="0.25">
      <c r="A258" s="2"/>
      <c r="B258" s="16" t="str">
        <f t="shared" si="9"/>
        <v>Insurance Europe</v>
      </c>
      <c r="C258" s="17">
        <f t="shared" si="10"/>
        <v>248</v>
      </c>
      <c r="D258" s="137" t="s">
        <v>240</v>
      </c>
      <c r="E258" s="137" t="s">
        <v>575</v>
      </c>
      <c r="F258" s="137"/>
      <c r="G258" s="136" t="s">
        <v>426</v>
      </c>
      <c r="H258" s="136">
        <v>1.1200000000000001</v>
      </c>
      <c r="I258" s="167" t="s">
        <v>1333</v>
      </c>
      <c r="J258" s="37" t="str">
        <f t="shared" si="11"/>
        <v/>
      </c>
      <c r="K258" s="34"/>
      <c r="L258" s="57"/>
      <c r="M258" s="2"/>
      <c r="AZ258" s="2"/>
      <c r="BA258" s="2"/>
      <c r="BB258" s="2"/>
    </row>
    <row r="259" spans="1:54" ht="128.25" x14ac:dyDescent="0.25">
      <c r="A259" s="2"/>
      <c r="B259" s="16" t="str">
        <f t="shared" si="9"/>
        <v>Insurance Europe</v>
      </c>
      <c r="C259" s="17">
        <f t="shared" si="10"/>
        <v>249</v>
      </c>
      <c r="D259" s="137" t="s">
        <v>240</v>
      </c>
      <c r="E259" s="137" t="s">
        <v>575</v>
      </c>
      <c r="F259" s="137"/>
      <c r="G259" s="136" t="s">
        <v>272</v>
      </c>
      <c r="H259" s="154" t="s">
        <v>1334</v>
      </c>
      <c r="I259" s="167" t="s">
        <v>1335</v>
      </c>
      <c r="J259" s="37" t="str">
        <f t="shared" si="11"/>
        <v/>
      </c>
      <c r="K259" s="34"/>
      <c r="L259" s="57"/>
      <c r="M259" s="2"/>
      <c r="AZ259" s="2"/>
      <c r="BA259" s="2"/>
      <c r="BB259" s="2"/>
    </row>
    <row r="260" spans="1:54" ht="142.5" x14ac:dyDescent="0.25">
      <c r="A260" s="2"/>
      <c r="B260" s="16" t="str">
        <f t="shared" si="9"/>
        <v>Insurance Europe</v>
      </c>
      <c r="C260" s="17">
        <f t="shared" si="10"/>
        <v>250</v>
      </c>
      <c r="D260" s="137" t="s">
        <v>240</v>
      </c>
      <c r="E260" s="137" t="s">
        <v>575</v>
      </c>
      <c r="F260" s="137"/>
      <c r="G260" s="136" t="s">
        <v>273</v>
      </c>
      <c r="H260" s="136">
        <v>1.22</v>
      </c>
      <c r="I260" s="167" t="s">
        <v>1336</v>
      </c>
      <c r="J260" s="37" t="str">
        <f t="shared" si="11"/>
        <v/>
      </c>
      <c r="K260" s="34"/>
      <c r="L260" s="57"/>
      <c r="M260" s="2"/>
      <c r="AZ260" s="2"/>
      <c r="BA260" s="2"/>
      <c r="BB260" s="2"/>
    </row>
    <row r="261" spans="1:54" ht="114" x14ac:dyDescent="0.25">
      <c r="A261" s="2"/>
      <c r="B261" s="16" t="str">
        <f t="shared" si="9"/>
        <v>Insurance Europe</v>
      </c>
      <c r="C261" s="17">
        <f t="shared" si="10"/>
        <v>251</v>
      </c>
      <c r="D261" s="137" t="s">
        <v>240</v>
      </c>
      <c r="E261" s="137" t="s">
        <v>575</v>
      </c>
      <c r="F261" s="137"/>
      <c r="G261" s="136" t="s">
        <v>582</v>
      </c>
      <c r="H261" s="136">
        <v>1.23</v>
      </c>
      <c r="I261" s="167" t="s">
        <v>1337</v>
      </c>
      <c r="J261" s="37" t="str">
        <f t="shared" si="11"/>
        <v/>
      </c>
      <c r="K261" s="34"/>
      <c r="L261" s="57"/>
      <c r="M261" s="2"/>
      <c r="AZ261" s="2"/>
      <c r="BA261" s="2"/>
      <c r="BB261" s="2"/>
    </row>
    <row r="262" spans="1:54" ht="128.25" x14ac:dyDescent="0.25">
      <c r="A262" s="2"/>
      <c r="B262" s="16" t="str">
        <f t="shared" si="9"/>
        <v>Insurance Europe</v>
      </c>
      <c r="C262" s="17">
        <f t="shared" si="10"/>
        <v>252</v>
      </c>
      <c r="D262" s="137" t="s">
        <v>240</v>
      </c>
      <c r="E262" s="137" t="s">
        <v>575</v>
      </c>
      <c r="F262" s="137"/>
      <c r="G262" s="136" t="s">
        <v>583</v>
      </c>
      <c r="H262" s="136">
        <v>1.24</v>
      </c>
      <c r="I262" s="167" t="s">
        <v>1338</v>
      </c>
      <c r="J262" s="37" t="str">
        <f t="shared" si="11"/>
        <v/>
      </c>
      <c r="K262" s="34"/>
      <c r="L262" s="57"/>
      <c r="M262" s="2"/>
      <c r="AZ262" s="2"/>
      <c r="BA262" s="2"/>
      <c r="BB262" s="2"/>
    </row>
    <row r="263" spans="1:54" ht="114" x14ac:dyDescent="0.25">
      <c r="A263" s="2"/>
      <c r="B263" s="16" t="str">
        <f t="shared" si="9"/>
        <v>Insurance Europe</v>
      </c>
      <c r="C263" s="17">
        <f t="shared" si="10"/>
        <v>253</v>
      </c>
      <c r="D263" s="137" t="s">
        <v>240</v>
      </c>
      <c r="E263" s="137" t="s">
        <v>575</v>
      </c>
      <c r="F263" s="137"/>
      <c r="G263" s="136" t="s">
        <v>583</v>
      </c>
      <c r="H263" s="136">
        <v>1.25</v>
      </c>
      <c r="I263" s="167" t="s">
        <v>1339</v>
      </c>
      <c r="J263" s="37" t="str">
        <f t="shared" si="11"/>
        <v/>
      </c>
      <c r="K263" s="34"/>
      <c r="L263" s="57"/>
      <c r="M263" s="2"/>
      <c r="AZ263" s="2"/>
      <c r="BA263" s="2"/>
      <c r="BB263" s="2"/>
    </row>
    <row r="264" spans="1:54" ht="114" x14ac:dyDescent="0.25">
      <c r="A264" s="2"/>
      <c r="B264" s="16" t="str">
        <f t="shared" si="9"/>
        <v>Insurance Europe</v>
      </c>
      <c r="C264" s="17">
        <f t="shared" si="10"/>
        <v>254</v>
      </c>
      <c r="D264" s="137" t="s">
        <v>240</v>
      </c>
      <c r="E264" s="137" t="s">
        <v>575</v>
      </c>
      <c r="F264" s="137"/>
      <c r="G264" s="136" t="s">
        <v>584</v>
      </c>
      <c r="H264" s="136">
        <v>1.26</v>
      </c>
      <c r="I264" s="167" t="s">
        <v>1340</v>
      </c>
      <c r="J264" s="37" t="str">
        <f t="shared" si="11"/>
        <v/>
      </c>
      <c r="K264" s="34"/>
      <c r="L264" s="57"/>
      <c r="M264" s="2"/>
      <c r="AZ264" s="2"/>
      <c r="BA264" s="2"/>
      <c r="BB264" s="2"/>
    </row>
    <row r="265" spans="1:54" ht="114" x14ac:dyDescent="0.25">
      <c r="A265" s="2"/>
      <c r="B265" s="16" t="str">
        <f t="shared" si="9"/>
        <v>Insurance Europe</v>
      </c>
      <c r="C265" s="17">
        <f t="shared" si="10"/>
        <v>255</v>
      </c>
      <c r="D265" s="137" t="s">
        <v>240</v>
      </c>
      <c r="E265" s="137" t="s">
        <v>575</v>
      </c>
      <c r="F265" s="137"/>
      <c r="G265" s="136" t="s">
        <v>584</v>
      </c>
      <c r="H265" s="136">
        <v>1.27</v>
      </c>
      <c r="I265" s="153" t="s">
        <v>1341</v>
      </c>
      <c r="J265" s="37" t="str">
        <f t="shared" si="11"/>
        <v/>
      </c>
      <c r="K265" s="34"/>
      <c r="L265" s="57"/>
      <c r="M265" s="2"/>
      <c r="AZ265" s="2"/>
      <c r="BA265" s="2"/>
      <c r="BB265" s="2"/>
    </row>
    <row r="266" spans="1:54" ht="114" x14ac:dyDescent="0.25">
      <c r="A266" s="2"/>
      <c r="B266" s="16" t="str">
        <f t="shared" si="9"/>
        <v>Insurance Europe</v>
      </c>
      <c r="C266" s="17">
        <f t="shared" si="10"/>
        <v>256</v>
      </c>
      <c r="D266" s="137" t="s">
        <v>240</v>
      </c>
      <c r="E266" s="137" t="s">
        <v>575</v>
      </c>
      <c r="F266" s="137"/>
      <c r="G266" s="136" t="s">
        <v>584</v>
      </c>
      <c r="H266" s="136">
        <v>1.28</v>
      </c>
      <c r="I266" s="167" t="s">
        <v>1342</v>
      </c>
      <c r="J266" s="37" t="str">
        <f t="shared" si="11"/>
        <v/>
      </c>
      <c r="K266" s="34"/>
      <c r="L266" s="57"/>
      <c r="M266" s="2"/>
      <c r="AZ266" s="2"/>
      <c r="BA266" s="2"/>
      <c r="BB266" s="2"/>
    </row>
    <row r="267" spans="1:54" ht="185.25" x14ac:dyDescent="0.25">
      <c r="A267" s="2"/>
      <c r="B267" s="16" t="str">
        <f t="shared" ref="B267:B330" si="12">IF(AND(G267="",I267="",J267=""),"",$I$3)</f>
        <v>Insurance Europe</v>
      </c>
      <c r="C267" s="17">
        <f t="shared" si="10"/>
        <v>257</v>
      </c>
      <c r="D267" s="137" t="s">
        <v>240</v>
      </c>
      <c r="E267" s="137" t="s">
        <v>575</v>
      </c>
      <c r="F267" s="137"/>
      <c r="G267" s="136" t="s">
        <v>584</v>
      </c>
      <c r="H267" s="136" t="s">
        <v>1049</v>
      </c>
      <c r="I267" s="167" t="s">
        <v>1343</v>
      </c>
      <c r="J267" s="37" t="str">
        <f t="shared" si="11"/>
        <v/>
      </c>
      <c r="K267" s="34"/>
      <c r="L267" s="57"/>
      <c r="M267" s="2"/>
      <c r="AZ267" s="2"/>
      <c r="BA267" s="2"/>
      <c r="BB267" s="2"/>
    </row>
    <row r="268" spans="1:54" ht="228" x14ac:dyDescent="0.25">
      <c r="A268" s="2"/>
      <c r="B268" s="16" t="str">
        <f t="shared" si="12"/>
        <v>Insurance Europe</v>
      </c>
      <c r="C268" s="17">
        <f t="shared" ref="C268:C331" si="13">IF(B268&lt;&gt;"",C267+1,"")</f>
        <v>258</v>
      </c>
      <c r="D268" s="137" t="s">
        <v>240</v>
      </c>
      <c r="E268" s="137" t="s">
        <v>575</v>
      </c>
      <c r="F268" s="137"/>
      <c r="G268" s="136" t="s">
        <v>584</v>
      </c>
      <c r="H268" s="136">
        <v>1.31</v>
      </c>
      <c r="I268" s="146" t="s">
        <v>1344</v>
      </c>
      <c r="J268" s="37" t="str">
        <f t="shared" ref="J268:J331" si="14">IF(AND(D268="",E268="",G268="",I268=""),"",IF(OR(D268="",E268="",G268="",I268=""),"Fill in columns D, E, G, I",IF(ISNUMBER(FIND("General comment",+G268)),"",IF(H268="","Column H should be filled in",""))))</f>
        <v/>
      </c>
      <c r="K268" s="34"/>
      <c r="L268" s="57"/>
      <c r="M268" s="2"/>
      <c r="AZ268" s="2"/>
      <c r="BA268" s="2"/>
      <c r="BB268" s="2"/>
    </row>
    <row r="269" spans="1:54" ht="114" x14ac:dyDescent="0.25">
      <c r="A269" s="2"/>
      <c r="B269" s="16" t="str">
        <f t="shared" si="12"/>
        <v>Insurance Europe</v>
      </c>
      <c r="C269" s="17">
        <f t="shared" si="13"/>
        <v>259</v>
      </c>
      <c r="D269" s="137" t="s">
        <v>240</v>
      </c>
      <c r="E269" s="137" t="s">
        <v>575</v>
      </c>
      <c r="F269" s="137"/>
      <c r="G269" s="136" t="s">
        <v>584</v>
      </c>
      <c r="H269" s="136">
        <v>1.32</v>
      </c>
      <c r="I269" s="167" t="s">
        <v>1345</v>
      </c>
      <c r="J269" s="37" t="str">
        <f t="shared" si="14"/>
        <v/>
      </c>
      <c r="K269" s="34"/>
      <c r="L269" s="57"/>
      <c r="M269" s="2"/>
      <c r="AZ269" s="2"/>
      <c r="BA269" s="2"/>
      <c r="BB269" s="2"/>
    </row>
    <row r="270" spans="1:54" ht="171" x14ac:dyDescent="0.25">
      <c r="A270" s="2"/>
      <c r="B270" s="16" t="str">
        <f t="shared" si="12"/>
        <v>Insurance Europe</v>
      </c>
      <c r="C270" s="17">
        <f t="shared" si="13"/>
        <v>260</v>
      </c>
      <c r="D270" s="137" t="s">
        <v>240</v>
      </c>
      <c r="E270" s="137" t="s">
        <v>575</v>
      </c>
      <c r="F270" s="137"/>
      <c r="G270" s="136" t="s">
        <v>585</v>
      </c>
      <c r="H270" s="136">
        <v>1.34</v>
      </c>
      <c r="I270" s="167" t="s">
        <v>1346</v>
      </c>
      <c r="J270" s="37" t="str">
        <f t="shared" si="14"/>
        <v/>
      </c>
      <c r="K270" s="34"/>
      <c r="L270" s="57"/>
      <c r="M270" s="2"/>
      <c r="AZ270" s="2"/>
      <c r="BA270" s="2"/>
      <c r="BB270" s="2"/>
    </row>
    <row r="271" spans="1:54" ht="185.25" x14ac:dyDescent="0.25">
      <c r="A271" s="2"/>
      <c r="B271" s="16" t="str">
        <f t="shared" si="12"/>
        <v>Insurance Europe</v>
      </c>
      <c r="C271" s="17">
        <f t="shared" si="13"/>
        <v>261</v>
      </c>
      <c r="D271" s="137" t="s">
        <v>240</v>
      </c>
      <c r="E271" s="137" t="s">
        <v>575</v>
      </c>
      <c r="F271" s="137"/>
      <c r="G271" s="136" t="s">
        <v>586</v>
      </c>
      <c r="H271" s="136" t="s">
        <v>1347</v>
      </c>
      <c r="I271" s="167" t="s">
        <v>1348</v>
      </c>
      <c r="J271" s="37" t="str">
        <f t="shared" si="14"/>
        <v/>
      </c>
      <c r="K271" s="34"/>
      <c r="L271" s="57"/>
      <c r="M271" s="2"/>
      <c r="AZ271" s="2"/>
      <c r="BA271" s="2"/>
      <c r="BB271" s="2"/>
    </row>
    <row r="272" spans="1:54" ht="185.25" x14ac:dyDescent="0.25">
      <c r="A272" s="2"/>
      <c r="B272" s="16" t="str">
        <f t="shared" si="12"/>
        <v>Insurance Europe</v>
      </c>
      <c r="C272" s="17">
        <f t="shared" si="13"/>
        <v>262</v>
      </c>
      <c r="D272" s="137" t="s">
        <v>240</v>
      </c>
      <c r="E272" s="137" t="s">
        <v>575</v>
      </c>
      <c r="F272" s="137"/>
      <c r="G272" s="136" t="s">
        <v>586</v>
      </c>
      <c r="H272" s="136">
        <v>1.36</v>
      </c>
      <c r="I272" s="167" t="s">
        <v>1349</v>
      </c>
      <c r="J272" s="37" t="str">
        <f t="shared" si="14"/>
        <v/>
      </c>
      <c r="K272" s="34"/>
      <c r="L272" s="57"/>
      <c r="M272" s="2"/>
      <c r="AZ272" s="2"/>
      <c r="BA272" s="2"/>
      <c r="BB272" s="2"/>
    </row>
    <row r="273" spans="1:54" ht="185.25" x14ac:dyDescent="0.25">
      <c r="A273" s="2"/>
      <c r="B273" s="16" t="str">
        <f t="shared" si="12"/>
        <v>Insurance Europe</v>
      </c>
      <c r="C273" s="17">
        <f t="shared" si="13"/>
        <v>263</v>
      </c>
      <c r="D273" s="137" t="s">
        <v>240</v>
      </c>
      <c r="E273" s="137" t="s">
        <v>575</v>
      </c>
      <c r="F273" s="137"/>
      <c r="G273" s="136" t="s">
        <v>586</v>
      </c>
      <c r="H273" s="136">
        <v>1.37</v>
      </c>
      <c r="I273" s="167" t="s">
        <v>1350</v>
      </c>
      <c r="J273" s="37" t="str">
        <f t="shared" si="14"/>
        <v/>
      </c>
      <c r="K273" s="34"/>
      <c r="L273" s="57"/>
      <c r="M273" s="2"/>
      <c r="AZ273" s="2"/>
      <c r="BA273" s="2"/>
      <c r="BB273" s="2"/>
    </row>
    <row r="274" spans="1:54" ht="57" x14ac:dyDescent="0.25">
      <c r="A274" s="2"/>
      <c r="B274" s="16" t="str">
        <f t="shared" si="12"/>
        <v>Insurance Europe</v>
      </c>
      <c r="C274" s="17">
        <f t="shared" si="13"/>
        <v>264</v>
      </c>
      <c r="D274" s="137" t="s">
        <v>240</v>
      </c>
      <c r="E274" s="137" t="s">
        <v>575</v>
      </c>
      <c r="F274" s="137"/>
      <c r="G274" s="136" t="s">
        <v>274</v>
      </c>
      <c r="H274" s="136">
        <v>1.39</v>
      </c>
      <c r="I274" s="167" t="s">
        <v>1351</v>
      </c>
      <c r="J274" s="37" t="str">
        <f t="shared" si="14"/>
        <v/>
      </c>
      <c r="K274" s="34"/>
      <c r="L274" s="57"/>
      <c r="M274" s="2"/>
      <c r="AZ274" s="2"/>
      <c r="BA274" s="2"/>
      <c r="BB274" s="2"/>
    </row>
    <row r="275" spans="1:54" ht="57" x14ac:dyDescent="0.25">
      <c r="A275" s="2"/>
      <c r="B275" s="16" t="str">
        <f t="shared" si="12"/>
        <v>Insurance Europe</v>
      </c>
      <c r="C275" s="17">
        <f t="shared" si="13"/>
        <v>265</v>
      </c>
      <c r="D275" s="137" t="s">
        <v>240</v>
      </c>
      <c r="E275" s="137" t="s">
        <v>575</v>
      </c>
      <c r="F275" s="137"/>
      <c r="G275" s="136" t="s">
        <v>275</v>
      </c>
      <c r="H275" s="136" t="s">
        <v>1352</v>
      </c>
      <c r="I275" s="167" t="s">
        <v>1348</v>
      </c>
      <c r="J275" s="37" t="str">
        <f t="shared" si="14"/>
        <v/>
      </c>
      <c r="K275" s="34"/>
      <c r="L275" s="57"/>
      <c r="M275" s="2"/>
      <c r="AZ275" s="2"/>
      <c r="BA275" s="2"/>
      <c r="BB275" s="2"/>
    </row>
    <row r="276" spans="1:54" ht="57" x14ac:dyDescent="0.25">
      <c r="A276" s="2"/>
      <c r="B276" s="16" t="str">
        <f t="shared" si="12"/>
        <v>Insurance Europe</v>
      </c>
      <c r="C276" s="17">
        <f t="shared" si="13"/>
        <v>266</v>
      </c>
      <c r="D276" s="137" t="s">
        <v>240</v>
      </c>
      <c r="E276" s="137" t="s">
        <v>575</v>
      </c>
      <c r="F276" s="137"/>
      <c r="G276" s="136" t="s">
        <v>275</v>
      </c>
      <c r="H276" s="136">
        <v>1.41</v>
      </c>
      <c r="I276" s="167" t="s">
        <v>1353</v>
      </c>
      <c r="J276" s="37" t="str">
        <f t="shared" si="14"/>
        <v/>
      </c>
      <c r="K276" s="34"/>
      <c r="L276" s="57"/>
      <c r="M276" s="2"/>
      <c r="AZ276" s="2"/>
      <c r="BA276" s="2"/>
      <c r="BB276" s="2"/>
    </row>
    <row r="277" spans="1:54" ht="57" x14ac:dyDescent="0.25">
      <c r="A277" s="2"/>
      <c r="B277" s="16" t="str">
        <f t="shared" si="12"/>
        <v>Insurance Europe</v>
      </c>
      <c r="C277" s="17">
        <f t="shared" si="13"/>
        <v>267</v>
      </c>
      <c r="D277" s="137" t="s">
        <v>240</v>
      </c>
      <c r="E277" s="137" t="s">
        <v>575</v>
      </c>
      <c r="F277" s="137"/>
      <c r="G277" s="136" t="s">
        <v>275</v>
      </c>
      <c r="H277" s="136">
        <v>1.44</v>
      </c>
      <c r="I277" s="167" t="s">
        <v>1354</v>
      </c>
      <c r="J277" s="37" t="str">
        <f t="shared" si="14"/>
        <v/>
      </c>
      <c r="K277" s="34"/>
      <c r="L277" s="57"/>
      <c r="M277" s="2"/>
      <c r="AZ277" s="2"/>
      <c r="BA277" s="2"/>
      <c r="BB277" s="2"/>
    </row>
    <row r="278" spans="1:54" ht="57" x14ac:dyDescent="0.25">
      <c r="A278" s="2"/>
      <c r="B278" s="16" t="str">
        <f t="shared" si="12"/>
        <v>Insurance Europe</v>
      </c>
      <c r="C278" s="17">
        <f t="shared" si="13"/>
        <v>268</v>
      </c>
      <c r="D278" s="137" t="s">
        <v>240</v>
      </c>
      <c r="E278" s="137" t="s">
        <v>575</v>
      </c>
      <c r="F278" s="137"/>
      <c r="G278" s="136" t="s">
        <v>275</v>
      </c>
      <c r="H278" s="136">
        <v>1.45</v>
      </c>
      <c r="I278" s="167" t="s">
        <v>1355</v>
      </c>
      <c r="J278" s="37" t="str">
        <f t="shared" si="14"/>
        <v/>
      </c>
      <c r="K278" s="34"/>
      <c r="L278" s="57"/>
      <c r="M278" s="2"/>
      <c r="AZ278" s="2"/>
      <c r="BA278" s="2"/>
      <c r="BB278" s="2"/>
    </row>
    <row r="279" spans="1:54" ht="57" x14ac:dyDescent="0.25">
      <c r="A279" s="2"/>
      <c r="B279" s="16" t="str">
        <f t="shared" si="12"/>
        <v>Insurance Europe</v>
      </c>
      <c r="C279" s="17">
        <f t="shared" si="13"/>
        <v>269</v>
      </c>
      <c r="D279" s="137" t="s">
        <v>240</v>
      </c>
      <c r="E279" s="137" t="s">
        <v>575</v>
      </c>
      <c r="F279" s="137"/>
      <c r="G279" s="136" t="s">
        <v>275</v>
      </c>
      <c r="H279" s="136">
        <v>1.47</v>
      </c>
      <c r="I279" s="167" t="s">
        <v>1356</v>
      </c>
      <c r="J279" s="37" t="str">
        <f t="shared" si="14"/>
        <v/>
      </c>
      <c r="K279" s="34"/>
      <c r="L279" s="57"/>
      <c r="M279" s="2"/>
      <c r="AZ279" s="2"/>
      <c r="BA279" s="2"/>
      <c r="BB279" s="2"/>
    </row>
    <row r="280" spans="1:54" ht="57" x14ac:dyDescent="0.25">
      <c r="A280" s="2"/>
      <c r="B280" s="16" t="str">
        <f t="shared" si="12"/>
        <v>Insurance Europe</v>
      </c>
      <c r="C280" s="17">
        <f t="shared" si="13"/>
        <v>270</v>
      </c>
      <c r="D280" s="137" t="s">
        <v>240</v>
      </c>
      <c r="E280" s="137" t="s">
        <v>575</v>
      </c>
      <c r="F280" s="137"/>
      <c r="G280" s="136" t="s">
        <v>276</v>
      </c>
      <c r="H280" s="136" t="s">
        <v>1357</v>
      </c>
      <c r="I280" s="167" t="s">
        <v>1348</v>
      </c>
      <c r="J280" s="37" t="str">
        <f t="shared" si="14"/>
        <v/>
      </c>
      <c r="K280" s="34"/>
      <c r="L280" s="57"/>
      <c r="M280" s="2"/>
      <c r="AZ280" s="2"/>
      <c r="BA280" s="2"/>
      <c r="BB280" s="2"/>
    </row>
    <row r="281" spans="1:54" ht="57" x14ac:dyDescent="0.25">
      <c r="A281" s="2"/>
      <c r="B281" s="16" t="str">
        <f t="shared" si="12"/>
        <v>Insurance Europe</v>
      </c>
      <c r="C281" s="17">
        <f t="shared" si="13"/>
        <v>271</v>
      </c>
      <c r="D281" s="137" t="s">
        <v>240</v>
      </c>
      <c r="E281" s="137" t="s">
        <v>575</v>
      </c>
      <c r="F281" s="137"/>
      <c r="G281" s="136" t="s">
        <v>276</v>
      </c>
      <c r="H281" s="136">
        <v>1.49</v>
      </c>
      <c r="I281" s="167" t="s">
        <v>1358</v>
      </c>
      <c r="J281" s="37" t="str">
        <f t="shared" si="14"/>
        <v/>
      </c>
      <c r="K281" s="34"/>
      <c r="L281" s="57"/>
      <c r="M281" s="2"/>
      <c r="AZ281" s="2"/>
      <c r="BA281" s="2"/>
      <c r="BB281" s="2"/>
    </row>
    <row r="282" spans="1:54" ht="57" x14ac:dyDescent="0.25">
      <c r="A282" s="2"/>
      <c r="B282" s="16" t="str">
        <f t="shared" si="12"/>
        <v>Insurance Europe</v>
      </c>
      <c r="C282" s="17">
        <f t="shared" si="13"/>
        <v>272</v>
      </c>
      <c r="D282" s="137" t="s">
        <v>240</v>
      </c>
      <c r="E282" s="137" t="s">
        <v>575</v>
      </c>
      <c r="F282" s="137"/>
      <c r="G282" s="136" t="s">
        <v>276</v>
      </c>
      <c r="H282" s="136">
        <v>1.52</v>
      </c>
      <c r="I282" s="167" t="s">
        <v>1349</v>
      </c>
      <c r="J282" s="37" t="str">
        <f t="shared" si="14"/>
        <v/>
      </c>
      <c r="K282" s="34"/>
      <c r="L282" s="57"/>
      <c r="M282" s="2"/>
      <c r="AZ282" s="2"/>
      <c r="BA282" s="2"/>
      <c r="BB282" s="2"/>
    </row>
    <row r="283" spans="1:54" ht="57" x14ac:dyDescent="0.25">
      <c r="A283" s="2"/>
      <c r="B283" s="16" t="str">
        <f t="shared" si="12"/>
        <v>Insurance Europe</v>
      </c>
      <c r="C283" s="17">
        <f t="shared" si="13"/>
        <v>273</v>
      </c>
      <c r="D283" s="137" t="s">
        <v>240</v>
      </c>
      <c r="E283" s="137" t="s">
        <v>575</v>
      </c>
      <c r="F283" s="137"/>
      <c r="G283" s="136" t="s">
        <v>276</v>
      </c>
      <c r="H283" s="136">
        <v>1.53</v>
      </c>
      <c r="I283" s="167" t="s">
        <v>1359</v>
      </c>
      <c r="J283" s="37" t="str">
        <f t="shared" si="14"/>
        <v/>
      </c>
      <c r="K283" s="34"/>
      <c r="L283" s="57"/>
      <c r="M283" s="2"/>
      <c r="AZ283" s="2"/>
      <c r="BA283" s="2"/>
      <c r="BB283" s="2"/>
    </row>
    <row r="284" spans="1:54" ht="57" x14ac:dyDescent="0.25">
      <c r="A284" s="2"/>
      <c r="B284" s="16" t="str">
        <f t="shared" si="12"/>
        <v>Insurance Europe</v>
      </c>
      <c r="C284" s="17">
        <f t="shared" si="13"/>
        <v>274</v>
      </c>
      <c r="D284" s="137" t="s">
        <v>240</v>
      </c>
      <c r="E284" s="137" t="s">
        <v>575</v>
      </c>
      <c r="F284" s="137"/>
      <c r="G284" s="136" t="s">
        <v>276</v>
      </c>
      <c r="H284" s="136">
        <v>1.54</v>
      </c>
      <c r="I284" s="167" t="s">
        <v>1360</v>
      </c>
      <c r="J284" s="37" t="str">
        <f t="shared" si="14"/>
        <v/>
      </c>
      <c r="K284" s="34"/>
      <c r="L284" s="57"/>
      <c r="M284" s="2"/>
      <c r="AZ284" s="2"/>
      <c r="BA284" s="2"/>
      <c r="BB284" s="2"/>
    </row>
    <row r="285" spans="1:54" ht="156.75" x14ac:dyDescent="0.25">
      <c r="A285" s="2"/>
      <c r="B285" s="16" t="str">
        <f t="shared" si="12"/>
        <v>Insurance Europe</v>
      </c>
      <c r="C285" s="17">
        <f t="shared" si="13"/>
        <v>275</v>
      </c>
      <c r="D285" s="137" t="s">
        <v>240</v>
      </c>
      <c r="E285" s="137" t="s">
        <v>575</v>
      </c>
      <c r="F285" s="137"/>
      <c r="G285" s="136" t="s">
        <v>277</v>
      </c>
      <c r="H285" s="136">
        <v>1.55</v>
      </c>
      <c r="I285" s="153" t="s">
        <v>1361</v>
      </c>
      <c r="J285" s="37" t="str">
        <f t="shared" si="14"/>
        <v/>
      </c>
      <c r="K285" s="34"/>
      <c r="L285" s="57"/>
      <c r="M285" s="2"/>
      <c r="AZ285" s="2"/>
      <c r="BA285" s="2"/>
      <c r="BB285" s="2"/>
    </row>
    <row r="286" spans="1:54" ht="85.5" x14ac:dyDescent="0.25">
      <c r="A286" s="2"/>
      <c r="B286" s="16" t="str">
        <f t="shared" si="12"/>
        <v>Insurance Europe</v>
      </c>
      <c r="C286" s="17">
        <f t="shared" si="13"/>
        <v>276</v>
      </c>
      <c r="D286" s="137" t="s">
        <v>240</v>
      </c>
      <c r="E286" s="137" t="s">
        <v>575</v>
      </c>
      <c r="F286" s="137"/>
      <c r="G286" s="136" t="s">
        <v>278</v>
      </c>
      <c r="H286" s="136" t="s">
        <v>1362</v>
      </c>
      <c r="I286" s="167" t="s">
        <v>1363</v>
      </c>
      <c r="J286" s="37" t="str">
        <f t="shared" si="14"/>
        <v/>
      </c>
      <c r="K286" s="34"/>
      <c r="L286" s="57"/>
      <c r="M286" s="2"/>
      <c r="AZ286" s="2"/>
      <c r="BA286" s="2"/>
      <c r="BB286" s="2"/>
    </row>
    <row r="287" spans="1:54" ht="71.25" x14ac:dyDescent="0.25">
      <c r="A287" s="2"/>
      <c r="B287" s="16" t="str">
        <f t="shared" si="12"/>
        <v>Insurance Europe</v>
      </c>
      <c r="C287" s="17">
        <f t="shared" si="13"/>
        <v>277</v>
      </c>
      <c r="D287" s="137" t="s">
        <v>240</v>
      </c>
      <c r="E287" s="137" t="s">
        <v>575</v>
      </c>
      <c r="F287" s="137"/>
      <c r="G287" s="136" t="s">
        <v>279</v>
      </c>
      <c r="H287" s="136" t="s">
        <v>1172</v>
      </c>
      <c r="I287" s="167" t="s">
        <v>1364</v>
      </c>
      <c r="J287" s="37" t="str">
        <f t="shared" si="14"/>
        <v/>
      </c>
      <c r="K287" s="34"/>
      <c r="L287" s="57"/>
      <c r="M287" s="2"/>
      <c r="AZ287" s="2"/>
      <c r="BA287" s="2"/>
      <c r="BB287" s="2"/>
    </row>
    <row r="288" spans="1:54" ht="114" x14ac:dyDescent="0.25">
      <c r="A288" s="2"/>
      <c r="B288" s="16" t="str">
        <f t="shared" si="12"/>
        <v>Insurance Europe</v>
      </c>
      <c r="C288" s="17">
        <f t="shared" si="13"/>
        <v>278</v>
      </c>
      <c r="D288" s="137" t="s">
        <v>240</v>
      </c>
      <c r="E288" s="137" t="s">
        <v>575</v>
      </c>
      <c r="F288" s="137"/>
      <c r="G288" s="136" t="s">
        <v>280</v>
      </c>
      <c r="H288" s="136" t="s">
        <v>1365</v>
      </c>
      <c r="I288" s="167" t="s">
        <v>1366</v>
      </c>
      <c r="J288" s="37" t="str">
        <f t="shared" si="14"/>
        <v/>
      </c>
      <c r="K288" s="34"/>
      <c r="L288" s="57"/>
      <c r="M288" s="2"/>
      <c r="AZ288" s="2"/>
      <c r="BA288" s="2"/>
      <c r="BB288" s="2"/>
    </row>
    <row r="289" spans="1:54" ht="85.5" x14ac:dyDescent="0.25">
      <c r="A289" s="2"/>
      <c r="B289" s="16" t="str">
        <f t="shared" si="12"/>
        <v>Insurance Europe</v>
      </c>
      <c r="C289" s="17">
        <f t="shared" si="13"/>
        <v>279</v>
      </c>
      <c r="D289" s="137" t="s">
        <v>240</v>
      </c>
      <c r="E289" s="137" t="s">
        <v>575</v>
      </c>
      <c r="F289" s="137"/>
      <c r="G289" s="136" t="s">
        <v>281</v>
      </c>
      <c r="H289" s="136">
        <v>1.63</v>
      </c>
      <c r="I289" s="167" t="s">
        <v>1367</v>
      </c>
      <c r="J289" s="37" t="str">
        <f t="shared" si="14"/>
        <v/>
      </c>
      <c r="K289" s="34"/>
      <c r="L289" s="57"/>
      <c r="M289" s="2"/>
      <c r="AZ289" s="2"/>
      <c r="BA289" s="2"/>
      <c r="BB289" s="2"/>
    </row>
    <row r="290" spans="1:54" ht="114" x14ac:dyDescent="0.25">
      <c r="A290" s="2"/>
      <c r="B290" s="16" t="str">
        <f t="shared" si="12"/>
        <v>Insurance Europe</v>
      </c>
      <c r="C290" s="17">
        <f t="shared" si="13"/>
        <v>280</v>
      </c>
      <c r="D290" s="137" t="s">
        <v>240</v>
      </c>
      <c r="E290" s="137" t="s">
        <v>575</v>
      </c>
      <c r="F290" s="137"/>
      <c r="G290" s="136" t="s">
        <v>282</v>
      </c>
      <c r="H290" s="136" t="s">
        <v>1368</v>
      </c>
      <c r="I290" s="167" t="s">
        <v>1369</v>
      </c>
      <c r="J290" s="37" t="str">
        <f t="shared" si="14"/>
        <v/>
      </c>
      <c r="K290" s="34"/>
      <c r="L290" s="57"/>
      <c r="M290" s="2"/>
      <c r="AZ290" s="2"/>
      <c r="BA290" s="2"/>
      <c r="BB290" s="2"/>
    </row>
    <row r="291" spans="1:54" ht="285" x14ac:dyDescent="0.25">
      <c r="A291" s="2"/>
      <c r="B291" s="16" t="str">
        <f t="shared" si="12"/>
        <v>Insurance Europe</v>
      </c>
      <c r="C291" s="17">
        <f t="shared" si="13"/>
        <v>281</v>
      </c>
      <c r="D291" s="137" t="s">
        <v>240</v>
      </c>
      <c r="E291" s="137" t="s">
        <v>575</v>
      </c>
      <c r="F291" s="137"/>
      <c r="G291" s="136" t="s">
        <v>284</v>
      </c>
      <c r="H291" s="136" t="s">
        <v>1370</v>
      </c>
      <c r="I291" s="167" t="s">
        <v>1371</v>
      </c>
      <c r="J291" s="37" t="str">
        <f t="shared" si="14"/>
        <v/>
      </c>
      <c r="K291" s="34"/>
      <c r="L291" s="57"/>
      <c r="M291" s="2"/>
      <c r="AZ291" s="2"/>
      <c r="BA291" s="2"/>
      <c r="BB291" s="2"/>
    </row>
    <row r="292" spans="1:54" ht="228" x14ac:dyDescent="0.25">
      <c r="A292" s="2"/>
      <c r="B292" s="16" t="str">
        <f t="shared" si="12"/>
        <v>Insurance Europe</v>
      </c>
      <c r="C292" s="17">
        <f t="shared" si="13"/>
        <v>282</v>
      </c>
      <c r="D292" s="137" t="s">
        <v>240</v>
      </c>
      <c r="E292" s="137" t="s">
        <v>575</v>
      </c>
      <c r="F292" s="137"/>
      <c r="G292" s="136" t="s">
        <v>285</v>
      </c>
      <c r="H292" s="136">
        <v>1.75</v>
      </c>
      <c r="I292" s="167" t="s">
        <v>1372</v>
      </c>
      <c r="J292" s="37" t="str">
        <f t="shared" si="14"/>
        <v/>
      </c>
      <c r="K292" s="34"/>
      <c r="L292" s="57"/>
      <c r="M292" s="2"/>
      <c r="AZ292" s="2"/>
      <c r="BA292" s="2"/>
      <c r="BB292" s="2"/>
    </row>
    <row r="293" spans="1:54" ht="85.5" x14ac:dyDescent="0.25">
      <c r="A293" s="2"/>
      <c r="B293" s="16" t="str">
        <f t="shared" si="12"/>
        <v>Insurance Europe</v>
      </c>
      <c r="C293" s="17">
        <f t="shared" si="13"/>
        <v>283</v>
      </c>
      <c r="D293" s="137" t="s">
        <v>240</v>
      </c>
      <c r="E293" s="137" t="s">
        <v>575</v>
      </c>
      <c r="F293" s="137"/>
      <c r="G293" s="136" t="s">
        <v>285</v>
      </c>
      <c r="H293" s="136">
        <v>1.78</v>
      </c>
      <c r="I293" s="167" t="s">
        <v>1373</v>
      </c>
      <c r="J293" s="37" t="str">
        <f t="shared" si="14"/>
        <v/>
      </c>
      <c r="K293" s="34"/>
      <c r="L293" s="57"/>
      <c r="M293" s="2"/>
      <c r="AZ293" s="2"/>
      <c r="BA293" s="2"/>
      <c r="BB293" s="2"/>
    </row>
    <row r="294" spans="1:54" ht="156.75" x14ac:dyDescent="0.25">
      <c r="A294" s="2"/>
      <c r="B294" s="16" t="str">
        <f t="shared" si="12"/>
        <v>Insurance Europe</v>
      </c>
      <c r="C294" s="17">
        <f t="shared" si="13"/>
        <v>284</v>
      </c>
      <c r="D294" s="137" t="s">
        <v>240</v>
      </c>
      <c r="E294" s="137" t="s">
        <v>575</v>
      </c>
      <c r="F294" s="137"/>
      <c r="G294" s="136" t="s">
        <v>286</v>
      </c>
      <c r="H294" s="136" t="s">
        <v>1374</v>
      </c>
      <c r="I294" s="167" t="s">
        <v>1375</v>
      </c>
      <c r="J294" s="37" t="str">
        <f t="shared" si="14"/>
        <v/>
      </c>
      <c r="K294" s="34"/>
      <c r="L294" s="57"/>
      <c r="M294" s="2"/>
      <c r="AZ294" s="2"/>
      <c r="BA294" s="2"/>
      <c r="BB294" s="2"/>
    </row>
    <row r="295" spans="1:54" ht="85.5" x14ac:dyDescent="0.25">
      <c r="A295" s="2"/>
      <c r="B295" s="16" t="str">
        <f t="shared" si="12"/>
        <v>Insurance Europe</v>
      </c>
      <c r="C295" s="17">
        <f t="shared" si="13"/>
        <v>285</v>
      </c>
      <c r="D295" s="137" t="s">
        <v>240</v>
      </c>
      <c r="E295" s="137" t="s">
        <v>575</v>
      </c>
      <c r="F295" s="137"/>
      <c r="G295" s="136" t="s">
        <v>287</v>
      </c>
      <c r="H295" s="136" t="s">
        <v>1376</v>
      </c>
      <c r="I295" s="167" t="s">
        <v>1377</v>
      </c>
      <c r="J295" s="37" t="str">
        <f t="shared" si="14"/>
        <v/>
      </c>
      <c r="K295" s="34"/>
      <c r="L295" s="57"/>
      <c r="M295" s="2"/>
      <c r="AZ295" s="2"/>
      <c r="BA295" s="2"/>
      <c r="BB295" s="2"/>
    </row>
    <row r="296" spans="1:54" ht="128.25" x14ac:dyDescent="0.25">
      <c r="A296" s="2"/>
      <c r="B296" s="16" t="str">
        <f t="shared" si="12"/>
        <v>Insurance Europe</v>
      </c>
      <c r="C296" s="17">
        <f t="shared" si="13"/>
        <v>286</v>
      </c>
      <c r="D296" s="137" t="s">
        <v>240</v>
      </c>
      <c r="E296" s="137" t="s">
        <v>575</v>
      </c>
      <c r="F296" s="137"/>
      <c r="G296" s="136" t="s">
        <v>288</v>
      </c>
      <c r="H296" s="136">
        <v>1.83</v>
      </c>
      <c r="I296" s="167" t="s">
        <v>1378</v>
      </c>
      <c r="J296" s="37" t="str">
        <f t="shared" si="14"/>
        <v/>
      </c>
      <c r="K296" s="34"/>
      <c r="L296" s="57"/>
      <c r="M296" s="2"/>
      <c r="AZ296" s="2"/>
      <c r="BA296" s="2"/>
      <c r="BB296" s="2"/>
    </row>
    <row r="297" spans="1:54" ht="71.25" x14ac:dyDescent="0.25">
      <c r="A297" s="2"/>
      <c r="B297" s="16" t="str">
        <f t="shared" si="12"/>
        <v>Insurance Europe</v>
      </c>
      <c r="C297" s="17">
        <f t="shared" si="13"/>
        <v>287</v>
      </c>
      <c r="D297" s="137" t="s">
        <v>240</v>
      </c>
      <c r="E297" s="137" t="s">
        <v>575</v>
      </c>
      <c r="F297" s="137"/>
      <c r="G297" s="136" t="s">
        <v>289</v>
      </c>
      <c r="H297" s="136" t="s">
        <v>1379</v>
      </c>
      <c r="I297" s="167" t="s">
        <v>1380</v>
      </c>
      <c r="J297" s="37" t="str">
        <f t="shared" si="14"/>
        <v/>
      </c>
      <c r="K297" s="34"/>
      <c r="L297" s="57"/>
      <c r="M297" s="2"/>
      <c r="AZ297" s="2"/>
      <c r="BA297" s="2"/>
      <c r="BB297" s="2"/>
    </row>
    <row r="298" spans="1:54" ht="57" x14ac:dyDescent="0.25">
      <c r="A298" s="2"/>
      <c r="B298" s="16" t="str">
        <f t="shared" si="12"/>
        <v>Insurance Europe</v>
      </c>
      <c r="C298" s="17">
        <f t="shared" si="13"/>
        <v>288</v>
      </c>
      <c r="D298" s="137" t="s">
        <v>240</v>
      </c>
      <c r="E298" s="137" t="s">
        <v>575</v>
      </c>
      <c r="F298" s="137"/>
      <c r="G298" s="136" t="s">
        <v>290</v>
      </c>
      <c r="H298" s="136">
        <v>1.89</v>
      </c>
      <c r="I298" s="153" t="s">
        <v>1381</v>
      </c>
      <c r="J298" s="37" t="str">
        <f t="shared" si="14"/>
        <v/>
      </c>
      <c r="K298" s="34"/>
      <c r="L298" s="57"/>
      <c r="M298" s="2"/>
      <c r="AZ298" s="2"/>
      <c r="BA298" s="2"/>
      <c r="BB298" s="2"/>
    </row>
    <row r="299" spans="1:54" ht="57" x14ac:dyDescent="0.25">
      <c r="A299" s="2"/>
      <c r="B299" s="16" t="str">
        <f t="shared" si="12"/>
        <v>Insurance Europe</v>
      </c>
      <c r="C299" s="17">
        <f t="shared" si="13"/>
        <v>289</v>
      </c>
      <c r="D299" s="137" t="s">
        <v>240</v>
      </c>
      <c r="E299" s="137" t="s">
        <v>575</v>
      </c>
      <c r="F299" s="137"/>
      <c r="G299" s="136" t="s">
        <v>290</v>
      </c>
      <c r="H299" s="136">
        <v>1.91</v>
      </c>
      <c r="I299" s="167" t="s">
        <v>1382</v>
      </c>
      <c r="J299" s="37" t="str">
        <f t="shared" si="14"/>
        <v/>
      </c>
      <c r="K299" s="34"/>
      <c r="L299" s="57"/>
      <c r="M299" s="2"/>
      <c r="AZ299" s="2"/>
      <c r="BA299" s="2"/>
      <c r="BB299" s="2"/>
    </row>
    <row r="300" spans="1:54" ht="71.25" x14ac:dyDescent="0.25">
      <c r="A300" s="2"/>
      <c r="B300" s="16" t="str">
        <f t="shared" si="12"/>
        <v>Insurance Europe</v>
      </c>
      <c r="C300" s="17">
        <f t="shared" si="13"/>
        <v>290</v>
      </c>
      <c r="D300" s="137" t="s">
        <v>240</v>
      </c>
      <c r="E300" s="137" t="s">
        <v>575</v>
      </c>
      <c r="F300" s="137"/>
      <c r="G300" s="136" t="s">
        <v>290</v>
      </c>
      <c r="H300" s="136" t="s">
        <v>1383</v>
      </c>
      <c r="I300" s="167" t="s">
        <v>1384</v>
      </c>
      <c r="J300" s="37" t="str">
        <f t="shared" si="14"/>
        <v/>
      </c>
      <c r="K300" s="34"/>
      <c r="L300" s="57"/>
      <c r="M300" s="2"/>
      <c r="AZ300" s="2"/>
      <c r="BA300" s="2"/>
      <c r="BB300" s="2"/>
    </row>
    <row r="301" spans="1:54" ht="99.75" x14ac:dyDescent="0.25">
      <c r="A301" s="2"/>
      <c r="B301" s="16" t="str">
        <f t="shared" si="12"/>
        <v>Insurance Europe</v>
      </c>
      <c r="C301" s="17">
        <f t="shared" si="13"/>
        <v>291</v>
      </c>
      <c r="D301" s="137" t="s">
        <v>240</v>
      </c>
      <c r="E301" s="137" t="s">
        <v>575</v>
      </c>
      <c r="F301" s="137"/>
      <c r="G301" s="136" t="s">
        <v>290</v>
      </c>
      <c r="H301" s="136" t="s">
        <v>1385</v>
      </c>
      <c r="I301" s="167" t="s">
        <v>1386</v>
      </c>
      <c r="J301" s="37" t="str">
        <f t="shared" si="14"/>
        <v/>
      </c>
      <c r="K301" s="34"/>
      <c r="L301" s="57"/>
      <c r="M301" s="2"/>
      <c r="AZ301" s="2"/>
      <c r="BA301" s="2"/>
      <c r="BB301" s="2"/>
    </row>
    <row r="302" spans="1:54" ht="57" x14ac:dyDescent="0.25">
      <c r="A302" s="2"/>
      <c r="B302" s="16" t="str">
        <f t="shared" si="12"/>
        <v>Insurance Europe</v>
      </c>
      <c r="C302" s="17">
        <f t="shared" si="13"/>
        <v>292</v>
      </c>
      <c r="D302" s="137" t="s">
        <v>240</v>
      </c>
      <c r="E302" s="137" t="s">
        <v>575</v>
      </c>
      <c r="F302" s="137"/>
      <c r="G302" s="136" t="s">
        <v>290</v>
      </c>
      <c r="H302" s="136">
        <v>1.97</v>
      </c>
      <c r="I302" s="167" t="s">
        <v>1387</v>
      </c>
      <c r="J302" s="37" t="str">
        <f t="shared" si="14"/>
        <v/>
      </c>
      <c r="K302" s="34"/>
      <c r="L302" s="57"/>
      <c r="M302" s="2"/>
      <c r="AZ302" s="2"/>
      <c r="BA302" s="2"/>
      <c r="BB302" s="2"/>
    </row>
    <row r="303" spans="1:54" ht="57" x14ac:dyDescent="0.25">
      <c r="A303" s="2"/>
      <c r="B303" s="16" t="str">
        <f t="shared" si="12"/>
        <v>Insurance Europe</v>
      </c>
      <c r="C303" s="17">
        <f t="shared" si="13"/>
        <v>293</v>
      </c>
      <c r="D303" s="137" t="s">
        <v>240</v>
      </c>
      <c r="E303" s="137" t="s">
        <v>575</v>
      </c>
      <c r="F303" s="137"/>
      <c r="G303" s="136" t="s">
        <v>290</v>
      </c>
      <c r="H303" s="136">
        <v>1.98</v>
      </c>
      <c r="I303" s="167" t="s">
        <v>1388</v>
      </c>
      <c r="J303" s="37" t="str">
        <f t="shared" si="14"/>
        <v/>
      </c>
      <c r="K303" s="34"/>
      <c r="L303" s="57"/>
      <c r="M303" s="2"/>
      <c r="AZ303" s="2"/>
      <c r="BA303" s="2"/>
      <c r="BB303" s="2"/>
    </row>
    <row r="304" spans="1:54" ht="85.5" x14ac:dyDescent="0.25">
      <c r="A304" s="2"/>
      <c r="B304" s="16" t="str">
        <f t="shared" si="12"/>
        <v>Insurance Europe</v>
      </c>
      <c r="C304" s="17">
        <f t="shared" si="13"/>
        <v>294</v>
      </c>
      <c r="D304" s="137" t="s">
        <v>240</v>
      </c>
      <c r="E304" s="137" t="s">
        <v>575</v>
      </c>
      <c r="F304" s="137"/>
      <c r="G304" s="136" t="s">
        <v>291</v>
      </c>
      <c r="H304" s="136">
        <v>1.99</v>
      </c>
      <c r="I304" s="167" t="s">
        <v>1389</v>
      </c>
      <c r="J304" s="37" t="str">
        <f t="shared" si="14"/>
        <v/>
      </c>
      <c r="K304" s="34"/>
      <c r="L304" s="57"/>
      <c r="M304" s="2"/>
      <c r="AZ304" s="2"/>
      <c r="BA304" s="2"/>
      <c r="BB304" s="2"/>
    </row>
    <row r="305" spans="1:54" ht="85.5" x14ac:dyDescent="0.25">
      <c r="A305" s="2"/>
      <c r="B305" s="16" t="str">
        <f t="shared" si="12"/>
        <v>Insurance Europe</v>
      </c>
      <c r="C305" s="17">
        <f t="shared" si="13"/>
        <v>295</v>
      </c>
      <c r="D305" s="137" t="s">
        <v>240</v>
      </c>
      <c r="E305" s="137" t="s">
        <v>575</v>
      </c>
      <c r="F305" s="137"/>
      <c r="G305" s="136" t="s">
        <v>291</v>
      </c>
      <c r="H305" s="136" t="s">
        <v>1390</v>
      </c>
      <c r="I305" s="167" t="s">
        <v>1391</v>
      </c>
      <c r="J305" s="37" t="str">
        <f t="shared" si="14"/>
        <v/>
      </c>
      <c r="K305" s="34"/>
      <c r="L305" s="57"/>
      <c r="M305" s="2"/>
      <c r="AZ305" s="2"/>
      <c r="BA305" s="2"/>
      <c r="BB305" s="2"/>
    </row>
    <row r="306" spans="1:54" ht="71.25" x14ac:dyDescent="0.25">
      <c r="A306" s="2"/>
      <c r="B306" s="16" t="str">
        <f t="shared" si="12"/>
        <v>Insurance Europe</v>
      </c>
      <c r="C306" s="17">
        <f t="shared" si="13"/>
        <v>296</v>
      </c>
      <c r="D306" s="137" t="s">
        <v>240</v>
      </c>
      <c r="E306" s="137" t="s">
        <v>575</v>
      </c>
      <c r="F306" s="137"/>
      <c r="G306" s="136" t="s">
        <v>292</v>
      </c>
      <c r="H306" s="136" t="s">
        <v>485</v>
      </c>
      <c r="I306" s="167" t="s">
        <v>1392</v>
      </c>
      <c r="J306" s="37" t="str">
        <f t="shared" si="14"/>
        <v/>
      </c>
      <c r="K306" s="34"/>
      <c r="L306" s="57"/>
      <c r="M306" s="2"/>
      <c r="AZ306" s="2"/>
      <c r="BA306" s="2"/>
      <c r="BB306" s="2"/>
    </row>
    <row r="307" spans="1:54" ht="142.5" x14ac:dyDescent="0.25">
      <c r="A307" s="2"/>
      <c r="B307" s="16" t="str">
        <f t="shared" si="12"/>
        <v>Insurance Europe</v>
      </c>
      <c r="C307" s="17">
        <f t="shared" si="13"/>
        <v>297</v>
      </c>
      <c r="D307" s="137" t="s">
        <v>232</v>
      </c>
      <c r="E307" s="137" t="s">
        <v>235</v>
      </c>
      <c r="F307" s="137"/>
      <c r="G307" s="136" t="s">
        <v>484</v>
      </c>
      <c r="H307" s="136" t="s">
        <v>202</v>
      </c>
      <c r="I307" s="153" t="s">
        <v>1393</v>
      </c>
      <c r="J307" s="37" t="str">
        <f t="shared" si="14"/>
        <v/>
      </c>
      <c r="K307" s="34"/>
      <c r="L307" s="57"/>
      <c r="M307" s="2"/>
      <c r="AZ307" s="2"/>
      <c r="BA307" s="2"/>
      <c r="BB307" s="2"/>
    </row>
    <row r="308" spans="1:54" ht="42.75" x14ac:dyDescent="0.25">
      <c r="A308" s="2"/>
      <c r="B308" s="16" t="str">
        <f t="shared" si="12"/>
        <v>Insurance Europe</v>
      </c>
      <c r="C308" s="17">
        <f t="shared" si="13"/>
        <v>298</v>
      </c>
      <c r="D308" s="137" t="s">
        <v>232</v>
      </c>
      <c r="E308" s="137" t="s">
        <v>235</v>
      </c>
      <c r="F308" s="137"/>
      <c r="G308" s="136" t="s">
        <v>257</v>
      </c>
      <c r="H308" s="136">
        <v>1.7</v>
      </c>
      <c r="I308" s="167" t="s">
        <v>1394</v>
      </c>
      <c r="J308" s="37" t="str">
        <f t="shared" si="14"/>
        <v/>
      </c>
      <c r="K308" s="34"/>
      <c r="L308" s="57"/>
      <c r="M308" s="2"/>
      <c r="AZ308" s="2"/>
      <c r="BA308" s="2"/>
      <c r="BB308" s="2"/>
    </row>
    <row r="309" spans="1:54" ht="142.5" x14ac:dyDescent="0.25">
      <c r="A309" s="2"/>
      <c r="B309" s="16" t="str">
        <f t="shared" si="12"/>
        <v>Insurance Europe</v>
      </c>
      <c r="C309" s="17">
        <f t="shared" si="13"/>
        <v>299</v>
      </c>
      <c r="D309" s="137" t="s">
        <v>232</v>
      </c>
      <c r="E309" s="137" t="s">
        <v>235</v>
      </c>
      <c r="F309" s="137"/>
      <c r="G309" s="136" t="s">
        <v>259</v>
      </c>
      <c r="H309" s="136">
        <v>1.9</v>
      </c>
      <c r="I309" s="167" t="s">
        <v>1395</v>
      </c>
      <c r="J309" s="37" t="str">
        <f t="shared" si="14"/>
        <v/>
      </c>
      <c r="K309" s="34"/>
      <c r="L309" s="57"/>
      <c r="M309" s="2"/>
      <c r="AZ309" s="2"/>
      <c r="BA309" s="2"/>
      <c r="BB309" s="2"/>
    </row>
    <row r="310" spans="1:54" ht="57" x14ac:dyDescent="0.25">
      <c r="A310" s="2"/>
      <c r="B310" s="16" t="str">
        <f t="shared" si="12"/>
        <v>Insurance Europe</v>
      </c>
      <c r="C310" s="17">
        <f t="shared" si="13"/>
        <v>300</v>
      </c>
      <c r="D310" s="137" t="s">
        <v>232</v>
      </c>
      <c r="E310" s="137" t="s">
        <v>235</v>
      </c>
      <c r="F310" s="137"/>
      <c r="G310" s="136" t="s">
        <v>261</v>
      </c>
      <c r="H310" s="136">
        <v>1.1200000000000001</v>
      </c>
      <c r="I310" s="146" t="s">
        <v>1396</v>
      </c>
      <c r="J310" s="37" t="str">
        <f t="shared" si="14"/>
        <v/>
      </c>
      <c r="K310" s="34"/>
      <c r="L310" s="57"/>
      <c r="M310" s="2"/>
      <c r="AZ310" s="2"/>
      <c r="BA310" s="2"/>
      <c r="BB310" s="2"/>
    </row>
    <row r="311" spans="1:54" ht="42.75" x14ac:dyDescent="0.25">
      <c r="A311" s="2"/>
      <c r="B311" s="16" t="str">
        <f t="shared" si="12"/>
        <v>Insurance Europe</v>
      </c>
      <c r="C311" s="17">
        <f t="shared" si="13"/>
        <v>301</v>
      </c>
      <c r="D311" s="137" t="s">
        <v>232</v>
      </c>
      <c r="E311" s="137" t="s">
        <v>235</v>
      </c>
      <c r="F311" s="137"/>
      <c r="G311" s="136" t="s">
        <v>261</v>
      </c>
      <c r="H311" s="136">
        <v>1.1299999999999999</v>
      </c>
      <c r="I311" s="167" t="s">
        <v>1397</v>
      </c>
      <c r="J311" s="37" t="str">
        <f t="shared" si="14"/>
        <v/>
      </c>
      <c r="K311" s="34"/>
      <c r="L311" s="57"/>
      <c r="M311" s="2"/>
      <c r="AZ311" s="2"/>
      <c r="BA311" s="2"/>
      <c r="BB311" s="2"/>
    </row>
    <row r="312" spans="1:54" ht="42.75" x14ac:dyDescent="0.25">
      <c r="A312" s="2"/>
      <c r="B312" s="16" t="str">
        <f t="shared" si="12"/>
        <v>Insurance Europe</v>
      </c>
      <c r="C312" s="17">
        <f t="shared" si="13"/>
        <v>302</v>
      </c>
      <c r="D312" s="137" t="s">
        <v>232</v>
      </c>
      <c r="E312" s="137" t="s">
        <v>235</v>
      </c>
      <c r="F312" s="137"/>
      <c r="G312" s="136" t="s">
        <v>261</v>
      </c>
      <c r="H312" s="136">
        <v>1.1499999999999999</v>
      </c>
      <c r="I312" s="167" t="s">
        <v>1397</v>
      </c>
      <c r="J312" s="37" t="str">
        <f t="shared" si="14"/>
        <v/>
      </c>
      <c r="K312" s="34"/>
      <c r="L312" s="57"/>
      <c r="M312" s="2"/>
      <c r="AZ312" s="2"/>
      <c r="BA312" s="2"/>
      <c r="BB312" s="2"/>
    </row>
    <row r="313" spans="1:54" ht="99.75" x14ac:dyDescent="0.25">
      <c r="A313" s="2"/>
      <c r="B313" s="16" t="str">
        <f t="shared" si="12"/>
        <v>Insurance Europe</v>
      </c>
      <c r="C313" s="17">
        <f t="shared" si="13"/>
        <v>303</v>
      </c>
      <c r="D313" s="137" t="s">
        <v>232</v>
      </c>
      <c r="E313" s="137" t="s">
        <v>235</v>
      </c>
      <c r="F313" s="137"/>
      <c r="G313" s="136" t="s">
        <v>262</v>
      </c>
      <c r="H313" s="136">
        <v>1.1599999999999999</v>
      </c>
      <c r="I313" s="167" t="s">
        <v>1398</v>
      </c>
      <c r="J313" s="37" t="str">
        <f t="shared" si="14"/>
        <v/>
      </c>
      <c r="K313" s="34"/>
      <c r="L313" s="57"/>
      <c r="M313" s="2"/>
      <c r="AZ313" s="2"/>
      <c r="BA313" s="2"/>
      <c r="BB313" s="2"/>
    </row>
    <row r="314" spans="1:54" ht="42.75" x14ac:dyDescent="0.25">
      <c r="A314" s="2"/>
      <c r="B314" s="16" t="str">
        <f t="shared" si="12"/>
        <v>Insurance Europe</v>
      </c>
      <c r="C314" s="17">
        <f t="shared" si="13"/>
        <v>304</v>
      </c>
      <c r="D314" s="137" t="s">
        <v>232</v>
      </c>
      <c r="E314" s="137" t="s">
        <v>235</v>
      </c>
      <c r="F314" s="137"/>
      <c r="G314" s="136" t="s">
        <v>262</v>
      </c>
      <c r="H314" s="136">
        <v>1.17</v>
      </c>
      <c r="I314" s="167" t="s">
        <v>1399</v>
      </c>
      <c r="J314" s="37" t="str">
        <f t="shared" si="14"/>
        <v/>
      </c>
      <c r="K314" s="34"/>
      <c r="L314" s="57"/>
      <c r="M314" s="2"/>
      <c r="AZ314" s="2"/>
      <c r="BA314" s="2"/>
      <c r="BB314" s="2"/>
    </row>
    <row r="315" spans="1:54" ht="57" x14ac:dyDescent="0.25">
      <c r="A315" s="2"/>
      <c r="B315" s="16" t="str">
        <f t="shared" si="12"/>
        <v>Insurance Europe</v>
      </c>
      <c r="C315" s="17">
        <f t="shared" si="13"/>
        <v>305</v>
      </c>
      <c r="D315" s="137" t="s">
        <v>232</v>
      </c>
      <c r="E315" s="137" t="s">
        <v>235</v>
      </c>
      <c r="F315" s="137"/>
      <c r="G315" s="136" t="s">
        <v>262</v>
      </c>
      <c r="H315" s="136" t="s">
        <v>1400</v>
      </c>
      <c r="I315" s="167" t="s">
        <v>1401</v>
      </c>
      <c r="J315" s="37" t="str">
        <f t="shared" si="14"/>
        <v/>
      </c>
      <c r="K315" s="34"/>
      <c r="L315" s="57"/>
      <c r="M315" s="2"/>
      <c r="AZ315" s="2"/>
      <c r="BA315" s="2"/>
      <c r="BB315" s="2"/>
    </row>
    <row r="316" spans="1:54" ht="99.75" x14ac:dyDescent="0.25">
      <c r="A316" s="2"/>
      <c r="B316" s="16" t="str">
        <f t="shared" si="12"/>
        <v>Insurance Europe</v>
      </c>
      <c r="C316" s="17">
        <f t="shared" si="13"/>
        <v>306</v>
      </c>
      <c r="D316" s="137" t="s">
        <v>232</v>
      </c>
      <c r="E316" s="137" t="s">
        <v>235</v>
      </c>
      <c r="F316" s="137"/>
      <c r="G316" s="136" t="s">
        <v>263</v>
      </c>
      <c r="H316" s="136">
        <v>1.19</v>
      </c>
      <c r="I316" s="146" t="s">
        <v>1402</v>
      </c>
      <c r="J316" s="37" t="str">
        <f t="shared" si="14"/>
        <v/>
      </c>
      <c r="K316" s="34"/>
      <c r="L316" s="57"/>
      <c r="M316" s="2"/>
      <c r="AZ316" s="2"/>
      <c r="BA316" s="2"/>
      <c r="BB316" s="2"/>
    </row>
    <row r="317" spans="1:54" ht="85.5" x14ac:dyDescent="0.25">
      <c r="A317" s="2"/>
      <c r="B317" s="16" t="str">
        <f t="shared" si="12"/>
        <v>Insurance Europe</v>
      </c>
      <c r="C317" s="17">
        <f t="shared" si="13"/>
        <v>307</v>
      </c>
      <c r="D317" s="137" t="s">
        <v>232</v>
      </c>
      <c r="E317" s="137" t="s">
        <v>235</v>
      </c>
      <c r="F317" s="137"/>
      <c r="G317" s="136" t="s">
        <v>264</v>
      </c>
      <c r="H317" s="136" t="s">
        <v>801</v>
      </c>
      <c r="I317" s="146" t="s">
        <v>1403</v>
      </c>
      <c r="J317" s="37" t="str">
        <f t="shared" si="14"/>
        <v/>
      </c>
      <c r="K317" s="34"/>
      <c r="L317" s="57"/>
      <c r="M317" s="2"/>
      <c r="AZ317" s="2"/>
      <c r="BA317" s="2"/>
      <c r="BB317" s="2"/>
    </row>
    <row r="318" spans="1:54" ht="42.75" x14ac:dyDescent="0.25">
      <c r="A318" s="2"/>
      <c r="B318" s="16" t="str">
        <f t="shared" si="12"/>
        <v>Insurance Europe</v>
      </c>
      <c r="C318" s="17">
        <f t="shared" si="13"/>
        <v>308</v>
      </c>
      <c r="D318" s="137" t="s">
        <v>232</v>
      </c>
      <c r="E318" s="137" t="s">
        <v>235</v>
      </c>
      <c r="F318" s="137"/>
      <c r="G318" s="136" t="s">
        <v>262</v>
      </c>
      <c r="H318" s="136">
        <v>2.9</v>
      </c>
      <c r="I318" s="167" t="s">
        <v>1404</v>
      </c>
      <c r="J318" s="37" t="str">
        <f t="shared" si="14"/>
        <v/>
      </c>
      <c r="K318" s="34"/>
      <c r="L318" s="57"/>
      <c r="M318" s="2"/>
      <c r="AZ318" s="2"/>
      <c r="BA318" s="2"/>
      <c r="BB318" s="2"/>
    </row>
    <row r="319" spans="1:54" ht="42.75" x14ac:dyDescent="0.25">
      <c r="A319" s="2"/>
      <c r="B319" s="16" t="str">
        <f t="shared" si="12"/>
        <v>Insurance Europe</v>
      </c>
      <c r="C319" s="17">
        <f t="shared" si="13"/>
        <v>309</v>
      </c>
      <c r="D319" s="137" t="s">
        <v>232</v>
      </c>
      <c r="E319" s="137" t="s">
        <v>235</v>
      </c>
      <c r="F319" s="137"/>
      <c r="G319" s="136" t="s">
        <v>484</v>
      </c>
      <c r="H319" s="136" t="s">
        <v>485</v>
      </c>
      <c r="I319" s="167" t="s">
        <v>1405</v>
      </c>
      <c r="J319" s="37" t="str">
        <f t="shared" si="14"/>
        <v/>
      </c>
      <c r="K319" s="34"/>
      <c r="L319" s="57"/>
      <c r="M319" s="2"/>
      <c r="AZ319" s="2"/>
      <c r="BA319" s="2"/>
      <c r="BB319" s="2"/>
    </row>
    <row r="320" spans="1:54" ht="57" x14ac:dyDescent="0.25">
      <c r="A320" s="2"/>
      <c r="B320" s="16" t="str">
        <f t="shared" si="12"/>
        <v>Insurance Europe</v>
      </c>
      <c r="C320" s="17">
        <f t="shared" si="13"/>
        <v>310</v>
      </c>
      <c r="D320" s="137" t="s">
        <v>232</v>
      </c>
      <c r="E320" s="137" t="s">
        <v>235</v>
      </c>
      <c r="F320" s="137"/>
      <c r="G320" s="136" t="s">
        <v>484</v>
      </c>
      <c r="H320" s="136" t="s">
        <v>1406</v>
      </c>
      <c r="I320" s="167" t="s">
        <v>1407</v>
      </c>
      <c r="J320" s="37" t="str">
        <f t="shared" si="14"/>
        <v/>
      </c>
      <c r="K320" s="34"/>
      <c r="L320" s="57"/>
      <c r="M320" s="2"/>
      <c r="AZ320" s="2"/>
      <c r="BA320" s="2"/>
      <c r="BB320" s="2"/>
    </row>
    <row r="321" spans="1:54" ht="409.5" x14ac:dyDescent="0.25">
      <c r="A321" s="2"/>
      <c r="B321" s="16" t="str">
        <f t="shared" si="12"/>
        <v>Insurance Europe</v>
      </c>
      <c r="C321" s="17">
        <f t="shared" si="13"/>
        <v>311</v>
      </c>
      <c r="D321" s="137" t="s">
        <v>230</v>
      </c>
      <c r="E321" s="137" t="s">
        <v>580</v>
      </c>
      <c r="F321" s="137"/>
      <c r="G321" s="136" t="s">
        <v>484</v>
      </c>
      <c r="H321" s="136" t="s">
        <v>1039</v>
      </c>
      <c r="I321" s="146" t="s">
        <v>1408</v>
      </c>
      <c r="J321" s="37" t="str">
        <f t="shared" si="14"/>
        <v/>
      </c>
      <c r="K321" s="34"/>
      <c r="L321" s="57"/>
      <c r="M321" s="2"/>
      <c r="AZ321" s="2"/>
      <c r="BA321" s="2"/>
      <c r="BB321" s="2"/>
    </row>
    <row r="322" spans="1:54" ht="42.75" x14ac:dyDescent="0.25">
      <c r="A322" s="2"/>
      <c r="B322" s="16" t="str">
        <f t="shared" si="12"/>
        <v>Insurance Europe</v>
      </c>
      <c r="C322" s="17">
        <f t="shared" si="13"/>
        <v>312</v>
      </c>
      <c r="D322" s="137" t="s">
        <v>230</v>
      </c>
      <c r="E322" s="137" t="s">
        <v>580</v>
      </c>
      <c r="F322" s="137"/>
      <c r="G322" s="136" t="s">
        <v>426</v>
      </c>
      <c r="H322" s="136">
        <v>1.1200000000000001</v>
      </c>
      <c r="I322" s="167" t="s">
        <v>1409</v>
      </c>
      <c r="J322" s="37" t="str">
        <f t="shared" si="14"/>
        <v/>
      </c>
      <c r="K322" s="34"/>
      <c r="L322" s="57"/>
      <c r="M322" s="2"/>
      <c r="AZ322" s="2"/>
      <c r="BA322" s="2"/>
      <c r="BB322" s="2"/>
    </row>
    <row r="323" spans="1:54" ht="85.5" x14ac:dyDescent="0.25">
      <c r="A323" s="2"/>
      <c r="B323" s="16" t="str">
        <f t="shared" si="12"/>
        <v>Insurance Europe</v>
      </c>
      <c r="C323" s="17">
        <f t="shared" si="13"/>
        <v>313</v>
      </c>
      <c r="D323" s="137" t="s">
        <v>230</v>
      </c>
      <c r="E323" s="137" t="s">
        <v>580</v>
      </c>
      <c r="F323" s="137"/>
      <c r="G323" s="136" t="s">
        <v>348</v>
      </c>
      <c r="H323" s="136">
        <v>1.1599999999999999</v>
      </c>
      <c r="I323" s="167" t="s">
        <v>1410</v>
      </c>
      <c r="J323" s="37" t="str">
        <f t="shared" si="14"/>
        <v/>
      </c>
      <c r="K323" s="34"/>
      <c r="L323" s="57"/>
      <c r="M323" s="2"/>
      <c r="AZ323" s="2"/>
      <c r="BA323" s="2"/>
      <c r="BB323" s="2"/>
    </row>
    <row r="324" spans="1:54" ht="156.75" x14ac:dyDescent="0.25">
      <c r="A324" s="2"/>
      <c r="B324" s="16" t="str">
        <f t="shared" si="12"/>
        <v>Insurance Europe</v>
      </c>
      <c r="C324" s="17">
        <f t="shared" si="13"/>
        <v>314</v>
      </c>
      <c r="D324" s="137" t="s">
        <v>230</v>
      </c>
      <c r="E324" s="137" t="s">
        <v>580</v>
      </c>
      <c r="F324" s="137"/>
      <c r="G324" s="136" t="s">
        <v>572</v>
      </c>
      <c r="H324" s="136">
        <v>1.17</v>
      </c>
      <c r="I324" s="167" t="s">
        <v>1411</v>
      </c>
      <c r="J324" s="37" t="str">
        <f t="shared" si="14"/>
        <v/>
      </c>
      <c r="K324" s="34"/>
      <c r="L324" s="57"/>
      <c r="M324" s="2"/>
      <c r="AZ324" s="2"/>
      <c r="BA324" s="2"/>
      <c r="BB324" s="2"/>
    </row>
    <row r="325" spans="1:54" ht="42.75" x14ac:dyDescent="0.25">
      <c r="A325" s="2"/>
      <c r="B325" s="16" t="str">
        <f t="shared" si="12"/>
        <v>Insurance Europe</v>
      </c>
      <c r="C325" s="17">
        <f t="shared" si="13"/>
        <v>315</v>
      </c>
      <c r="D325" s="137" t="s">
        <v>230</v>
      </c>
      <c r="E325" s="137" t="s">
        <v>580</v>
      </c>
      <c r="F325" s="137"/>
      <c r="G325" s="136" t="s">
        <v>352</v>
      </c>
      <c r="H325" s="136">
        <v>1.23</v>
      </c>
      <c r="I325" s="167" t="s">
        <v>1412</v>
      </c>
      <c r="J325" s="37" t="str">
        <f t="shared" si="14"/>
        <v/>
      </c>
      <c r="K325" s="34"/>
      <c r="L325" s="57"/>
      <c r="M325" s="2"/>
      <c r="AZ325" s="2"/>
      <c r="BA325" s="2"/>
      <c r="BB325" s="2"/>
    </row>
    <row r="326" spans="1:54" ht="156.75" x14ac:dyDescent="0.25">
      <c r="A326" s="2"/>
      <c r="B326" s="16" t="str">
        <f t="shared" si="12"/>
        <v>Insurance Europe</v>
      </c>
      <c r="C326" s="17">
        <f t="shared" si="13"/>
        <v>316</v>
      </c>
      <c r="D326" s="137" t="s">
        <v>230</v>
      </c>
      <c r="E326" s="137" t="s">
        <v>580</v>
      </c>
      <c r="F326" s="137"/>
      <c r="G326" s="136" t="s">
        <v>353</v>
      </c>
      <c r="H326" s="136">
        <v>1.25</v>
      </c>
      <c r="I326" s="167" t="s">
        <v>1413</v>
      </c>
      <c r="J326" s="37" t="str">
        <f t="shared" si="14"/>
        <v/>
      </c>
      <c r="K326" s="34"/>
      <c r="L326" s="57"/>
      <c r="M326" s="2"/>
      <c r="AZ326" s="2"/>
      <c r="BA326" s="2"/>
      <c r="BB326" s="2"/>
    </row>
    <row r="327" spans="1:54" ht="85.5" x14ac:dyDescent="0.25">
      <c r="A327" s="2"/>
      <c r="B327" s="16" t="str">
        <f t="shared" si="12"/>
        <v>Insurance Europe</v>
      </c>
      <c r="C327" s="17">
        <f t="shared" si="13"/>
        <v>317</v>
      </c>
      <c r="D327" s="137" t="s">
        <v>230</v>
      </c>
      <c r="E327" s="137" t="s">
        <v>580</v>
      </c>
      <c r="F327" s="137"/>
      <c r="G327" s="136" t="s">
        <v>353</v>
      </c>
      <c r="H327" s="136">
        <v>1.27</v>
      </c>
      <c r="I327" s="167" t="s">
        <v>1414</v>
      </c>
      <c r="J327" s="37" t="str">
        <f t="shared" si="14"/>
        <v/>
      </c>
      <c r="K327" s="34"/>
      <c r="L327" s="57"/>
      <c r="M327" s="2"/>
      <c r="AZ327" s="2"/>
      <c r="BA327" s="2"/>
      <c r="BB327" s="2"/>
    </row>
    <row r="328" spans="1:54" ht="114" x14ac:dyDescent="0.25">
      <c r="A328" s="2"/>
      <c r="B328" s="16" t="str">
        <f t="shared" si="12"/>
        <v>Insurance Europe</v>
      </c>
      <c r="C328" s="17">
        <f t="shared" si="13"/>
        <v>318</v>
      </c>
      <c r="D328" s="137" t="s">
        <v>230</v>
      </c>
      <c r="E328" s="137" t="s">
        <v>580</v>
      </c>
      <c r="F328" s="137"/>
      <c r="G328" s="136" t="s">
        <v>354</v>
      </c>
      <c r="H328" s="136">
        <v>1.28</v>
      </c>
      <c r="I328" s="167" t="s">
        <v>1415</v>
      </c>
      <c r="J328" s="37" t="str">
        <f t="shared" si="14"/>
        <v/>
      </c>
      <c r="K328" s="34"/>
      <c r="L328" s="57"/>
      <c r="M328" s="2"/>
      <c r="AZ328" s="2"/>
      <c r="BA328" s="2"/>
      <c r="BB328" s="2"/>
    </row>
    <row r="329" spans="1:54" ht="71.25" x14ac:dyDescent="0.25">
      <c r="A329" s="2"/>
      <c r="B329" s="16" t="str">
        <f t="shared" si="12"/>
        <v>Insurance Europe</v>
      </c>
      <c r="C329" s="17">
        <f t="shared" si="13"/>
        <v>319</v>
      </c>
      <c r="D329" s="137" t="s">
        <v>230</v>
      </c>
      <c r="E329" s="137" t="s">
        <v>580</v>
      </c>
      <c r="F329" s="137"/>
      <c r="G329" s="136" t="s">
        <v>354</v>
      </c>
      <c r="H329" s="136" t="s">
        <v>1416</v>
      </c>
      <c r="I329" s="167" t="s">
        <v>1417</v>
      </c>
      <c r="J329" s="37" t="str">
        <f t="shared" si="14"/>
        <v/>
      </c>
      <c r="K329" s="34"/>
      <c r="L329" s="57"/>
      <c r="M329" s="2"/>
      <c r="AZ329" s="2"/>
      <c r="BA329" s="2"/>
      <c r="BB329" s="2"/>
    </row>
    <row r="330" spans="1:54" ht="99.75" x14ac:dyDescent="0.25">
      <c r="A330" s="2"/>
      <c r="B330" s="16" t="str">
        <f t="shared" si="12"/>
        <v>Insurance Europe</v>
      </c>
      <c r="C330" s="17">
        <f t="shared" si="13"/>
        <v>320</v>
      </c>
      <c r="D330" s="137" t="s">
        <v>230</v>
      </c>
      <c r="E330" s="137" t="s">
        <v>580</v>
      </c>
      <c r="F330" s="137"/>
      <c r="G330" s="136" t="s">
        <v>355</v>
      </c>
      <c r="H330" s="136" t="s">
        <v>1418</v>
      </c>
      <c r="I330" s="167" t="s">
        <v>1419</v>
      </c>
      <c r="J330" s="37" t="str">
        <f t="shared" si="14"/>
        <v/>
      </c>
      <c r="K330" s="34"/>
      <c r="L330" s="57"/>
      <c r="M330" s="2"/>
      <c r="AZ330" s="2"/>
      <c r="BA330" s="2"/>
      <c r="BB330" s="2"/>
    </row>
    <row r="331" spans="1:54" ht="114" x14ac:dyDescent="0.25">
      <c r="A331" s="2"/>
      <c r="B331" s="16" t="str">
        <f t="shared" ref="B331:B394" si="15">IF(AND(G331="",I331="",J331=""),"",$I$3)</f>
        <v>Insurance Europe</v>
      </c>
      <c r="C331" s="17">
        <f t="shared" si="13"/>
        <v>321</v>
      </c>
      <c r="D331" s="137" t="s">
        <v>230</v>
      </c>
      <c r="E331" s="137" t="s">
        <v>580</v>
      </c>
      <c r="F331" s="137"/>
      <c r="G331" s="136" t="s">
        <v>355</v>
      </c>
      <c r="H331" s="136">
        <v>1.31</v>
      </c>
      <c r="I331" s="146" t="s">
        <v>1420</v>
      </c>
      <c r="J331" s="37" t="str">
        <f t="shared" si="14"/>
        <v/>
      </c>
      <c r="K331" s="34"/>
      <c r="L331" s="57"/>
      <c r="M331" s="2"/>
      <c r="AZ331" s="2"/>
      <c r="BA331" s="2"/>
      <c r="BB331" s="2"/>
    </row>
    <row r="332" spans="1:54" ht="71.25" x14ac:dyDescent="0.25">
      <c r="A332" s="2"/>
      <c r="B332" s="16" t="str">
        <f t="shared" si="15"/>
        <v>Insurance Europe</v>
      </c>
      <c r="C332" s="17">
        <f t="shared" ref="C332:C395" si="16">IF(B332&lt;&gt;"",C331+1,"")</f>
        <v>322</v>
      </c>
      <c r="D332" s="137" t="s">
        <v>230</v>
      </c>
      <c r="E332" s="137" t="s">
        <v>580</v>
      </c>
      <c r="F332" s="137"/>
      <c r="G332" s="136" t="s">
        <v>355</v>
      </c>
      <c r="H332" s="136">
        <v>1.35</v>
      </c>
      <c r="I332" s="167" t="s">
        <v>1421</v>
      </c>
      <c r="J332" s="37" t="str">
        <f t="shared" ref="J332:J395" si="17">IF(AND(D332="",E332="",G332="",I332=""),"",IF(OR(D332="",E332="",G332="",I332=""),"Fill in columns D, E, G, I",IF(ISNUMBER(FIND("General comment",+G332)),"",IF(H332="","Column H should be filled in",""))))</f>
        <v/>
      </c>
      <c r="K332" s="34"/>
      <c r="L332" s="57"/>
      <c r="M332" s="2"/>
      <c r="AZ332" s="2"/>
      <c r="BA332" s="2"/>
      <c r="BB332" s="2"/>
    </row>
    <row r="333" spans="1:54" ht="71.25" x14ac:dyDescent="0.25">
      <c r="A333" s="2"/>
      <c r="B333" s="16" t="str">
        <f t="shared" si="15"/>
        <v>Insurance Europe</v>
      </c>
      <c r="C333" s="17">
        <f t="shared" si="16"/>
        <v>323</v>
      </c>
      <c r="D333" s="137" t="s">
        <v>230</v>
      </c>
      <c r="E333" s="137" t="s">
        <v>580</v>
      </c>
      <c r="F333" s="137"/>
      <c r="G333" s="136" t="s">
        <v>355</v>
      </c>
      <c r="H333" s="136">
        <v>1.37</v>
      </c>
      <c r="I333" s="167" t="s">
        <v>1422</v>
      </c>
      <c r="J333" s="37" t="str">
        <f t="shared" si="17"/>
        <v/>
      </c>
      <c r="K333" s="34"/>
      <c r="L333" s="57"/>
      <c r="M333" s="2"/>
      <c r="AZ333" s="2"/>
      <c r="BA333" s="2"/>
      <c r="BB333" s="2"/>
    </row>
    <row r="334" spans="1:54" ht="42.75" x14ac:dyDescent="0.25">
      <c r="A334" s="2"/>
      <c r="B334" s="16" t="str">
        <f t="shared" si="15"/>
        <v>Insurance Europe</v>
      </c>
      <c r="C334" s="17">
        <f t="shared" si="16"/>
        <v>324</v>
      </c>
      <c r="D334" s="137" t="s">
        <v>230</v>
      </c>
      <c r="E334" s="137" t="s">
        <v>580</v>
      </c>
      <c r="F334" s="137"/>
      <c r="G334" s="136" t="s">
        <v>358</v>
      </c>
      <c r="H334" s="154" t="s">
        <v>1423</v>
      </c>
      <c r="I334" s="146" t="s">
        <v>1424</v>
      </c>
      <c r="J334" s="37" t="str">
        <f t="shared" si="17"/>
        <v/>
      </c>
      <c r="K334" s="34"/>
      <c r="L334" s="57"/>
      <c r="M334" s="2"/>
      <c r="AZ334" s="2"/>
      <c r="BA334" s="2"/>
      <c r="BB334" s="2"/>
    </row>
    <row r="335" spans="1:54" ht="57" x14ac:dyDescent="0.25">
      <c r="A335" s="2"/>
      <c r="B335" s="16" t="str">
        <f t="shared" si="15"/>
        <v>Insurance Europe</v>
      </c>
      <c r="C335" s="17">
        <f t="shared" si="16"/>
        <v>325</v>
      </c>
      <c r="D335" s="137" t="s">
        <v>230</v>
      </c>
      <c r="E335" s="137" t="s">
        <v>580</v>
      </c>
      <c r="F335" s="137"/>
      <c r="G335" s="136" t="s">
        <v>359</v>
      </c>
      <c r="H335" s="136">
        <v>1.43</v>
      </c>
      <c r="I335" s="167" t="s">
        <v>1425</v>
      </c>
      <c r="J335" s="37" t="str">
        <f t="shared" si="17"/>
        <v/>
      </c>
      <c r="K335" s="34"/>
      <c r="L335" s="57"/>
      <c r="M335" s="2"/>
      <c r="AZ335" s="2"/>
      <c r="BA335" s="2"/>
      <c r="BB335" s="2"/>
    </row>
    <row r="336" spans="1:54" ht="71.25" x14ac:dyDescent="0.25">
      <c r="A336" s="2"/>
      <c r="B336" s="16" t="str">
        <f t="shared" si="15"/>
        <v>Insurance Europe</v>
      </c>
      <c r="C336" s="17">
        <f t="shared" si="16"/>
        <v>326</v>
      </c>
      <c r="D336" s="137" t="s">
        <v>230</v>
      </c>
      <c r="E336" s="137" t="s">
        <v>580</v>
      </c>
      <c r="F336" s="137"/>
      <c r="G336" s="136" t="s">
        <v>360</v>
      </c>
      <c r="H336" s="136">
        <v>1.44</v>
      </c>
      <c r="I336" s="167" t="s">
        <v>1426</v>
      </c>
      <c r="J336" s="37" t="str">
        <f t="shared" si="17"/>
        <v/>
      </c>
      <c r="K336" s="34"/>
      <c r="L336" s="57"/>
      <c r="M336" s="2"/>
      <c r="AZ336" s="2"/>
      <c r="BA336" s="2"/>
      <c r="BB336" s="2"/>
    </row>
    <row r="337" spans="1:54" ht="57" x14ac:dyDescent="0.25">
      <c r="A337" s="2"/>
      <c r="B337" s="16" t="str">
        <f t="shared" si="15"/>
        <v>Insurance Europe</v>
      </c>
      <c r="C337" s="17">
        <f t="shared" si="16"/>
        <v>327</v>
      </c>
      <c r="D337" s="137" t="s">
        <v>230</v>
      </c>
      <c r="E337" s="137" t="s">
        <v>580</v>
      </c>
      <c r="F337" s="137"/>
      <c r="G337" s="136" t="s">
        <v>361</v>
      </c>
      <c r="H337" s="136">
        <v>1.45</v>
      </c>
      <c r="I337" s="167" t="s">
        <v>1427</v>
      </c>
      <c r="J337" s="37" t="str">
        <f t="shared" si="17"/>
        <v/>
      </c>
      <c r="K337" s="34"/>
      <c r="L337" s="57"/>
      <c r="M337" s="2"/>
      <c r="AZ337" s="2"/>
      <c r="BA337" s="2"/>
      <c r="BB337" s="2"/>
    </row>
    <row r="338" spans="1:54" ht="42.75" x14ac:dyDescent="0.25">
      <c r="A338" s="2"/>
      <c r="B338" s="16" t="str">
        <f t="shared" si="15"/>
        <v>Insurance Europe</v>
      </c>
      <c r="C338" s="17">
        <f t="shared" si="16"/>
        <v>328</v>
      </c>
      <c r="D338" s="137" t="s">
        <v>230</v>
      </c>
      <c r="E338" s="137" t="s">
        <v>580</v>
      </c>
      <c r="F338" s="137"/>
      <c r="G338" s="136" t="s">
        <v>573</v>
      </c>
      <c r="H338" s="136">
        <v>1.46</v>
      </c>
      <c r="I338" s="167" t="s">
        <v>1428</v>
      </c>
      <c r="J338" s="37" t="str">
        <f t="shared" si="17"/>
        <v/>
      </c>
      <c r="K338" s="34"/>
      <c r="L338" s="57"/>
      <c r="M338" s="2"/>
      <c r="AZ338" s="2"/>
      <c r="BA338" s="2"/>
      <c r="BB338" s="2"/>
    </row>
    <row r="339" spans="1:54" ht="228" x14ac:dyDescent="0.25">
      <c r="A339" s="2"/>
      <c r="B339" s="16" t="str">
        <f t="shared" si="15"/>
        <v>Insurance Europe</v>
      </c>
      <c r="C339" s="17">
        <f t="shared" si="16"/>
        <v>329</v>
      </c>
      <c r="D339" s="137" t="s">
        <v>230</v>
      </c>
      <c r="E339" s="137" t="s">
        <v>580</v>
      </c>
      <c r="F339" s="137"/>
      <c r="G339" s="136" t="s">
        <v>363</v>
      </c>
      <c r="H339" s="136">
        <v>1.49</v>
      </c>
      <c r="I339" s="153" t="s">
        <v>1429</v>
      </c>
      <c r="J339" s="37" t="str">
        <f t="shared" si="17"/>
        <v/>
      </c>
      <c r="K339" s="34"/>
      <c r="L339" s="57"/>
      <c r="M339" s="2"/>
      <c r="AZ339" s="2"/>
      <c r="BA339" s="2"/>
      <c r="BB339" s="2"/>
    </row>
    <row r="340" spans="1:54" ht="114" x14ac:dyDescent="0.25">
      <c r="A340" s="2"/>
      <c r="B340" s="16" t="str">
        <f t="shared" si="15"/>
        <v>Insurance Europe</v>
      </c>
      <c r="C340" s="17">
        <f t="shared" si="16"/>
        <v>330</v>
      </c>
      <c r="D340" s="137" t="s">
        <v>230</v>
      </c>
      <c r="E340" s="137" t="s">
        <v>580</v>
      </c>
      <c r="F340" s="137"/>
      <c r="G340" s="136" t="s">
        <v>363</v>
      </c>
      <c r="H340" s="136" t="s">
        <v>1430</v>
      </c>
      <c r="I340" s="153" t="s">
        <v>1431</v>
      </c>
      <c r="J340" s="37" t="str">
        <f t="shared" si="17"/>
        <v/>
      </c>
      <c r="K340" s="34"/>
      <c r="L340" s="57"/>
      <c r="M340" s="2"/>
      <c r="AZ340" s="2"/>
      <c r="BA340" s="2"/>
      <c r="BB340" s="2"/>
    </row>
    <row r="341" spans="1:54" ht="42.75" x14ac:dyDescent="0.25">
      <c r="A341" s="2"/>
      <c r="B341" s="16" t="str">
        <f t="shared" si="15"/>
        <v>Insurance Europe</v>
      </c>
      <c r="C341" s="17">
        <f t="shared" si="16"/>
        <v>331</v>
      </c>
      <c r="D341" s="137" t="s">
        <v>230</v>
      </c>
      <c r="E341" s="137" t="s">
        <v>580</v>
      </c>
      <c r="F341" s="137"/>
      <c r="G341" s="136" t="s">
        <v>365</v>
      </c>
      <c r="H341" s="136">
        <v>1.52</v>
      </c>
      <c r="I341" s="167" t="s">
        <v>1432</v>
      </c>
      <c r="J341" s="37" t="str">
        <f t="shared" si="17"/>
        <v/>
      </c>
      <c r="K341" s="34"/>
      <c r="L341" s="57"/>
      <c r="M341" s="2"/>
      <c r="AZ341" s="2"/>
      <c r="BA341" s="2"/>
      <c r="BB341" s="2"/>
    </row>
    <row r="342" spans="1:54" ht="185.25" x14ac:dyDescent="0.25">
      <c r="A342" s="2"/>
      <c r="B342" s="16" t="str">
        <f t="shared" si="15"/>
        <v>Insurance Europe</v>
      </c>
      <c r="C342" s="17">
        <f t="shared" si="16"/>
        <v>332</v>
      </c>
      <c r="D342" s="137" t="s">
        <v>230</v>
      </c>
      <c r="E342" s="137" t="s">
        <v>580</v>
      </c>
      <c r="F342" s="137"/>
      <c r="G342" s="136" t="s">
        <v>368</v>
      </c>
      <c r="H342" s="136">
        <v>1.58</v>
      </c>
      <c r="I342" s="167" t="s">
        <v>1433</v>
      </c>
      <c r="J342" s="37" t="str">
        <f t="shared" si="17"/>
        <v/>
      </c>
      <c r="K342" s="34"/>
      <c r="L342" s="57"/>
      <c r="M342" s="2"/>
      <c r="AZ342" s="2"/>
      <c r="BA342" s="2"/>
      <c r="BB342" s="2"/>
    </row>
    <row r="343" spans="1:54" x14ac:dyDescent="0.25">
      <c r="A343" s="2"/>
      <c r="B343" s="16" t="str">
        <f t="shared" si="15"/>
        <v/>
      </c>
      <c r="C343" s="17" t="str">
        <f t="shared" si="16"/>
        <v/>
      </c>
      <c r="D343" s="30"/>
      <c r="E343" s="30"/>
      <c r="F343" s="30"/>
      <c r="G343" s="31"/>
      <c r="H343" s="31"/>
      <c r="I343" s="164"/>
      <c r="J343" s="37" t="str">
        <f t="shared" si="17"/>
        <v/>
      </c>
      <c r="K343" s="34"/>
      <c r="L343" s="57"/>
      <c r="M343" s="2"/>
      <c r="AZ343" s="2"/>
      <c r="BA343" s="2"/>
      <c r="BB343" s="2"/>
    </row>
    <row r="344" spans="1:54" x14ac:dyDescent="0.25">
      <c r="A344" s="2"/>
      <c r="B344" s="16" t="str">
        <f t="shared" si="15"/>
        <v/>
      </c>
      <c r="C344" s="17" t="str">
        <f t="shared" si="16"/>
        <v/>
      </c>
      <c r="D344" s="30"/>
      <c r="E344" s="30"/>
      <c r="F344" s="30"/>
      <c r="G344" s="31"/>
      <c r="H344" s="31"/>
      <c r="I344" s="164"/>
      <c r="J344" s="37" t="str">
        <f t="shared" si="17"/>
        <v/>
      </c>
      <c r="K344" s="34"/>
      <c r="L344" s="57"/>
      <c r="M344" s="2"/>
      <c r="AZ344" s="2"/>
      <c r="BA344" s="2"/>
      <c r="BB344" s="2"/>
    </row>
    <row r="345" spans="1:54" x14ac:dyDescent="0.25">
      <c r="A345" s="2"/>
      <c r="B345" s="16" t="str">
        <f t="shared" si="15"/>
        <v/>
      </c>
      <c r="C345" s="17" t="str">
        <f t="shared" si="16"/>
        <v/>
      </c>
      <c r="D345" s="30"/>
      <c r="E345" s="30"/>
      <c r="F345" s="30"/>
      <c r="G345" s="31"/>
      <c r="H345" s="31"/>
      <c r="I345" s="164"/>
      <c r="J345" s="37" t="str">
        <f t="shared" si="17"/>
        <v/>
      </c>
      <c r="K345" s="34"/>
      <c r="L345" s="57"/>
      <c r="M345" s="2"/>
      <c r="AZ345" s="2"/>
      <c r="BA345" s="2"/>
      <c r="BB345" s="2"/>
    </row>
    <row r="346" spans="1:54" x14ac:dyDescent="0.25">
      <c r="A346" s="2"/>
      <c r="B346" s="16" t="str">
        <f t="shared" si="15"/>
        <v/>
      </c>
      <c r="C346" s="17" t="str">
        <f t="shared" si="16"/>
        <v/>
      </c>
      <c r="D346" s="30"/>
      <c r="E346" s="30"/>
      <c r="F346" s="30"/>
      <c r="G346" s="31"/>
      <c r="H346" s="31"/>
      <c r="I346" s="164"/>
      <c r="J346" s="37" t="str">
        <f t="shared" si="17"/>
        <v/>
      </c>
      <c r="K346" s="34"/>
      <c r="L346" s="57"/>
      <c r="M346" s="2"/>
      <c r="AZ346" s="2"/>
      <c r="BA346" s="2"/>
      <c r="BB346" s="2"/>
    </row>
    <row r="347" spans="1:54" x14ac:dyDescent="0.25">
      <c r="A347" s="2"/>
      <c r="B347" s="16" t="str">
        <f t="shared" si="15"/>
        <v/>
      </c>
      <c r="C347" s="17" t="str">
        <f t="shared" si="16"/>
        <v/>
      </c>
      <c r="D347" s="30"/>
      <c r="E347" s="30"/>
      <c r="F347" s="30"/>
      <c r="G347" s="31"/>
      <c r="H347" s="31"/>
      <c r="I347" s="164"/>
      <c r="J347" s="37" t="str">
        <f t="shared" si="17"/>
        <v/>
      </c>
      <c r="K347" s="34"/>
      <c r="L347" s="57"/>
      <c r="M347" s="2"/>
      <c r="AZ347" s="2"/>
      <c r="BA347" s="2"/>
      <c r="BB347" s="2"/>
    </row>
    <row r="348" spans="1:54" x14ac:dyDescent="0.25">
      <c r="A348" s="2"/>
      <c r="B348" s="16" t="str">
        <f t="shared" si="15"/>
        <v/>
      </c>
      <c r="C348" s="17" t="str">
        <f t="shared" si="16"/>
        <v/>
      </c>
      <c r="D348" s="30"/>
      <c r="E348" s="30"/>
      <c r="F348" s="30"/>
      <c r="G348" s="31"/>
      <c r="H348" s="31"/>
      <c r="I348" s="164"/>
      <c r="J348" s="37" t="str">
        <f t="shared" si="17"/>
        <v/>
      </c>
      <c r="K348" s="34"/>
      <c r="L348" s="57"/>
      <c r="M348" s="2"/>
      <c r="AZ348" s="2"/>
      <c r="BA348" s="2"/>
      <c r="BB348" s="2"/>
    </row>
    <row r="349" spans="1:54" x14ac:dyDescent="0.25">
      <c r="A349" s="2"/>
      <c r="B349" s="16" t="str">
        <f t="shared" si="15"/>
        <v/>
      </c>
      <c r="C349" s="17" t="str">
        <f t="shared" si="16"/>
        <v/>
      </c>
      <c r="D349" s="30"/>
      <c r="E349" s="30"/>
      <c r="F349" s="30"/>
      <c r="G349" s="31"/>
      <c r="H349" s="31"/>
      <c r="I349" s="164"/>
      <c r="J349" s="37" t="str">
        <f t="shared" si="17"/>
        <v/>
      </c>
      <c r="K349" s="34"/>
      <c r="L349" s="57"/>
      <c r="M349" s="2"/>
      <c r="AZ349" s="2"/>
      <c r="BA349" s="2"/>
      <c r="BB349" s="2"/>
    </row>
    <row r="350" spans="1:54" x14ac:dyDescent="0.25">
      <c r="A350" s="2"/>
      <c r="B350" s="16" t="str">
        <f t="shared" si="15"/>
        <v/>
      </c>
      <c r="C350" s="17" t="str">
        <f t="shared" si="16"/>
        <v/>
      </c>
      <c r="D350" s="30"/>
      <c r="E350" s="30"/>
      <c r="F350" s="30"/>
      <c r="G350" s="31"/>
      <c r="H350" s="31"/>
      <c r="I350" s="164"/>
      <c r="J350" s="37" t="str">
        <f t="shared" si="17"/>
        <v/>
      </c>
      <c r="K350" s="34"/>
      <c r="L350" s="57"/>
      <c r="M350" s="2"/>
      <c r="AZ350" s="2"/>
      <c r="BA350" s="2"/>
      <c r="BB350" s="2"/>
    </row>
    <row r="351" spans="1:54" x14ac:dyDescent="0.25">
      <c r="A351" s="2"/>
      <c r="B351" s="16" t="str">
        <f t="shared" si="15"/>
        <v/>
      </c>
      <c r="C351" s="17" t="str">
        <f t="shared" si="16"/>
        <v/>
      </c>
      <c r="D351" s="30"/>
      <c r="E351" s="30"/>
      <c r="F351" s="30"/>
      <c r="G351" s="31"/>
      <c r="H351" s="31"/>
      <c r="I351" s="164"/>
      <c r="J351" s="37" t="str">
        <f t="shared" si="17"/>
        <v/>
      </c>
      <c r="K351" s="34"/>
      <c r="L351" s="57"/>
      <c r="M351" s="2"/>
      <c r="AZ351" s="2"/>
      <c r="BA351" s="2"/>
      <c r="BB351" s="2"/>
    </row>
    <row r="352" spans="1:54" x14ac:dyDescent="0.25">
      <c r="A352" s="2"/>
      <c r="B352" s="16" t="str">
        <f t="shared" si="15"/>
        <v/>
      </c>
      <c r="C352" s="17" t="str">
        <f t="shared" si="16"/>
        <v/>
      </c>
      <c r="D352" s="30"/>
      <c r="E352" s="30"/>
      <c r="F352" s="30"/>
      <c r="G352" s="31"/>
      <c r="H352" s="31"/>
      <c r="I352" s="164"/>
      <c r="J352" s="37" t="str">
        <f t="shared" si="17"/>
        <v/>
      </c>
      <c r="K352" s="34"/>
      <c r="L352" s="57"/>
      <c r="M352" s="2"/>
      <c r="AZ352" s="2"/>
      <c r="BA352" s="2"/>
      <c r="BB352" s="2"/>
    </row>
    <row r="353" spans="1:54" x14ac:dyDescent="0.25">
      <c r="A353" s="2"/>
      <c r="B353" s="16" t="str">
        <f t="shared" si="15"/>
        <v/>
      </c>
      <c r="C353" s="17" t="str">
        <f t="shared" si="16"/>
        <v/>
      </c>
      <c r="D353" s="30"/>
      <c r="E353" s="30"/>
      <c r="F353" s="30"/>
      <c r="G353" s="31"/>
      <c r="H353" s="31"/>
      <c r="I353" s="164"/>
      <c r="J353" s="37" t="str">
        <f t="shared" si="17"/>
        <v/>
      </c>
      <c r="K353" s="34"/>
      <c r="L353" s="57"/>
      <c r="M353" s="2"/>
      <c r="AZ353" s="2"/>
      <c r="BA353" s="2"/>
      <c r="BB353" s="2"/>
    </row>
    <row r="354" spans="1:54" x14ac:dyDescent="0.25">
      <c r="A354" s="2"/>
      <c r="B354" s="16" t="str">
        <f t="shared" si="15"/>
        <v/>
      </c>
      <c r="C354" s="17" t="str">
        <f t="shared" si="16"/>
        <v/>
      </c>
      <c r="D354" s="30"/>
      <c r="E354" s="30"/>
      <c r="F354" s="30"/>
      <c r="G354" s="31"/>
      <c r="H354" s="31"/>
      <c r="I354" s="164"/>
      <c r="J354" s="37" t="str">
        <f t="shared" si="17"/>
        <v/>
      </c>
      <c r="K354" s="34"/>
      <c r="L354" s="57"/>
      <c r="M354" s="2"/>
      <c r="AZ354" s="2"/>
      <c r="BA354" s="2"/>
      <c r="BB354" s="2"/>
    </row>
    <row r="355" spans="1:54" x14ac:dyDescent="0.25">
      <c r="A355" s="2"/>
      <c r="B355" s="16" t="str">
        <f t="shared" si="15"/>
        <v/>
      </c>
      <c r="C355" s="17" t="str">
        <f t="shared" si="16"/>
        <v/>
      </c>
      <c r="D355" s="30"/>
      <c r="E355" s="30"/>
      <c r="F355" s="30"/>
      <c r="G355" s="31"/>
      <c r="H355" s="31"/>
      <c r="I355" s="164"/>
      <c r="J355" s="37" t="str">
        <f t="shared" si="17"/>
        <v/>
      </c>
      <c r="K355" s="34"/>
      <c r="L355" s="57"/>
      <c r="M355" s="2"/>
      <c r="AZ355" s="2"/>
      <c r="BA355" s="2"/>
      <c r="BB355" s="2"/>
    </row>
    <row r="356" spans="1:54" x14ac:dyDescent="0.25">
      <c r="A356" s="2"/>
      <c r="B356" s="16" t="str">
        <f t="shared" si="15"/>
        <v/>
      </c>
      <c r="C356" s="17" t="str">
        <f t="shared" si="16"/>
        <v/>
      </c>
      <c r="D356" s="30"/>
      <c r="E356" s="30"/>
      <c r="F356" s="30"/>
      <c r="G356" s="31"/>
      <c r="H356" s="31"/>
      <c r="I356" s="164"/>
      <c r="J356" s="37" t="str">
        <f t="shared" si="17"/>
        <v/>
      </c>
      <c r="K356" s="34"/>
      <c r="L356" s="57"/>
      <c r="M356" s="2"/>
      <c r="AZ356" s="2"/>
      <c r="BA356" s="2"/>
      <c r="BB356" s="2"/>
    </row>
    <row r="357" spans="1:54" x14ac:dyDescent="0.25">
      <c r="A357" s="2"/>
      <c r="B357" s="16" t="str">
        <f t="shared" si="15"/>
        <v/>
      </c>
      <c r="C357" s="17" t="str">
        <f t="shared" si="16"/>
        <v/>
      </c>
      <c r="D357" s="30"/>
      <c r="E357" s="30"/>
      <c r="F357" s="30"/>
      <c r="G357" s="31"/>
      <c r="H357" s="31"/>
      <c r="I357" s="164"/>
      <c r="J357" s="37" t="str">
        <f t="shared" si="17"/>
        <v/>
      </c>
      <c r="K357" s="34"/>
      <c r="L357" s="57"/>
      <c r="M357" s="2"/>
      <c r="AZ357" s="2"/>
      <c r="BA357" s="2"/>
      <c r="BB357" s="2"/>
    </row>
    <row r="358" spans="1:54" x14ac:dyDescent="0.25">
      <c r="A358" s="2"/>
      <c r="B358" s="16" t="str">
        <f t="shared" si="15"/>
        <v/>
      </c>
      <c r="C358" s="17" t="str">
        <f t="shared" si="16"/>
        <v/>
      </c>
      <c r="D358" s="30"/>
      <c r="E358" s="30"/>
      <c r="F358" s="30"/>
      <c r="G358" s="31"/>
      <c r="H358" s="31"/>
      <c r="I358" s="164"/>
      <c r="J358" s="37" t="str">
        <f t="shared" si="17"/>
        <v/>
      </c>
      <c r="K358" s="34"/>
      <c r="L358" s="57"/>
      <c r="M358" s="2"/>
      <c r="AZ358" s="2"/>
      <c r="BA358" s="2"/>
      <c r="BB358" s="2"/>
    </row>
    <row r="359" spans="1:54" x14ac:dyDescent="0.25">
      <c r="A359" s="2"/>
      <c r="B359" s="16" t="str">
        <f t="shared" si="15"/>
        <v/>
      </c>
      <c r="C359" s="17" t="str">
        <f t="shared" si="16"/>
        <v/>
      </c>
      <c r="D359" s="30"/>
      <c r="E359" s="30"/>
      <c r="F359" s="30"/>
      <c r="G359" s="31"/>
      <c r="H359" s="31"/>
      <c r="I359" s="164"/>
      <c r="J359" s="37" t="str">
        <f t="shared" si="17"/>
        <v/>
      </c>
      <c r="K359" s="34"/>
      <c r="L359" s="57"/>
      <c r="M359" s="2"/>
      <c r="AZ359" s="2"/>
      <c r="BA359" s="2"/>
      <c r="BB359" s="2"/>
    </row>
    <row r="360" spans="1:54" x14ac:dyDescent="0.25">
      <c r="A360" s="2"/>
      <c r="B360" s="16" t="str">
        <f t="shared" si="15"/>
        <v/>
      </c>
      <c r="C360" s="17" t="str">
        <f t="shared" si="16"/>
        <v/>
      </c>
      <c r="D360" s="30"/>
      <c r="E360" s="30"/>
      <c r="F360" s="30"/>
      <c r="G360" s="31"/>
      <c r="H360" s="31"/>
      <c r="I360" s="164"/>
      <c r="J360" s="37" t="str">
        <f t="shared" si="17"/>
        <v/>
      </c>
      <c r="K360" s="34"/>
      <c r="L360" s="57"/>
      <c r="M360" s="2"/>
      <c r="AZ360" s="2"/>
      <c r="BA360" s="2"/>
      <c r="BB360" s="2"/>
    </row>
    <row r="361" spans="1:54" x14ac:dyDescent="0.25">
      <c r="A361" s="2"/>
      <c r="B361" s="16" t="str">
        <f t="shared" si="15"/>
        <v/>
      </c>
      <c r="C361" s="17" t="str">
        <f t="shared" si="16"/>
        <v/>
      </c>
      <c r="D361" s="30"/>
      <c r="E361" s="30"/>
      <c r="F361" s="30"/>
      <c r="G361" s="31"/>
      <c r="H361" s="31"/>
      <c r="I361" s="164"/>
      <c r="J361" s="37" t="str">
        <f t="shared" si="17"/>
        <v/>
      </c>
      <c r="K361" s="34"/>
      <c r="L361" s="57"/>
      <c r="M361" s="2"/>
      <c r="AZ361" s="2"/>
      <c r="BA361" s="2"/>
      <c r="BB361" s="2"/>
    </row>
    <row r="362" spans="1:54" x14ac:dyDescent="0.25">
      <c r="A362" s="2"/>
      <c r="B362" s="16" t="str">
        <f t="shared" si="15"/>
        <v/>
      </c>
      <c r="C362" s="17" t="str">
        <f t="shared" si="16"/>
        <v/>
      </c>
      <c r="D362" s="30"/>
      <c r="E362" s="30"/>
      <c r="F362" s="30"/>
      <c r="G362" s="31"/>
      <c r="H362" s="31"/>
      <c r="I362" s="164"/>
      <c r="J362" s="37" t="str">
        <f t="shared" si="17"/>
        <v/>
      </c>
      <c r="K362" s="34"/>
      <c r="L362" s="57"/>
      <c r="M362" s="2"/>
      <c r="AZ362" s="2"/>
      <c r="BA362" s="2"/>
      <c r="BB362" s="2"/>
    </row>
    <row r="363" spans="1:54" x14ac:dyDescent="0.25">
      <c r="A363" s="2"/>
      <c r="B363" s="16" t="str">
        <f t="shared" si="15"/>
        <v/>
      </c>
      <c r="C363" s="17" t="str">
        <f t="shared" si="16"/>
        <v/>
      </c>
      <c r="D363" s="30"/>
      <c r="E363" s="30"/>
      <c r="F363" s="30"/>
      <c r="G363" s="31"/>
      <c r="H363" s="31"/>
      <c r="I363" s="164"/>
      <c r="J363" s="37" t="str">
        <f t="shared" si="17"/>
        <v/>
      </c>
      <c r="K363" s="34"/>
      <c r="L363" s="57"/>
      <c r="M363" s="2"/>
      <c r="AZ363" s="2"/>
      <c r="BA363" s="2"/>
      <c r="BB363" s="2"/>
    </row>
    <row r="364" spans="1:54" x14ac:dyDescent="0.25">
      <c r="A364" s="2"/>
      <c r="B364" s="16" t="str">
        <f t="shared" si="15"/>
        <v/>
      </c>
      <c r="C364" s="17" t="str">
        <f t="shared" si="16"/>
        <v/>
      </c>
      <c r="D364" s="30"/>
      <c r="E364" s="30"/>
      <c r="F364" s="30"/>
      <c r="G364" s="31"/>
      <c r="H364" s="31"/>
      <c r="I364" s="164"/>
      <c r="J364" s="37" t="str">
        <f t="shared" si="17"/>
        <v/>
      </c>
      <c r="K364" s="34"/>
      <c r="L364" s="57"/>
      <c r="M364" s="2"/>
      <c r="AZ364" s="2"/>
      <c r="BA364" s="2"/>
      <c r="BB364" s="2"/>
    </row>
    <row r="365" spans="1:54" x14ac:dyDescent="0.25">
      <c r="A365" s="2"/>
      <c r="B365" s="16" t="str">
        <f t="shared" si="15"/>
        <v/>
      </c>
      <c r="C365" s="17" t="str">
        <f t="shared" si="16"/>
        <v/>
      </c>
      <c r="D365" s="30"/>
      <c r="E365" s="30"/>
      <c r="F365" s="30"/>
      <c r="G365" s="31"/>
      <c r="H365" s="31"/>
      <c r="I365" s="164"/>
      <c r="J365" s="37" t="str">
        <f t="shared" si="17"/>
        <v/>
      </c>
      <c r="K365" s="34"/>
      <c r="L365" s="57"/>
      <c r="M365" s="2"/>
      <c r="AZ365" s="2"/>
      <c r="BA365" s="2"/>
      <c r="BB365" s="2"/>
    </row>
    <row r="366" spans="1:54" x14ac:dyDescent="0.25">
      <c r="A366" s="2"/>
      <c r="B366" s="16" t="str">
        <f t="shared" si="15"/>
        <v/>
      </c>
      <c r="C366" s="17" t="str">
        <f t="shared" si="16"/>
        <v/>
      </c>
      <c r="D366" s="30"/>
      <c r="E366" s="30"/>
      <c r="F366" s="30"/>
      <c r="G366" s="31"/>
      <c r="H366" s="31"/>
      <c r="I366" s="164"/>
      <c r="J366" s="37" t="str">
        <f t="shared" si="17"/>
        <v/>
      </c>
      <c r="K366" s="34"/>
      <c r="L366" s="57"/>
      <c r="M366" s="2"/>
      <c r="AZ366" s="2"/>
      <c r="BA366" s="2"/>
      <c r="BB366" s="2"/>
    </row>
    <row r="367" spans="1:54" x14ac:dyDescent="0.25">
      <c r="A367" s="2"/>
      <c r="B367" s="16" t="str">
        <f t="shared" si="15"/>
        <v/>
      </c>
      <c r="C367" s="17" t="str">
        <f t="shared" si="16"/>
        <v/>
      </c>
      <c r="D367" s="30"/>
      <c r="E367" s="30"/>
      <c r="F367" s="30"/>
      <c r="G367" s="31"/>
      <c r="H367" s="31"/>
      <c r="I367" s="164"/>
      <c r="J367" s="37" t="str">
        <f t="shared" si="17"/>
        <v/>
      </c>
      <c r="K367" s="34"/>
      <c r="L367" s="57"/>
      <c r="M367" s="2"/>
      <c r="AZ367" s="2"/>
      <c r="BA367" s="2"/>
      <c r="BB367" s="2"/>
    </row>
    <row r="368" spans="1:54" x14ac:dyDescent="0.25">
      <c r="A368" s="2"/>
      <c r="B368" s="16" t="str">
        <f t="shared" si="15"/>
        <v/>
      </c>
      <c r="C368" s="17" t="str">
        <f t="shared" si="16"/>
        <v/>
      </c>
      <c r="D368" s="30"/>
      <c r="E368" s="30"/>
      <c r="F368" s="30"/>
      <c r="G368" s="31"/>
      <c r="H368" s="31"/>
      <c r="I368" s="164"/>
      <c r="J368" s="37" t="str">
        <f t="shared" si="17"/>
        <v/>
      </c>
      <c r="K368" s="34"/>
      <c r="L368" s="57"/>
      <c r="M368" s="2"/>
      <c r="AZ368" s="2"/>
      <c r="BA368" s="2"/>
      <c r="BB368" s="2"/>
    </row>
    <row r="369" spans="1:54" x14ac:dyDescent="0.25">
      <c r="A369" s="2"/>
      <c r="B369" s="16" t="str">
        <f t="shared" si="15"/>
        <v/>
      </c>
      <c r="C369" s="17" t="str">
        <f t="shared" si="16"/>
        <v/>
      </c>
      <c r="D369" s="30"/>
      <c r="E369" s="30"/>
      <c r="F369" s="30"/>
      <c r="G369" s="31"/>
      <c r="H369" s="31"/>
      <c r="I369" s="164"/>
      <c r="J369" s="37" t="str">
        <f t="shared" si="17"/>
        <v/>
      </c>
      <c r="K369" s="34"/>
      <c r="L369" s="57"/>
      <c r="M369" s="2"/>
      <c r="AZ369" s="2"/>
      <c r="BA369" s="2"/>
      <c r="BB369" s="2"/>
    </row>
    <row r="370" spans="1:54" x14ac:dyDescent="0.25">
      <c r="A370" s="2"/>
      <c r="B370" s="16" t="str">
        <f t="shared" si="15"/>
        <v/>
      </c>
      <c r="C370" s="17" t="str">
        <f t="shared" si="16"/>
        <v/>
      </c>
      <c r="D370" s="30"/>
      <c r="E370" s="30"/>
      <c r="F370" s="30"/>
      <c r="G370" s="31"/>
      <c r="H370" s="31"/>
      <c r="I370" s="164"/>
      <c r="J370" s="37" t="str">
        <f t="shared" si="17"/>
        <v/>
      </c>
      <c r="K370" s="34"/>
      <c r="L370" s="57"/>
      <c r="M370" s="2"/>
      <c r="AZ370" s="2"/>
      <c r="BA370" s="2"/>
      <c r="BB370" s="2"/>
    </row>
    <row r="371" spans="1:54" x14ac:dyDescent="0.25">
      <c r="A371" s="2"/>
      <c r="B371" s="16" t="str">
        <f t="shared" si="15"/>
        <v/>
      </c>
      <c r="C371" s="17" t="str">
        <f t="shared" si="16"/>
        <v/>
      </c>
      <c r="D371" s="30"/>
      <c r="E371" s="30"/>
      <c r="F371" s="30"/>
      <c r="G371" s="31"/>
      <c r="H371" s="31"/>
      <c r="I371" s="164"/>
      <c r="J371" s="37" t="str">
        <f t="shared" si="17"/>
        <v/>
      </c>
      <c r="K371" s="34"/>
      <c r="L371" s="57"/>
      <c r="M371" s="2"/>
      <c r="AZ371" s="2"/>
      <c r="BA371" s="2"/>
      <c r="BB371" s="2"/>
    </row>
    <row r="372" spans="1:54" x14ac:dyDescent="0.25">
      <c r="A372" s="2"/>
      <c r="B372" s="16" t="str">
        <f t="shared" si="15"/>
        <v/>
      </c>
      <c r="C372" s="17" t="str">
        <f t="shared" si="16"/>
        <v/>
      </c>
      <c r="D372" s="30"/>
      <c r="E372" s="30"/>
      <c r="F372" s="30"/>
      <c r="G372" s="31"/>
      <c r="H372" s="31"/>
      <c r="I372" s="164"/>
      <c r="J372" s="37" t="str">
        <f t="shared" si="17"/>
        <v/>
      </c>
      <c r="K372" s="34"/>
      <c r="L372" s="57"/>
      <c r="M372" s="2"/>
      <c r="AZ372" s="2"/>
      <c r="BA372" s="2"/>
      <c r="BB372" s="2"/>
    </row>
    <row r="373" spans="1:54" x14ac:dyDescent="0.25">
      <c r="A373" s="2"/>
      <c r="B373" s="16" t="str">
        <f t="shared" si="15"/>
        <v/>
      </c>
      <c r="C373" s="17" t="str">
        <f t="shared" si="16"/>
        <v/>
      </c>
      <c r="D373" s="30"/>
      <c r="E373" s="30"/>
      <c r="F373" s="30"/>
      <c r="G373" s="31"/>
      <c r="H373" s="31"/>
      <c r="I373" s="164"/>
      <c r="J373" s="37" t="str">
        <f t="shared" si="17"/>
        <v/>
      </c>
      <c r="K373" s="34"/>
      <c r="L373" s="57"/>
      <c r="M373" s="2"/>
      <c r="AZ373" s="2"/>
      <c r="BA373" s="2"/>
      <c r="BB373" s="2"/>
    </row>
    <row r="374" spans="1:54" x14ac:dyDescent="0.25">
      <c r="A374" s="2"/>
      <c r="B374" s="16" t="str">
        <f t="shared" si="15"/>
        <v/>
      </c>
      <c r="C374" s="17" t="str">
        <f t="shared" si="16"/>
        <v/>
      </c>
      <c r="D374" s="30"/>
      <c r="E374" s="30"/>
      <c r="F374" s="30"/>
      <c r="G374" s="31"/>
      <c r="H374" s="31"/>
      <c r="I374" s="164"/>
      <c r="J374" s="37" t="str">
        <f t="shared" si="17"/>
        <v/>
      </c>
      <c r="K374" s="34"/>
      <c r="L374" s="57"/>
      <c r="M374" s="2"/>
      <c r="AZ374" s="2"/>
      <c r="BA374" s="2"/>
      <c r="BB374" s="2"/>
    </row>
    <row r="375" spans="1:54" x14ac:dyDescent="0.25">
      <c r="A375" s="2"/>
      <c r="B375" s="16" t="str">
        <f t="shared" si="15"/>
        <v/>
      </c>
      <c r="C375" s="17" t="str">
        <f t="shared" si="16"/>
        <v/>
      </c>
      <c r="D375" s="30"/>
      <c r="E375" s="30"/>
      <c r="F375" s="30"/>
      <c r="G375" s="31"/>
      <c r="H375" s="31"/>
      <c r="I375" s="164"/>
      <c r="J375" s="37" t="str">
        <f t="shared" si="17"/>
        <v/>
      </c>
      <c r="K375" s="34"/>
      <c r="L375" s="57"/>
      <c r="M375" s="2"/>
      <c r="AZ375" s="2"/>
      <c r="BA375" s="2"/>
      <c r="BB375" s="2"/>
    </row>
    <row r="376" spans="1:54" x14ac:dyDescent="0.25">
      <c r="A376" s="2"/>
      <c r="B376" s="16" t="str">
        <f t="shared" si="15"/>
        <v/>
      </c>
      <c r="C376" s="17" t="str">
        <f t="shared" si="16"/>
        <v/>
      </c>
      <c r="D376" s="30"/>
      <c r="E376" s="30"/>
      <c r="F376" s="30"/>
      <c r="G376" s="31"/>
      <c r="H376" s="31"/>
      <c r="I376" s="164"/>
      <c r="J376" s="37" t="str">
        <f t="shared" si="17"/>
        <v/>
      </c>
      <c r="K376" s="34"/>
      <c r="L376" s="57"/>
      <c r="M376" s="2"/>
      <c r="AZ376" s="2"/>
      <c r="BA376" s="2"/>
      <c r="BB376" s="2"/>
    </row>
    <row r="377" spans="1:54" x14ac:dyDescent="0.25">
      <c r="A377" s="2"/>
      <c r="B377" s="16" t="str">
        <f t="shared" si="15"/>
        <v/>
      </c>
      <c r="C377" s="17" t="str">
        <f t="shared" si="16"/>
        <v/>
      </c>
      <c r="D377" s="30"/>
      <c r="E377" s="30"/>
      <c r="F377" s="30"/>
      <c r="G377" s="31"/>
      <c r="H377" s="31"/>
      <c r="I377" s="164"/>
      <c r="J377" s="37" t="str">
        <f t="shared" si="17"/>
        <v/>
      </c>
      <c r="K377" s="34"/>
      <c r="L377" s="57"/>
      <c r="M377" s="2"/>
      <c r="AZ377" s="2"/>
      <c r="BA377" s="2"/>
      <c r="BB377" s="2"/>
    </row>
    <row r="378" spans="1:54" x14ac:dyDescent="0.25">
      <c r="A378" s="2"/>
      <c r="B378" s="16" t="str">
        <f t="shared" si="15"/>
        <v/>
      </c>
      <c r="C378" s="17" t="str">
        <f t="shared" si="16"/>
        <v/>
      </c>
      <c r="D378" s="30"/>
      <c r="E378" s="30"/>
      <c r="F378" s="30"/>
      <c r="G378" s="31"/>
      <c r="H378" s="31"/>
      <c r="I378" s="164"/>
      <c r="J378" s="37" t="str">
        <f t="shared" si="17"/>
        <v/>
      </c>
      <c r="K378" s="34"/>
      <c r="L378" s="57"/>
      <c r="M378" s="2"/>
      <c r="AZ378" s="2"/>
      <c r="BA378" s="2"/>
      <c r="BB378" s="2"/>
    </row>
    <row r="379" spans="1:54" x14ac:dyDescent="0.25">
      <c r="A379" s="2"/>
      <c r="B379" s="16" t="str">
        <f t="shared" si="15"/>
        <v/>
      </c>
      <c r="C379" s="17" t="str">
        <f t="shared" si="16"/>
        <v/>
      </c>
      <c r="D379" s="30"/>
      <c r="E379" s="30"/>
      <c r="F379" s="30"/>
      <c r="G379" s="31"/>
      <c r="H379" s="31"/>
      <c r="I379" s="164"/>
      <c r="J379" s="37" t="str">
        <f t="shared" si="17"/>
        <v/>
      </c>
      <c r="K379" s="34"/>
      <c r="L379" s="57"/>
      <c r="M379" s="2"/>
      <c r="AZ379" s="2"/>
      <c r="BA379" s="2"/>
      <c r="BB379" s="2"/>
    </row>
    <row r="380" spans="1:54" x14ac:dyDescent="0.25">
      <c r="A380" s="2"/>
      <c r="B380" s="16" t="str">
        <f t="shared" si="15"/>
        <v/>
      </c>
      <c r="C380" s="17" t="str">
        <f t="shared" si="16"/>
        <v/>
      </c>
      <c r="D380" s="30"/>
      <c r="E380" s="30"/>
      <c r="F380" s="30"/>
      <c r="G380" s="31"/>
      <c r="H380" s="31"/>
      <c r="I380" s="164"/>
      <c r="J380" s="37" t="str">
        <f t="shared" si="17"/>
        <v/>
      </c>
      <c r="K380" s="34"/>
      <c r="L380" s="57"/>
      <c r="M380" s="2"/>
      <c r="AZ380" s="2"/>
      <c r="BA380" s="2"/>
      <c r="BB380" s="2"/>
    </row>
    <row r="381" spans="1:54" x14ac:dyDescent="0.25">
      <c r="A381" s="2"/>
      <c r="B381" s="16" t="str">
        <f t="shared" si="15"/>
        <v/>
      </c>
      <c r="C381" s="17" t="str">
        <f t="shared" si="16"/>
        <v/>
      </c>
      <c r="D381" s="30"/>
      <c r="E381" s="30"/>
      <c r="F381" s="30"/>
      <c r="G381" s="31"/>
      <c r="H381" s="31"/>
      <c r="I381" s="164"/>
      <c r="J381" s="37" t="str">
        <f t="shared" si="17"/>
        <v/>
      </c>
      <c r="K381" s="34"/>
      <c r="L381" s="57"/>
      <c r="M381" s="2"/>
      <c r="AZ381" s="2"/>
      <c r="BA381" s="2"/>
      <c r="BB381" s="2"/>
    </row>
    <row r="382" spans="1:54" x14ac:dyDescent="0.25">
      <c r="A382" s="2"/>
      <c r="B382" s="16" t="str">
        <f t="shared" si="15"/>
        <v/>
      </c>
      <c r="C382" s="17" t="str">
        <f t="shared" si="16"/>
        <v/>
      </c>
      <c r="D382" s="30"/>
      <c r="E382" s="30"/>
      <c r="F382" s="30"/>
      <c r="G382" s="31"/>
      <c r="H382" s="31"/>
      <c r="I382" s="164"/>
      <c r="J382" s="37" t="str">
        <f t="shared" si="17"/>
        <v/>
      </c>
      <c r="K382" s="34"/>
      <c r="L382" s="57"/>
      <c r="M382" s="2"/>
      <c r="AZ382" s="2"/>
      <c r="BA382" s="2"/>
      <c r="BB382" s="2"/>
    </row>
    <row r="383" spans="1:54" x14ac:dyDescent="0.25">
      <c r="A383" s="2"/>
      <c r="B383" s="16" t="str">
        <f t="shared" si="15"/>
        <v/>
      </c>
      <c r="C383" s="17" t="str">
        <f t="shared" si="16"/>
        <v/>
      </c>
      <c r="D383" s="30"/>
      <c r="E383" s="30"/>
      <c r="F383" s="30"/>
      <c r="G383" s="31"/>
      <c r="H383" s="31"/>
      <c r="I383" s="164"/>
      <c r="J383" s="37" t="str">
        <f t="shared" si="17"/>
        <v/>
      </c>
      <c r="K383" s="34"/>
      <c r="L383" s="57"/>
      <c r="M383" s="2"/>
      <c r="AZ383" s="2"/>
      <c r="BA383" s="2"/>
      <c r="BB383" s="2"/>
    </row>
    <row r="384" spans="1:54" x14ac:dyDescent="0.25">
      <c r="A384" s="2"/>
      <c r="B384" s="16" t="str">
        <f t="shared" si="15"/>
        <v/>
      </c>
      <c r="C384" s="17" t="str">
        <f t="shared" si="16"/>
        <v/>
      </c>
      <c r="D384" s="30"/>
      <c r="E384" s="30"/>
      <c r="F384" s="30"/>
      <c r="G384" s="31"/>
      <c r="H384" s="31"/>
      <c r="I384" s="164"/>
      <c r="J384" s="37" t="str">
        <f t="shared" si="17"/>
        <v/>
      </c>
      <c r="K384" s="34"/>
      <c r="L384" s="57"/>
      <c r="M384" s="2"/>
      <c r="AZ384" s="2"/>
      <c r="BA384" s="2"/>
      <c r="BB384" s="2"/>
    </row>
    <row r="385" spans="1:54" x14ac:dyDescent="0.25">
      <c r="A385" s="2"/>
      <c r="B385" s="16" t="str">
        <f t="shared" si="15"/>
        <v/>
      </c>
      <c r="C385" s="17" t="str">
        <f t="shared" si="16"/>
        <v/>
      </c>
      <c r="D385" s="30"/>
      <c r="E385" s="30"/>
      <c r="F385" s="30"/>
      <c r="G385" s="31"/>
      <c r="H385" s="31"/>
      <c r="I385" s="164"/>
      <c r="J385" s="37" t="str">
        <f t="shared" si="17"/>
        <v/>
      </c>
      <c r="K385" s="34"/>
      <c r="L385" s="57"/>
      <c r="M385" s="2"/>
      <c r="AZ385" s="2"/>
      <c r="BA385" s="2"/>
      <c r="BB385" s="2"/>
    </row>
    <row r="386" spans="1:54" x14ac:dyDescent="0.25">
      <c r="A386" s="2"/>
      <c r="B386" s="16" t="str">
        <f t="shared" si="15"/>
        <v/>
      </c>
      <c r="C386" s="17" t="str">
        <f t="shared" si="16"/>
        <v/>
      </c>
      <c r="D386" s="30"/>
      <c r="E386" s="30"/>
      <c r="F386" s="30"/>
      <c r="G386" s="31"/>
      <c r="H386" s="31"/>
      <c r="I386" s="164"/>
      <c r="J386" s="37" t="str">
        <f t="shared" si="17"/>
        <v/>
      </c>
      <c r="K386" s="34"/>
      <c r="L386" s="57"/>
      <c r="M386" s="2"/>
      <c r="AZ386" s="2"/>
      <c r="BA386" s="2"/>
      <c r="BB386" s="2"/>
    </row>
    <row r="387" spans="1:54" x14ac:dyDescent="0.25">
      <c r="A387" s="2"/>
      <c r="B387" s="16" t="str">
        <f t="shared" si="15"/>
        <v/>
      </c>
      <c r="C387" s="17" t="str">
        <f t="shared" si="16"/>
        <v/>
      </c>
      <c r="D387" s="30"/>
      <c r="E387" s="30"/>
      <c r="F387" s="30"/>
      <c r="G387" s="31"/>
      <c r="H387" s="31"/>
      <c r="I387" s="164"/>
      <c r="J387" s="37" t="str">
        <f t="shared" si="17"/>
        <v/>
      </c>
      <c r="K387" s="34"/>
      <c r="L387" s="57"/>
      <c r="M387" s="2"/>
      <c r="AZ387" s="2"/>
      <c r="BA387" s="2"/>
      <c r="BB387" s="2"/>
    </row>
    <row r="388" spans="1:54" x14ac:dyDescent="0.25">
      <c r="A388" s="2"/>
      <c r="B388" s="16" t="str">
        <f t="shared" si="15"/>
        <v/>
      </c>
      <c r="C388" s="17" t="str">
        <f t="shared" si="16"/>
        <v/>
      </c>
      <c r="D388" s="30"/>
      <c r="E388" s="30"/>
      <c r="F388" s="30"/>
      <c r="G388" s="31"/>
      <c r="H388" s="31"/>
      <c r="I388" s="164"/>
      <c r="J388" s="37" t="str">
        <f t="shared" si="17"/>
        <v/>
      </c>
      <c r="K388" s="34"/>
      <c r="L388" s="57"/>
      <c r="M388" s="2"/>
      <c r="AZ388" s="2"/>
      <c r="BA388" s="2"/>
      <c r="BB388" s="2"/>
    </row>
    <row r="389" spans="1:54" x14ac:dyDescent="0.25">
      <c r="A389" s="2"/>
      <c r="B389" s="16" t="str">
        <f t="shared" si="15"/>
        <v/>
      </c>
      <c r="C389" s="17" t="str">
        <f t="shared" si="16"/>
        <v/>
      </c>
      <c r="D389" s="30"/>
      <c r="E389" s="30"/>
      <c r="F389" s="30"/>
      <c r="G389" s="31"/>
      <c r="H389" s="31"/>
      <c r="I389" s="164"/>
      <c r="J389" s="37" t="str">
        <f t="shared" si="17"/>
        <v/>
      </c>
      <c r="K389" s="34"/>
      <c r="L389" s="57"/>
      <c r="M389" s="2"/>
      <c r="AZ389" s="2"/>
      <c r="BA389" s="2"/>
      <c r="BB389" s="2"/>
    </row>
    <row r="390" spans="1:54" x14ac:dyDescent="0.25">
      <c r="A390" s="2"/>
      <c r="B390" s="16" t="str">
        <f t="shared" si="15"/>
        <v/>
      </c>
      <c r="C390" s="17" t="str">
        <f t="shared" si="16"/>
        <v/>
      </c>
      <c r="D390" s="30"/>
      <c r="E390" s="30"/>
      <c r="F390" s="30"/>
      <c r="G390" s="31"/>
      <c r="H390" s="31"/>
      <c r="I390" s="164"/>
      <c r="J390" s="37" t="str">
        <f t="shared" si="17"/>
        <v/>
      </c>
      <c r="K390" s="34"/>
      <c r="L390" s="57"/>
      <c r="M390" s="2"/>
      <c r="AZ390" s="2"/>
      <c r="BA390" s="2"/>
      <c r="BB390" s="2"/>
    </row>
    <row r="391" spans="1:54" x14ac:dyDescent="0.25">
      <c r="A391" s="2"/>
      <c r="B391" s="16" t="str">
        <f t="shared" si="15"/>
        <v/>
      </c>
      <c r="C391" s="17" t="str">
        <f t="shared" si="16"/>
        <v/>
      </c>
      <c r="D391" s="30"/>
      <c r="E391" s="30"/>
      <c r="F391" s="30"/>
      <c r="G391" s="31"/>
      <c r="H391" s="31"/>
      <c r="I391" s="164"/>
      <c r="J391" s="37" t="str">
        <f t="shared" si="17"/>
        <v/>
      </c>
      <c r="K391" s="34"/>
      <c r="L391" s="57"/>
      <c r="M391" s="2"/>
      <c r="AZ391" s="2"/>
      <c r="BA391" s="2"/>
      <c r="BB391" s="2"/>
    </row>
    <row r="392" spans="1:54" x14ac:dyDescent="0.25">
      <c r="A392" s="2"/>
      <c r="B392" s="16" t="str">
        <f t="shared" si="15"/>
        <v/>
      </c>
      <c r="C392" s="17" t="str">
        <f t="shared" si="16"/>
        <v/>
      </c>
      <c r="D392" s="30"/>
      <c r="E392" s="30"/>
      <c r="F392" s="30"/>
      <c r="G392" s="31"/>
      <c r="H392" s="31"/>
      <c r="I392" s="164"/>
      <c r="J392" s="37" t="str">
        <f t="shared" si="17"/>
        <v/>
      </c>
      <c r="K392" s="34"/>
      <c r="L392" s="57"/>
      <c r="M392" s="2"/>
      <c r="AZ392" s="2"/>
      <c r="BA392" s="2"/>
      <c r="BB392" s="2"/>
    </row>
    <row r="393" spans="1:54" x14ac:dyDescent="0.25">
      <c r="A393" s="2"/>
      <c r="B393" s="16" t="str">
        <f t="shared" si="15"/>
        <v/>
      </c>
      <c r="C393" s="17" t="str">
        <f t="shared" si="16"/>
        <v/>
      </c>
      <c r="D393" s="30"/>
      <c r="E393" s="30"/>
      <c r="F393" s="30"/>
      <c r="G393" s="31"/>
      <c r="H393" s="31"/>
      <c r="I393" s="164"/>
      <c r="J393" s="37" t="str">
        <f t="shared" si="17"/>
        <v/>
      </c>
      <c r="K393" s="34"/>
      <c r="L393" s="57"/>
      <c r="M393" s="2"/>
      <c r="AZ393" s="2"/>
      <c r="BA393" s="2"/>
      <c r="BB393" s="2"/>
    </row>
    <row r="394" spans="1:54" x14ac:dyDescent="0.25">
      <c r="A394" s="2"/>
      <c r="B394" s="16" t="str">
        <f t="shared" si="15"/>
        <v/>
      </c>
      <c r="C394" s="17" t="str">
        <f t="shared" si="16"/>
        <v/>
      </c>
      <c r="D394" s="30"/>
      <c r="E394" s="30"/>
      <c r="F394" s="30"/>
      <c r="G394" s="31"/>
      <c r="H394" s="31"/>
      <c r="I394" s="164"/>
      <c r="J394" s="37" t="str">
        <f t="shared" si="17"/>
        <v/>
      </c>
      <c r="K394" s="34"/>
      <c r="L394" s="57"/>
      <c r="M394" s="2"/>
      <c r="AZ394" s="2"/>
      <c r="BA394" s="2"/>
      <c r="BB394" s="2"/>
    </row>
    <row r="395" spans="1:54" x14ac:dyDescent="0.25">
      <c r="A395" s="2"/>
      <c r="B395" s="16" t="str">
        <f t="shared" ref="B395:B458" si="18">IF(AND(G395="",I395="",J395=""),"",$I$3)</f>
        <v/>
      </c>
      <c r="C395" s="17" t="str">
        <f t="shared" si="16"/>
        <v/>
      </c>
      <c r="D395" s="30"/>
      <c r="E395" s="30"/>
      <c r="F395" s="30"/>
      <c r="G395" s="31"/>
      <c r="H395" s="31"/>
      <c r="I395" s="164"/>
      <c r="J395" s="37" t="str">
        <f t="shared" si="17"/>
        <v/>
      </c>
      <c r="K395" s="34"/>
      <c r="L395" s="57"/>
      <c r="M395" s="2"/>
      <c r="AZ395" s="2"/>
      <c r="BA395" s="2"/>
      <c r="BB395" s="2"/>
    </row>
    <row r="396" spans="1:54" x14ac:dyDescent="0.25">
      <c r="A396" s="2"/>
      <c r="B396" s="16" t="str">
        <f t="shared" si="18"/>
        <v/>
      </c>
      <c r="C396" s="17" t="str">
        <f t="shared" ref="C396:C459" si="19">IF(B396&lt;&gt;"",C395+1,"")</f>
        <v/>
      </c>
      <c r="D396" s="30"/>
      <c r="E396" s="30"/>
      <c r="F396" s="30"/>
      <c r="G396" s="31"/>
      <c r="H396" s="31"/>
      <c r="I396" s="164"/>
      <c r="J396" s="37" t="str">
        <f t="shared" ref="J396:J459" si="20">IF(AND(D396="",E396="",G396="",I396=""),"",IF(OR(D396="",E396="",G396="",I396=""),"Fill in columns D, E, G, I",IF(ISNUMBER(FIND("General comment",+G396)),"",IF(H396="","Column H should be filled in",""))))</f>
        <v/>
      </c>
      <c r="K396" s="34"/>
      <c r="L396" s="57"/>
      <c r="M396" s="2"/>
      <c r="AZ396" s="2"/>
      <c r="BA396" s="2"/>
      <c r="BB396" s="2"/>
    </row>
    <row r="397" spans="1:54" x14ac:dyDescent="0.25">
      <c r="A397" s="2"/>
      <c r="B397" s="16" t="str">
        <f t="shared" si="18"/>
        <v/>
      </c>
      <c r="C397" s="17" t="str">
        <f t="shared" si="19"/>
        <v/>
      </c>
      <c r="D397" s="30"/>
      <c r="E397" s="30"/>
      <c r="F397" s="30"/>
      <c r="G397" s="31"/>
      <c r="H397" s="31"/>
      <c r="I397" s="164"/>
      <c r="J397" s="37" t="str">
        <f t="shared" si="20"/>
        <v/>
      </c>
      <c r="K397" s="34"/>
      <c r="L397" s="57"/>
      <c r="M397" s="2"/>
      <c r="AZ397" s="2"/>
      <c r="BA397" s="2"/>
      <c r="BB397" s="2"/>
    </row>
    <row r="398" spans="1:54" x14ac:dyDescent="0.25">
      <c r="A398" s="2"/>
      <c r="B398" s="16" t="str">
        <f t="shared" si="18"/>
        <v/>
      </c>
      <c r="C398" s="17" t="str">
        <f t="shared" si="19"/>
        <v/>
      </c>
      <c r="D398" s="30"/>
      <c r="E398" s="30"/>
      <c r="F398" s="30"/>
      <c r="G398" s="31"/>
      <c r="H398" s="31"/>
      <c r="I398" s="164"/>
      <c r="J398" s="37" t="str">
        <f t="shared" si="20"/>
        <v/>
      </c>
      <c r="K398" s="34"/>
      <c r="L398" s="57"/>
      <c r="M398" s="2"/>
      <c r="AZ398" s="2"/>
      <c r="BA398" s="2"/>
      <c r="BB398" s="2"/>
    </row>
    <row r="399" spans="1:54" x14ac:dyDescent="0.25">
      <c r="A399" s="2"/>
      <c r="B399" s="16" t="str">
        <f t="shared" si="18"/>
        <v/>
      </c>
      <c r="C399" s="17" t="str">
        <f t="shared" si="19"/>
        <v/>
      </c>
      <c r="D399" s="30"/>
      <c r="E399" s="30"/>
      <c r="F399" s="30"/>
      <c r="G399" s="31"/>
      <c r="H399" s="31"/>
      <c r="I399" s="164"/>
      <c r="J399" s="37" t="str">
        <f t="shared" si="20"/>
        <v/>
      </c>
      <c r="K399" s="34"/>
      <c r="L399" s="57"/>
      <c r="M399" s="2"/>
      <c r="AZ399" s="2"/>
      <c r="BA399" s="2"/>
      <c r="BB399" s="2"/>
    </row>
    <row r="400" spans="1:54" x14ac:dyDescent="0.25">
      <c r="A400" s="2"/>
      <c r="B400" s="16" t="str">
        <f t="shared" si="18"/>
        <v/>
      </c>
      <c r="C400" s="17" t="str">
        <f t="shared" si="19"/>
        <v/>
      </c>
      <c r="D400" s="30"/>
      <c r="E400" s="30"/>
      <c r="F400" s="30"/>
      <c r="G400" s="31"/>
      <c r="H400" s="31"/>
      <c r="I400" s="164"/>
      <c r="J400" s="37" t="str">
        <f t="shared" si="20"/>
        <v/>
      </c>
      <c r="K400" s="34"/>
      <c r="L400" s="57"/>
      <c r="M400" s="2"/>
      <c r="AZ400" s="2"/>
      <c r="BA400" s="2"/>
      <c r="BB400" s="2"/>
    </row>
    <row r="401" spans="1:54" x14ac:dyDescent="0.25">
      <c r="A401" s="2"/>
      <c r="B401" s="16" t="str">
        <f t="shared" si="18"/>
        <v/>
      </c>
      <c r="C401" s="17" t="str">
        <f t="shared" si="19"/>
        <v/>
      </c>
      <c r="D401" s="30"/>
      <c r="E401" s="30"/>
      <c r="F401" s="30"/>
      <c r="G401" s="31"/>
      <c r="H401" s="31"/>
      <c r="I401" s="164"/>
      <c r="J401" s="37" t="str">
        <f t="shared" si="20"/>
        <v/>
      </c>
      <c r="K401" s="34"/>
      <c r="L401" s="57"/>
      <c r="M401" s="2"/>
      <c r="AZ401" s="2"/>
      <c r="BA401" s="2"/>
      <c r="BB401" s="2"/>
    </row>
    <row r="402" spans="1:54" x14ac:dyDescent="0.25">
      <c r="A402" s="2"/>
      <c r="B402" s="16" t="str">
        <f t="shared" si="18"/>
        <v/>
      </c>
      <c r="C402" s="17" t="str">
        <f t="shared" si="19"/>
        <v/>
      </c>
      <c r="D402" s="30"/>
      <c r="E402" s="30"/>
      <c r="F402" s="30"/>
      <c r="G402" s="31"/>
      <c r="H402" s="31"/>
      <c r="I402" s="164"/>
      <c r="J402" s="37" t="str">
        <f t="shared" si="20"/>
        <v/>
      </c>
      <c r="K402" s="34"/>
      <c r="L402" s="57"/>
      <c r="M402" s="2"/>
      <c r="AZ402" s="2"/>
      <c r="BA402" s="2"/>
      <c r="BB402" s="2"/>
    </row>
    <row r="403" spans="1:54" x14ac:dyDescent="0.25">
      <c r="A403" s="2"/>
      <c r="B403" s="16" t="str">
        <f t="shared" si="18"/>
        <v/>
      </c>
      <c r="C403" s="17" t="str">
        <f t="shared" si="19"/>
        <v/>
      </c>
      <c r="D403" s="30"/>
      <c r="E403" s="30"/>
      <c r="F403" s="30"/>
      <c r="G403" s="31"/>
      <c r="H403" s="31"/>
      <c r="I403" s="164"/>
      <c r="J403" s="37" t="str">
        <f t="shared" si="20"/>
        <v/>
      </c>
      <c r="K403" s="34"/>
      <c r="L403" s="57"/>
      <c r="M403" s="2"/>
      <c r="AZ403" s="2"/>
      <c r="BA403" s="2"/>
      <c r="BB403" s="2"/>
    </row>
    <row r="404" spans="1:54" x14ac:dyDescent="0.25">
      <c r="A404" s="2"/>
      <c r="B404" s="16" t="str">
        <f t="shared" si="18"/>
        <v/>
      </c>
      <c r="C404" s="17" t="str">
        <f t="shared" si="19"/>
        <v/>
      </c>
      <c r="D404" s="30"/>
      <c r="E404" s="30"/>
      <c r="F404" s="30"/>
      <c r="G404" s="31"/>
      <c r="H404" s="31"/>
      <c r="I404" s="164"/>
      <c r="J404" s="37" t="str">
        <f t="shared" si="20"/>
        <v/>
      </c>
      <c r="K404" s="34"/>
      <c r="L404" s="57"/>
      <c r="M404" s="2"/>
      <c r="AZ404" s="2"/>
      <c r="BA404" s="2"/>
      <c r="BB404" s="2"/>
    </row>
    <row r="405" spans="1:54" x14ac:dyDescent="0.25">
      <c r="A405" s="2"/>
      <c r="B405" s="16" t="str">
        <f t="shared" si="18"/>
        <v/>
      </c>
      <c r="C405" s="17" t="str">
        <f t="shared" si="19"/>
        <v/>
      </c>
      <c r="D405" s="30"/>
      <c r="E405" s="30"/>
      <c r="F405" s="30"/>
      <c r="G405" s="31"/>
      <c r="H405" s="31"/>
      <c r="I405" s="164"/>
      <c r="J405" s="37" t="str">
        <f t="shared" si="20"/>
        <v/>
      </c>
      <c r="K405" s="34"/>
      <c r="L405" s="57"/>
      <c r="M405" s="2"/>
      <c r="AZ405" s="2"/>
      <c r="BA405" s="2"/>
      <c r="BB405" s="2"/>
    </row>
    <row r="406" spans="1:54" x14ac:dyDescent="0.25">
      <c r="A406" s="2"/>
      <c r="B406" s="16" t="str">
        <f t="shared" si="18"/>
        <v/>
      </c>
      <c r="C406" s="17" t="str">
        <f t="shared" si="19"/>
        <v/>
      </c>
      <c r="D406" s="30"/>
      <c r="E406" s="30"/>
      <c r="F406" s="30"/>
      <c r="G406" s="31"/>
      <c r="H406" s="31"/>
      <c r="I406" s="164"/>
      <c r="J406" s="37" t="str">
        <f t="shared" si="20"/>
        <v/>
      </c>
      <c r="K406" s="34"/>
      <c r="L406" s="57"/>
      <c r="M406" s="2"/>
      <c r="AZ406" s="2"/>
      <c r="BA406" s="2"/>
      <c r="BB406" s="2"/>
    </row>
    <row r="407" spans="1:54" x14ac:dyDescent="0.25">
      <c r="A407" s="2"/>
      <c r="B407" s="16" t="str">
        <f t="shared" si="18"/>
        <v/>
      </c>
      <c r="C407" s="17" t="str">
        <f t="shared" si="19"/>
        <v/>
      </c>
      <c r="D407" s="30"/>
      <c r="E407" s="30"/>
      <c r="F407" s="30"/>
      <c r="G407" s="31"/>
      <c r="H407" s="31"/>
      <c r="I407" s="164"/>
      <c r="J407" s="37" t="str">
        <f t="shared" si="20"/>
        <v/>
      </c>
      <c r="K407" s="34"/>
      <c r="L407" s="57"/>
      <c r="M407" s="2"/>
      <c r="AZ407" s="2"/>
      <c r="BA407" s="2"/>
      <c r="BB407" s="2"/>
    </row>
    <row r="408" spans="1:54" x14ac:dyDescent="0.25">
      <c r="A408" s="2"/>
      <c r="B408" s="16" t="str">
        <f t="shared" si="18"/>
        <v/>
      </c>
      <c r="C408" s="17" t="str">
        <f t="shared" si="19"/>
        <v/>
      </c>
      <c r="D408" s="30"/>
      <c r="E408" s="30"/>
      <c r="F408" s="30"/>
      <c r="G408" s="31"/>
      <c r="H408" s="31"/>
      <c r="I408" s="164"/>
      <c r="J408" s="37" t="str">
        <f t="shared" si="20"/>
        <v/>
      </c>
      <c r="K408" s="34"/>
      <c r="L408" s="57"/>
      <c r="M408" s="2"/>
      <c r="AZ408" s="2"/>
      <c r="BA408" s="2"/>
      <c r="BB408" s="2"/>
    </row>
    <row r="409" spans="1:54" x14ac:dyDescent="0.25">
      <c r="A409" s="2"/>
      <c r="B409" s="16" t="str">
        <f t="shared" si="18"/>
        <v/>
      </c>
      <c r="C409" s="17" t="str">
        <f t="shared" si="19"/>
        <v/>
      </c>
      <c r="D409" s="30"/>
      <c r="E409" s="30"/>
      <c r="F409" s="30"/>
      <c r="G409" s="31"/>
      <c r="H409" s="31"/>
      <c r="I409" s="164"/>
      <c r="J409" s="37" t="str">
        <f t="shared" si="20"/>
        <v/>
      </c>
      <c r="K409" s="34"/>
      <c r="L409" s="57"/>
      <c r="M409" s="2"/>
      <c r="AZ409" s="2"/>
      <c r="BA409" s="2"/>
      <c r="BB409" s="2"/>
    </row>
    <row r="410" spans="1:54" x14ac:dyDescent="0.25">
      <c r="A410" s="2"/>
      <c r="B410" s="16" t="str">
        <f t="shared" si="18"/>
        <v/>
      </c>
      <c r="C410" s="17" t="str">
        <f t="shared" si="19"/>
        <v/>
      </c>
      <c r="D410" s="30"/>
      <c r="E410" s="30"/>
      <c r="F410" s="30"/>
      <c r="G410" s="31"/>
      <c r="H410" s="31"/>
      <c r="I410" s="164"/>
      <c r="J410" s="37" t="str">
        <f t="shared" si="20"/>
        <v/>
      </c>
      <c r="K410" s="34"/>
      <c r="L410" s="57"/>
      <c r="M410" s="2"/>
      <c r="AZ410" s="2"/>
      <c r="BA410" s="2"/>
      <c r="BB410" s="2"/>
    </row>
    <row r="411" spans="1:54" x14ac:dyDescent="0.25">
      <c r="A411" s="2"/>
      <c r="B411" s="16" t="str">
        <f t="shared" si="18"/>
        <v/>
      </c>
      <c r="C411" s="17" t="str">
        <f t="shared" si="19"/>
        <v/>
      </c>
      <c r="D411" s="30"/>
      <c r="E411" s="30"/>
      <c r="F411" s="30"/>
      <c r="G411" s="31"/>
      <c r="H411" s="31"/>
      <c r="I411" s="164"/>
      <c r="J411" s="37" t="str">
        <f t="shared" si="20"/>
        <v/>
      </c>
      <c r="K411" s="34"/>
      <c r="L411" s="57"/>
      <c r="M411" s="2"/>
      <c r="AZ411" s="2"/>
      <c r="BA411" s="2"/>
      <c r="BB411" s="2"/>
    </row>
    <row r="412" spans="1:54" x14ac:dyDescent="0.25">
      <c r="A412" s="2"/>
      <c r="B412" s="16" t="str">
        <f t="shared" si="18"/>
        <v/>
      </c>
      <c r="C412" s="17" t="str">
        <f t="shared" si="19"/>
        <v/>
      </c>
      <c r="D412" s="30"/>
      <c r="E412" s="30"/>
      <c r="F412" s="30"/>
      <c r="G412" s="31"/>
      <c r="H412" s="31"/>
      <c r="I412" s="164"/>
      <c r="J412" s="37" t="str">
        <f t="shared" si="20"/>
        <v/>
      </c>
      <c r="K412" s="34"/>
      <c r="L412" s="57"/>
      <c r="M412" s="2"/>
      <c r="AZ412" s="2"/>
      <c r="BA412" s="2"/>
      <c r="BB412" s="2"/>
    </row>
    <row r="413" spans="1:54" x14ac:dyDescent="0.25">
      <c r="A413" s="2"/>
      <c r="B413" s="16" t="str">
        <f t="shared" si="18"/>
        <v/>
      </c>
      <c r="C413" s="17" t="str">
        <f t="shared" si="19"/>
        <v/>
      </c>
      <c r="D413" s="30"/>
      <c r="E413" s="30"/>
      <c r="F413" s="30"/>
      <c r="G413" s="31"/>
      <c r="H413" s="31"/>
      <c r="I413" s="164"/>
      <c r="J413" s="37" t="str">
        <f t="shared" si="20"/>
        <v/>
      </c>
      <c r="K413" s="34"/>
      <c r="L413" s="57"/>
      <c r="M413" s="2"/>
      <c r="AZ413" s="2"/>
      <c r="BA413" s="2"/>
      <c r="BB413" s="2"/>
    </row>
    <row r="414" spans="1:54" x14ac:dyDescent="0.25">
      <c r="A414" s="2"/>
      <c r="B414" s="16" t="str">
        <f t="shared" si="18"/>
        <v/>
      </c>
      <c r="C414" s="17" t="str">
        <f t="shared" si="19"/>
        <v/>
      </c>
      <c r="D414" s="30"/>
      <c r="E414" s="30"/>
      <c r="F414" s="30"/>
      <c r="G414" s="31"/>
      <c r="H414" s="31"/>
      <c r="I414" s="164"/>
      <c r="J414" s="37" t="str">
        <f t="shared" si="20"/>
        <v/>
      </c>
      <c r="K414" s="34"/>
      <c r="L414" s="57"/>
      <c r="M414" s="2"/>
      <c r="AZ414" s="2"/>
      <c r="BA414" s="2"/>
      <c r="BB414" s="2"/>
    </row>
    <row r="415" spans="1:54" x14ac:dyDescent="0.25">
      <c r="A415" s="2"/>
      <c r="B415" s="16" t="str">
        <f t="shared" si="18"/>
        <v/>
      </c>
      <c r="C415" s="17" t="str">
        <f t="shared" si="19"/>
        <v/>
      </c>
      <c r="D415" s="30"/>
      <c r="E415" s="30"/>
      <c r="F415" s="30"/>
      <c r="G415" s="31"/>
      <c r="H415" s="31"/>
      <c r="I415" s="164"/>
      <c r="J415" s="37" t="str">
        <f t="shared" si="20"/>
        <v/>
      </c>
      <c r="K415" s="34"/>
      <c r="L415" s="57"/>
      <c r="M415" s="2"/>
      <c r="AZ415" s="2"/>
      <c r="BA415" s="2"/>
      <c r="BB415" s="2"/>
    </row>
    <row r="416" spans="1:54" x14ac:dyDescent="0.25">
      <c r="A416" s="2"/>
      <c r="B416" s="16" t="str">
        <f t="shared" si="18"/>
        <v/>
      </c>
      <c r="C416" s="17" t="str">
        <f t="shared" si="19"/>
        <v/>
      </c>
      <c r="D416" s="30"/>
      <c r="E416" s="30"/>
      <c r="F416" s="30"/>
      <c r="G416" s="31"/>
      <c r="H416" s="31"/>
      <c r="I416" s="164"/>
      <c r="J416" s="37" t="str">
        <f t="shared" si="20"/>
        <v/>
      </c>
      <c r="K416" s="34"/>
      <c r="L416" s="57"/>
      <c r="M416" s="2"/>
      <c r="AZ416" s="2"/>
      <c r="BA416" s="2"/>
      <c r="BB416" s="2"/>
    </row>
    <row r="417" spans="1:54" x14ac:dyDescent="0.25">
      <c r="A417" s="2"/>
      <c r="B417" s="16" t="str">
        <f t="shared" si="18"/>
        <v/>
      </c>
      <c r="C417" s="17" t="str">
        <f t="shared" si="19"/>
        <v/>
      </c>
      <c r="D417" s="30"/>
      <c r="E417" s="30"/>
      <c r="F417" s="30"/>
      <c r="G417" s="31"/>
      <c r="H417" s="31"/>
      <c r="I417" s="164"/>
      <c r="J417" s="37" t="str">
        <f t="shared" si="20"/>
        <v/>
      </c>
      <c r="K417" s="34"/>
      <c r="L417" s="57"/>
      <c r="M417" s="2"/>
      <c r="AZ417" s="2"/>
      <c r="BA417" s="2"/>
      <c r="BB417" s="2"/>
    </row>
    <row r="418" spans="1:54" x14ac:dyDescent="0.25">
      <c r="A418" s="2"/>
      <c r="B418" s="16" t="str">
        <f t="shared" si="18"/>
        <v/>
      </c>
      <c r="C418" s="17" t="str">
        <f t="shared" si="19"/>
        <v/>
      </c>
      <c r="D418" s="30"/>
      <c r="E418" s="30"/>
      <c r="F418" s="30"/>
      <c r="G418" s="31"/>
      <c r="H418" s="31"/>
      <c r="I418" s="164"/>
      <c r="J418" s="37" t="str">
        <f t="shared" si="20"/>
        <v/>
      </c>
      <c r="K418" s="34"/>
      <c r="L418" s="57"/>
      <c r="M418" s="2"/>
      <c r="AZ418" s="2"/>
      <c r="BA418" s="2"/>
      <c r="BB418" s="2"/>
    </row>
    <row r="419" spans="1:54" x14ac:dyDescent="0.25">
      <c r="A419" s="2"/>
      <c r="B419" s="16" t="str">
        <f t="shared" si="18"/>
        <v/>
      </c>
      <c r="C419" s="17" t="str">
        <f t="shared" si="19"/>
        <v/>
      </c>
      <c r="D419" s="30"/>
      <c r="E419" s="30"/>
      <c r="F419" s="30"/>
      <c r="G419" s="31"/>
      <c r="H419" s="31"/>
      <c r="I419" s="164"/>
      <c r="J419" s="37" t="str">
        <f t="shared" si="20"/>
        <v/>
      </c>
      <c r="K419" s="34"/>
      <c r="L419" s="57"/>
      <c r="M419" s="2"/>
      <c r="AZ419" s="2"/>
      <c r="BA419" s="2"/>
      <c r="BB419" s="2"/>
    </row>
    <row r="420" spans="1:54" x14ac:dyDescent="0.25">
      <c r="A420" s="2"/>
      <c r="B420" s="16" t="str">
        <f t="shared" si="18"/>
        <v/>
      </c>
      <c r="C420" s="17" t="str">
        <f t="shared" si="19"/>
        <v/>
      </c>
      <c r="D420" s="30"/>
      <c r="E420" s="30"/>
      <c r="F420" s="30"/>
      <c r="G420" s="31"/>
      <c r="H420" s="31"/>
      <c r="I420" s="164"/>
      <c r="J420" s="37" t="str">
        <f t="shared" si="20"/>
        <v/>
      </c>
      <c r="K420" s="34"/>
      <c r="L420" s="57"/>
      <c r="M420" s="2"/>
      <c r="AZ420" s="2"/>
      <c r="BA420" s="2"/>
      <c r="BB420" s="2"/>
    </row>
    <row r="421" spans="1:54" x14ac:dyDescent="0.25">
      <c r="A421" s="2"/>
      <c r="B421" s="16" t="str">
        <f t="shared" si="18"/>
        <v/>
      </c>
      <c r="C421" s="17" t="str">
        <f t="shared" si="19"/>
        <v/>
      </c>
      <c r="D421" s="30"/>
      <c r="E421" s="30"/>
      <c r="F421" s="30"/>
      <c r="G421" s="31"/>
      <c r="H421" s="31"/>
      <c r="I421" s="164"/>
      <c r="J421" s="37" t="str">
        <f t="shared" si="20"/>
        <v/>
      </c>
      <c r="K421" s="34"/>
      <c r="L421" s="57"/>
      <c r="M421" s="2"/>
      <c r="AZ421" s="2"/>
      <c r="BA421" s="2"/>
      <c r="BB421" s="2"/>
    </row>
    <row r="422" spans="1:54" x14ac:dyDescent="0.25">
      <c r="A422" s="2"/>
      <c r="B422" s="16" t="str">
        <f t="shared" si="18"/>
        <v/>
      </c>
      <c r="C422" s="17" t="str">
        <f t="shared" si="19"/>
        <v/>
      </c>
      <c r="D422" s="30"/>
      <c r="E422" s="30"/>
      <c r="F422" s="30"/>
      <c r="G422" s="31"/>
      <c r="H422" s="31"/>
      <c r="I422" s="164"/>
      <c r="J422" s="37" t="str">
        <f t="shared" si="20"/>
        <v/>
      </c>
      <c r="K422" s="34"/>
      <c r="L422" s="57"/>
      <c r="M422" s="2"/>
      <c r="AZ422" s="2"/>
      <c r="BA422" s="2"/>
      <c r="BB422" s="2"/>
    </row>
    <row r="423" spans="1:54" x14ac:dyDescent="0.25">
      <c r="A423" s="2"/>
      <c r="B423" s="16" t="str">
        <f t="shared" si="18"/>
        <v/>
      </c>
      <c r="C423" s="17" t="str">
        <f t="shared" si="19"/>
        <v/>
      </c>
      <c r="D423" s="30"/>
      <c r="E423" s="30"/>
      <c r="F423" s="30"/>
      <c r="G423" s="31"/>
      <c r="H423" s="31"/>
      <c r="I423" s="164"/>
      <c r="J423" s="37" t="str">
        <f t="shared" si="20"/>
        <v/>
      </c>
      <c r="K423" s="34"/>
      <c r="L423" s="57"/>
      <c r="M423" s="2"/>
      <c r="AZ423" s="2"/>
      <c r="BA423" s="2"/>
      <c r="BB423" s="2"/>
    </row>
    <row r="424" spans="1:54" x14ac:dyDescent="0.25">
      <c r="A424" s="2"/>
      <c r="B424" s="16" t="str">
        <f t="shared" si="18"/>
        <v/>
      </c>
      <c r="C424" s="17" t="str">
        <f t="shared" si="19"/>
        <v/>
      </c>
      <c r="D424" s="30"/>
      <c r="E424" s="30"/>
      <c r="F424" s="30"/>
      <c r="G424" s="31"/>
      <c r="H424" s="31"/>
      <c r="I424" s="164"/>
      <c r="J424" s="37" t="str">
        <f t="shared" si="20"/>
        <v/>
      </c>
      <c r="K424" s="34"/>
      <c r="L424" s="57"/>
      <c r="M424" s="2"/>
      <c r="AZ424" s="2"/>
      <c r="BA424" s="2"/>
      <c r="BB424" s="2"/>
    </row>
    <row r="425" spans="1:54" x14ac:dyDescent="0.25">
      <c r="A425" s="2"/>
      <c r="B425" s="16" t="str">
        <f t="shared" si="18"/>
        <v/>
      </c>
      <c r="C425" s="17" t="str">
        <f t="shared" si="19"/>
        <v/>
      </c>
      <c r="D425" s="30"/>
      <c r="E425" s="30"/>
      <c r="F425" s="30"/>
      <c r="G425" s="31"/>
      <c r="H425" s="31"/>
      <c r="I425" s="164"/>
      <c r="J425" s="37" t="str">
        <f t="shared" si="20"/>
        <v/>
      </c>
      <c r="K425" s="34"/>
      <c r="L425" s="57"/>
      <c r="M425" s="2"/>
      <c r="AZ425" s="2"/>
      <c r="BA425" s="2"/>
      <c r="BB425" s="2"/>
    </row>
    <row r="426" spans="1:54" x14ac:dyDescent="0.25">
      <c r="A426" s="2"/>
      <c r="B426" s="16" t="str">
        <f t="shared" si="18"/>
        <v/>
      </c>
      <c r="C426" s="17" t="str">
        <f t="shared" si="19"/>
        <v/>
      </c>
      <c r="D426" s="30"/>
      <c r="E426" s="30"/>
      <c r="F426" s="30"/>
      <c r="G426" s="31"/>
      <c r="H426" s="31"/>
      <c r="I426" s="164"/>
      <c r="J426" s="37" t="str">
        <f t="shared" si="20"/>
        <v/>
      </c>
      <c r="K426" s="34"/>
      <c r="L426" s="57"/>
      <c r="M426" s="2"/>
      <c r="AZ426" s="2"/>
      <c r="BA426" s="2"/>
      <c r="BB426" s="2"/>
    </row>
    <row r="427" spans="1:54" x14ac:dyDescent="0.25">
      <c r="A427" s="2"/>
      <c r="B427" s="16" t="str">
        <f t="shared" si="18"/>
        <v/>
      </c>
      <c r="C427" s="17" t="str">
        <f t="shared" si="19"/>
        <v/>
      </c>
      <c r="D427" s="30"/>
      <c r="E427" s="30"/>
      <c r="F427" s="30"/>
      <c r="G427" s="31"/>
      <c r="H427" s="31"/>
      <c r="I427" s="164"/>
      <c r="J427" s="37" t="str">
        <f t="shared" si="20"/>
        <v/>
      </c>
      <c r="K427" s="34"/>
      <c r="L427" s="57"/>
      <c r="M427" s="2"/>
      <c r="AZ427" s="2"/>
      <c r="BA427" s="2"/>
      <c r="BB427" s="2"/>
    </row>
    <row r="428" spans="1:54" x14ac:dyDescent="0.25">
      <c r="A428" s="2"/>
      <c r="B428" s="16" t="str">
        <f t="shared" si="18"/>
        <v/>
      </c>
      <c r="C428" s="17" t="str">
        <f t="shared" si="19"/>
        <v/>
      </c>
      <c r="D428" s="30"/>
      <c r="E428" s="30"/>
      <c r="F428" s="30"/>
      <c r="G428" s="31"/>
      <c r="H428" s="31"/>
      <c r="I428" s="164"/>
      <c r="J428" s="37" t="str">
        <f t="shared" si="20"/>
        <v/>
      </c>
      <c r="K428" s="34"/>
      <c r="L428" s="57"/>
      <c r="M428" s="2"/>
      <c r="AZ428" s="2"/>
      <c r="BA428" s="2"/>
      <c r="BB428" s="2"/>
    </row>
    <row r="429" spans="1:54" x14ac:dyDescent="0.25">
      <c r="A429" s="2"/>
      <c r="B429" s="16" t="str">
        <f t="shared" si="18"/>
        <v/>
      </c>
      <c r="C429" s="17" t="str">
        <f t="shared" si="19"/>
        <v/>
      </c>
      <c r="D429" s="30"/>
      <c r="E429" s="30"/>
      <c r="F429" s="30"/>
      <c r="G429" s="31"/>
      <c r="H429" s="31"/>
      <c r="I429" s="164"/>
      <c r="J429" s="37" t="str">
        <f t="shared" si="20"/>
        <v/>
      </c>
      <c r="K429" s="34"/>
      <c r="L429" s="57"/>
      <c r="M429" s="2"/>
      <c r="AZ429" s="2"/>
      <c r="BA429" s="2"/>
      <c r="BB429" s="2"/>
    </row>
    <row r="430" spans="1:54" x14ac:dyDescent="0.25">
      <c r="A430" s="2"/>
      <c r="B430" s="16" t="str">
        <f t="shared" si="18"/>
        <v/>
      </c>
      <c r="C430" s="17" t="str">
        <f t="shared" si="19"/>
        <v/>
      </c>
      <c r="D430" s="30"/>
      <c r="E430" s="30"/>
      <c r="F430" s="30"/>
      <c r="G430" s="31"/>
      <c r="H430" s="31"/>
      <c r="I430" s="164"/>
      <c r="J430" s="37" t="str">
        <f t="shared" si="20"/>
        <v/>
      </c>
      <c r="K430" s="34"/>
      <c r="L430" s="57"/>
      <c r="M430" s="2"/>
      <c r="AZ430" s="2"/>
      <c r="BA430" s="2"/>
      <c r="BB430" s="2"/>
    </row>
    <row r="431" spans="1:54" x14ac:dyDescent="0.25">
      <c r="A431" s="2"/>
      <c r="B431" s="16" t="str">
        <f t="shared" si="18"/>
        <v/>
      </c>
      <c r="C431" s="17" t="str">
        <f t="shared" si="19"/>
        <v/>
      </c>
      <c r="D431" s="30"/>
      <c r="E431" s="30"/>
      <c r="F431" s="30"/>
      <c r="G431" s="31"/>
      <c r="H431" s="31"/>
      <c r="I431" s="164"/>
      <c r="J431" s="37" t="str">
        <f t="shared" si="20"/>
        <v/>
      </c>
      <c r="K431" s="34"/>
      <c r="L431" s="57"/>
      <c r="M431" s="2"/>
      <c r="AZ431" s="2"/>
      <c r="BA431" s="2"/>
      <c r="BB431" s="2"/>
    </row>
    <row r="432" spans="1:54" x14ac:dyDescent="0.25">
      <c r="A432" s="2"/>
      <c r="B432" s="16" t="str">
        <f t="shared" si="18"/>
        <v/>
      </c>
      <c r="C432" s="17" t="str">
        <f t="shared" si="19"/>
        <v/>
      </c>
      <c r="D432" s="30"/>
      <c r="E432" s="30"/>
      <c r="F432" s="30"/>
      <c r="G432" s="31"/>
      <c r="H432" s="31"/>
      <c r="I432" s="164"/>
      <c r="J432" s="37" t="str">
        <f t="shared" si="20"/>
        <v/>
      </c>
      <c r="K432" s="34"/>
      <c r="L432" s="57"/>
      <c r="M432" s="2"/>
      <c r="AZ432" s="2"/>
      <c r="BA432" s="2"/>
      <c r="BB432" s="2"/>
    </row>
    <row r="433" spans="1:54" x14ac:dyDescent="0.25">
      <c r="A433" s="2"/>
      <c r="B433" s="16" t="str">
        <f t="shared" si="18"/>
        <v/>
      </c>
      <c r="C433" s="17" t="str">
        <f t="shared" si="19"/>
        <v/>
      </c>
      <c r="D433" s="30"/>
      <c r="E433" s="30"/>
      <c r="F433" s="30"/>
      <c r="G433" s="31"/>
      <c r="H433" s="31"/>
      <c r="I433" s="164"/>
      <c r="J433" s="37" t="str">
        <f t="shared" si="20"/>
        <v/>
      </c>
      <c r="K433" s="34"/>
      <c r="L433" s="57"/>
      <c r="M433" s="2"/>
      <c r="AZ433" s="2"/>
      <c r="BA433" s="2"/>
      <c r="BB433" s="2"/>
    </row>
    <row r="434" spans="1:54" x14ac:dyDescent="0.25">
      <c r="A434" s="2"/>
      <c r="B434" s="16" t="str">
        <f t="shared" si="18"/>
        <v/>
      </c>
      <c r="C434" s="17" t="str">
        <f t="shared" si="19"/>
        <v/>
      </c>
      <c r="D434" s="30"/>
      <c r="E434" s="30"/>
      <c r="F434" s="30"/>
      <c r="G434" s="31"/>
      <c r="H434" s="31"/>
      <c r="I434" s="164"/>
      <c r="J434" s="37" t="str">
        <f t="shared" si="20"/>
        <v/>
      </c>
      <c r="K434" s="34"/>
      <c r="L434" s="57"/>
      <c r="M434" s="2"/>
      <c r="AZ434" s="2"/>
      <c r="BA434" s="2"/>
      <c r="BB434" s="2"/>
    </row>
    <row r="435" spans="1:54" x14ac:dyDescent="0.25">
      <c r="A435" s="2"/>
      <c r="B435" s="16" t="str">
        <f t="shared" si="18"/>
        <v/>
      </c>
      <c r="C435" s="17" t="str">
        <f t="shared" si="19"/>
        <v/>
      </c>
      <c r="D435" s="30"/>
      <c r="E435" s="30"/>
      <c r="F435" s="30"/>
      <c r="G435" s="31"/>
      <c r="H435" s="31"/>
      <c r="I435" s="164"/>
      <c r="J435" s="37" t="str">
        <f t="shared" si="20"/>
        <v/>
      </c>
      <c r="K435" s="34"/>
      <c r="L435" s="57"/>
      <c r="M435" s="2"/>
      <c r="AZ435" s="2"/>
      <c r="BA435" s="2"/>
      <c r="BB435" s="2"/>
    </row>
    <row r="436" spans="1:54" x14ac:dyDescent="0.25">
      <c r="A436" s="2"/>
      <c r="B436" s="16" t="str">
        <f t="shared" si="18"/>
        <v/>
      </c>
      <c r="C436" s="17" t="str">
        <f t="shared" si="19"/>
        <v/>
      </c>
      <c r="D436" s="30"/>
      <c r="E436" s="30"/>
      <c r="F436" s="30"/>
      <c r="G436" s="31"/>
      <c r="H436" s="31"/>
      <c r="I436" s="164"/>
      <c r="J436" s="37" t="str">
        <f t="shared" si="20"/>
        <v/>
      </c>
      <c r="K436" s="34"/>
      <c r="L436" s="57"/>
      <c r="M436" s="2"/>
      <c r="AZ436" s="2"/>
      <c r="BA436" s="2"/>
      <c r="BB436" s="2"/>
    </row>
    <row r="437" spans="1:54" x14ac:dyDescent="0.25">
      <c r="A437" s="2"/>
      <c r="B437" s="16" t="str">
        <f t="shared" si="18"/>
        <v/>
      </c>
      <c r="C437" s="17" t="str">
        <f t="shared" si="19"/>
        <v/>
      </c>
      <c r="D437" s="30"/>
      <c r="E437" s="30"/>
      <c r="F437" s="30"/>
      <c r="G437" s="31"/>
      <c r="H437" s="31"/>
      <c r="I437" s="164"/>
      <c r="J437" s="37" t="str">
        <f t="shared" si="20"/>
        <v/>
      </c>
      <c r="K437" s="34"/>
      <c r="L437" s="57"/>
      <c r="M437" s="2"/>
      <c r="AZ437" s="2"/>
      <c r="BA437" s="2"/>
      <c r="BB437" s="2"/>
    </row>
    <row r="438" spans="1:54" x14ac:dyDescent="0.25">
      <c r="A438" s="2"/>
      <c r="B438" s="16" t="str">
        <f t="shared" si="18"/>
        <v/>
      </c>
      <c r="C438" s="17" t="str">
        <f t="shared" si="19"/>
        <v/>
      </c>
      <c r="D438" s="30"/>
      <c r="E438" s="30"/>
      <c r="F438" s="30"/>
      <c r="G438" s="31"/>
      <c r="H438" s="31"/>
      <c r="I438" s="164"/>
      <c r="J438" s="37" t="str">
        <f t="shared" si="20"/>
        <v/>
      </c>
      <c r="K438" s="34"/>
      <c r="L438" s="57"/>
      <c r="M438" s="2"/>
      <c r="AZ438" s="2"/>
      <c r="BA438" s="2"/>
      <c r="BB438" s="2"/>
    </row>
    <row r="439" spans="1:54" x14ac:dyDescent="0.25">
      <c r="A439" s="2"/>
      <c r="B439" s="16" t="str">
        <f t="shared" si="18"/>
        <v/>
      </c>
      <c r="C439" s="17" t="str">
        <f t="shared" si="19"/>
        <v/>
      </c>
      <c r="D439" s="30"/>
      <c r="E439" s="30"/>
      <c r="F439" s="30"/>
      <c r="G439" s="31"/>
      <c r="H439" s="31"/>
      <c r="I439" s="164"/>
      <c r="J439" s="37" t="str">
        <f t="shared" si="20"/>
        <v/>
      </c>
      <c r="K439" s="34"/>
      <c r="L439" s="57"/>
      <c r="M439" s="2"/>
      <c r="AZ439" s="2"/>
      <c r="BA439" s="2"/>
      <c r="BB439" s="2"/>
    </row>
    <row r="440" spans="1:54" x14ac:dyDescent="0.25">
      <c r="A440" s="2"/>
      <c r="B440" s="16" t="str">
        <f t="shared" si="18"/>
        <v/>
      </c>
      <c r="C440" s="17" t="str">
        <f t="shared" si="19"/>
        <v/>
      </c>
      <c r="D440" s="30"/>
      <c r="E440" s="30"/>
      <c r="F440" s="30"/>
      <c r="G440" s="31"/>
      <c r="H440" s="31"/>
      <c r="I440" s="164"/>
      <c r="J440" s="37" t="str">
        <f t="shared" si="20"/>
        <v/>
      </c>
      <c r="K440" s="34"/>
      <c r="L440" s="57"/>
      <c r="M440" s="2"/>
      <c r="AZ440" s="2"/>
      <c r="BA440" s="2"/>
      <c r="BB440" s="2"/>
    </row>
    <row r="441" spans="1:54" x14ac:dyDescent="0.25">
      <c r="A441" s="2"/>
      <c r="B441" s="16" t="str">
        <f t="shared" si="18"/>
        <v/>
      </c>
      <c r="C441" s="17" t="str">
        <f t="shared" si="19"/>
        <v/>
      </c>
      <c r="D441" s="30"/>
      <c r="E441" s="30"/>
      <c r="F441" s="30"/>
      <c r="G441" s="31"/>
      <c r="H441" s="31"/>
      <c r="I441" s="164"/>
      <c r="J441" s="37" t="str">
        <f t="shared" si="20"/>
        <v/>
      </c>
      <c r="K441" s="34"/>
      <c r="L441" s="57"/>
      <c r="M441" s="2"/>
      <c r="AZ441" s="2"/>
      <c r="BA441" s="2"/>
      <c r="BB441" s="2"/>
    </row>
    <row r="442" spans="1:54" x14ac:dyDescent="0.25">
      <c r="A442" s="2"/>
      <c r="B442" s="16" t="str">
        <f t="shared" si="18"/>
        <v/>
      </c>
      <c r="C442" s="17" t="str">
        <f t="shared" si="19"/>
        <v/>
      </c>
      <c r="D442" s="30"/>
      <c r="E442" s="30"/>
      <c r="F442" s="30"/>
      <c r="G442" s="31"/>
      <c r="H442" s="31"/>
      <c r="I442" s="164"/>
      <c r="J442" s="37" t="str">
        <f t="shared" si="20"/>
        <v/>
      </c>
      <c r="K442" s="34"/>
      <c r="L442" s="57"/>
      <c r="M442" s="2"/>
      <c r="AZ442" s="2"/>
      <c r="BA442" s="2"/>
      <c r="BB442" s="2"/>
    </row>
    <row r="443" spans="1:54" x14ac:dyDescent="0.25">
      <c r="A443" s="2"/>
      <c r="B443" s="16" t="str">
        <f t="shared" si="18"/>
        <v/>
      </c>
      <c r="C443" s="17" t="str">
        <f t="shared" si="19"/>
        <v/>
      </c>
      <c r="D443" s="30"/>
      <c r="E443" s="30"/>
      <c r="F443" s="30"/>
      <c r="G443" s="31"/>
      <c r="H443" s="31"/>
      <c r="I443" s="164"/>
      <c r="J443" s="37" t="str">
        <f t="shared" si="20"/>
        <v/>
      </c>
      <c r="K443" s="34"/>
      <c r="L443" s="57"/>
      <c r="M443" s="2"/>
      <c r="AZ443" s="2"/>
      <c r="BA443" s="2"/>
      <c r="BB443" s="2"/>
    </row>
    <row r="444" spans="1:54" x14ac:dyDescent="0.25">
      <c r="A444" s="2"/>
      <c r="B444" s="16" t="str">
        <f t="shared" si="18"/>
        <v/>
      </c>
      <c r="C444" s="17" t="str">
        <f t="shared" si="19"/>
        <v/>
      </c>
      <c r="D444" s="30"/>
      <c r="E444" s="30"/>
      <c r="F444" s="30"/>
      <c r="G444" s="31"/>
      <c r="H444" s="31"/>
      <c r="I444" s="164"/>
      <c r="J444" s="37" t="str">
        <f t="shared" si="20"/>
        <v/>
      </c>
      <c r="K444" s="34"/>
      <c r="L444" s="57"/>
      <c r="M444" s="2"/>
      <c r="AZ444" s="2"/>
      <c r="BA444" s="2"/>
      <c r="BB444" s="2"/>
    </row>
    <row r="445" spans="1:54" x14ac:dyDescent="0.25">
      <c r="A445" s="2"/>
      <c r="B445" s="16" t="str">
        <f t="shared" si="18"/>
        <v/>
      </c>
      <c r="C445" s="17" t="str">
        <f t="shared" si="19"/>
        <v/>
      </c>
      <c r="D445" s="30"/>
      <c r="E445" s="30"/>
      <c r="F445" s="30"/>
      <c r="G445" s="31"/>
      <c r="H445" s="31"/>
      <c r="I445" s="164"/>
      <c r="J445" s="37" t="str">
        <f t="shared" si="20"/>
        <v/>
      </c>
      <c r="K445" s="34"/>
      <c r="L445" s="57"/>
      <c r="M445" s="2"/>
      <c r="AZ445" s="2"/>
      <c r="BA445" s="2"/>
      <c r="BB445" s="2"/>
    </row>
    <row r="446" spans="1:54" x14ac:dyDescent="0.25">
      <c r="A446" s="2"/>
      <c r="B446" s="16" t="str">
        <f t="shared" si="18"/>
        <v/>
      </c>
      <c r="C446" s="17" t="str">
        <f t="shared" si="19"/>
        <v/>
      </c>
      <c r="D446" s="30"/>
      <c r="E446" s="30"/>
      <c r="F446" s="30"/>
      <c r="G446" s="31"/>
      <c r="H446" s="31"/>
      <c r="I446" s="164"/>
      <c r="J446" s="37" t="str">
        <f t="shared" si="20"/>
        <v/>
      </c>
      <c r="K446" s="34"/>
      <c r="L446" s="57"/>
      <c r="M446" s="2"/>
      <c r="AZ446" s="2"/>
      <c r="BA446" s="2"/>
      <c r="BB446" s="2"/>
    </row>
    <row r="447" spans="1:54" x14ac:dyDescent="0.25">
      <c r="A447" s="2"/>
      <c r="B447" s="16" t="str">
        <f t="shared" si="18"/>
        <v/>
      </c>
      <c r="C447" s="17" t="str">
        <f t="shared" si="19"/>
        <v/>
      </c>
      <c r="D447" s="30"/>
      <c r="E447" s="30"/>
      <c r="F447" s="30"/>
      <c r="G447" s="31"/>
      <c r="H447" s="31"/>
      <c r="I447" s="164"/>
      <c r="J447" s="37" t="str">
        <f t="shared" si="20"/>
        <v/>
      </c>
      <c r="K447" s="34"/>
      <c r="L447" s="57"/>
      <c r="M447" s="2"/>
      <c r="AZ447" s="2"/>
      <c r="BA447" s="2"/>
      <c r="BB447" s="2"/>
    </row>
    <row r="448" spans="1:54" x14ac:dyDescent="0.25">
      <c r="A448" s="2"/>
      <c r="B448" s="16" t="str">
        <f t="shared" si="18"/>
        <v/>
      </c>
      <c r="C448" s="17" t="str">
        <f t="shared" si="19"/>
        <v/>
      </c>
      <c r="D448" s="30"/>
      <c r="E448" s="30"/>
      <c r="F448" s="30"/>
      <c r="G448" s="31"/>
      <c r="H448" s="31"/>
      <c r="I448" s="164"/>
      <c r="J448" s="37" t="str">
        <f t="shared" si="20"/>
        <v/>
      </c>
      <c r="K448" s="34"/>
      <c r="L448" s="57"/>
      <c r="M448" s="2"/>
      <c r="AZ448" s="2"/>
      <c r="BA448" s="2"/>
      <c r="BB448" s="2"/>
    </row>
    <row r="449" spans="1:54" x14ac:dyDescent="0.25">
      <c r="A449" s="2"/>
      <c r="B449" s="16" t="str">
        <f t="shared" si="18"/>
        <v/>
      </c>
      <c r="C449" s="17" t="str">
        <f t="shared" si="19"/>
        <v/>
      </c>
      <c r="D449" s="30"/>
      <c r="E449" s="30"/>
      <c r="F449" s="30"/>
      <c r="G449" s="31"/>
      <c r="H449" s="31"/>
      <c r="I449" s="164"/>
      <c r="J449" s="37" t="str">
        <f t="shared" si="20"/>
        <v/>
      </c>
      <c r="K449" s="34"/>
      <c r="L449" s="57"/>
      <c r="M449" s="2"/>
      <c r="AZ449" s="2"/>
      <c r="BA449" s="2"/>
      <c r="BB449" s="2"/>
    </row>
    <row r="450" spans="1:54" x14ac:dyDescent="0.25">
      <c r="A450" s="2"/>
      <c r="B450" s="16" t="str">
        <f t="shared" si="18"/>
        <v/>
      </c>
      <c r="C450" s="17" t="str">
        <f t="shared" si="19"/>
        <v/>
      </c>
      <c r="D450" s="30"/>
      <c r="E450" s="30"/>
      <c r="F450" s="30"/>
      <c r="G450" s="31"/>
      <c r="H450" s="31"/>
      <c r="I450" s="164"/>
      <c r="J450" s="37" t="str">
        <f t="shared" si="20"/>
        <v/>
      </c>
      <c r="K450" s="34"/>
      <c r="L450" s="57"/>
      <c r="M450" s="2"/>
      <c r="AZ450" s="2"/>
      <c r="BA450" s="2"/>
      <c r="BB450" s="2"/>
    </row>
    <row r="451" spans="1:54" x14ac:dyDescent="0.25">
      <c r="A451" s="2"/>
      <c r="B451" s="16" t="str">
        <f t="shared" si="18"/>
        <v/>
      </c>
      <c r="C451" s="17" t="str">
        <f t="shared" si="19"/>
        <v/>
      </c>
      <c r="D451" s="30"/>
      <c r="E451" s="30"/>
      <c r="F451" s="30"/>
      <c r="G451" s="31"/>
      <c r="H451" s="31"/>
      <c r="I451" s="164"/>
      <c r="J451" s="37" t="str">
        <f t="shared" si="20"/>
        <v/>
      </c>
      <c r="K451" s="34"/>
      <c r="L451" s="57"/>
      <c r="M451" s="2"/>
      <c r="AZ451" s="2"/>
      <c r="BA451" s="2"/>
      <c r="BB451" s="2"/>
    </row>
    <row r="452" spans="1:54" x14ac:dyDescent="0.25">
      <c r="A452" s="2"/>
      <c r="B452" s="16" t="str">
        <f t="shared" si="18"/>
        <v/>
      </c>
      <c r="C452" s="17" t="str">
        <f t="shared" si="19"/>
        <v/>
      </c>
      <c r="D452" s="30"/>
      <c r="E452" s="30"/>
      <c r="F452" s="30"/>
      <c r="G452" s="31"/>
      <c r="H452" s="31"/>
      <c r="I452" s="164"/>
      <c r="J452" s="37" t="str">
        <f t="shared" si="20"/>
        <v/>
      </c>
      <c r="K452" s="34"/>
      <c r="L452" s="57"/>
      <c r="M452" s="2"/>
      <c r="AZ452" s="2"/>
      <c r="BA452" s="2"/>
      <c r="BB452" s="2"/>
    </row>
    <row r="453" spans="1:54" x14ac:dyDescent="0.25">
      <c r="A453" s="2"/>
      <c r="B453" s="16" t="str">
        <f t="shared" si="18"/>
        <v/>
      </c>
      <c r="C453" s="17" t="str">
        <f t="shared" si="19"/>
        <v/>
      </c>
      <c r="D453" s="30"/>
      <c r="E453" s="30"/>
      <c r="F453" s="30"/>
      <c r="G453" s="31"/>
      <c r="H453" s="31"/>
      <c r="I453" s="164"/>
      <c r="J453" s="37" t="str">
        <f t="shared" si="20"/>
        <v/>
      </c>
      <c r="K453" s="34"/>
      <c r="L453" s="57"/>
      <c r="M453" s="2"/>
      <c r="AZ453" s="2"/>
      <c r="BA453" s="2"/>
      <c r="BB453" s="2"/>
    </row>
    <row r="454" spans="1:54" x14ac:dyDescent="0.25">
      <c r="A454" s="2"/>
      <c r="B454" s="16" t="str">
        <f t="shared" si="18"/>
        <v/>
      </c>
      <c r="C454" s="17" t="str">
        <f t="shared" si="19"/>
        <v/>
      </c>
      <c r="D454" s="30"/>
      <c r="E454" s="30"/>
      <c r="F454" s="30"/>
      <c r="G454" s="31"/>
      <c r="H454" s="31"/>
      <c r="I454" s="164"/>
      <c r="J454" s="37" t="str">
        <f t="shared" si="20"/>
        <v/>
      </c>
      <c r="K454" s="34"/>
      <c r="L454" s="57"/>
      <c r="M454" s="2"/>
      <c r="AZ454" s="2"/>
      <c r="BA454" s="2"/>
      <c r="BB454" s="2"/>
    </row>
    <row r="455" spans="1:54" x14ac:dyDescent="0.25">
      <c r="A455" s="2"/>
      <c r="B455" s="16" t="str">
        <f t="shared" si="18"/>
        <v/>
      </c>
      <c r="C455" s="17" t="str">
        <f t="shared" si="19"/>
        <v/>
      </c>
      <c r="D455" s="30"/>
      <c r="E455" s="30"/>
      <c r="F455" s="30"/>
      <c r="G455" s="31"/>
      <c r="H455" s="31"/>
      <c r="I455" s="164"/>
      <c r="J455" s="37" t="str">
        <f t="shared" si="20"/>
        <v/>
      </c>
      <c r="K455" s="34"/>
      <c r="L455" s="57"/>
      <c r="M455" s="2"/>
      <c r="AZ455" s="2"/>
      <c r="BA455" s="2"/>
      <c r="BB455" s="2"/>
    </row>
    <row r="456" spans="1:54" x14ac:dyDescent="0.25">
      <c r="A456" s="2"/>
      <c r="B456" s="16" t="str">
        <f t="shared" si="18"/>
        <v/>
      </c>
      <c r="C456" s="17" t="str">
        <f t="shared" si="19"/>
        <v/>
      </c>
      <c r="D456" s="30"/>
      <c r="E456" s="30"/>
      <c r="F456" s="30"/>
      <c r="G456" s="31"/>
      <c r="H456" s="31"/>
      <c r="I456" s="164"/>
      <c r="J456" s="37" t="str">
        <f t="shared" si="20"/>
        <v/>
      </c>
      <c r="K456" s="34"/>
      <c r="L456" s="57"/>
      <c r="M456" s="2"/>
      <c r="AZ456" s="2"/>
      <c r="BA456" s="2"/>
      <c r="BB456" s="2"/>
    </row>
    <row r="457" spans="1:54" x14ac:dyDescent="0.25">
      <c r="A457" s="2"/>
      <c r="B457" s="16" t="str">
        <f t="shared" si="18"/>
        <v/>
      </c>
      <c r="C457" s="17" t="str">
        <f t="shared" si="19"/>
        <v/>
      </c>
      <c r="D457" s="30"/>
      <c r="E457" s="30"/>
      <c r="F457" s="30"/>
      <c r="G457" s="31"/>
      <c r="H457" s="31"/>
      <c r="I457" s="164"/>
      <c r="J457" s="37" t="str">
        <f t="shared" si="20"/>
        <v/>
      </c>
      <c r="K457" s="34"/>
      <c r="L457" s="57"/>
      <c r="M457" s="2"/>
      <c r="AZ457" s="2"/>
      <c r="BA457" s="2"/>
      <c r="BB457" s="2"/>
    </row>
    <row r="458" spans="1:54" x14ac:dyDescent="0.25">
      <c r="A458" s="2"/>
      <c r="B458" s="16" t="str">
        <f t="shared" si="18"/>
        <v/>
      </c>
      <c r="C458" s="17" t="str">
        <f t="shared" si="19"/>
        <v/>
      </c>
      <c r="D458" s="30"/>
      <c r="E458" s="30"/>
      <c r="F458" s="30"/>
      <c r="G458" s="31"/>
      <c r="H458" s="31"/>
      <c r="I458" s="164"/>
      <c r="J458" s="37" t="str">
        <f t="shared" si="20"/>
        <v/>
      </c>
      <c r="K458" s="34"/>
      <c r="L458" s="57"/>
      <c r="M458" s="2"/>
      <c r="AZ458" s="2"/>
      <c r="BA458" s="2"/>
      <c r="BB458" s="2"/>
    </row>
    <row r="459" spans="1:54" x14ac:dyDescent="0.25">
      <c r="A459" s="2"/>
      <c r="B459" s="16" t="str">
        <f t="shared" ref="B459:B522" si="21">IF(AND(G459="",I459="",J459=""),"",$I$3)</f>
        <v/>
      </c>
      <c r="C459" s="17" t="str">
        <f t="shared" si="19"/>
        <v/>
      </c>
      <c r="D459" s="30"/>
      <c r="E459" s="30"/>
      <c r="F459" s="30"/>
      <c r="G459" s="31"/>
      <c r="H459" s="31"/>
      <c r="I459" s="164"/>
      <c r="J459" s="37" t="str">
        <f t="shared" si="20"/>
        <v/>
      </c>
      <c r="K459" s="34"/>
      <c r="L459" s="57"/>
      <c r="M459" s="2"/>
      <c r="AZ459" s="2"/>
      <c r="BA459" s="2"/>
      <c r="BB459" s="2"/>
    </row>
    <row r="460" spans="1:54" x14ac:dyDescent="0.25">
      <c r="A460" s="2"/>
      <c r="B460" s="16" t="str">
        <f t="shared" si="21"/>
        <v/>
      </c>
      <c r="C460" s="17" t="str">
        <f t="shared" ref="C460:C523" si="22">IF(B460&lt;&gt;"",C459+1,"")</f>
        <v/>
      </c>
      <c r="D460" s="30"/>
      <c r="E460" s="30"/>
      <c r="F460" s="30"/>
      <c r="G460" s="31"/>
      <c r="H460" s="31"/>
      <c r="I460" s="164"/>
      <c r="J460" s="37" t="str">
        <f t="shared" ref="J460:J523" si="23">IF(AND(D460="",E460="",G460="",I460=""),"",IF(OR(D460="",E460="",G460="",I460=""),"Fill in columns D, E, G, I",IF(ISNUMBER(FIND("General comment",+G460)),"",IF(H460="","Column H should be filled in",""))))</f>
        <v/>
      </c>
      <c r="K460" s="34"/>
      <c r="L460" s="57"/>
      <c r="M460" s="2"/>
      <c r="AZ460" s="2"/>
      <c r="BA460" s="2"/>
      <c r="BB460" s="2"/>
    </row>
    <row r="461" spans="1:54" x14ac:dyDescent="0.25">
      <c r="A461" s="2"/>
      <c r="B461" s="16" t="str">
        <f t="shared" si="21"/>
        <v/>
      </c>
      <c r="C461" s="17" t="str">
        <f t="shared" si="22"/>
        <v/>
      </c>
      <c r="D461" s="30"/>
      <c r="E461" s="30"/>
      <c r="F461" s="30"/>
      <c r="G461" s="31"/>
      <c r="H461" s="31"/>
      <c r="I461" s="164"/>
      <c r="J461" s="37" t="str">
        <f t="shared" si="23"/>
        <v/>
      </c>
      <c r="K461" s="34"/>
      <c r="L461" s="57"/>
      <c r="M461" s="2"/>
      <c r="AZ461" s="2"/>
      <c r="BA461" s="2"/>
      <c r="BB461" s="2"/>
    </row>
    <row r="462" spans="1:54" x14ac:dyDescent="0.25">
      <c r="A462" s="2"/>
      <c r="B462" s="16" t="str">
        <f t="shared" si="21"/>
        <v/>
      </c>
      <c r="C462" s="17" t="str">
        <f t="shared" si="22"/>
        <v/>
      </c>
      <c r="D462" s="30"/>
      <c r="E462" s="30"/>
      <c r="F462" s="30"/>
      <c r="G462" s="31"/>
      <c r="H462" s="31"/>
      <c r="I462" s="164"/>
      <c r="J462" s="37" t="str">
        <f t="shared" si="23"/>
        <v/>
      </c>
      <c r="K462" s="34"/>
      <c r="L462" s="57"/>
      <c r="M462" s="2"/>
      <c r="AZ462" s="2"/>
      <c r="BA462" s="2"/>
      <c r="BB462" s="2"/>
    </row>
    <row r="463" spans="1:54" x14ac:dyDescent="0.25">
      <c r="A463" s="2"/>
      <c r="B463" s="16" t="str">
        <f t="shared" si="21"/>
        <v/>
      </c>
      <c r="C463" s="17" t="str">
        <f t="shared" si="22"/>
        <v/>
      </c>
      <c r="D463" s="30"/>
      <c r="E463" s="30"/>
      <c r="F463" s="30"/>
      <c r="G463" s="31"/>
      <c r="H463" s="31"/>
      <c r="I463" s="164"/>
      <c r="J463" s="37" t="str">
        <f t="shared" si="23"/>
        <v/>
      </c>
      <c r="K463" s="34"/>
      <c r="L463" s="57"/>
      <c r="M463" s="2"/>
      <c r="AZ463" s="2"/>
      <c r="BA463" s="2"/>
      <c r="BB463" s="2"/>
    </row>
    <row r="464" spans="1:54" x14ac:dyDescent="0.25">
      <c r="A464" s="2"/>
      <c r="B464" s="16" t="str">
        <f t="shared" si="21"/>
        <v/>
      </c>
      <c r="C464" s="17" t="str">
        <f t="shared" si="22"/>
        <v/>
      </c>
      <c r="D464" s="30"/>
      <c r="E464" s="30"/>
      <c r="F464" s="30"/>
      <c r="G464" s="31"/>
      <c r="H464" s="31"/>
      <c r="I464" s="164"/>
      <c r="J464" s="37" t="str">
        <f t="shared" si="23"/>
        <v/>
      </c>
      <c r="K464" s="34"/>
      <c r="L464" s="57"/>
      <c r="M464" s="2"/>
      <c r="AZ464" s="2"/>
      <c r="BA464" s="2"/>
      <c r="BB464" s="2"/>
    </row>
    <row r="465" spans="1:54" x14ac:dyDescent="0.25">
      <c r="A465" s="2"/>
      <c r="B465" s="16" t="str">
        <f t="shared" si="21"/>
        <v/>
      </c>
      <c r="C465" s="17" t="str">
        <f t="shared" si="22"/>
        <v/>
      </c>
      <c r="D465" s="30"/>
      <c r="E465" s="30"/>
      <c r="F465" s="30"/>
      <c r="G465" s="31"/>
      <c r="H465" s="31"/>
      <c r="I465" s="164"/>
      <c r="J465" s="37" t="str">
        <f t="shared" si="23"/>
        <v/>
      </c>
      <c r="K465" s="34"/>
      <c r="L465" s="57"/>
      <c r="M465" s="2"/>
      <c r="AZ465" s="2"/>
      <c r="BA465" s="2"/>
      <c r="BB465" s="2"/>
    </row>
    <row r="466" spans="1:54" x14ac:dyDescent="0.25">
      <c r="A466" s="2"/>
      <c r="B466" s="16" t="str">
        <f t="shared" si="21"/>
        <v/>
      </c>
      <c r="C466" s="17" t="str">
        <f t="shared" si="22"/>
        <v/>
      </c>
      <c r="D466" s="30"/>
      <c r="E466" s="30"/>
      <c r="F466" s="30"/>
      <c r="G466" s="31"/>
      <c r="H466" s="31"/>
      <c r="I466" s="164"/>
      <c r="J466" s="37" t="str">
        <f t="shared" si="23"/>
        <v/>
      </c>
      <c r="K466" s="34"/>
      <c r="L466" s="57"/>
      <c r="M466" s="2"/>
      <c r="AZ466" s="2"/>
      <c r="BA466" s="2"/>
      <c r="BB466" s="2"/>
    </row>
    <row r="467" spans="1:54" x14ac:dyDescent="0.25">
      <c r="A467" s="2"/>
      <c r="B467" s="16" t="str">
        <f t="shared" si="21"/>
        <v/>
      </c>
      <c r="C467" s="17" t="str">
        <f t="shared" si="22"/>
        <v/>
      </c>
      <c r="D467" s="30"/>
      <c r="E467" s="30"/>
      <c r="F467" s="30"/>
      <c r="G467" s="31"/>
      <c r="H467" s="31"/>
      <c r="I467" s="164"/>
      <c r="J467" s="37" t="str">
        <f t="shared" si="23"/>
        <v/>
      </c>
      <c r="K467" s="34"/>
      <c r="L467" s="57"/>
      <c r="M467" s="2"/>
      <c r="AZ467" s="2"/>
      <c r="BA467" s="2"/>
      <c r="BB467" s="2"/>
    </row>
    <row r="468" spans="1:54" x14ac:dyDescent="0.25">
      <c r="A468" s="2"/>
      <c r="B468" s="16" t="str">
        <f t="shared" si="21"/>
        <v/>
      </c>
      <c r="C468" s="17" t="str">
        <f t="shared" si="22"/>
        <v/>
      </c>
      <c r="D468" s="30"/>
      <c r="E468" s="30"/>
      <c r="F468" s="30"/>
      <c r="G468" s="31"/>
      <c r="H468" s="31"/>
      <c r="I468" s="164"/>
      <c r="J468" s="37" t="str">
        <f t="shared" si="23"/>
        <v/>
      </c>
      <c r="K468" s="34"/>
      <c r="L468" s="57"/>
      <c r="M468" s="2"/>
      <c r="AZ468" s="2"/>
      <c r="BA468" s="2"/>
      <c r="BB468" s="2"/>
    </row>
    <row r="469" spans="1:54" x14ac:dyDescent="0.25">
      <c r="A469" s="2"/>
      <c r="B469" s="16" t="str">
        <f t="shared" si="21"/>
        <v/>
      </c>
      <c r="C469" s="17" t="str">
        <f t="shared" si="22"/>
        <v/>
      </c>
      <c r="D469" s="30"/>
      <c r="E469" s="30"/>
      <c r="F469" s="30"/>
      <c r="G469" s="31"/>
      <c r="H469" s="31"/>
      <c r="I469" s="164"/>
      <c r="J469" s="37" t="str">
        <f t="shared" si="23"/>
        <v/>
      </c>
      <c r="K469" s="34"/>
      <c r="L469" s="57"/>
      <c r="M469" s="2"/>
      <c r="AZ469" s="2"/>
      <c r="BA469" s="2"/>
      <c r="BB469" s="2"/>
    </row>
    <row r="470" spans="1:54" x14ac:dyDescent="0.25">
      <c r="A470" s="2"/>
      <c r="B470" s="16" t="str">
        <f t="shared" si="21"/>
        <v/>
      </c>
      <c r="C470" s="17" t="str">
        <f t="shared" si="22"/>
        <v/>
      </c>
      <c r="D470" s="30"/>
      <c r="E470" s="30"/>
      <c r="F470" s="30"/>
      <c r="G470" s="31"/>
      <c r="H470" s="31"/>
      <c r="I470" s="164"/>
      <c r="J470" s="37" t="str">
        <f t="shared" si="23"/>
        <v/>
      </c>
      <c r="K470" s="34"/>
      <c r="L470" s="57"/>
      <c r="M470" s="2"/>
      <c r="AZ470" s="2"/>
      <c r="BA470" s="2"/>
      <c r="BB470" s="2"/>
    </row>
    <row r="471" spans="1:54" x14ac:dyDescent="0.25">
      <c r="A471" s="2"/>
      <c r="B471" s="16" t="str">
        <f t="shared" si="21"/>
        <v/>
      </c>
      <c r="C471" s="17" t="str">
        <f t="shared" si="22"/>
        <v/>
      </c>
      <c r="D471" s="30"/>
      <c r="E471" s="30"/>
      <c r="F471" s="30"/>
      <c r="G471" s="31"/>
      <c r="H471" s="31"/>
      <c r="I471" s="164"/>
      <c r="J471" s="37" t="str">
        <f t="shared" si="23"/>
        <v/>
      </c>
      <c r="K471" s="34"/>
      <c r="L471" s="57"/>
      <c r="M471" s="2"/>
      <c r="AZ471" s="2"/>
      <c r="BA471" s="2"/>
      <c r="BB471" s="2"/>
    </row>
    <row r="472" spans="1:54" x14ac:dyDescent="0.25">
      <c r="A472" s="2"/>
      <c r="B472" s="16" t="str">
        <f t="shared" si="21"/>
        <v/>
      </c>
      <c r="C472" s="17" t="str">
        <f t="shared" si="22"/>
        <v/>
      </c>
      <c r="D472" s="30"/>
      <c r="E472" s="30"/>
      <c r="F472" s="30"/>
      <c r="G472" s="31"/>
      <c r="H472" s="31"/>
      <c r="I472" s="164"/>
      <c r="J472" s="37" t="str">
        <f t="shared" si="23"/>
        <v/>
      </c>
      <c r="K472" s="34"/>
      <c r="L472" s="57"/>
      <c r="M472" s="2"/>
      <c r="AZ472" s="2"/>
      <c r="BA472" s="2"/>
      <c r="BB472" s="2"/>
    </row>
    <row r="473" spans="1:54" x14ac:dyDescent="0.25">
      <c r="A473" s="2"/>
      <c r="B473" s="16" t="str">
        <f t="shared" si="21"/>
        <v/>
      </c>
      <c r="C473" s="17" t="str">
        <f t="shared" si="22"/>
        <v/>
      </c>
      <c r="D473" s="30"/>
      <c r="E473" s="30"/>
      <c r="F473" s="30"/>
      <c r="G473" s="31"/>
      <c r="H473" s="31"/>
      <c r="I473" s="164"/>
      <c r="J473" s="37" t="str">
        <f t="shared" si="23"/>
        <v/>
      </c>
      <c r="K473" s="34"/>
      <c r="L473" s="57"/>
      <c r="M473" s="2"/>
      <c r="AZ473" s="2"/>
      <c r="BA473" s="2"/>
      <c r="BB473" s="2"/>
    </row>
    <row r="474" spans="1:54" x14ac:dyDescent="0.25">
      <c r="A474" s="2"/>
      <c r="B474" s="16" t="str">
        <f t="shared" si="21"/>
        <v/>
      </c>
      <c r="C474" s="17" t="str">
        <f t="shared" si="22"/>
        <v/>
      </c>
      <c r="D474" s="30"/>
      <c r="E474" s="30"/>
      <c r="F474" s="30"/>
      <c r="G474" s="31"/>
      <c r="H474" s="31"/>
      <c r="I474" s="164"/>
      <c r="J474" s="37" t="str">
        <f t="shared" si="23"/>
        <v/>
      </c>
      <c r="K474" s="34"/>
      <c r="L474" s="57"/>
      <c r="M474" s="2"/>
      <c r="AZ474" s="2"/>
      <c r="BA474" s="2"/>
      <c r="BB474" s="2"/>
    </row>
    <row r="475" spans="1:54" x14ac:dyDescent="0.25">
      <c r="A475" s="2"/>
      <c r="B475" s="16" t="str">
        <f t="shared" si="21"/>
        <v/>
      </c>
      <c r="C475" s="17" t="str">
        <f t="shared" si="22"/>
        <v/>
      </c>
      <c r="D475" s="30"/>
      <c r="E475" s="30"/>
      <c r="F475" s="30"/>
      <c r="G475" s="31"/>
      <c r="H475" s="31"/>
      <c r="I475" s="164"/>
      <c r="J475" s="37" t="str">
        <f t="shared" si="23"/>
        <v/>
      </c>
      <c r="K475" s="34"/>
      <c r="L475" s="57"/>
      <c r="M475" s="2"/>
      <c r="AZ475" s="2"/>
      <c r="BA475" s="2"/>
      <c r="BB475" s="2"/>
    </row>
    <row r="476" spans="1:54" x14ac:dyDescent="0.25">
      <c r="A476" s="2"/>
      <c r="B476" s="16" t="str">
        <f t="shared" si="21"/>
        <v/>
      </c>
      <c r="C476" s="17" t="str">
        <f t="shared" si="22"/>
        <v/>
      </c>
      <c r="D476" s="30"/>
      <c r="E476" s="30"/>
      <c r="F476" s="30"/>
      <c r="G476" s="31"/>
      <c r="H476" s="31"/>
      <c r="I476" s="164"/>
      <c r="J476" s="37" t="str">
        <f t="shared" si="23"/>
        <v/>
      </c>
      <c r="K476" s="34"/>
      <c r="L476" s="57"/>
      <c r="M476" s="2"/>
      <c r="AZ476" s="2"/>
      <c r="BA476" s="2"/>
      <c r="BB476" s="2"/>
    </row>
    <row r="477" spans="1:54" x14ac:dyDescent="0.25">
      <c r="A477" s="2"/>
      <c r="B477" s="16" t="str">
        <f t="shared" si="21"/>
        <v/>
      </c>
      <c r="C477" s="17" t="str">
        <f t="shared" si="22"/>
        <v/>
      </c>
      <c r="D477" s="30"/>
      <c r="E477" s="30"/>
      <c r="F477" s="30"/>
      <c r="G477" s="31"/>
      <c r="H477" s="31"/>
      <c r="I477" s="164"/>
      <c r="J477" s="37" t="str">
        <f t="shared" si="23"/>
        <v/>
      </c>
      <c r="K477" s="34"/>
      <c r="L477" s="57"/>
      <c r="M477" s="2"/>
      <c r="AZ477" s="2"/>
      <c r="BA477" s="2"/>
      <c r="BB477" s="2"/>
    </row>
    <row r="478" spans="1:54" x14ac:dyDescent="0.25">
      <c r="A478" s="2"/>
      <c r="B478" s="16" t="str">
        <f t="shared" si="21"/>
        <v/>
      </c>
      <c r="C478" s="17" t="str">
        <f t="shared" si="22"/>
        <v/>
      </c>
      <c r="D478" s="30"/>
      <c r="E478" s="30"/>
      <c r="F478" s="30"/>
      <c r="G478" s="31"/>
      <c r="H478" s="31"/>
      <c r="I478" s="164"/>
      <c r="J478" s="37" t="str">
        <f t="shared" si="23"/>
        <v/>
      </c>
      <c r="K478" s="34"/>
      <c r="L478" s="57"/>
      <c r="M478" s="2"/>
      <c r="AZ478" s="2"/>
      <c r="BA478" s="2"/>
      <c r="BB478" s="2"/>
    </row>
    <row r="479" spans="1:54" x14ac:dyDescent="0.25">
      <c r="A479" s="2"/>
      <c r="B479" s="16" t="str">
        <f t="shared" si="21"/>
        <v/>
      </c>
      <c r="C479" s="17" t="str">
        <f t="shared" si="22"/>
        <v/>
      </c>
      <c r="D479" s="30"/>
      <c r="E479" s="30"/>
      <c r="F479" s="30"/>
      <c r="G479" s="31"/>
      <c r="H479" s="31"/>
      <c r="I479" s="164"/>
      <c r="J479" s="37" t="str">
        <f t="shared" si="23"/>
        <v/>
      </c>
      <c r="K479" s="34"/>
      <c r="L479" s="57"/>
      <c r="M479" s="2"/>
      <c r="AZ479" s="2"/>
      <c r="BA479" s="2"/>
      <c r="BB479" s="2"/>
    </row>
    <row r="480" spans="1:54" x14ac:dyDescent="0.25">
      <c r="A480" s="2"/>
      <c r="B480" s="16" t="str">
        <f t="shared" si="21"/>
        <v/>
      </c>
      <c r="C480" s="17" t="str">
        <f t="shared" si="22"/>
        <v/>
      </c>
      <c r="D480" s="30"/>
      <c r="E480" s="30"/>
      <c r="F480" s="30"/>
      <c r="G480" s="31"/>
      <c r="H480" s="31"/>
      <c r="I480" s="164"/>
      <c r="J480" s="37" t="str">
        <f t="shared" si="23"/>
        <v/>
      </c>
      <c r="K480" s="34"/>
      <c r="L480" s="57"/>
      <c r="M480" s="2"/>
      <c r="AZ480" s="2"/>
      <c r="BA480" s="2"/>
      <c r="BB480" s="2"/>
    </row>
    <row r="481" spans="1:54" x14ac:dyDescent="0.25">
      <c r="A481" s="2"/>
      <c r="B481" s="16" t="str">
        <f t="shared" si="21"/>
        <v/>
      </c>
      <c r="C481" s="17" t="str">
        <f t="shared" si="22"/>
        <v/>
      </c>
      <c r="D481" s="30"/>
      <c r="E481" s="30"/>
      <c r="F481" s="30"/>
      <c r="G481" s="31"/>
      <c r="H481" s="31"/>
      <c r="I481" s="164"/>
      <c r="J481" s="37" t="str">
        <f t="shared" si="23"/>
        <v/>
      </c>
      <c r="K481" s="34"/>
      <c r="L481" s="57"/>
      <c r="M481" s="2"/>
      <c r="AZ481" s="2"/>
      <c r="BA481" s="2"/>
      <c r="BB481" s="2"/>
    </row>
    <row r="482" spans="1:54" x14ac:dyDescent="0.25">
      <c r="A482" s="2"/>
      <c r="B482" s="16" t="str">
        <f t="shared" si="21"/>
        <v/>
      </c>
      <c r="C482" s="17" t="str">
        <f t="shared" si="22"/>
        <v/>
      </c>
      <c r="D482" s="30"/>
      <c r="E482" s="30"/>
      <c r="F482" s="30"/>
      <c r="G482" s="31"/>
      <c r="H482" s="31"/>
      <c r="I482" s="164"/>
      <c r="J482" s="37" t="str">
        <f t="shared" si="23"/>
        <v/>
      </c>
      <c r="K482" s="34"/>
      <c r="L482" s="57"/>
      <c r="M482" s="2"/>
      <c r="AZ482" s="2"/>
      <c r="BA482" s="2"/>
      <c r="BB482" s="2"/>
    </row>
    <row r="483" spans="1:54" x14ac:dyDescent="0.25">
      <c r="A483" s="2"/>
      <c r="B483" s="16" t="str">
        <f t="shared" si="21"/>
        <v/>
      </c>
      <c r="C483" s="17" t="str">
        <f t="shared" si="22"/>
        <v/>
      </c>
      <c r="D483" s="30"/>
      <c r="E483" s="30"/>
      <c r="F483" s="30"/>
      <c r="G483" s="31"/>
      <c r="H483" s="31"/>
      <c r="I483" s="164"/>
      <c r="J483" s="37" t="str">
        <f t="shared" si="23"/>
        <v/>
      </c>
      <c r="K483" s="34"/>
      <c r="L483" s="57"/>
      <c r="M483" s="2"/>
      <c r="AZ483" s="2"/>
      <c r="BA483" s="2"/>
      <c r="BB483" s="2"/>
    </row>
    <row r="484" spans="1:54" x14ac:dyDescent="0.25">
      <c r="A484" s="2"/>
      <c r="B484" s="16" t="str">
        <f t="shared" si="21"/>
        <v/>
      </c>
      <c r="C484" s="17" t="str">
        <f t="shared" si="22"/>
        <v/>
      </c>
      <c r="D484" s="30"/>
      <c r="E484" s="30"/>
      <c r="F484" s="30"/>
      <c r="G484" s="31"/>
      <c r="H484" s="31"/>
      <c r="I484" s="164"/>
      <c r="J484" s="37" t="str">
        <f t="shared" si="23"/>
        <v/>
      </c>
      <c r="K484" s="34"/>
      <c r="L484" s="57"/>
      <c r="M484" s="2"/>
      <c r="AZ484" s="2"/>
      <c r="BA484" s="2"/>
      <c r="BB484" s="2"/>
    </row>
    <row r="485" spans="1:54" x14ac:dyDescent="0.25">
      <c r="A485" s="2"/>
      <c r="B485" s="16" t="str">
        <f t="shared" si="21"/>
        <v/>
      </c>
      <c r="C485" s="17" t="str">
        <f t="shared" si="22"/>
        <v/>
      </c>
      <c r="D485" s="30"/>
      <c r="E485" s="30"/>
      <c r="F485" s="30"/>
      <c r="G485" s="31"/>
      <c r="H485" s="31"/>
      <c r="I485" s="164"/>
      <c r="J485" s="37" t="str">
        <f t="shared" si="23"/>
        <v/>
      </c>
      <c r="K485" s="34"/>
      <c r="L485" s="57"/>
      <c r="M485" s="2"/>
      <c r="AZ485" s="2"/>
      <c r="BA485" s="2"/>
      <c r="BB485" s="2"/>
    </row>
    <row r="486" spans="1:54" x14ac:dyDescent="0.25">
      <c r="A486" s="2"/>
      <c r="B486" s="16" t="str">
        <f t="shared" si="21"/>
        <v/>
      </c>
      <c r="C486" s="17" t="str">
        <f t="shared" si="22"/>
        <v/>
      </c>
      <c r="D486" s="30"/>
      <c r="E486" s="30"/>
      <c r="F486" s="30"/>
      <c r="G486" s="31"/>
      <c r="H486" s="31"/>
      <c r="I486" s="164"/>
      <c r="J486" s="37" t="str">
        <f t="shared" si="23"/>
        <v/>
      </c>
      <c r="K486" s="34"/>
      <c r="L486" s="57"/>
      <c r="M486" s="2"/>
      <c r="AZ486" s="2"/>
      <c r="BA486" s="2"/>
      <c r="BB486" s="2"/>
    </row>
    <row r="487" spans="1:54" x14ac:dyDescent="0.25">
      <c r="A487" s="2"/>
      <c r="B487" s="16" t="str">
        <f t="shared" si="21"/>
        <v/>
      </c>
      <c r="C487" s="17" t="str">
        <f t="shared" si="22"/>
        <v/>
      </c>
      <c r="D487" s="30"/>
      <c r="E487" s="30"/>
      <c r="F487" s="30"/>
      <c r="G487" s="31"/>
      <c r="H487" s="31"/>
      <c r="I487" s="164"/>
      <c r="J487" s="37" t="str">
        <f t="shared" si="23"/>
        <v/>
      </c>
      <c r="K487" s="34"/>
      <c r="L487" s="57"/>
      <c r="M487" s="2"/>
      <c r="AZ487" s="2"/>
      <c r="BA487" s="2"/>
      <c r="BB487" s="2"/>
    </row>
    <row r="488" spans="1:54" x14ac:dyDescent="0.25">
      <c r="A488" s="2"/>
      <c r="B488" s="16" t="str">
        <f t="shared" si="21"/>
        <v/>
      </c>
      <c r="C488" s="17" t="str">
        <f t="shared" si="22"/>
        <v/>
      </c>
      <c r="D488" s="30"/>
      <c r="E488" s="30"/>
      <c r="F488" s="30"/>
      <c r="G488" s="31"/>
      <c r="H488" s="31"/>
      <c r="I488" s="164"/>
      <c r="J488" s="37" t="str">
        <f t="shared" si="23"/>
        <v/>
      </c>
      <c r="K488" s="34"/>
      <c r="L488" s="57"/>
      <c r="M488" s="2"/>
      <c r="AZ488" s="2"/>
      <c r="BA488" s="2"/>
      <c r="BB488" s="2"/>
    </row>
    <row r="489" spans="1:54" x14ac:dyDescent="0.25">
      <c r="A489" s="2"/>
      <c r="B489" s="16" t="str">
        <f t="shared" si="21"/>
        <v/>
      </c>
      <c r="C489" s="17" t="str">
        <f t="shared" si="22"/>
        <v/>
      </c>
      <c r="D489" s="30"/>
      <c r="E489" s="30"/>
      <c r="F489" s="30"/>
      <c r="G489" s="31"/>
      <c r="H489" s="31"/>
      <c r="I489" s="164"/>
      <c r="J489" s="37" t="str">
        <f t="shared" si="23"/>
        <v/>
      </c>
      <c r="K489" s="34"/>
      <c r="L489" s="57"/>
      <c r="M489" s="2"/>
      <c r="AZ489" s="2"/>
      <c r="BA489" s="2"/>
      <c r="BB489" s="2"/>
    </row>
    <row r="490" spans="1:54" x14ac:dyDescent="0.25">
      <c r="A490" s="2"/>
      <c r="B490" s="16" t="str">
        <f t="shared" si="21"/>
        <v/>
      </c>
      <c r="C490" s="17" t="str">
        <f t="shared" si="22"/>
        <v/>
      </c>
      <c r="D490" s="30"/>
      <c r="E490" s="30"/>
      <c r="F490" s="30"/>
      <c r="G490" s="31"/>
      <c r="H490" s="31"/>
      <c r="I490" s="164"/>
      <c r="J490" s="37" t="str">
        <f t="shared" si="23"/>
        <v/>
      </c>
      <c r="K490" s="34"/>
      <c r="L490" s="57"/>
      <c r="M490" s="2"/>
      <c r="AZ490" s="2"/>
      <c r="BA490" s="2"/>
      <c r="BB490" s="2"/>
    </row>
    <row r="491" spans="1:54" x14ac:dyDescent="0.25">
      <c r="A491" s="2"/>
      <c r="B491" s="16" t="str">
        <f t="shared" si="21"/>
        <v/>
      </c>
      <c r="C491" s="17" t="str">
        <f t="shared" si="22"/>
        <v/>
      </c>
      <c r="D491" s="30"/>
      <c r="E491" s="30"/>
      <c r="F491" s="30"/>
      <c r="G491" s="31"/>
      <c r="H491" s="31"/>
      <c r="I491" s="164"/>
      <c r="J491" s="37" t="str">
        <f t="shared" si="23"/>
        <v/>
      </c>
      <c r="K491" s="34"/>
      <c r="L491" s="57"/>
      <c r="M491" s="2"/>
      <c r="AZ491" s="2"/>
      <c r="BA491" s="2"/>
      <c r="BB491" s="2"/>
    </row>
    <row r="492" spans="1:54" x14ac:dyDescent="0.25">
      <c r="A492" s="2"/>
      <c r="B492" s="16" t="str">
        <f t="shared" si="21"/>
        <v/>
      </c>
      <c r="C492" s="17" t="str">
        <f t="shared" si="22"/>
        <v/>
      </c>
      <c r="D492" s="30"/>
      <c r="E492" s="30"/>
      <c r="F492" s="30"/>
      <c r="G492" s="31"/>
      <c r="H492" s="31"/>
      <c r="I492" s="164"/>
      <c r="J492" s="37" t="str">
        <f t="shared" si="23"/>
        <v/>
      </c>
      <c r="K492" s="34"/>
      <c r="L492" s="57"/>
      <c r="M492" s="2"/>
      <c r="AZ492" s="2"/>
      <c r="BA492" s="2"/>
      <c r="BB492" s="2"/>
    </row>
    <row r="493" spans="1:54" x14ac:dyDescent="0.25">
      <c r="A493" s="2"/>
      <c r="B493" s="16" t="str">
        <f t="shared" si="21"/>
        <v/>
      </c>
      <c r="C493" s="17" t="str">
        <f t="shared" si="22"/>
        <v/>
      </c>
      <c r="D493" s="30"/>
      <c r="E493" s="30"/>
      <c r="F493" s="30"/>
      <c r="G493" s="31"/>
      <c r="H493" s="31"/>
      <c r="I493" s="164"/>
      <c r="J493" s="37" t="str">
        <f t="shared" si="23"/>
        <v/>
      </c>
      <c r="K493" s="34"/>
      <c r="L493" s="57"/>
      <c r="M493" s="2"/>
      <c r="AZ493" s="2"/>
      <c r="BA493" s="2"/>
      <c r="BB493" s="2"/>
    </row>
    <row r="494" spans="1:54" x14ac:dyDescent="0.25">
      <c r="A494" s="2"/>
      <c r="B494" s="16" t="str">
        <f t="shared" si="21"/>
        <v/>
      </c>
      <c r="C494" s="17" t="str">
        <f t="shared" si="22"/>
        <v/>
      </c>
      <c r="D494" s="30"/>
      <c r="E494" s="30"/>
      <c r="F494" s="30"/>
      <c r="G494" s="31"/>
      <c r="H494" s="31"/>
      <c r="I494" s="164"/>
      <c r="J494" s="37" t="str">
        <f t="shared" si="23"/>
        <v/>
      </c>
      <c r="K494" s="34"/>
      <c r="L494" s="57"/>
      <c r="M494" s="2"/>
      <c r="AZ494" s="2"/>
      <c r="BA494" s="2"/>
      <c r="BB494" s="2"/>
    </row>
    <row r="495" spans="1:54" x14ac:dyDescent="0.25">
      <c r="A495" s="2"/>
      <c r="B495" s="16" t="str">
        <f t="shared" si="21"/>
        <v/>
      </c>
      <c r="C495" s="17" t="str">
        <f t="shared" si="22"/>
        <v/>
      </c>
      <c r="D495" s="30"/>
      <c r="E495" s="30"/>
      <c r="F495" s="30"/>
      <c r="G495" s="31"/>
      <c r="H495" s="31"/>
      <c r="I495" s="164"/>
      <c r="J495" s="37" t="str">
        <f t="shared" si="23"/>
        <v/>
      </c>
      <c r="K495" s="34"/>
      <c r="L495" s="57"/>
      <c r="M495" s="2"/>
      <c r="AZ495" s="2"/>
      <c r="BA495" s="2"/>
      <c r="BB495" s="2"/>
    </row>
    <row r="496" spans="1:54" x14ac:dyDescent="0.25">
      <c r="A496" s="2"/>
      <c r="B496" s="16" t="str">
        <f t="shared" si="21"/>
        <v/>
      </c>
      <c r="C496" s="17" t="str">
        <f t="shared" si="22"/>
        <v/>
      </c>
      <c r="D496" s="30"/>
      <c r="E496" s="30"/>
      <c r="F496" s="30"/>
      <c r="G496" s="31"/>
      <c r="H496" s="31"/>
      <c r="I496" s="164"/>
      <c r="J496" s="37" t="str">
        <f t="shared" si="23"/>
        <v/>
      </c>
      <c r="K496" s="34"/>
      <c r="L496" s="57"/>
      <c r="M496" s="2"/>
      <c r="AZ496" s="2"/>
      <c r="BA496" s="2"/>
      <c r="BB496" s="2"/>
    </row>
    <row r="497" spans="1:54" x14ac:dyDescent="0.25">
      <c r="A497" s="2"/>
      <c r="B497" s="16" t="str">
        <f t="shared" si="21"/>
        <v/>
      </c>
      <c r="C497" s="17" t="str">
        <f t="shared" si="22"/>
        <v/>
      </c>
      <c r="D497" s="30"/>
      <c r="E497" s="30"/>
      <c r="F497" s="30"/>
      <c r="G497" s="31"/>
      <c r="H497" s="31"/>
      <c r="I497" s="164"/>
      <c r="J497" s="37" t="str">
        <f t="shared" si="23"/>
        <v/>
      </c>
      <c r="K497" s="34"/>
      <c r="L497" s="57"/>
      <c r="M497" s="2"/>
      <c r="AZ497" s="2"/>
      <c r="BA497" s="2"/>
      <c r="BB497" s="2"/>
    </row>
    <row r="498" spans="1:54" x14ac:dyDescent="0.25">
      <c r="A498" s="2"/>
      <c r="B498" s="16" t="str">
        <f t="shared" si="21"/>
        <v/>
      </c>
      <c r="C498" s="17" t="str">
        <f t="shared" si="22"/>
        <v/>
      </c>
      <c r="D498" s="30"/>
      <c r="E498" s="30"/>
      <c r="F498" s="30"/>
      <c r="G498" s="31"/>
      <c r="H498" s="31"/>
      <c r="I498" s="164"/>
      <c r="J498" s="37" t="str">
        <f t="shared" si="23"/>
        <v/>
      </c>
      <c r="K498" s="34"/>
      <c r="L498" s="57"/>
      <c r="M498" s="2"/>
      <c r="AZ498" s="2"/>
      <c r="BA498" s="2"/>
      <c r="BB498" s="2"/>
    </row>
    <row r="499" spans="1:54" x14ac:dyDescent="0.25">
      <c r="A499" s="2"/>
      <c r="B499" s="16" t="str">
        <f t="shared" si="21"/>
        <v/>
      </c>
      <c r="C499" s="17" t="str">
        <f t="shared" si="22"/>
        <v/>
      </c>
      <c r="D499" s="30"/>
      <c r="E499" s="30"/>
      <c r="F499" s="30"/>
      <c r="G499" s="31"/>
      <c r="H499" s="31"/>
      <c r="I499" s="164"/>
      <c r="J499" s="37" t="str">
        <f t="shared" si="23"/>
        <v/>
      </c>
      <c r="K499" s="34"/>
      <c r="L499" s="57"/>
      <c r="M499" s="2"/>
      <c r="AZ499" s="2"/>
      <c r="BA499" s="2"/>
      <c r="BB499" s="2"/>
    </row>
    <row r="500" spans="1:54" x14ac:dyDescent="0.25">
      <c r="A500" s="2"/>
      <c r="B500" s="16" t="str">
        <f t="shared" si="21"/>
        <v/>
      </c>
      <c r="C500" s="17" t="str">
        <f t="shared" si="22"/>
        <v/>
      </c>
      <c r="D500" s="30"/>
      <c r="E500" s="30"/>
      <c r="F500" s="30"/>
      <c r="G500" s="31"/>
      <c r="H500" s="31"/>
      <c r="I500" s="164"/>
      <c r="J500" s="37" t="str">
        <f t="shared" si="23"/>
        <v/>
      </c>
      <c r="K500" s="34"/>
      <c r="L500" s="57"/>
      <c r="M500" s="2"/>
      <c r="AZ500" s="2"/>
      <c r="BA500" s="2"/>
      <c r="BB500" s="2"/>
    </row>
    <row r="501" spans="1:54" x14ac:dyDescent="0.25">
      <c r="A501" s="2"/>
      <c r="B501" s="16" t="str">
        <f t="shared" si="21"/>
        <v/>
      </c>
      <c r="C501" s="17" t="str">
        <f t="shared" si="22"/>
        <v/>
      </c>
      <c r="D501" s="30"/>
      <c r="E501" s="30"/>
      <c r="F501" s="30"/>
      <c r="G501" s="31"/>
      <c r="H501" s="31"/>
      <c r="I501" s="164"/>
      <c r="J501" s="37" t="str">
        <f t="shared" si="23"/>
        <v/>
      </c>
      <c r="K501" s="34"/>
      <c r="L501" s="57"/>
      <c r="M501" s="2"/>
      <c r="AZ501" s="2"/>
      <c r="BA501" s="2"/>
      <c r="BB501" s="2"/>
    </row>
    <row r="502" spans="1:54" x14ac:dyDescent="0.25">
      <c r="A502" s="2"/>
      <c r="B502" s="16" t="str">
        <f t="shared" si="21"/>
        <v/>
      </c>
      <c r="C502" s="17" t="str">
        <f t="shared" si="22"/>
        <v/>
      </c>
      <c r="D502" s="30"/>
      <c r="E502" s="30"/>
      <c r="F502" s="30"/>
      <c r="G502" s="31"/>
      <c r="H502" s="31"/>
      <c r="I502" s="164"/>
      <c r="J502" s="37" t="str">
        <f t="shared" si="23"/>
        <v/>
      </c>
      <c r="K502" s="34"/>
      <c r="L502" s="57"/>
      <c r="M502" s="2"/>
      <c r="AZ502" s="2"/>
      <c r="BA502" s="2"/>
      <c r="BB502" s="2"/>
    </row>
    <row r="503" spans="1:54" x14ac:dyDescent="0.25">
      <c r="A503" s="2"/>
      <c r="B503" s="16" t="str">
        <f t="shared" si="21"/>
        <v/>
      </c>
      <c r="C503" s="17" t="str">
        <f t="shared" si="22"/>
        <v/>
      </c>
      <c r="D503" s="30"/>
      <c r="E503" s="30"/>
      <c r="F503" s="30"/>
      <c r="G503" s="31"/>
      <c r="H503" s="31"/>
      <c r="I503" s="164"/>
      <c r="J503" s="37" t="str">
        <f t="shared" si="23"/>
        <v/>
      </c>
      <c r="K503" s="34"/>
      <c r="L503" s="57"/>
      <c r="M503" s="2"/>
      <c r="AZ503" s="2"/>
      <c r="BA503" s="2"/>
      <c r="BB503" s="2"/>
    </row>
    <row r="504" spans="1:54" x14ac:dyDescent="0.25">
      <c r="A504" s="2"/>
      <c r="B504" s="16" t="str">
        <f t="shared" si="21"/>
        <v/>
      </c>
      <c r="C504" s="17" t="str">
        <f t="shared" si="22"/>
        <v/>
      </c>
      <c r="D504" s="30"/>
      <c r="E504" s="30"/>
      <c r="F504" s="30"/>
      <c r="G504" s="31"/>
      <c r="H504" s="31"/>
      <c r="I504" s="164"/>
      <c r="J504" s="37" t="str">
        <f t="shared" si="23"/>
        <v/>
      </c>
      <c r="K504" s="34"/>
      <c r="L504" s="57"/>
      <c r="M504" s="2"/>
      <c r="AZ504" s="2"/>
      <c r="BA504" s="2"/>
      <c r="BB504" s="2"/>
    </row>
    <row r="505" spans="1:54" x14ac:dyDescent="0.25">
      <c r="A505" s="2"/>
      <c r="B505" s="16" t="str">
        <f t="shared" si="21"/>
        <v/>
      </c>
      <c r="C505" s="17" t="str">
        <f t="shared" si="22"/>
        <v/>
      </c>
      <c r="D505" s="30"/>
      <c r="E505" s="30"/>
      <c r="F505" s="30"/>
      <c r="G505" s="31"/>
      <c r="H505" s="31"/>
      <c r="I505" s="164"/>
      <c r="J505" s="37" t="str">
        <f t="shared" si="23"/>
        <v/>
      </c>
      <c r="K505" s="34"/>
      <c r="L505" s="57"/>
      <c r="M505" s="2"/>
      <c r="AZ505" s="2"/>
      <c r="BA505" s="2"/>
      <c r="BB505" s="2"/>
    </row>
    <row r="506" spans="1:54" x14ac:dyDescent="0.25">
      <c r="A506" s="2"/>
      <c r="B506" s="16" t="str">
        <f t="shared" si="21"/>
        <v/>
      </c>
      <c r="C506" s="17" t="str">
        <f t="shared" si="22"/>
        <v/>
      </c>
      <c r="D506" s="30"/>
      <c r="E506" s="30"/>
      <c r="F506" s="30"/>
      <c r="G506" s="31"/>
      <c r="H506" s="31"/>
      <c r="I506" s="164"/>
      <c r="J506" s="37" t="str">
        <f t="shared" si="23"/>
        <v/>
      </c>
      <c r="K506" s="34"/>
      <c r="L506" s="57"/>
      <c r="M506" s="2"/>
      <c r="AZ506" s="2"/>
      <c r="BA506" s="2"/>
      <c r="BB506" s="2"/>
    </row>
    <row r="507" spans="1:54" x14ac:dyDescent="0.25">
      <c r="A507" s="2"/>
      <c r="B507" s="16" t="str">
        <f t="shared" si="21"/>
        <v/>
      </c>
      <c r="C507" s="17" t="str">
        <f t="shared" si="22"/>
        <v/>
      </c>
      <c r="D507" s="30"/>
      <c r="E507" s="30"/>
      <c r="F507" s="30"/>
      <c r="G507" s="31"/>
      <c r="H507" s="31"/>
      <c r="I507" s="164"/>
      <c r="J507" s="37" t="str">
        <f t="shared" si="23"/>
        <v/>
      </c>
      <c r="K507" s="34"/>
      <c r="L507" s="57"/>
      <c r="M507" s="2"/>
      <c r="AZ507" s="2"/>
      <c r="BA507" s="2"/>
      <c r="BB507" s="2"/>
    </row>
    <row r="508" spans="1:54" x14ac:dyDescent="0.25">
      <c r="A508" s="2"/>
      <c r="B508" s="16" t="str">
        <f t="shared" si="21"/>
        <v/>
      </c>
      <c r="C508" s="17" t="str">
        <f t="shared" si="22"/>
        <v/>
      </c>
      <c r="D508" s="30"/>
      <c r="E508" s="30"/>
      <c r="F508" s="30"/>
      <c r="G508" s="31"/>
      <c r="H508" s="31"/>
      <c r="I508" s="164"/>
      <c r="J508" s="37" t="str">
        <f t="shared" si="23"/>
        <v/>
      </c>
      <c r="K508" s="34"/>
      <c r="L508" s="57"/>
      <c r="M508" s="2"/>
      <c r="AZ508" s="2"/>
      <c r="BA508" s="2"/>
      <c r="BB508" s="2"/>
    </row>
    <row r="509" spans="1:54" x14ac:dyDescent="0.25">
      <c r="A509" s="2"/>
      <c r="B509" s="16" t="str">
        <f t="shared" si="21"/>
        <v/>
      </c>
      <c r="C509" s="17" t="str">
        <f t="shared" si="22"/>
        <v/>
      </c>
      <c r="D509" s="30"/>
      <c r="E509" s="30"/>
      <c r="F509" s="30"/>
      <c r="G509" s="31"/>
      <c r="H509" s="31"/>
      <c r="I509" s="164"/>
      <c r="J509" s="37" t="str">
        <f t="shared" si="23"/>
        <v/>
      </c>
      <c r="K509" s="34"/>
      <c r="L509" s="57"/>
      <c r="M509" s="2"/>
      <c r="AZ509" s="2"/>
      <c r="BA509" s="2"/>
      <c r="BB509" s="2"/>
    </row>
    <row r="510" spans="1:54" x14ac:dyDescent="0.25">
      <c r="A510" s="2"/>
      <c r="B510" s="16" t="str">
        <f t="shared" si="21"/>
        <v/>
      </c>
      <c r="C510" s="17" t="str">
        <f t="shared" si="22"/>
        <v/>
      </c>
      <c r="D510" s="30"/>
      <c r="E510" s="30"/>
      <c r="F510" s="30"/>
      <c r="G510" s="31"/>
      <c r="H510" s="31"/>
      <c r="I510" s="164"/>
      <c r="J510" s="37" t="str">
        <f t="shared" si="23"/>
        <v/>
      </c>
      <c r="K510" s="34"/>
      <c r="L510" s="57"/>
      <c r="M510" s="2"/>
      <c r="AZ510" s="2"/>
      <c r="BA510" s="2"/>
      <c r="BB510" s="2"/>
    </row>
    <row r="511" spans="1:54" x14ac:dyDescent="0.25">
      <c r="A511" s="2"/>
      <c r="B511" s="16" t="str">
        <f t="shared" si="21"/>
        <v/>
      </c>
      <c r="C511" s="17" t="str">
        <f t="shared" si="22"/>
        <v/>
      </c>
      <c r="D511" s="30"/>
      <c r="E511" s="30"/>
      <c r="F511" s="30"/>
      <c r="G511" s="31"/>
      <c r="H511" s="31"/>
      <c r="I511" s="164"/>
      <c r="J511" s="37" t="str">
        <f t="shared" si="23"/>
        <v/>
      </c>
      <c r="K511" s="34"/>
      <c r="L511" s="57"/>
      <c r="M511" s="2"/>
      <c r="AZ511" s="2"/>
      <c r="BA511" s="2"/>
      <c r="BB511" s="2"/>
    </row>
    <row r="512" spans="1:54" x14ac:dyDescent="0.25">
      <c r="A512" s="2"/>
      <c r="B512" s="16" t="str">
        <f t="shared" si="21"/>
        <v/>
      </c>
      <c r="C512" s="17" t="str">
        <f t="shared" si="22"/>
        <v/>
      </c>
      <c r="D512" s="30"/>
      <c r="E512" s="30"/>
      <c r="F512" s="30"/>
      <c r="G512" s="31"/>
      <c r="H512" s="31"/>
      <c r="I512" s="164"/>
      <c r="J512" s="37" t="str">
        <f t="shared" si="23"/>
        <v/>
      </c>
      <c r="K512" s="34"/>
      <c r="L512" s="57"/>
      <c r="M512" s="2"/>
      <c r="AZ512" s="2"/>
      <c r="BA512" s="2"/>
      <c r="BB512" s="2"/>
    </row>
    <row r="513" spans="1:54" x14ac:dyDescent="0.25">
      <c r="A513" s="2"/>
      <c r="B513" s="16" t="str">
        <f t="shared" si="21"/>
        <v/>
      </c>
      <c r="C513" s="17" t="str">
        <f t="shared" si="22"/>
        <v/>
      </c>
      <c r="D513" s="30"/>
      <c r="E513" s="30"/>
      <c r="F513" s="30"/>
      <c r="G513" s="31"/>
      <c r="H513" s="31"/>
      <c r="I513" s="164"/>
      <c r="J513" s="37" t="str">
        <f t="shared" si="23"/>
        <v/>
      </c>
      <c r="K513" s="34"/>
      <c r="L513" s="57"/>
      <c r="M513" s="2"/>
      <c r="AZ513" s="2"/>
      <c r="BA513" s="2"/>
      <c r="BB513" s="2"/>
    </row>
    <row r="514" spans="1:54" x14ac:dyDescent="0.25">
      <c r="A514" s="2"/>
      <c r="B514" s="16" t="str">
        <f t="shared" si="21"/>
        <v/>
      </c>
      <c r="C514" s="17" t="str">
        <f t="shared" si="22"/>
        <v/>
      </c>
      <c r="D514" s="30"/>
      <c r="E514" s="30"/>
      <c r="F514" s="30"/>
      <c r="G514" s="31"/>
      <c r="H514" s="31"/>
      <c r="I514" s="164"/>
      <c r="J514" s="37" t="str">
        <f t="shared" si="23"/>
        <v/>
      </c>
      <c r="K514" s="34"/>
      <c r="L514" s="57"/>
      <c r="M514" s="2"/>
      <c r="AZ514" s="2"/>
      <c r="BA514" s="2"/>
      <c r="BB514" s="2"/>
    </row>
    <row r="515" spans="1:54" x14ac:dyDescent="0.25">
      <c r="A515" s="2"/>
      <c r="B515" s="16" t="str">
        <f t="shared" si="21"/>
        <v/>
      </c>
      <c r="C515" s="17" t="str">
        <f t="shared" si="22"/>
        <v/>
      </c>
      <c r="D515" s="30"/>
      <c r="E515" s="30"/>
      <c r="F515" s="30"/>
      <c r="G515" s="31"/>
      <c r="H515" s="31"/>
      <c r="I515" s="164"/>
      <c r="J515" s="37" t="str">
        <f t="shared" si="23"/>
        <v/>
      </c>
      <c r="K515" s="34"/>
      <c r="L515" s="57"/>
      <c r="M515" s="2"/>
      <c r="AZ515" s="2"/>
      <c r="BA515" s="2"/>
      <c r="BB515" s="2"/>
    </row>
    <row r="516" spans="1:54" x14ac:dyDescent="0.25">
      <c r="A516" s="2"/>
      <c r="B516" s="16" t="str">
        <f t="shared" si="21"/>
        <v/>
      </c>
      <c r="C516" s="17" t="str">
        <f t="shared" si="22"/>
        <v/>
      </c>
      <c r="D516" s="30"/>
      <c r="E516" s="30"/>
      <c r="F516" s="30"/>
      <c r="G516" s="31"/>
      <c r="H516" s="31"/>
      <c r="I516" s="164"/>
      <c r="J516" s="37" t="str">
        <f t="shared" si="23"/>
        <v/>
      </c>
      <c r="K516" s="34"/>
      <c r="L516" s="57"/>
      <c r="M516" s="2"/>
      <c r="AZ516" s="2"/>
      <c r="BA516" s="2"/>
      <c r="BB516" s="2"/>
    </row>
    <row r="517" spans="1:54" x14ac:dyDescent="0.25">
      <c r="A517" s="2"/>
      <c r="B517" s="16" t="str">
        <f t="shared" si="21"/>
        <v/>
      </c>
      <c r="C517" s="17" t="str">
        <f t="shared" si="22"/>
        <v/>
      </c>
      <c r="D517" s="30"/>
      <c r="E517" s="30"/>
      <c r="F517" s="30"/>
      <c r="G517" s="31"/>
      <c r="H517" s="31"/>
      <c r="I517" s="164"/>
      <c r="J517" s="37" t="str">
        <f t="shared" si="23"/>
        <v/>
      </c>
      <c r="K517" s="34"/>
      <c r="L517" s="57"/>
      <c r="M517" s="2"/>
      <c r="AZ517" s="2"/>
      <c r="BA517" s="2"/>
      <c r="BB517" s="2"/>
    </row>
    <row r="518" spans="1:54" x14ac:dyDescent="0.25">
      <c r="A518" s="2"/>
      <c r="B518" s="16" t="str">
        <f t="shared" si="21"/>
        <v/>
      </c>
      <c r="C518" s="17" t="str">
        <f t="shared" si="22"/>
        <v/>
      </c>
      <c r="D518" s="30"/>
      <c r="E518" s="30"/>
      <c r="F518" s="30"/>
      <c r="G518" s="31"/>
      <c r="H518" s="31"/>
      <c r="I518" s="164"/>
      <c r="J518" s="37" t="str">
        <f t="shared" si="23"/>
        <v/>
      </c>
      <c r="K518" s="34"/>
      <c r="L518" s="57"/>
      <c r="M518" s="2"/>
      <c r="AZ518" s="2"/>
      <c r="BA518" s="2"/>
      <c r="BB518" s="2"/>
    </row>
    <row r="519" spans="1:54" x14ac:dyDescent="0.25">
      <c r="A519" s="2"/>
      <c r="B519" s="16" t="str">
        <f t="shared" si="21"/>
        <v/>
      </c>
      <c r="C519" s="17" t="str">
        <f t="shared" si="22"/>
        <v/>
      </c>
      <c r="D519" s="30"/>
      <c r="E519" s="30"/>
      <c r="F519" s="30"/>
      <c r="G519" s="31"/>
      <c r="H519" s="31"/>
      <c r="I519" s="164"/>
      <c r="J519" s="37" t="str">
        <f t="shared" si="23"/>
        <v/>
      </c>
      <c r="K519" s="34"/>
      <c r="L519" s="57"/>
      <c r="M519" s="2"/>
      <c r="AZ519" s="2"/>
      <c r="BA519" s="2"/>
      <c r="BB519" s="2"/>
    </row>
    <row r="520" spans="1:54" x14ac:dyDescent="0.25">
      <c r="A520" s="2"/>
      <c r="B520" s="16" t="str">
        <f t="shared" si="21"/>
        <v/>
      </c>
      <c r="C520" s="17" t="str">
        <f t="shared" si="22"/>
        <v/>
      </c>
      <c r="D520" s="30"/>
      <c r="E520" s="30"/>
      <c r="F520" s="30"/>
      <c r="G520" s="31"/>
      <c r="H520" s="31"/>
      <c r="I520" s="164"/>
      <c r="J520" s="37" t="str">
        <f t="shared" si="23"/>
        <v/>
      </c>
      <c r="K520" s="34"/>
      <c r="L520" s="57"/>
      <c r="M520" s="2"/>
      <c r="AZ520" s="2"/>
      <c r="BA520" s="2"/>
      <c r="BB520" s="2"/>
    </row>
    <row r="521" spans="1:54" x14ac:dyDescent="0.25">
      <c r="A521" s="2"/>
      <c r="B521" s="16" t="str">
        <f t="shared" si="21"/>
        <v/>
      </c>
      <c r="C521" s="17" t="str">
        <f t="shared" si="22"/>
        <v/>
      </c>
      <c r="D521" s="30"/>
      <c r="E521" s="30"/>
      <c r="F521" s="30"/>
      <c r="G521" s="31"/>
      <c r="H521" s="31"/>
      <c r="I521" s="164"/>
      <c r="J521" s="37" t="str">
        <f t="shared" si="23"/>
        <v/>
      </c>
      <c r="K521" s="34"/>
      <c r="L521" s="57"/>
      <c r="M521" s="2"/>
      <c r="AZ521" s="2"/>
      <c r="BA521" s="2"/>
      <c r="BB521" s="2"/>
    </row>
    <row r="522" spans="1:54" x14ac:dyDescent="0.25">
      <c r="A522" s="2"/>
      <c r="B522" s="16" t="str">
        <f t="shared" si="21"/>
        <v/>
      </c>
      <c r="C522" s="17" t="str">
        <f t="shared" si="22"/>
        <v/>
      </c>
      <c r="D522" s="30"/>
      <c r="E522" s="30"/>
      <c r="F522" s="30"/>
      <c r="G522" s="31"/>
      <c r="H522" s="31"/>
      <c r="I522" s="164"/>
      <c r="J522" s="37" t="str">
        <f t="shared" si="23"/>
        <v/>
      </c>
      <c r="K522" s="34"/>
      <c r="L522" s="57"/>
      <c r="M522" s="2"/>
      <c r="AZ522" s="2"/>
      <c r="BA522" s="2"/>
      <c r="BB522" s="2"/>
    </row>
    <row r="523" spans="1:54" x14ac:dyDescent="0.25">
      <c r="A523" s="2"/>
      <c r="B523" s="16" t="str">
        <f t="shared" ref="B523:B586" si="24">IF(AND(G523="",I523="",J523=""),"",$I$3)</f>
        <v/>
      </c>
      <c r="C523" s="17" t="str">
        <f t="shared" si="22"/>
        <v/>
      </c>
      <c r="D523" s="30"/>
      <c r="E523" s="30"/>
      <c r="F523" s="30"/>
      <c r="G523" s="31"/>
      <c r="H523" s="31"/>
      <c r="I523" s="164"/>
      <c r="J523" s="37" t="str">
        <f t="shared" si="23"/>
        <v/>
      </c>
      <c r="K523" s="34"/>
      <c r="L523" s="57"/>
      <c r="M523" s="2"/>
      <c r="AZ523" s="2"/>
      <c r="BA523" s="2"/>
      <c r="BB523" s="2"/>
    </row>
    <row r="524" spans="1:54" x14ac:dyDescent="0.25">
      <c r="A524" s="2"/>
      <c r="B524" s="16" t="str">
        <f t="shared" si="24"/>
        <v/>
      </c>
      <c r="C524" s="17" t="str">
        <f t="shared" ref="C524:C587" si="25">IF(B524&lt;&gt;"",C523+1,"")</f>
        <v/>
      </c>
      <c r="D524" s="30"/>
      <c r="E524" s="30"/>
      <c r="F524" s="30"/>
      <c r="G524" s="31"/>
      <c r="H524" s="31"/>
      <c r="I524" s="164"/>
      <c r="J524" s="37" t="str">
        <f t="shared" ref="J524:J587" si="26">IF(AND(D524="",E524="",G524="",I524=""),"",IF(OR(D524="",E524="",G524="",I524=""),"Fill in columns D, E, G, I",IF(ISNUMBER(FIND("General comment",+G524)),"",IF(H524="","Column H should be filled in",""))))</f>
        <v/>
      </c>
      <c r="K524" s="34"/>
      <c r="L524" s="57"/>
      <c r="M524" s="2"/>
      <c r="AZ524" s="2"/>
      <c r="BA524" s="2"/>
      <c r="BB524" s="2"/>
    </row>
    <row r="525" spans="1:54" x14ac:dyDescent="0.25">
      <c r="A525" s="2"/>
      <c r="B525" s="16" t="str">
        <f t="shared" si="24"/>
        <v/>
      </c>
      <c r="C525" s="17" t="str">
        <f t="shared" si="25"/>
        <v/>
      </c>
      <c r="D525" s="30"/>
      <c r="E525" s="30"/>
      <c r="F525" s="30"/>
      <c r="G525" s="31"/>
      <c r="H525" s="31"/>
      <c r="I525" s="164"/>
      <c r="J525" s="37" t="str">
        <f t="shared" si="26"/>
        <v/>
      </c>
      <c r="K525" s="34"/>
      <c r="L525" s="57"/>
      <c r="M525" s="2"/>
      <c r="AZ525" s="2"/>
      <c r="BA525" s="2"/>
      <c r="BB525" s="2"/>
    </row>
    <row r="526" spans="1:54" x14ac:dyDescent="0.25">
      <c r="A526" s="2"/>
      <c r="B526" s="16" t="str">
        <f t="shared" si="24"/>
        <v/>
      </c>
      <c r="C526" s="17" t="str">
        <f t="shared" si="25"/>
        <v/>
      </c>
      <c r="D526" s="30"/>
      <c r="E526" s="30"/>
      <c r="F526" s="30"/>
      <c r="G526" s="31"/>
      <c r="H526" s="31"/>
      <c r="I526" s="164"/>
      <c r="J526" s="37" t="str">
        <f t="shared" si="26"/>
        <v/>
      </c>
      <c r="K526" s="34"/>
      <c r="L526" s="57"/>
      <c r="M526" s="2"/>
      <c r="AZ526" s="2"/>
      <c r="BA526" s="2"/>
      <c r="BB526" s="2"/>
    </row>
    <row r="527" spans="1:54" x14ac:dyDescent="0.25">
      <c r="A527" s="2"/>
      <c r="B527" s="16" t="str">
        <f t="shared" si="24"/>
        <v/>
      </c>
      <c r="C527" s="17" t="str">
        <f t="shared" si="25"/>
        <v/>
      </c>
      <c r="D527" s="30"/>
      <c r="E527" s="30"/>
      <c r="F527" s="30"/>
      <c r="G527" s="31"/>
      <c r="H527" s="31"/>
      <c r="I527" s="164"/>
      <c r="J527" s="37" t="str">
        <f t="shared" si="26"/>
        <v/>
      </c>
      <c r="K527" s="34"/>
      <c r="L527" s="57"/>
      <c r="M527" s="2"/>
      <c r="AZ527" s="2"/>
      <c r="BA527" s="2"/>
      <c r="BB527" s="2"/>
    </row>
    <row r="528" spans="1:54" x14ac:dyDescent="0.25">
      <c r="A528" s="2"/>
      <c r="B528" s="16" t="str">
        <f t="shared" si="24"/>
        <v/>
      </c>
      <c r="C528" s="17" t="str">
        <f t="shared" si="25"/>
        <v/>
      </c>
      <c r="D528" s="30"/>
      <c r="E528" s="30"/>
      <c r="F528" s="30"/>
      <c r="G528" s="31"/>
      <c r="H528" s="31"/>
      <c r="I528" s="164"/>
      <c r="J528" s="37" t="str">
        <f t="shared" si="26"/>
        <v/>
      </c>
      <c r="K528" s="34"/>
      <c r="L528" s="57"/>
      <c r="M528" s="2"/>
      <c r="AZ528" s="2"/>
      <c r="BA528" s="2"/>
      <c r="BB528" s="2"/>
    </row>
    <row r="529" spans="1:54" x14ac:dyDescent="0.25">
      <c r="A529" s="2"/>
      <c r="B529" s="16" t="str">
        <f t="shared" si="24"/>
        <v/>
      </c>
      <c r="C529" s="17" t="str">
        <f t="shared" si="25"/>
        <v/>
      </c>
      <c r="D529" s="30"/>
      <c r="E529" s="30"/>
      <c r="F529" s="30"/>
      <c r="G529" s="31"/>
      <c r="H529" s="31"/>
      <c r="I529" s="164"/>
      <c r="J529" s="37" t="str">
        <f t="shared" si="26"/>
        <v/>
      </c>
      <c r="K529" s="34"/>
      <c r="L529" s="57"/>
      <c r="M529" s="2"/>
      <c r="AZ529" s="2"/>
      <c r="BA529" s="2"/>
      <c r="BB529" s="2"/>
    </row>
    <row r="530" spans="1:54" x14ac:dyDescent="0.25">
      <c r="A530" s="2"/>
      <c r="B530" s="16" t="str">
        <f t="shared" si="24"/>
        <v/>
      </c>
      <c r="C530" s="17" t="str">
        <f t="shared" si="25"/>
        <v/>
      </c>
      <c r="D530" s="30"/>
      <c r="E530" s="30"/>
      <c r="F530" s="30"/>
      <c r="G530" s="31"/>
      <c r="H530" s="31"/>
      <c r="I530" s="164"/>
      <c r="J530" s="37" t="str">
        <f t="shared" si="26"/>
        <v/>
      </c>
      <c r="K530" s="34"/>
      <c r="L530" s="57"/>
      <c r="M530" s="2"/>
      <c r="AZ530" s="2"/>
      <c r="BA530" s="2"/>
      <c r="BB530" s="2"/>
    </row>
    <row r="531" spans="1:54" x14ac:dyDescent="0.25">
      <c r="A531" s="2"/>
      <c r="B531" s="16" t="str">
        <f t="shared" si="24"/>
        <v/>
      </c>
      <c r="C531" s="17" t="str">
        <f t="shared" si="25"/>
        <v/>
      </c>
      <c r="D531" s="30"/>
      <c r="E531" s="30"/>
      <c r="F531" s="30"/>
      <c r="G531" s="31"/>
      <c r="H531" s="31"/>
      <c r="I531" s="164"/>
      <c r="J531" s="37" t="str">
        <f t="shared" si="26"/>
        <v/>
      </c>
      <c r="K531" s="34"/>
      <c r="L531" s="57"/>
      <c r="M531" s="2"/>
      <c r="AZ531" s="2"/>
      <c r="BA531" s="2"/>
      <c r="BB531" s="2"/>
    </row>
    <row r="532" spans="1:54" x14ac:dyDescent="0.25">
      <c r="A532" s="2"/>
      <c r="B532" s="16" t="str">
        <f t="shared" si="24"/>
        <v/>
      </c>
      <c r="C532" s="17" t="str">
        <f t="shared" si="25"/>
        <v/>
      </c>
      <c r="D532" s="30"/>
      <c r="E532" s="30"/>
      <c r="F532" s="30"/>
      <c r="G532" s="31"/>
      <c r="H532" s="31"/>
      <c r="I532" s="164"/>
      <c r="J532" s="37" t="str">
        <f t="shared" si="26"/>
        <v/>
      </c>
      <c r="K532" s="34"/>
      <c r="L532" s="57"/>
      <c r="M532" s="2"/>
      <c r="AZ532" s="2"/>
      <c r="BA532" s="2"/>
      <c r="BB532" s="2"/>
    </row>
    <row r="533" spans="1:54" x14ac:dyDescent="0.25">
      <c r="A533" s="2"/>
      <c r="B533" s="16" t="str">
        <f t="shared" si="24"/>
        <v/>
      </c>
      <c r="C533" s="17" t="str">
        <f t="shared" si="25"/>
        <v/>
      </c>
      <c r="D533" s="30"/>
      <c r="E533" s="30"/>
      <c r="F533" s="30"/>
      <c r="G533" s="31"/>
      <c r="H533" s="31"/>
      <c r="I533" s="164"/>
      <c r="J533" s="37" t="str">
        <f t="shared" si="26"/>
        <v/>
      </c>
      <c r="K533" s="34"/>
      <c r="L533" s="57"/>
      <c r="M533" s="2"/>
      <c r="AZ533" s="2"/>
      <c r="BA533" s="2"/>
      <c r="BB533" s="2"/>
    </row>
    <row r="534" spans="1:54" x14ac:dyDescent="0.25">
      <c r="A534" s="2"/>
      <c r="B534" s="16" t="str">
        <f t="shared" si="24"/>
        <v/>
      </c>
      <c r="C534" s="17" t="str">
        <f t="shared" si="25"/>
        <v/>
      </c>
      <c r="D534" s="30"/>
      <c r="E534" s="30"/>
      <c r="F534" s="30"/>
      <c r="G534" s="31"/>
      <c r="H534" s="31"/>
      <c r="I534" s="164"/>
      <c r="J534" s="37" t="str">
        <f t="shared" si="26"/>
        <v/>
      </c>
      <c r="K534" s="34"/>
      <c r="L534" s="57"/>
      <c r="M534" s="2"/>
      <c r="AZ534" s="2"/>
      <c r="BA534" s="2"/>
      <c r="BB534" s="2"/>
    </row>
    <row r="535" spans="1:54" x14ac:dyDescent="0.25">
      <c r="A535" s="2"/>
      <c r="B535" s="16" t="str">
        <f t="shared" si="24"/>
        <v/>
      </c>
      <c r="C535" s="17" t="str">
        <f t="shared" si="25"/>
        <v/>
      </c>
      <c r="D535" s="30"/>
      <c r="E535" s="30"/>
      <c r="F535" s="30"/>
      <c r="G535" s="31"/>
      <c r="H535" s="31"/>
      <c r="I535" s="164"/>
      <c r="J535" s="37" t="str">
        <f t="shared" si="26"/>
        <v/>
      </c>
      <c r="K535" s="34"/>
      <c r="L535" s="57"/>
      <c r="M535" s="2"/>
      <c r="AZ535" s="2"/>
      <c r="BA535" s="2"/>
      <c r="BB535" s="2"/>
    </row>
    <row r="536" spans="1:54" x14ac:dyDescent="0.25">
      <c r="A536" s="2"/>
      <c r="B536" s="16" t="str">
        <f t="shared" si="24"/>
        <v/>
      </c>
      <c r="C536" s="17" t="str">
        <f t="shared" si="25"/>
        <v/>
      </c>
      <c r="D536" s="30"/>
      <c r="E536" s="30"/>
      <c r="F536" s="30"/>
      <c r="G536" s="31"/>
      <c r="H536" s="31"/>
      <c r="I536" s="164"/>
      <c r="J536" s="37" t="str">
        <f t="shared" si="26"/>
        <v/>
      </c>
      <c r="K536" s="34"/>
      <c r="L536" s="57"/>
      <c r="M536" s="2"/>
      <c r="AZ536" s="2"/>
      <c r="BA536" s="2"/>
      <c r="BB536" s="2"/>
    </row>
    <row r="537" spans="1:54" x14ac:dyDescent="0.25">
      <c r="A537" s="2"/>
      <c r="B537" s="16" t="str">
        <f t="shared" si="24"/>
        <v/>
      </c>
      <c r="C537" s="17" t="str">
        <f t="shared" si="25"/>
        <v/>
      </c>
      <c r="D537" s="30"/>
      <c r="E537" s="30"/>
      <c r="F537" s="30"/>
      <c r="G537" s="31"/>
      <c r="H537" s="31"/>
      <c r="I537" s="164"/>
      <c r="J537" s="37" t="str">
        <f t="shared" si="26"/>
        <v/>
      </c>
      <c r="K537" s="34"/>
      <c r="L537" s="57"/>
      <c r="M537" s="2"/>
      <c r="AZ537" s="2"/>
      <c r="BA537" s="2"/>
      <c r="BB537" s="2"/>
    </row>
    <row r="538" spans="1:54" x14ac:dyDescent="0.25">
      <c r="A538" s="2"/>
      <c r="B538" s="16" t="str">
        <f t="shared" si="24"/>
        <v/>
      </c>
      <c r="C538" s="17" t="str">
        <f t="shared" si="25"/>
        <v/>
      </c>
      <c r="D538" s="30"/>
      <c r="E538" s="30"/>
      <c r="F538" s="30"/>
      <c r="G538" s="31"/>
      <c r="H538" s="31"/>
      <c r="I538" s="164"/>
      <c r="J538" s="37" t="str">
        <f t="shared" si="26"/>
        <v/>
      </c>
      <c r="K538" s="34"/>
      <c r="L538" s="57"/>
      <c r="M538" s="2"/>
      <c r="AZ538" s="2"/>
      <c r="BA538" s="2"/>
      <c r="BB538" s="2"/>
    </row>
    <row r="539" spans="1:54" x14ac:dyDescent="0.25">
      <c r="A539" s="2"/>
      <c r="B539" s="16" t="str">
        <f t="shared" si="24"/>
        <v/>
      </c>
      <c r="C539" s="17" t="str">
        <f t="shared" si="25"/>
        <v/>
      </c>
      <c r="D539" s="30"/>
      <c r="E539" s="30"/>
      <c r="F539" s="30"/>
      <c r="G539" s="31"/>
      <c r="H539" s="31"/>
      <c r="I539" s="164"/>
      <c r="J539" s="37" t="str">
        <f t="shared" si="26"/>
        <v/>
      </c>
      <c r="K539" s="34"/>
      <c r="L539" s="57"/>
      <c r="M539" s="2"/>
      <c r="AZ539" s="2"/>
      <c r="BA539" s="2"/>
      <c r="BB539" s="2"/>
    </row>
    <row r="540" spans="1:54" x14ac:dyDescent="0.25">
      <c r="A540" s="2"/>
      <c r="B540" s="16" t="str">
        <f t="shared" si="24"/>
        <v/>
      </c>
      <c r="C540" s="17" t="str">
        <f t="shared" si="25"/>
        <v/>
      </c>
      <c r="D540" s="30"/>
      <c r="E540" s="30"/>
      <c r="F540" s="30"/>
      <c r="G540" s="31"/>
      <c r="H540" s="31"/>
      <c r="I540" s="164"/>
      <c r="J540" s="37" t="str">
        <f t="shared" si="26"/>
        <v/>
      </c>
      <c r="K540" s="34"/>
      <c r="L540" s="57"/>
      <c r="M540" s="2"/>
      <c r="AZ540" s="2"/>
      <c r="BA540" s="2"/>
      <c r="BB540" s="2"/>
    </row>
    <row r="541" spans="1:54" x14ac:dyDescent="0.25">
      <c r="A541" s="2"/>
      <c r="B541" s="16" t="str">
        <f t="shared" si="24"/>
        <v/>
      </c>
      <c r="C541" s="17" t="str">
        <f t="shared" si="25"/>
        <v/>
      </c>
      <c r="D541" s="30"/>
      <c r="E541" s="30"/>
      <c r="F541" s="30"/>
      <c r="G541" s="31"/>
      <c r="H541" s="31"/>
      <c r="I541" s="164"/>
      <c r="J541" s="37" t="str">
        <f t="shared" si="26"/>
        <v/>
      </c>
      <c r="K541" s="34"/>
      <c r="L541" s="57"/>
      <c r="M541" s="2"/>
      <c r="AZ541" s="2"/>
      <c r="BA541" s="2"/>
      <c r="BB541" s="2"/>
    </row>
    <row r="542" spans="1:54" x14ac:dyDescent="0.25">
      <c r="A542" s="2"/>
      <c r="B542" s="16" t="str">
        <f t="shared" si="24"/>
        <v/>
      </c>
      <c r="C542" s="17" t="str">
        <f t="shared" si="25"/>
        <v/>
      </c>
      <c r="D542" s="30"/>
      <c r="E542" s="30"/>
      <c r="F542" s="30"/>
      <c r="G542" s="31"/>
      <c r="H542" s="31"/>
      <c r="I542" s="164"/>
      <c r="J542" s="37" t="str">
        <f t="shared" si="26"/>
        <v/>
      </c>
      <c r="K542" s="34"/>
      <c r="L542" s="57"/>
      <c r="M542" s="2"/>
      <c r="AZ542" s="2"/>
      <c r="BA542" s="2"/>
      <c r="BB542" s="2"/>
    </row>
    <row r="543" spans="1:54" x14ac:dyDescent="0.25">
      <c r="A543" s="2"/>
      <c r="B543" s="16" t="str">
        <f t="shared" si="24"/>
        <v/>
      </c>
      <c r="C543" s="17" t="str">
        <f t="shared" si="25"/>
        <v/>
      </c>
      <c r="D543" s="30"/>
      <c r="E543" s="30"/>
      <c r="F543" s="30"/>
      <c r="G543" s="31"/>
      <c r="H543" s="31"/>
      <c r="I543" s="164"/>
      <c r="J543" s="37" t="str">
        <f t="shared" si="26"/>
        <v/>
      </c>
      <c r="K543" s="34"/>
      <c r="L543" s="57"/>
      <c r="M543" s="2"/>
      <c r="AZ543" s="2"/>
      <c r="BA543" s="2"/>
      <c r="BB543" s="2"/>
    </row>
    <row r="544" spans="1:54" x14ac:dyDescent="0.25">
      <c r="A544" s="2"/>
      <c r="B544" s="16" t="str">
        <f t="shared" si="24"/>
        <v/>
      </c>
      <c r="C544" s="17" t="str">
        <f t="shared" si="25"/>
        <v/>
      </c>
      <c r="D544" s="30"/>
      <c r="E544" s="30"/>
      <c r="F544" s="30"/>
      <c r="G544" s="31"/>
      <c r="H544" s="31"/>
      <c r="I544" s="164"/>
      <c r="J544" s="37" t="str">
        <f t="shared" si="26"/>
        <v/>
      </c>
      <c r="K544" s="34"/>
      <c r="L544" s="57"/>
      <c r="M544" s="2"/>
      <c r="AZ544" s="2"/>
      <c r="BA544" s="2"/>
      <c r="BB544" s="2"/>
    </row>
    <row r="545" spans="1:54" x14ac:dyDescent="0.25">
      <c r="A545" s="2"/>
      <c r="B545" s="16" t="str">
        <f t="shared" si="24"/>
        <v/>
      </c>
      <c r="C545" s="17" t="str">
        <f t="shared" si="25"/>
        <v/>
      </c>
      <c r="D545" s="30"/>
      <c r="E545" s="30"/>
      <c r="F545" s="30"/>
      <c r="G545" s="31"/>
      <c r="H545" s="31"/>
      <c r="I545" s="164"/>
      <c r="J545" s="37" t="str">
        <f t="shared" si="26"/>
        <v/>
      </c>
      <c r="K545" s="34"/>
      <c r="L545" s="57"/>
      <c r="M545" s="2"/>
      <c r="AZ545" s="2"/>
      <c r="BA545" s="2"/>
      <c r="BB545" s="2"/>
    </row>
    <row r="546" spans="1:54" x14ac:dyDescent="0.25">
      <c r="A546" s="2"/>
      <c r="B546" s="16" t="str">
        <f t="shared" si="24"/>
        <v/>
      </c>
      <c r="C546" s="17" t="str">
        <f t="shared" si="25"/>
        <v/>
      </c>
      <c r="D546" s="30"/>
      <c r="E546" s="30"/>
      <c r="F546" s="30"/>
      <c r="G546" s="31"/>
      <c r="H546" s="31"/>
      <c r="I546" s="164"/>
      <c r="J546" s="37" t="str">
        <f t="shared" si="26"/>
        <v/>
      </c>
      <c r="K546" s="34"/>
      <c r="L546" s="57"/>
      <c r="M546" s="2"/>
      <c r="AZ546" s="2"/>
      <c r="BA546" s="2"/>
      <c r="BB546" s="2"/>
    </row>
    <row r="547" spans="1:54" x14ac:dyDescent="0.25">
      <c r="A547" s="2"/>
      <c r="B547" s="16" t="str">
        <f t="shared" si="24"/>
        <v/>
      </c>
      <c r="C547" s="17" t="str">
        <f t="shared" si="25"/>
        <v/>
      </c>
      <c r="D547" s="30"/>
      <c r="E547" s="30"/>
      <c r="F547" s="30"/>
      <c r="G547" s="31"/>
      <c r="H547" s="31"/>
      <c r="I547" s="164"/>
      <c r="J547" s="37" t="str">
        <f t="shared" si="26"/>
        <v/>
      </c>
      <c r="K547" s="34"/>
      <c r="L547" s="57"/>
      <c r="M547" s="2"/>
      <c r="AZ547" s="2"/>
      <c r="BA547" s="2"/>
      <c r="BB547" s="2"/>
    </row>
    <row r="548" spans="1:54" x14ac:dyDescent="0.25">
      <c r="A548" s="2"/>
      <c r="B548" s="16" t="str">
        <f t="shared" si="24"/>
        <v/>
      </c>
      <c r="C548" s="17" t="str">
        <f t="shared" si="25"/>
        <v/>
      </c>
      <c r="D548" s="30"/>
      <c r="E548" s="30"/>
      <c r="F548" s="30"/>
      <c r="G548" s="31"/>
      <c r="H548" s="31"/>
      <c r="I548" s="164"/>
      <c r="J548" s="37" t="str">
        <f t="shared" si="26"/>
        <v/>
      </c>
      <c r="K548" s="34"/>
      <c r="L548" s="57"/>
      <c r="M548" s="2"/>
      <c r="AZ548" s="2"/>
      <c r="BA548" s="2"/>
      <c r="BB548" s="2"/>
    </row>
    <row r="549" spans="1:54" x14ac:dyDescent="0.25">
      <c r="A549" s="2"/>
      <c r="B549" s="16" t="str">
        <f t="shared" si="24"/>
        <v/>
      </c>
      <c r="C549" s="17" t="str">
        <f t="shared" si="25"/>
        <v/>
      </c>
      <c r="D549" s="30"/>
      <c r="E549" s="30"/>
      <c r="F549" s="30"/>
      <c r="G549" s="31"/>
      <c r="H549" s="31"/>
      <c r="I549" s="164"/>
      <c r="J549" s="37" t="str">
        <f t="shared" si="26"/>
        <v/>
      </c>
      <c r="K549" s="34"/>
      <c r="L549" s="57"/>
      <c r="M549" s="2"/>
      <c r="AZ549" s="2"/>
      <c r="BA549" s="2"/>
      <c r="BB549" s="2"/>
    </row>
    <row r="550" spans="1:54" x14ac:dyDescent="0.25">
      <c r="A550" s="2"/>
      <c r="B550" s="16" t="str">
        <f t="shared" si="24"/>
        <v/>
      </c>
      <c r="C550" s="17" t="str">
        <f t="shared" si="25"/>
        <v/>
      </c>
      <c r="D550" s="30"/>
      <c r="E550" s="30"/>
      <c r="F550" s="30"/>
      <c r="G550" s="31"/>
      <c r="H550" s="31"/>
      <c r="I550" s="164"/>
      <c r="J550" s="37" t="str">
        <f t="shared" si="26"/>
        <v/>
      </c>
      <c r="K550" s="34"/>
      <c r="L550" s="57"/>
      <c r="M550" s="2"/>
      <c r="AZ550" s="2"/>
      <c r="BA550" s="2"/>
      <c r="BB550" s="2"/>
    </row>
    <row r="551" spans="1:54" x14ac:dyDescent="0.25">
      <c r="A551" s="2"/>
      <c r="B551" s="16" t="str">
        <f t="shared" si="24"/>
        <v/>
      </c>
      <c r="C551" s="17" t="str">
        <f t="shared" si="25"/>
        <v/>
      </c>
      <c r="D551" s="30"/>
      <c r="E551" s="30"/>
      <c r="F551" s="30"/>
      <c r="G551" s="31"/>
      <c r="H551" s="31"/>
      <c r="I551" s="164"/>
      <c r="J551" s="37" t="str">
        <f t="shared" si="26"/>
        <v/>
      </c>
      <c r="K551" s="34"/>
      <c r="L551" s="57"/>
      <c r="M551" s="2"/>
      <c r="AZ551" s="2"/>
      <c r="BA551" s="2"/>
      <c r="BB551" s="2"/>
    </row>
    <row r="552" spans="1:54" x14ac:dyDescent="0.25">
      <c r="A552" s="2"/>
      <c r="B552" s="16" t="str">
        <f t="shared" si="24"/>
        <v/>
      </c>
      <c r="C552" s="17" t="str">
        <f t="shared" si="25"/>
        <v/>
      </c>
      <c r="D552" s="30"/>
      <c r="E552" s="30"/>
      <c r="F552" s="30"/>
      <c r="G552" s="31"/>
      <c r="H552" s="31"/>
      <c r="I552" s="164"/>
      <c r="J552" s="37" t="str">
        <f t="shared" si="26"/>
        <v/>
      </c>
      <c r="K552" s="34"/>
      <c r="L552" s="57"/>
      <c r="M552" s="2"/>
      <c r="AZ552" s="2"/>
      <c r="BA552" s="2"/>
      <c r="BB552" s="2"/>
    </row>
    <row r="553" spans="1:54" x14ac:dyDescent="0.25">
      <c r="A553" s="2"/>
      <c r="B553" s="16" t="str">
        <f t="shared" si="24"/>
        <v/>
      </c>
      <c r="C553" s="17" t="str">
        <f t="shared" si="25"/>
        <v/>
      </c>
      <c r="D553" s="30"/>
      <c r="E553" s="30"/>
      <c r="F553" s="30"/>
      <c r="G553" s="31"/>
      <c r="H553" s="31"/>
      <c r="I553" s="164"/>
      <c r="J553" s="37" t="str">
        <f t="shared" si="26"/>
        <v/>
      </c>
      <c r="K553" s="34"/>
      <c r="L553" s="57"/>
      <c r="M553" s="2"/>
      <c r="AZ553" s="2"/>
      <c r="BA553" s="2"/>
      <c r="BB553" s="2"/>
    </row>
    <row r="554" spans="1:54" x14ac:dyDescent="0.25">
      <c r="A554" s="2"/>
      <c r="B554" s="16" t="str">
        <f t="shared" si="24"/>
        <v/>
      </c>
      <c r="C554" s="17" t="str">
        <f t="shared" si="25"/>
        <v/>
      </c>
      <c r="D554" s="30"/>
      <c r="E554" s="30"/>
      <c r="F554" s="30"/>
      <c r="G554" s="31"/>
      <c r="H554" s="31"/>
      <c r="I554" s="164"/>
      <c r="J554" s="37" t="str">
        <f t="shared" si="26"/>
        <v/>
      </c>
      <c r="K554" s="34"/>
      <c r="L554" s="57"/>
      <c r="M554" s="2"/>
      <c r="AZ554" s="2"/>
      <c r="BA554" s="2"/>
      <c r="BB554" s="2"/>
    </row>
    <row r="555" spans="1:54" x14ac:dyDescent="0.25">
      <c r="A555" s="2"/>
      <c r="B555" s="16" t="str">
        <f t="shared" si="24"/>
        <v/>
      </c>
      <c r="C555" s="17" t="str">
        <f t="shared" si="25"/>
        <v/>
      </c>
      <c r="D555" s="30"/>
      <c r="E555" s="30"/>
      <c r="F555" s="30"/>
      <c r="G555" s="31"/>
      <c r="H555" s="31"/>
      <c r="I555" s="164"/>
      <c r="J555" s="37" t="str">
        <f t="shared" si="26"/>
        <v/>
      </c>
      <c r="K555" s="34"/>
      <c r="L555" s="57"/>
      <c r="M555" s="2"/>
      <c r="AZ555" s="2"/>
      <c r="BA555" s="2"/>
      <c r="BB555" s="2"/>
    </row>
    <row r="556" spans="1:54" x14ac:dyDescent="0.25">
      <c r="A556" s="2"/>
      <c r="B556" s="16" t="str">
        <f t="shared" si="24"/>
        <v/>
      </c>
      <c r="C556" s="17" t="str">
        <f t="shared" si="25"/>
        <v/>
      </c>
      <c r="D556" s="30"/>
      <c r="E556" s="30"/>
      <c r="F556" s="30"/>
      <c r="G556" s="31"/>
      <c r="H556" s="31"/>
      <c r="I556" s="164"/>
      <c r="J556" s="37" t="str">
        <f t="shared" si="26"/>
        <v/>
      </c>
      <c r="K556" s="34"/>
      <c r="L556" s="57"/>
      <c r="M556" s="2"/>
      <c r="AZ556" s="2"/>
      <c r="BA556" s="2"/>
      <c r="BB556" s="2"/>
    </row>
    <row r="557" spans="1:54" x14ac:dyDescent="0.25">
      <c r="A557" s="2"/>
      <c r="B557" s="16" t="str">
        <f t="shared" si="24"/>
        <v/>
      </c>
      <c r="C557" s="17" t="str">
        <f t="shared" si="25"/>
        <v/>
      </c>
      <c r="D557" s="30"/>
      <c r="E557" s="30"/>
      <c r="F557" s="30"/>
      <c r="G557" s="31"/>
      <c r="H557" s="31"/>
      <c r="I557" s="164"/>
      <c r="J557" s="37" t="str">
        <f t="shared" si="26"/>
        <v/>
      </c>
      <c r="K557" s="34"/>
      <c r="L557" s="57"/>
      <c r="M557" s="2"/>
      <c r="AZ557" s="2"/>
      <c r="BA557" s="2"/>
      <c r="BB557" s="2"/>
    </row>
    <row r="558" spans="1:54" x14ac:dyDescent="0.25">
      <c r="A558" s="2"/>
      <c r="B558" s="16" t="str">
        <f t="shared" si="24"/>
        <v/>
      </c>
      <c r="C558" s="17" t="str">
        <f t="shared" si="25"/>
        <v/>
      </c>
      <c r="D558" s="30"/>
      <c r="E558" s="30"/>
      <c r="F558" s="30"/>
      <c r="G558" s="31"/>
      <c r="H558" s="31"/>
      <c r="I558" s="164"/>
      <c r="J558" s="37" t="str">
        <f t="shared" si="26"/>
        <v/>
      </c>
      <c r="K558" s="34"/>
      <c r="L558" s="57"/>
      <c r="M558" s="2"/>
      <c r="AZ558" s="2"/>
      <c r="BA558" s="2"/>
      <c r="BB558" s="2"/>
    </row>
    <row r="559" spans="1:54" x14ac:dyDescent="0.25">
      <c r="A559" s="2"/>
      <c r="B559" s="16" t="str">
        <f t="shared" si="24"/>
        <v/>
      </c>
      <c r="C559" s="17" t="str">
        <f t="shared" si="25"/>
        <v/>
      </c>
      <c r="D559" s="30"/>
      <c r="E559" s="30"/>
      <c r="F559" s="30"/>
      <c r="G559" s="31"/>
      <c r="H559" s="31"/>
      <c r="I559" s="164"/>
      <c r="J559" s="37" t="str">
        <f t="shared" si="26"/>
        <v/>
      </c>
      <c r="K559" s="34"/>
      <c r="L559" s="57"/>
      <c r="M559" s="2"/>
      <c r="AZ559" s="2"/>
      <c r="BA559" s="2"/>
      <c r="BB559" s="2"/>
    </row>
    <row r="560" spans="1:54" x14ac:dyDescent="0.25">
      <c r="A560" s="2"/>
      <c r="B560" s="16" t="str">
        <f t="shared" si="24"/>
        <v/>
      </c>
      <c r="C560" s="17" t="str">
        <f t="shared" si="25"/>
        <v/>
      </c>
      <c r="D560" s="30"/>
      <c r="E560" s="30"/>
      <c r="F560" s="30"/>
      <c r="G560" s="31"/>
      <c r="H560" s="31"/>
      <c r="I560" s="164"/>
      <c r="J560" s="37" t="str">
        <f t="shared" si="26"/>
        <v/>
      </c>
      <c r="K560" s="34"/>
      <c r="L560" s="57"/>
      <c r="M560" s="2"/>
      <c r="AZ560" s="2"/>
      <c r="BA560" s="2"/>
      <c r="BB560" s="2"/>
    </row>
    <row r="561" spans="1:54" x14ac:dyDescent="0.25">
      <c r="A561" s="2"/>
      <c r="B561" s="16" t="str">
        <f t="shared" si="24"/>
        <v/>
      </c>
      <c r="C561" s="17" t="str">
        <f t="shared" si="25"/>
        <v/>
      </c>
      <c r="D561" s="30"/>
      <c r="E561" s="30"/>
      <c r="F561" s="30"/>
      <c r="G561" s="31"/>
      <c r="H561" s="31"/>
      <c r="I561" s="164"/>
      <c r="J561" s="37" t="str">
        <f t="shared" si="26"/>
        <v/>
      </c>
      <c r="K561" s="34"/>
      <c r="L561" s="57"/>
      <c r="M561" s="2"/>
      <c r="AZ561" s="2"/>
      <c r="BA561" s="2"/>
      <c r="BB561" s="2"/>
    </row>
    <row r="562" spans="1:54" x14ac:dyDescent="0.25">
      <c r="A562" s="2"/>
      <c r="B562" s="16" t="str">
        <f t="shared" si="24"/>
        <v/>
      </c>
      <c r="C562" s="17" t="str">
        <f t="shared" si="25"/>
        <v/>
      </c>
      <c r="D562" s="30"/>
      <c r="E562" s="30"/>
      <c r="F562" s="30"/>
      <c r="G562" s="31"/>
      <c r="H562" s="31"/>
      <c r="I562" s="164"/>
      <c r="J562" s="37" t="str">
        <f t="shared" si="26"/>
        <v/>
      </c>
      <c r="K562" s="34"/>
      <c r="L562" s="57"/>
      <c r="M562" s="2"/>
      <c r="AZ562" s="2"/>
      <c r="BA562" s="2"/>
      <c r="BB562" s="2"/>
    </row>
    <row r="563" spans="1:54" x14ac:dyDescent="0.25">
      <c r="A563" s="2"/>
      <c r="B563" s="16" t="str">
        <f t="shared" si="24"/>
        <v/>
      </c>
      <c r="C563" s="17" t="str">
        <f t="shared" si="25"/>
        <v/>
      </c>
      <c r="D563" s="30"/>
      <c r="E563" s="30"/>
      <c r="F563" s="30"/>
      <c r="G563" s="31"/>
      <c r="H563" s="31"/>
      <c r="I563" s="164"/>
      <c r="J563" s="37" t="str">
        <f t="shared" si="26"/>
        <v/>
      </c>
      <c r="K563" s="34"/>
      <c r="L563" s="57"/>
      <c r="M563" s="2"/>
      <c r="AZ563" s="2"/>
      <c r="BA563" s="2"/>
      <c r="BB563" s="2"/>
    </row>
    <row r="564" spans="1:54" x14ac:dyDescent="0.25">
      <c r="A564" s="2"/>
      <c r="B564" s="16" t="str">
        <f t="shared" si="24"/>
        <v/>
      </c>
      <c r="C564" s="17" t="str">
        <f t="shared" si="25"/>
        <v/>
      </c>
      <c r="D564" s="30"/>
      <c r="E564" s="30"/>
      <c r="F564" s="30"/>
      <c r="G564" s="31"/>
      <c r="H564" s="31"/>
      <c r="I564" s="164"/>
      <c r="J564" s="37" t="str">
        <f t="shared" si="26"/>
        <v/>
      </c>
      <c r="K564" s="34"/>
      <c r="L564" s="57"/>
      <c r="M564" s="2"/>
      <c r="AZ564" s="2"/>
      <c r="BA564" s="2"/>
      <c r="BB564" s="2"/>
    </row>
    <row r="565" spans="1:54" x14ac:dyDescent="0.25">
      <c r="A565" s="2"/>
      <c r="B565" s="16" t="str">
        <f t="shared" si="24"/>
        <v/>
      </c>
      <c r="C565" s="17" t="str">
        <f t="shared" si="25"/>
        <v/>
      </c>
      <c r="D565" s="30"/>
      <c r="E565" s="30"/>
      <c r="F565" s="30"/>
      <c r="G565" s="31"/>
      <c r="H565" s="31"/>
      <c r="I565" s="164"/>
      <c r="J565" s="37" t="str">
        <f t="shared" si="26"/>
        <v/>
      </c>
      <c r="K565" s="34"/>
      <c r="L565" s="57"/>
      <c r="M565" s="2"/>
      <c r="AZ565" s="2"/>
      <c r="BA565" s="2"/>
      <c r="BB565" s="2"/>
    </row>
    <row r="566" spans="1:54" x14ac:dyDescent="0.25">
      <c r="A566" s="2"/>
      <c r="B566" s="16" t="str">
        <f t="shared" si="24"/>
        <v/>
      </c>
      <c r="C566" s="17" t="str">
        <f t="shared" si="25"/>
        <v/>
      </c>
      <c r="D566" s="30"/>
      <c r="E566" s="30"/>
      <c r="F566" s="30"/>
      <c r="G566" s="31"/>
      <c r="H566" s="31"/>
      <c r="I566" s="164"/>
      <c r="J566" s="37" t="str">
        <f t="shared" si="26"/>
        <v/>
      </c>
      <c r="K566" s="34"/>
      <c r="L566" s="57"/>
      <c r="M566" s="2"/>
      <c r="AZ566" s="2"/>
      <c r="BA566" s="2"/>
      <c r="BB566" s="2"/>
    </row>
    <row r="567" spans="1:54" x14ac:dyDescent="0.25">
      <c r="A567" s="2"/>
      <c r="B567" s="16" t="str">
        <f t="shared" si="24"/>
        <v/>
      </c>
      <c r="C567" s="17" t="str">
        <f t="shared" si="25"/>
        <v/>
      </c>
      <c r="D567" s="30"/>
      <c r="E567" s="30"/>
      <c r="F567" s="30"/>
      <c r="G567" s="31"/>
      <c r="H567" s="31"/>
      <c r="I567" s="164"/>
      <c r="J567" s="37" t="str">
        <f t="shared" si="26"/>
        <v/>
      </c>
      <c r="K567" s="34"/>
      <c r="L567" s="57"/>
      <c r="M567" s="2"/>
      <c r="AZ567" s="2"/>
      <c r="BA567" s="2"/>
      <c r="BB567" s="2"/>
    </row>
    <row r="568" spans="1:54" x14ac:dyDescent="0.25">
      <c r="A568" s="2"/>
      <c r="B568" s="16" t="str">
        <f t="shared" si="24"/>
        <v/>
      </c>
      <c r="C568" s="17" t="str">
        <f t="shared" si="25"/>
        <v/>
      </c>
      <c r="D568" s="30"/>
      <c r="E568" s="30"/>
      <c r="F568" s="30"/>
      <c r="G568" s="31"/>
      <c r="H568" s="31"/>
      <c r="I568" s="164"/>
      <c r="J568" s="37" t="str">
        <f t="shared" si="26"/>
        <v/>
      </c>
      <c r="K568" s="34"/>
      <c r="L568" s="57"/>
      <c r="M568" s="2"/>
      <c r="AZ568" s="2"/>
      <c r="BA568" s="2"/>
      <c r="BB568" s="2"/>
    </row>
    <row r="569" spans="1:54" x14ac:dyDescent="0.25">
      <c r="A569" s="2"/>
      <c r="B569" s="16" t="str">
        <f t="shared" si="24"/>
        <v/>
      </c>
      <c r="C569" s="17" t="str">
        <f t="shared" si="25"/>
        <v/>
      </c>
      <c r="D569" s="30"/>
      <c r="E569" s="30"/>
      <c r="F569" s="30"/>
      <c r="G569" s="31"/>
      <c r="H569" s="31"/>
      <c r="I569" s="164"/>
      <c r="J569" s="37" t="str">
        <f t="shared" si="26"/>
        <v/>
      </c>
      <c r="K569" s="34"/>
      <c r="L569" s="57"/>
      <c r="M569" s="2"/>
      <c r="AZ569" s="2"/>
      <c r="BA569" s="2"/>
      <c r="BB569" s="2"/>
    </row>
    <row r="570" spans="1:54" x14ac:dyDescent="0.25">
      <c r="A570" s="2"/>
      <c r="B570" s="16" t="str">
        <f t="shared" si="24"/>
        <v/>
      </c>
      <c r="C570" s="17" t="str">
        <f t="shared" si="25"/>
        <v/>
      </c>
      <c r="D570" s="30"/>
      <c r="E570" s="30"/>
      <c r="F570" s="30"/>
      <c r="G570" s="31"/>
      <c r="H570" s="31"/>
      <c r="I570" s="164"/>
      <c r="J570" s="37" t="str">
        <f t="shared" si="26"/>
        <v/>
      </c>
      <c r="K570" s="34"/>
      <c r="L570" s="57"/>
      <c r="M570" s="2"/>
      <c r="AZ570" s="2"/>
      <c r="BA570" s="2"/>
      <c r="BB570" s="2"/>
    </row>
    <row r="571" spans="1:54" x14ac:dyDescent="0.25">
      <c r="A571" s="2"/>
      <c r="B571" s="16" t="str">
        <f t="shared" si="24"/>
        <v/>
      </c>
      <c r="C571" s="17" t="str">
        <f t="shared" si="25"/>
        <v/>
      </c>
      <c r="D571" s="30"/>
      <c r="E571" s="30"/>
      <c r="F571" s="30"/>
      <c r="G571" s="31"/>
      <c r="H571" s="31"/>
      <c r="I571" s="164"/>
      <c r="J571" s="37" t="str">
        <f t="shared" si="26"/>
        <v/>
      </c>
      <c r="K571" s="34"/>
      <c r="L571" s="57"/>
      <c r="M571" s="2"/>
      <c r="AZ571" s="2"/>
      <c r="BA571" s="2"/>
      <c r="BB571" s="2"/>
    </row>
    <row r="572" spans="1:54" x14ac:dyDescent="0.25">
      <c r="A572" s="2"/>
      <c r="B572" s="16" t="str">
        <f t="shared" si="24"/>
        <v/>
      </c>
      <c r="C572" s="17" t="str">
        <f t="shared" si="25"/>
        <v/>
      </c>
      <c r="D572" s="30"/>
      <c r="E572" s="30"/>
      <c r="F572" s="30"/>
      <c r="G572" s="31"/>
      <c r="H572" s="31"/>
      <c r="I572" s="164"/>
      <c r="J572" s="37" t="str">
        <f t="shared" si="26"/>
        <v/>
      </c>
      <c r="K572" s="34"/>
      <c r="L572" s="57"/>
      <c r="M572" s="2"/>
      <c r="AZ572" s="2"/>
      <c r="BA572" s="2"/>
      <c r="BB572" s="2"/>
    </row>
    <row r="573" spans="1:54" x14ac:dyDescent="0.25">
      <c r="A573" s="2"/>
      <c r="B573" s="16" t="str">
        <f t="shared" si="24"/>
        <v/>
      </c>
      <c r="C573" s="17" t="str">
        <f t="shared" si="25"/>
        <v/>
      </c>
      <c r="D573" s="30"/>
      <c r="E573" s="30"/>
      <c r="F573" s="30"/>
      <c r="G573" s="31"/>
      <c r="H573" s="31"/>
      <c r="I573" s="164"/>
      <c r="J573" s="37" t="str">
        <f t="shared" si="26"/>
        <v/>
      </c>
      <c r="K573" s="34"/>
      <c r="L573" s="57"/>
      <c r="M573" s="2"/>
      <c r="AZ573" s="2"/>
      <c r="BA573" s="2"/>
      <c r="BB573" s="2"/>
    </row>
    <row r="574" spans="1:54" x14ac:dyDescent="0.25">
      <c r="A574" s="2"/>
      <c r="B574" s="16" t="str">
        <f t="shared" si="24"/>
        <v/>
      </c>
      <c r="C574" s="17" t="str">
        <f t="shared" si="25"/>
        <v/>
      </c>
      <c r="D574" s="30"/>
      <c r="E574" s="30"/>
      <c r="F574" s="30"/>
      <c r="G574" s="31"/>
      <c r="H574" s="31"/>
      <c r="I574" s="164"/>
      <c r="J574" s="37" t="str">
        <f t="shared" si="26"/>
        <v/>
      </c>
      <c r="K574" s="34"/>
      <c r="L574" s="57"/>
      <c r="M574" s="2"/>
      <c r="AZ574" s="2"/>
      <c r="BA574" s="2"/>
      <c r="BB574" s="2"/>
    </row>
    <row r="575" spans="1:54" x14ac:dyDescent="0.25">
      <c r="A575" s="2"/>
      <c r="B575" s="16" t="str">
        <f t="shared" si="24"/>
        <v/>
      </c>
      <c r="C575" s="17" t="str">
        <f t="shared" si="25"/>
        <v/>
      </c>
      <c r="D575" s="30"/>
      <c r="E575" s="30"/>
      <c r="F575" s="30"/>
      <c r="G575" s="31"/>
      <c r="H575" s="31"/>
      <c r="I575" s="164"/>
      <c r="J575" s="37" t="str">
        <f t="shared" si="26"/>
        <v/>
      </c>
      <c r="K575" s="34"/>
      <c r="L575" s="57"/>
      <c r="M575" s="2"/>
      <c r="AZ575" s="2"/>
      <c r="BA575" s="2"/>
      <c r="BB575" s="2"/>
    </row>
    <row r="576" spans="1:54" x14ac:dyDescent="0.25">
      <c r="A576" s="2"/>
      <c r="B576" s="16" t="str">
        <f t="shared" si="24"/>
        <v/>
      </c>
      <c r="C576" s="17" t="str">
        <f t="shared" si="25"/>
        <v/>
      </c>
      <c r="D576" s="30"/>
      <c r="E576" s="30"/>
      <c r="F576" s="30"/>
      <c r="G576" s="31"/>
      <c r="H576" s="31"/>
      <c r="I576" s="164"/>
      <c r="J576" s="37" t="str">
        <f t="shared" si="26"/>
        <v/>
      </c>
      <c r="K576" s="34"/>
      <c r="L576" s="57"/>
      <c r="M576" s="2"/>
      <c r="AZ576" s="2"/>
      <c r="BA576" s="2"/>
      <c r="BB576" s="2"/>
    </row>
    <row r="577" spans="1:54" x14ac:dyDescent="0.25">
      <c r="A577" s="2"/>
      <c r="B577" s="16" t="str">
        <f t="shared" si="24"/>
        <v/>
      </c>
      <c r="C577" s="17" t="str">
        <f t="shared" si="25"/>
        <v/>
      </c>
      <c r="D577" s="30"/>
      <c r="E577" s="30"/>
      <c r="F577" s="30"/>
      <c r="G577" s="31"/>
      <c r="H577" s="31"/>
      <c r="I577" s="164"/>
      <c r="J577" s="37" t="str">
        <f t="shared" si="26"/>
        <v/>
      </c>
      <c r="K577" s="34"/>
      <c r="L577" s="57"/>
      <c r="M577" s="2"/>
      <c r="AZ577" s="2"/>
      <c r="BA577" s="2"/>
      <c r="BB577" s="2"/>
    </row>
    <row r="578" spans="1:54" x14ac:dyDescent="0.25">
      <c r="A578" s="2"/>
      <c r="B578" s="16" t="str">
        <f t="shared" si="24"/>
        <v/>
      </c>
      <c r="C578" s="17" t="str">
        <f t="shared" si="25"/>
        <v/>
      </c>
      <c r="D578" s="30"/>
      <c r="E578" s="30"/>
      <c r="F578" s="30"/>
      <c r="G578" s="31"/>
      <c r="H578" s="31"/>
      <c r="I578" s="164"/>
      <c r="J578" s="37" t="str">
        <f t="shared" si="26"/>
        <v/>
      </c>
      <c r="K578" s="34"/>
      <c r="L578" s="57"/>
      <c r="M578" s="2"/>
      <c r="AZ578" s="2"/>
      <c r="BA578" s="2"/>
      <c r="BB578" s="2"/>
    </row>
    <row r="579" spans="1:54" x14ac:dyDescent="0.25">
      <c r="A579" s="2"/>
      <c r="B579" s="16" t="str">
        <f t="shared" si="24"/>
        <v/>
      </c>
      <c r="C579" s="17" t="str">
        <f t="shared" si="25"/>
        <v/>
      </c>
      <c r="D579" s="30"/>
      <c r="E579" s="30"/>
      <c r="F579" s="30"/>
      <c r="G579" s="31"/>
      <c r="H579" s="31"/>
      <c r="I579" s="164"/>
      <c r="J579" s="37" t="str">
        <f t="shared" si="26"/>
        <v/>
      </c>
      <c r="K579" s="34"/>
      <c r="L579" s="57"/>
      <c r="M579" s="2"/>
      <c r="AZ579" s="2"/>
      <c r="BA579" s="2"/>
      <c r="BB579" s="2"/>
    </row>
    <row r="580" spans="1:54" x14ac:dyDescent="0.25">
      <c r="A580" s="2"/>
      <c r="B580" s="16" t="str">
        <f t="shared" si="24"/>
        <v/>
      </c>
      <c r="C580" s="17" t="str">
        <f t="shared" si="25"/>
        <v/>
      </c>
      <c r="D580" s="30"/>
      <c r="E580" s="30"/>
      <c r="F580" s="30"/>
      <c r="G580" s="31"/>
      <c r="H580" s="31"/>
      <c r="I580" s="164"/>
      <c r="J580" s="37" t="str">
        <f t="shared" si="26"/>
        <v/>
      </c>
      <c r="K580" s="34"/>
      <c r="L580" s="57"/>
      <c r="M580" s="2"/>
      <c r="AZ580" s="2"/>
      <c r="BA580" s="2"/>
      <c r="BB580" s="2"/>
    </row>
    <row r="581" spans="1:54" x14ac:dyDescent="0.25">
      <c r="A581" s="2"/>
      <c r="B581" s="16" t="str">
        <f t="shared" si="24"/>
        <v/>
      </c>
      <c r="C581" s="17" t="str">
        <f t="shared" si="25"/>
        <v/>
      </c>
      <c r="D581" s="30"/>
      <c r="E581" s="30"/>
      <c r="F581" s="30"/>
      <c r="G581" s="31"/>
      <c r="H581" s="31"/>
      <c r="I581" s="164"/>
      <c r="J581" s="37" t="str">
        <f t="shared" si="26"/>
        <v/>
      </c>
      <c r="K581" s="34"/>
      <c r="L581" s="57"/>
      <c r="M581" s="2"/>
      <c r="AZ581" s="2"/>
      <c r="BA581" s="2"/>
      <c r="BB581" s="2"/>
    </row>
    <row r="582" spans="1:54" x14ac:dyDescent="0.25">
      <c r="A582" s="2"/>
      <c r="B582" s="16" t="str">
        <f t="shared" si="24"/>
        <v/>
      </c>
      <c r="C582" s="17" t="str">
        <f t="shared" si="25"/>
        <v/>
      </c>
      <c r="D582" s="30"/>
      <c r="E582" s="30"/>
      <c r="F582" s="30"/>
      <c r="G582" s="31"/>
      <c r="H582" s="31"/>
      <c r="I582" s="164"/>
      <c r="J582" s="37" t="str">
        <f t="shared" si="26"/>
        <v/>
      </c>
      <c r="K582" s="34"/>
      <c r="L582" s="57"/>
      <c r="M582" s="2"/>
      <c r="AZ582" s="2"/>
      <c r="BA582" s="2"/>
      <c r="BB582" s="2"/>
    </row>
    <row r="583" spans="1:54" x14ac:dyDescent="0.25">
      <c r="A583" s="2"/>
      <c r="B583" s="16" t="str">
        <f t="shared" si="24"/>
        <v/>
      </c>
      <c r="C583" s="17" t="str">
        <f t="shared" si="25"/>
        <v/>
      </c>
      <c r="D583" s="30"/>
      <c r="E583" s="30"/>
      <c r="F583" s="30"/>
      <c r="G583" s="31"/>
      <c r="H583" s="31"/>
      <c r="I583" s="164"/>
      <c r="J583" s="37" t="str">
        <f t="shared" si="26"/>
        <v/>
      </c>
      <c r="K583" s="34"/>
      <c r="L583" s="57"/>
      <c r="M583" s="2"/>
      <c r="AZ583" s="2"/>
      <c r="BA583" s="2"/>
      <c r="BB583" s="2"/>
    </row>
    <row r="584" spans="1:54" x14ac:dyDescent="0.25">
      <c r="A584" s="2"/>
      <c r="B584" s="16" t="str">
        <f t="shared" si="24"/>
        <v/>
      </c>
      <c r="C584" s="17" t="str">
        <f t="shared" si="25"/>
        <v/>
      </c>
      <c r="D584" s="30"/>
      <c r="E584" s="30"/>
      <c r="F584" s="30"/>
      <c r="G584" s="31"/>
      <c r="H584" s="31"/>
      <c r="I584" s="164"/>
      <c r="J584" s="37" t="str">
        <f t="shared" si="26"/>
        <v/>
      </c>
      <c r="K584" s="34"/>
      <c r="L584" s="57"/>
      <c r="M584" s="2"/>
      <c r="AZ584" s="2"/>
      <c r="BA584" s="2"/>
      <c r="BB584" s="2"/>
    </row>
    <row r="585" spans="1:54" x14ac:dyDescent="0.25">
      <c r="A585" s="2"/>
      <c r="B585" s="16" t="str">
        <f t="shared" si="24"/>
        <v/>
      </c>
      <c r="C585" s="17" t="str">
        <f t="shared" si="25"/>
        <v/>
      </c>
      <c r="D585" s="30"/>
      <c r="E585" s="30"/>
      <c r="F585" s="30"/>
      <c r="G585" s="31"/>
      <c r="H585" s="31"/>
      <c r="I585" s="164"/>
      <c r="J585" s="37" t="str">
        <f t="shared" si="26"/>
        <v/>
      </c>
      <c r="K585" s="34"/>
      <c r="L585" s="57"/>
      <c r="M585" s="2"/>
      <c r="AZ585" s="2"/>
      <c r="BA585" s="2"/>
      <c r="BB585" s="2"/>
    </row>
    <row r="586" spans="1:54" x14ac:dyDescent="0.25">
      <c r="A586" s="2"/>
      <c r="B586" s="16" t="str">
        <f t="shared" si="24"/>
        <v/>
      </c>
      <c r="C586" s="17" t="str">
        <f t="shared" si="25"/>
        <v/>
      </c>
      <c r="D586" s="30"/>
      <c r="E586" s="30"/>
      <c r="F586" s="30"/>
      <c r="G586" s="31"/>
      <c r="H586" s="31"/>
      <c r="I586" s="164"/>
      <c r="J586" s="37" t="str">
        <f t="shared" si="26"/>
        <v/>
      </c>
      <c r="K586" s="34"/>
      <c r="L586" s="57"/>
      <c r="M586" s="2"/>
      <c r="AZ586" s="2"/>
      <c r="BA586" s="2"/>
      <c r="BB586" s="2"/>
    </row>
    <row r="587" spans="1:54" x14ac:dyDescent="0.25">
      <c r="A587" s="2"/>
      <c r="B587" s="16" t="str">
        <f t="shared" ref="B587:B650" si="27">IF(AND(G587="",I587="",J587=""),"",$I$3)</f>
        <v/>
      </c>
      <c r="C587" s="17" t="str">
        <f t="shared" si="25"/>
        <v/>
      </c>
      <c r="D587" s="30"/>
      <c r="E587" s="30"/>
      <c r="F587" s="30"/>
      <c r="G587" s="31"/>
      <c r="H587" s="31"/>
      <c r="I587" s="164"/>
      <c r="J587" s="37" t="str">
        <f t="shared" si="26"/>
        <v/>
      </c>
      <c r="K587" s="34"/>
      <c r="L587" s="57"/>
      <c r="M587" s="2"/>
      <c r="AZ587" s="2"/>
      <c r="BA587" s="2"/>
      <c r="BB587" s="2"/>
    </row>
    <row r="588" spans="1:54" x14ac:dyDescent="0.25">
      <c r="A588" s="2"/>
      <c r="B588" s="16" t="str">
        <f t="shared" si="27"/>
        <v/>
      </c>
      <c r="C588" s="17" t="str">
        <f t="shared" ref="C588:C651" si="28">IF(B588&lt;&gt;"",C587+1,"")</f>
        <v/>
      </c>
      <c r="D588" s="30"/>
      <c r="E588" s="30"/>
      <c r="F588" s="30"/>
      <c r="G588" s="31"/>
      <c r="H588" s="31"/>
      <c r="I588" s="164"/>
      <c r="J588" s="37" t="str">
        <f t="shared" ref="J588:J651" si="29">IF(AND(D588="",E588="",G588="",I588=""),"",IF(OR(D588="",E588="",G588="",I588=""),"Fill in columns D, E, G, I",IF(ISNUMBER(FIND("General comment",+G588)),"",IF(H588="","Column H should be filled in",""))))</f>
        <v/>
      </c>
      <c r="K588" s="34"/>
      <c r="L588" s="57"/>
      <c r="M588" s="2"/>
      <c r="AZ588" s="2"/>
      <c r="BA588" s="2"/>
      <c r="BB588" s="2"/>
    </row>
    <row r="589" spans="1:54" x14ac:dyDescent="0.25">
      <c r="A589" s="2"/>
      <c r="B589" s="16" t="str">
        <f t="shared" si="27"/>
        <v/>
      </c>
      <c r="C589" s="17" t="str">
        <f t="shared" si="28"/>
        <v/>
      </c>
      <c r="D589" s="30"/>
      <c r="E589" s="30"/>
      <c r="F589" s="30"/>
      <c r="G589" s="31"/>
      <c r="H589" s="31"/>
      <c r="I589" s="164"/>
      <c r="J589" s="37" t="str">
        <f t="shared" si="29"/>
        <v/>
      </c>
      <c r="K589" s="34"/>
      <c r="L589" s="57"/>
      <c r="M589" s="2"/>
      <c r="AZ589" s="2"/>
      <c r="BA589" s="2"/>
      <c r="BB589" s="2"/>
    </row>
    <row r="590" spans="1:54" x14ac:dyDescent="0.25">
      <c r="A590" s="2"/>
      <c r="B590" s="16" t="str">
        <f t="shared" si="27"/>
        <v/>
      </c>
      <c r="C590" s="17" t="str">
        <f t="shared" si="28"/>
        <v/>
      </c>
      <c r="D590" s="30"/>
      <c r="E590" s="30"/>
      <c r="F590" s="30"/>
      <c r="G590" s="31"/>
      <c r="H590" s="31"/>
      <c r="I590" s="164"/>
      <c r="J590" s="37" t="str">
        <f t="shared" si="29"/>
        <v/>
      </c>
      <c r="K590" s="34"/>
      <c r="L590" s="57"/>
      <c r="M590" s="2"/>
      <c r="AZ590" s="2"/>
      <c r="BA590" s="2"/>
      <c r="BB590" s="2"/>
    </row>
    <row r="591" spans="1:54" x14ac:dyDescent="0.25">
      <c r="A591" s="2"/>
      <c r="B591" s="16" t="str">
        <f t="shared" si="27"/>
        <v/>
      </c>
      <c r="C591" s="17" t="str">
        <f t="shared" si="28"/>
        <v/>
      </c>
      <c r="D591" s="30"/>
      <c r="E591" s="30"/>
      <c r="F591" s="30"/>
      <c r="G591" s="31"/>
      <c r="H591" s="31"/>
      <c r="I591" s="164"/>
      <c r="J591" s="37" t="str">
        <f t="shared" si="29"/>
        <v/>
      </c>
      <c r="K591" s="34"/>
      <c r="L591" s="57"/>
      <c r="M591" s="2"/>
      <c r="AZ591" s="2"/>
      <c r="BA591" s="2"/>
      <c r="BB591" s="2"/>
    </row>
    <row r="592" spans="1:54" x14ac:dyDescent="0.25">
      <c r="A592" s="2"/>
      <c r="B592" s="16" t="str">
        <f t="shared" si="27"/>
        <v/>
      </c>
      <c r="C592" s="17" t="str">
        <f t="shared" si="28"/>
        <v/>
      </c>
      <c r="D592" s="30"/>
      <c r="E592" s="30"/>
      <c r="F592" s="30"/>
      <c r="G592" s="31"/>
      <c r="H592" s="31"/>
      <c r="I592" s="164"/>
      <c r="J592" s="37" t="str">
        <f t="shared" si="29"/>
        <v/>
      </c>
      <c r="K592" s="34"/>
      <c r="L592" s="57"/>
      <c r="M592" s="2"/>
      <c r="AZ592" s="2"/>
      <c r="BA592" s="2"/>
      <c r="BB592" s="2"/>
    </row>
    <row r="593" spans="1:54" x14ac:dyDescent="0.25">
      <c r="A593" s="2"/>
      <c r="B593" s="16" t="str">
        <f t="shared" si="27"/>
        <v/>
      </c>
      <c r="C593" s="17" t="str">
        <f t="shared" si="28"/>
        <v/>
      </c>
      <c r="D593" s="30"/>
      <c r="E593" s="30"/>
      <c r="F593" s="30"/>
      <c r="G593" s="31"/>
      <c r="H593" s="31"/>
      <c r="I593" s="164"/>
      <c r="J593" s="37" t="str">
        <f t="shared" si="29"/>
        <v/>
      </c>
      <c r="K593" s="34"/>
      <c r="L593" s="57"/>
      <c r="M593" s="2"/>
      <c r="AZ593" s="2"/>
      <c r="BA593" s="2"/>
      <c r="BB593" s="2"/>
    </row>
    <row r="594" spans="1:54" x14ac:dyDescent="0.25">
      <c r="A594" s="2"/>
      <c r="B594" s="16" t="str">
        <f t="shared" si="27"/>
        <v/>
      </c>
      <c r="C594" s="17" t="str">
        <f t="shared" si="28"/>
        <v/>
      </c>
      <c r="D594" s="30"/>
      <c r="E594" s="30"/>
      <c r="F594" s="30"/>
      <c r="G594" s="31"/>
      <c r="H594" s="31"/>
      <c r="I594" s="164"/>
      <c r="J594" s="37" t="str">
        <f t="shared" si="29"/>
        <v/>
      </c>
      <c r="K594" s="34"/>
      <c r="L594" s="57"/>
      <c r="M594" s="2"/>
      <c r="AZ594" s="2"/>
      <c r="BA594" s="2"/>
      <c r="BB594" s="2"/>
    </row>
    <row r="595" spans="1:54" x14ac:dyDescent="0.25">
      <c r="A595" s="2"/>
      <c r="B595" s="16" t="str">
        <f t="shared" si="27"/>
        <v/>
      </c>
      <c r="C595" s="17" t="str">
        <f t="shared" si="28"/>
        <v/>
      </c>
      <c r="D595" s="30"/>
      <c r="E595" s="30"/>
      <c r="F595" s="30"/>
      <c r="G595" s="31"/>
      <c r="H595" s="31"/>
      <c r="I595" s="164"/>
      <c r="J595" s="37" t="str">
        <f t="shared" si="29"/>
        <v/>
      </c>
      <c r="K595" s="34"/>
      <c r="L595" s="57"/>
      <c r="M595" s="2"/>
      <c r="AZ595" s="2"/>
      <c r="BA595" s="2"/>
      <c r="BB595" s="2"/>
    </row>
    <row r="596" spans="1:54" x14ac:dyDescent="0.25">
      <c r="A596" s="2"/>
      <c r="B596" s="16" t="str">
        <f t="shared" si="27"/>
        <v/>
      </c>
      <c r="C596" s="17" t="str">
        <f t="shared" si="28"/>
        <v/>
      </c>
      <c r="D596" s="30"/>
      <c r="E596" s="30"/>
      <c r="F596" s="30"/>
      <c r="G596" s="31"/>
      <c r="H596" s="31"/>
      <c r="I596" s="164"/>
      <c r="J596" s="37" t="str">
        <f t="shared" si="29"/>
        <v/>
      </c>
      <c r="K596" s="34"/>
      <c r="L596" s="57"/>
      <c r="M596" s="2"/>
      <c r="AZ596" s="2"/>
      <c r="BA596" s="2"/>
      <c r="BB596" s="2"/>
    </row>
    <row r="597" spans="1:54" x14ac:dyDescent="0.25">
      <c r="A597" s="2"/>
      <c r="B597" s="16" t="str">
        <f t="shared" si="27"/>
        <v/>
      </c>
      <c r="C597" s="17" t="str">
        <f t="shared" si="28"/>
        <v/>
      </c>
      <c r="D597" s="30"/>
      <c r="E597" s="30"/>
      <c r="F597" s="30"/>
      <c r="G597" s="31"/>
      <c r="H597" s="31"/>
      <c r="I597" s="164"/>
      <c r="J597" s="37" t="str">
        <f t="shared" si="29"/>
        <v/>
      </c>
      <c r="K597" s="34"/>
      <c r="L597" s="57"/>
      <c r="M597" s="2"/>
      <c r="AZ597" s="2"/>
      <c r="BA597" s="2"/>
      <c r="BB597" s="2"/>
    </row>
    <row r="598" spans="1:54" x14ac:dyDescent="0.25">
      <c r="A598" s="2"/>
      <c r="B598" s="16" t="str">
        <f t="shared" si="27"/>
        <v/>
      </c>
      <c r="C598" s="17" t="str">
        <f t="shared" si="28"/>
        <v/>
      </c>
      <c r="D598" s="30"/>
      <c r="E598" s="30"/>
      <c r="F598" s="30"/>
      <c r="G598" s="31"/>
      <c r="H598" s="31"/>
      <c r="I598" s="164"/>
      <c r="J598" s="37" t="str">
        <f t="shared" si="29"/>
        <v/>
      </c>
      <c r="K598" s="34"/>
      <c r="L598" s="57"/>
      <c r="M598" s="2"/>
      <c r="AZ598" s="2"/>
      <c r="BA598" s="2"/>
      <c r="BB598" s="2"/>
    </row>
    <row r="599" spans="1:54" x14ac:dyDescent="0.25">
      <c r="A599" s="2"/>
      <c r="B599" s="16" t="str">
        <f t="shared" si="27"/>
        <v/>
      </c>
      <c r="C599" s="17" t="str">
        <f t="shared" si="28"/>
        <v/>
      </c>
      <c r="D599" s="30"/>
      <c r="E599" s="30"/>
      <c r="F599" s="30"/>
      <c r="G599" s="31"/>
      <c r="H599" s="31"/>
      <c r="I599" s="164"/>
      <c r="J599" s="37" t="str">
        <f t="shared" si="29"/>
        <v/>
      </c>
      <c r="K599" s="34"/>
      <c r="L599" s="57"/>
      <c r="M599" s="2"/>
      <c r="AZ599" s="2"/>
      <c r="BA599" s="2"/>
      <c r="BB599" s="2"/>
    </row>
    <row r="600" spans="1:54" x14ac:dyDescent="0.25">
      <c r="A600" s="2"/>
      <c r="B600" s="16" t="str">
        <f t="shared" si="27"/>
        <v/>
      </c>
      <c r="C600" s="17" t="str">
        <f t="shared" si="28"/>
        <v/>
      </c>
      <c r="D600" s="30"/>
      <c r="E600" s="30"/>
      <c r="F600" s="30"/>
      <c r="G600" s="31"/>
      <c r="H600" s="31"/>
      <c r="I600" s="164"/>
      <c r="J600" s="37" t="str">
        <f t="shared" si="29"/>
        <v/>
      </c>
      <c r="K600" s="34"/>
      <c r="L600" s="57"/>
      <c r="M600" s="2"/>
      <c r="AZ600" s="2"/>
      <c r="BA600" s="2"/>
      <c r="BB600" s="2"/>
    </row>
    <row r="601" spans="1:54" x14ac:dyDescent="0.25">
      <c r="A601" s="2"/>
      <c r="B601" s="16" t="str">
        <f t="shared" si="27"/>
        <v/>
      </c>
      <c r="C601" s="17" t="str">
        <f t="shared" si="28"/>
        <v/>
      </c>
      <c r="D601" s="30"/>
      <c r="E601" s="30"/>
      <c r="F601" s="30"/>
      <c r="G601" s="31"/>
      <c r="H601" s="31"/>
      <c r="I601" s="164"/>
      <c r="J601" s="37" t="str">
        <f t="shared" si="29"/>
        <v/>
      </c>
      <c r="K601" s="34"/>
      <c r="L601" s="57"/>
      <c r="M601" s="2"/>
      <c r="AZ601" s="2"/>
      <c r="BA601" s="2"/>
      <c r="BB601" s="2"/>
    </row>
    <row r="602" spans="1:54" x14ac:dyDescent="0.25">
      <c r="A602" s="2"/>
      <c r="B602" s="16" t="str">
        <f t="shared" si="27"/>
        <v/>
      </c>
      <c r="C602" s="17" t="str">
        <f t="shared" si="28"/>
        <v/>
      </c>
      <c r="D602" s="30"/>
      <c r="E602" s="30"/>
      <c r="F602" s="30"/>
      <c r="G602" s="31"/>
      <c r="H602" s="31"/>
      <c r="I602" s="164"/>
      <c r="J602" s="37" t="str">
        <f t="shared" si="29"/>
        <v/>
      </c>
      <c r="K602" s="34"/>
      <c r="L602" s="57"/>
      <c r="M602" s="2"/>
      <c r="AZ602" s="2"/>
      <c r="BA602" s="2"/>
      <c r="BB602" s="2"/>
    </row>
    <row r="603" spans="1:54" x14ac:dyDescent="0.25">
      <c r="A603" s="2"/>
      <c r="B603" s="16" t="str">
        <f t="shared" si="27"/>
        <v/>
      </c>
      <c r="C603" s="17" t="str">
        <f t="shared" si="28"/>
        <v/>
      </c>
      <c r="D603" s="30"/>
      <c r="E603" s="30"/>
      <c r="F603" s="30"/>
      <c r="G603" s="31"/>
      <c r="H603" s="31"/>
      <c r="I603" s="164"/>
      <c r="J603" s="37" t="str">
        <f t="shared" si="29"/>
        <v/>
      </c>
      <c r="K603" s="34"/>
      <c r="L603" s="57"/>
      <c r="M603" s="2"/>
      <c r="AZ603" s="2"/>
      <c r="BA603" s="2"/>
      <c r="BB603" s="2"/>
    </row>
    <row r="604" spans="1:54" x14ac:dyDescent="0.25">
      <c r="A604" s="2"/>
      <c r="B604" s="16" t="str">
        <f t="shared" si="27"/>
        <v/>
      </c>
      <c r="C604" s="17" t="str">
        <f t="shared" si="28"/>
        <v/>
      </c>
      <c r="D604" s="30"/>
      <c r="E604" s="30"/>
      <c r="F604" s="30"/>
      <c r="G604" s="31"/>
      <c r="H604" s="31"/>
      <c r="I604" s="164"/>
      <c r="J604" s="37" t="str">
        <f t="shared" si="29"/>
        <v/>
      </c>
      <c r="K604" s="34"/>
      <c r="L604" s="57"/>
      <c r="M604" s="2"/>
      <c r="AZ604" s="2"/>
      <c r="BA604" s="2"/>
      <c r="BB604" s="2"/>
    </row>
    <row r="605" spans="1:54" x14ac:dyDescent="0.25">
      <c r="A605" s="2"/>
      <c r="B605" s="16" t="str">
        <f t="shared" si="27"/>
        <v/>
      </c>
      <c r="C605" s="17" t="str">
        <f t="shared" si="28"/>
        <v/>
      </c>
      <c r="D605" s="30"/>
      <c r="E605" s="30"/>
      <c r="F605" s="30"/>
      <c r="G605" s="31"/>
      <c r="H605" s="31"/>
      <c r="I605" s="164"/>
      <c r="J605" s="37" t="str">
        <f t="shared" si="29"/>
        <v/>
      </c>
      <c r="K605" s="34"/>
      <c r="L605" s="57"/>
      <c r="M605" s="2"/>
      <c r="AZ605" s="2"/>
      <c r="BA605" s="2"/>
      <c r="BB605" s="2"/>
    </row>
    <row r="606" spans="1:54" x14ac:dyDescent="0.25">
      <c r="A606" s="2"/>
      <c r="B606" s="16" t="str">
        <f t="shared" si="27"/>
        <v/>
      </c>
      <c r="C606" s="17" t="str">
        <f t="shared" si="28"/>
        <v/>
      </c>
      <c r="D606" s="30"/>
      <c r="E606" s="30"/>
      <c r="F606" s="30"/>
      <c r="G606" s="31"/>
      <c r="H606" s="31"/>
      <c r="I606" s="164"/>
      <c r="J606" s="37" t="str">
        <f t="shared" si="29"/>
        <v/>
      </c>
      <c r="K606" s="34"/>
      <c r="L606" s="57"/>
      <c r="M606" s="2"/>
      <c r="AZ606" s="2"/>
      <c r="BA606" s="2"/>
      <c r="BB606" s="2"/>
    </row>
    <row r="607" spans="1:54" x14ac:dyDescent="0.25">
      <c r="A607" s="2"/>
      <c r="B607" s="16" t="str">
        <f t="shared" si="27"/>
        <v/>
      </c>
      <c r="C607" s="17" t="str">
        <f t="shared" si="28"/>
        <v/>
      </c>
      <c r="D607" s="30"/>
      <c r="E607" s="30"/>
      <c r="F607" s="30"/>
      <c r="G607" s="31"/>
      <c r="H607" s="31"/>
      <c r="I607" s="164"/>
      <c r="J607" s="37" t="str">
        <f t="shared" si="29"/>
        <v/>
      </c>
      <c r="K607" s="34"/>
      <c r="L607" s="57"/>
      <c r="M607" s="2"/>
      <c r="AZ607" s="2"/>
      <c r="BA607" s="2"/>
      <c r="BB607" s="2"/>
    </row>
    <row r="608" spans="1:54" x14ac:dyDescent="0.25">
      <c r="A608" s="2"/>
      <c r="B608" s="16" t="str">
        <f t="shared" si="27"/>
        <v/>
      </c>
      <c r="C608" s="17" t="str">
        <f t="shared" si="28"/>
        <v/>
      </c>
      <c r="D608" s="30"/>
      <c r="E608" s="30"/>
      <c r="F608" s="30"/>
      <c r="G608" s="31"/>
      <c r="H608" s="31"/>
      <c r="I608" s="164"/>
      <c r="J608" s="37" t="str">
        <f t="shared" si="29"/>
        <v/>
      </c>
      <c r="K608" s="34"/>
      <c r="L608" s="57"/>
      <c r="M608" s="2"/>
      <c r="AZ608" s="2"/>
      <c r="BA608" s="2"/>
      <c r="BB608" s="2"/>
    </row>
    <row r="609" spans="1:54" x14ac:dyDescent="0.25">
      <c r="A609" s="2"/>
      <c r="B609" s="16" t="str">
        <f t="shared" si="27"/>
        <v/>
      </c>
      <c r="C609" s="17" t="str">
        <f t="shared" si="28"/>
        <v/>
      </c>
      <c r="D609" s="30"/>
      <c r="E609" s="30"/>
      <c r="F609" s="30"/>
      <c r="G609" s="31"/>
      <c r="H609" s="31"/>
      <c r="I609" s="164"/>
      <c r="J609" s="37" t="str">
        <f t="shared" si="29"/>
        <v/>
      </c>
      <c r="K609" s="34"/>
      <c r="L609" s="57"/>
      <c r="M609" s="2"/>
      <c r="AZ609" s="2"/>
      <c r="BA609" s="2"/>
      <c r="BB609" s="2"/>
    </row>
    <row r="610" spans="1:54" x14ac:dyDescent="0.25">
      <c r="A610" s="2"/>
      <c r="B610" s="16" t="str">
        <f t="shared" si="27"/>
        <v/>
      </c>
      <c r="C610" s="17" t="str">
        <f t="shared" si="28"/>
        <v/>
      </c>
      <c r="D610" s="30"/>
      <c r="E610" s="30"/>
      <c r="F610" s="30"/>
      <c r="G610" s="31"/>
      <c r="H610" s="31"/>
      <c r="I610" s="164"/>
      <c r="J610" s="37" t="str">
        <f t="shared" si="29"/>
        <v/>
      </c>
      <c r="K610" s="34"/>
      <c r="L610" s="57"/>
      <c r="M610" s="2"/>
      <c r="AZ610" s="2"/>
      <c r="BA610" s="2"/>
      <c r="BB610" s="2"/>
    </row>
    <row r="611" spans="1:54" x14ac:dyDescent="0.25">
      <c r="A611" s="2"/>
      <c r="B611" s="16" t="str">
        <f t="shared" si="27"/>
        <v/>
      </c>
      <c r="C611" s="17" t="str">
        <f t="shared" si="28"/>
        <v/>
      </c>
      <c r="D611" s="30"/>
      <c r="E611" s="30"/>
      <c r="F611" s="30"/>
      <c r="G611" s="31"/>
      <c r="H611" s="31"/>
      <c r="I611" s="164"/>
      <c r="J611" s="37" t="str">
        <f t="shared" si="29"/>
        <v/>
      </c>
      <c r="K611" s="34"/>
      <c r="L611" s="57"/>
      <c r="M611" s="2"/>
      <c r="AZ611" s="2"/>
      <c r="BA611" s="2"/>
      <c r="BB611" s="2"/>
    </row>
    <row r="612" spans="1:54" x14ac:dyDescent="0.25">
      <c r="A612" s="2"/>
      <c r="B612" s="16" t="str">
        <f t="shared" si="27"/>
        <v/>
      </c>
      <c r="C612" s="17" t="str">
        <f t="shared" si="28"/>
        <v/>
      </c>
      <c r="D612" s="30"/>
      <c r="E612" s="30"/>
      <c r="F612" s="30"/>
      <c r="G612" s="31"/>
      <c r="H612" s="31"/>
      <c r="I612" s="164"/>
      <c r="J612" s="37" t="str">
        <f t="shared" si="29"/>
        <v/>
      </c>
      <c r="K612" s="34"/>
      <c r="L612" s="57"/>
      <c r="M612" s="2"/>
      <c r="AZ612" s="2"/>
      <c r="BA612" s="2"/>
      <c r="BB612" s="2"/>
    </row>
    <row r="613" spans="1:54" x14ac:dyDescent="0.25">
      <c r="A613" s="2"/>
      <c r="B613" s="16" t="str">
        <f t="shared" si="27"/>
        <v/>
      </c>
      <c r="C613" s="17" t="str">
        <f t="shared" si="28"/>
        <v/>
      </c>
      <c r="D613" s="30"/>
      <c r="E613" s="30"/>
      <c r="F613" s="30"/>
      <c r="G613" s="31"/>
      <c r="H613" s="31"/>
      <c r="I613" s="164"/>
      <c r="J613" s="37" t="str">
        <f t="shared" si="29"/>
        <v/>
      </c>
      <c r="K613" s="34"/>
      <c r="L613" s="57"/>
      <c r="M613" s="2"/>
      <c r="AZ613" s="2"/>
      <c r="BA613" s="2"/>
      <c r="BB613" s="2"/>
    </row>
    <row r="614" spans="1:54" x14ac:dyDescent="0.25">
      <c r="A614" s="2"/>
      <c r="B614" s="16" t="str">
        <f t="shared" si="27"/>
        <v/>
      </c>
      <c r="C614" s="17" t="str">
        <f t="shared" si="28"/>
        <v/>
      </c>
      <c r="D614" s="30"/>
      <c r="E614" s="30"/>
      <c r="F614" s="30"/>
      <c r="G614" s="31"/>
      <c r="H614" s="31"/>
      <c r="I614" s="164"/>
      <c r="J614" s="37" t="str">
        <f t="shared" si="29"/>
        <v/>
      </c>
      <c r="K614" s="34"/>
      <c r="L614" s="57"/>
      <c r="M614" s="2"/>
      <c r="AZ614" s="2"/>
      <c r="BA614" s="2"/>
      <c r="BB614" s="2"/>
    </row>
    <row r="615" spans="1:54" x14ac:dyDescent="0.25">
      <c r="A615" s="2"/>
      <c r="B615" s="16" t="str">
        <f t="shared" si="27"/>
        <v/>
      </c>
      <c r="C615" s="17" t="str">
        <f t="shared" si="28"/>
        <v/>
      </c>
      <c r="D615" s="30"/>
      <c r="E615" s="30"/>
      <c r="F615" s="30"/>
      <c r="G615" s="31"/>
      <c r="H615" s="31"/>
      <c r="I615" s="164"/>
      <c r="J615" s="37" t="str">
        <f t="shared" si="29"/>
        <v/>
      </c>
      <c r="K615" s="34"/>
      <c r="L615" s="57"/>
      <c r="M615" s="2"/>
      <c r="AZ615" s="2"/>
      <c r="BA615" s="2"/>
      <c r="BB615" s="2"/>
    </row>
    <row r="616" spans="1:54" x14ac:dyDescent="0.25">
      <c r="A616" s="2"/>
      <c r="B616" s="16" t="str">
        <f t="shared" si="27"/>
        <v/>
      </c>
      <c r="C616" s="17" t="str">
        <f t="shared" si="28"/>
        <v/>
      </c>
      <c r="D616" s="30"/>
      <c r="E616" s="30"/>
      <c r="F616" s="30"/>
      <c r="G616" s="31"/>
      <c r="H616" s="31"/>
      <c r="I616" s="164"/>
      <c r="J616" s="37" t="str">
        <f t="shared" si="29"/>
        <v/>
      </c>
      <c r="K616" s="34"/>
      <c r="L616" s="57"/>
      <c r="M616" s="2"/>
      <c r="AZ616" s="2"/>
      <c r="BA616" s="2"/>
      <c r="BB616" s="2"/>
    </row>
    <row r="617" spans="1:54" x14ac:dyDescent="0.25">
      <c r="A617" s="2"/>
      <c r="B617" s="16" t="str">
        <f t="shared" si="27"/>
        <v/>
      </c>
      <c r="C617" s="17" t="str">
        <f t="shared" si="28"/>
        <v/>
      </c>
      <c r="D617" s="30"/>
      <c r="E617" s="30"/>
      <c r="F617" s="30"/>
      <c r="G617" s="31"/>
      <c r="H617" s="31"/>
      <c r="I617" s="164"/>
      <c r="J617" s="37" t="str">
        <f t="shared" si="29"/>
        <v/>
      </c>
      <c r="K617" s="34"/>
      <c r="L617" s="57"/>
      <c r="M617" s="2"/>
      <c r="AZ617" s="2"/>
      <c r="BA617" s="2"/>
      <c r="BB617" s="2"/>
    </row>
    <row r="618" spans="1:54" x14ac:dyDescent="0.25">
      <c r="A618" s="2"/>
      <c r="B618" s="16" t="str">
        <f t="shared" si="27"/>
        <v/>
      </c>
      <c r="C618" s="17" t="str">
        <f t="shared" si="28"/>
        <v/>
      </c>
      <c r="D618" s="30"/>
      <c r="E618" s="30"/>
      <c r="F618" s="30"/>
      <c r="G618" s="31"/>
      <c r="H618" s="31"/>
      <c r="I618" s="164"/>
      <c r="J618" s="37" t="str">
        <f t="shared" si="29"/>
        <v/>
      </c>
      <c r="K618" s="34"/>
      <c r="L618" s="57"/>
      <c r="M618" s="2"/>
      <c r="AZ618" s="2"/>
      <c r="BA618" s="2"/>
      <c r="BB618" s="2"/>
    </row>
    <row r="619" spans="1:54" x14ac:dyDescent="0.25">
      <c r="A619" s="2"/>
      <c r="B619" s="16" t="str">
        <f t="shared" si="27"/>
        <v/>
      </c>
      <c r="C619" s="17" t="str">
        <f t="shared" si="28"/>
        <v/>
      </c>
      <c r="D619" s="30"/>
      <c r="E619" s="30"/>
      <c r="F619" s="30"/>
      <c r="G619" s="31"/>
      <c r="H619" s="31"/>
      <c r="I619" s="164"/>
      <c r="J619" s="37" t="str">
        <f t="shared" si="29"/>
        <v/>
      </c>
      <c r="K619" s="34"/>
      <c r="L619" s="57"/>
      <c r="M619" s="2"/>
      <c r="AZ619" s="2"/>
      <c r="BA619" s="2"/>
      <c r="BB619" s="2"/>
    </row>
    <row r="620" spans="1:54" x14ac:dyDescent="0.25">
      <c r="A620" s="2"/>
      <c r="B620" s="16" t="str">
        <f t="shared" si="27"/>
        <v/>
      </c>
      <c r="C620" s="17" t="str">
        <f t="shared" si="28"/>
        <v/>
      </c>
      <c r="D620" s="30"/>
      <c r="E620" s="30"/>
      <c r="F620" s="30"/>
      <c r="G620" s="31"/>
      <c r="H620" s="31"/>
      <c r="I620" s="164"/>
      <c r="J620" s="37" t="str">
        <f t="shared" si="29"/>
        <v/>
      </c>
      <c r="K620" s="34"/>
      <c r="L620" s="57"/>
      <c r="M620" s="2"/>
      <c r="AZ620" s="2"/>
      <c r="BA620" s="2"/>
      <c r="BB620" s="2"/>
    </row>
    <row r="621" spans="1:54" x14ac:dyDescent="0.25">
      <c r="A621" s="2"/>
      <c r="B621" s="16" t="str">
        <f t="shared" si="27"/>
        <v/>
      </c>
      <c r="C621" s="17" t="str">
        <f t="shared" si="28"/>
        <v/>
      </c>
      <c r="D621" s="30"/>
      <c r="E621" s="30"/>
      <c r="F621" s="30"/>
      <c r="G621" s="31"/>
      <c r="H621" s="31"/>
      <c r="I621" s="164"/>
      <c r="J621" s="37" t="str">
        <f t="shared" si="29"/>
        <v/>
      </c>
      <c r="K621" s="34"/>
      <c r="L621" s="57"/>
      <c r="M621" s="2"/>
      <c r="AZ621" s="2"/>
      <c r="BA621" s="2"/>
      <c r="BB621" s="2"/>
    </row>
    <row r="622" spans="1:54" x14ac:dyDescent="0.25">
      <c r="A622" s="2"/>
      <c r="B622" s="16" t="str">
        <f t="shared" si="27"/>
        <v/>
      </c>
      <c r="C622" s="17" t="str">
        <f t="shared" si="28"/>
        <v/>
      </c>
      <c r="D622" s="30"/>
      <c r="E622" s="30"/>
      <c r="F622" s="30"/>
      <c r="G622" s="31"/>
      <c r="H622" s="31"/>
      <c r="I622" s="164"/>
      <c r="J622" s="37" t="str">
        <f t="shared" si="29"/>
        <v/>
      </c>
      <c r="K622" s="34"/>
      <c r="L622" s="57"/>
      <c r="M622" s="2"/>
      <c r="AZ622" s="2"/>
      <c r="BA622" s="2"/>
      <c r="BB622" s="2"/>
    </row>
    <row r="623" spans="1:54" x14ac:dyDescent="0.25">
      <c r="A623" s="2"/>
      <c r="B623" s="16" t="str">
        <f t="shared" si="27"/>
        <v/>
      </c>
      <c r="C623" s="17" t="str">
        <f t="shared" si="28"/>
        <v/>
      </c>
      <c r="D623" s="30"/>
      <c r="E623" s="30"/>
      <c r="F623" s="30"/>
      <c r="G623" s="31"/>
      <c r="H623" s="31"/>
      <c r="I623" s="164"/>
      <c r="J623" s="37" t="str">
        <f t="shared" si="29"/>
        <v/>
      </c>
      <c r="K623" s="34"/>
      <c r="L623" s="57"/>
      <c r="M623" s="2"/>
      <c r="AZ623" s="2"/>
      <c r="BA623" s="2"/>
      <c r="BB623" s="2"/>
    </row>
    <row r="624" spans="1:54" x14ac:dyDescent="0.25">
      <c r="A624" s="2"/>
      <c r="B624" s="16" t="str">
        <f t="shared" si="27"/>
        <v/>
      </c>
      <c r="C624" s="17" t="str">
        <f t="shared" si="28"/>
        <v/>
      </c>
      <c r="D624" s="30"/>
      <c r="E624" s="30"/>
      <c r="F624" s="30"/>
      <c r="G624" s="31"/>
      <c r="H624" s="31"/>
      <c r="I624" s="164"/>
      <c r="J624" s="37" t="str">
        <f t="shared" si="29"/>
        <v/>
      </c>
      <c r="K624" s="34"/>
      <c r="L624" s="57"/>
      <c r="M624" s="2"/>
      <c r="AZ624" s="2"/>
      <c r="BA624" s="2"/>
      <c r="BB624" s="2"/>
    </row>
    <row r="625" spans="1:54" x14ac:dyDescent="0.25">
      <c r="A625" s="2"/>
      <c r="B625" s="16" t="str">
        <f t="shared" si="27"/>
        <v/>
      </c>
      <c r="C625" s="17" t="str">
        <f t="shared" si="28"/>
        <v/>
      </c>
      <c r="D625" s="30"/>
      <c r="E625" s="30"/>
      <c r="F625" s="30"/>
      <c r="G625" s="31"/>
      <c r="H625" s="31"/>
      <c r="I625" s="164"/>
      <c r="J625" s="37" t="str">
        <f t="shared" si="29"/>
        <v/>
      </c>
      <c r="K625" s="34"/>
      <c r="L625" s="57"/>
      <c r="M625" s="2"/>
      <c r="AZ625" s="2"/>
      <c r="BA625" s="2"/>
      <c r="BB625" s="2"/>
    </row>
    <row r="626" spans="1:54" x14ac:dyDescent="0.25">
      <c r="A626" s="2"/>
      <c r="B626" s="16" t="str">
        <f t="shared" si="27"/>
        <v/>
      </c>
      <c r="C626" s="17" t="str">
        <f t="shared" si="28"/>
        <v/>
      </c>
      <c r="D626" s="30"/>
      <c r="E626" s="30"/>
      <c r="F626" s="30"/>
      <c r="G626" s="31"/>
      <c r="H626" s="31"/>
      <c r="I626" s="164"/>
      <c r="J626" s="37" t="str">
        <f t="shared" si="29"/>
        <v/>
      </c>
      <c r="K626" s="34"/>
      <c r="L626" s="57"/>
      <c r="M626" s="2"/>
      <c r="AZ626" s="2"/>
      <c r="BA626" s="2"/>
      <c r="BB626" s="2"/>
    </row>
    <row r="627" spans="1:54" x14ac:dyDescent="0.25">
      <c r="A627" s="2"/>
      <c r="B627" s="16" t="str">
        <f t="shared" si="27"/>
        <v/>
      </c>
      <c r="C627" s="17" t="str">
        <f t="shared" si="28"/>
        <v/>
      </c>
      <c r="D627" s="30"/>
      <c r="E627" s="30"/>
      <c r="F627" s="30"/>
      <c r="G627" s="31"/>
      <c r="H627" s="31"/>
      <c r="I627" s="164"/>
      <c r="J627" s="37" t="str">
        <f t="shared" si="29"/>
        <v/>
      </c>
      <c r="K627" s="34"/>
      <c r="L627" s="57"/>
      <c r="M627" s="2"/>
      <c r="AZ627" s="2"/>
      <c r="BA627" s="2"/>
      <c r="BB627" s="2"/>
    </row>
    <row r="628" spans="1:54" x14ac:dyDescent="0.25">
      <c r="A628" s="2"/>
      <c r="B628" s="16" t="str">
        <f t="shared" si="27"/>
        <v/>
      </c>
      <c r="C628" s="17" t="str">
        <f t="shared" si="28"/>
        <v/>
      </c>
      <c r="D628" s="30"/>
      <c r="E628" s="30"/>
      <c r="F628" s="30"/>
      <c r="G628" s="31"/>
      <c r="H628" s="31"/>
      <c r="I628" s="164"/>
      <c r="J628" s="37" t="str">
        <f t="shared" si="29"/>
        <v/>
      </c>
      <c r="K628" s="34"/>
      <c r="L628" s="57"/>
      <c r="M628" s="2"/>
      <c r="AZ628" s="2"/>
      <c r="BA628" s="2"/>
      <c r="BB628" s="2"/>
    </row>
    <row r="629" spans="1:54" x14ac:dyDescent="0.25">
      <c r="A629" s="2"/>
      <c r="B629" s="16" t="str">
        <f t="shared" si="27"/>
        <v/>
      </c>
      <c r="C629" s="17" t="str">
        <f t="shared" si="28"/>
        <v/>
      </c>
      <c r="D629" s="30"/>
      <c r="E629" s="30"/>
      <c r="F629" s="30"/>
      <c r="G629" s="31"/>
      <c r="H629" s="31"/>
      <c r="I629" s="164"/>
      <c r="J629" s="37" t="str">
        <f t="shared" si="29"/>
        <v/>
      </c>
      <c r="K629" s="34"/>
      <c r="L629" s="57"/>
      <c r="M629" s="2"/>
      <c r="AZ629" s="2"/>
      <c r="BA629" s="2"/>
      <c r="BB629" s="2"/>
    </row>
    <row r="630" spans="1:54" x14ac:dyDescent="0.25">
      <c r="A630" s="2"/>
      <c r="B630" s="16" t="str">
        <f t="shared" si="27"/>
        <v/>
      </c>
      <c r="C630" s="17" t="str">
        <f t="shared" si="28"/>
        <v/>
      </c>
      <c r="D630" s="30"/>
      <c r="E630" s="30"/>
      <c r="F630" s="30"/>
      <c r="G630" s="31"/>
      <c r="H630" s="31"/>
      <c r="I630" s="164"/>
      <c r="J630" s="37" t="str">
        <f t="shared" si="29"/>
        <v/>
      </c>
      <c r="K630" s="34"/>
      <c r="L630" s="57"/>
      <c r="M630" s="2"/>
      <c r="AZ630" s="2"/>
      <c r="BA630" s="2"/>
      <c r="BB630" s="2"/>
    </row>
    <row r="631" spans="1:54" x14ac:dyDescent="0.25">
      <c r="A631" s="2"/>
      <c r="B631" s="16" t="str">
        <f t="shared" si="27"/>
        <v/>
      </c>
      <c r="C631" s="17" t="str">
        <f t="shared" si="28"/>
        <v/>
      </c>
      <c r="D631" s="30"/>
      <c r="E631" s="30"/>
      <c r="F631" s="30"/>
      <c r="G631" s="31"/>
      <c r="H631" s="31"/>
      <c r="I631" s="164"/>
      <c r="J631" s="37" t="str">
        <f t="shared" si="29"/>
        <v/>
      </c>
      <c r="K631" s="34"/>
      <c r="L631" s="57"/>
      <c r="M631" s="2"/>
      <c r="AZ631" s="2"/>
      <c r="BA631" s="2"/>
      <c r="BB631" s="2"/>
    </row>
    <row r="632" spans="1:54" x14ac:dyDescent="0.25">
      <c r="A632" s="2"/>
      <c r="B632" s="16" t="str">
        <f t="shared" si="27"/>
        <v/>
      </c>
      <c r="C632" s="17" t="str">
        <f t="shared" si="28"/>
        <v/>
      </c>
      <c r="D632" s="30"/>
      <c r="E632" s="30"/>
      <c r="F632" s="30"/>
      <c r="G632" s="31"/>
      <c r="H632" s="31"/>
      <c r="I632" s="164"/>
      <c r="J632" s="37" t="str">
        <f t="shared" si="29"/>
        <v/>
      </c>
      <c r="K632" s="34"/>
      <c r="L632" s="57"/>
      <c r="M632" s="2"/>
      <c r="AZ632" s="2"/>
      <c r="BA632" s="2"/>
      <c r="BB632" s="2"/>
    </row>
    <row r="633" spans="1:54" x14ac:dyDescent="0.25">
      <c r="A633" s="2"/>
      <c r="B633" s="16" t="str">
        <f t="shared" si="27"/>
        <v/>
      </c>
      <c r="C633" s="17" t="str">
        <f t="shared" si="28"/>
        <v/>
      </c>
      <c r="D633" s="30"/>
      <c r="E633" s="30"/>
      <c r="F633" s="30"/>
      <c r="G633" s="31"/>
      <c r="H633" s="31"/>
      <c r="I633" s="164"/>
      <c r="J633" s="37" t="str">
        <f t="shared" si="29"/>
        <v/>
      </c>
      <c r="K633" s="34"/>
      <c r="L633" s="57"/>
      <c r="M633" s="2"/>
      <c r="AZ633" s="2"/>
      <c r="BA633" s="2"/>
      <c r="BB633" s="2"/>
    </row>
    <row r="634" spans="1:54" x14ac:dyDescent="0.25">
      <c r="A634" s="2"/>
      <c r="B634" s="16" t="str">
        <f t="shared" si="27"/>
        <v/>
      </c>
      <c r="C634" s="17" t="str">
        <f t="shared" si="28"/>
        <v/>
      </c>
      <c r="D634" s="30"/>
      <c r="E634" s="30"/>
      <c r="F634" s="30"/>
      <c r="G634" s="31"/>
      <c r="H634" s="31"/>
      <c r="I634" s="164"/>
      <c r="J634" s="37" t="str">
        <f t="shared" si="29"/>
        <v/>
      </c>
      <c r="K634" s="34"/>
      <c r="L634" s="57"/>
      <c r="M634" s="2"/>
      <c r="AZ634" s="2"/>
      <c r="BA634" s="2"/>
      <c r="BB634" s="2"/>
    </row>
    <row r="635" spans="1:54" x14ac:dyDescent="0.25">
      <c r="A635" s="2"/>
      <c r="B635" s="16" t="str">
        <f t="shared" si="27"/>
        <v/>
      </c>
      <c r="C635" s="17" t="str">
        <f t="shared" si="28"/>
        <v/>
      </c>
      <c r="D635" s="30"/>
      <c r="E635" s="30"/>
      <c r="F635" s="30"/>
      <c r="G635" s="31"/>
      <c r="H635" s="31"/>
      <c r="I635" s="164"/>
      <c r="J635" s="37" t="str">
        <f t="shared" si="29"/>
        <v/>
      </c>
      <c r="K635" s="34"/>
      <c r="L635" s="57"/>
      <c r="M635" s="2"/>
      <c r="AZ635" s="2"/>
      <c r="BA635" s="2"/>
      <c r="BB635" s="2"/>
    </row>
    <row r="636" spans="1:54" x14ac:dyDescent="0.25">
      <c r="A636" s="2"/>
      <c r="B636" s="16" t="str">
        <f t="shared" si="27"/>
        <v/>
      </c>
      <c r="C636" s="17" t="str">
        <f t="shared" si="28"/>
        <v/>
      </c>
      <c r="D636" s="30"/>
      <c r="E636" s="30"/>
      <c r="F636" s="30"/>
      <c r="G636" s="31"/>
      <c r="H636" s="31"/>
      <c r="I636" s="164"/>
      <c r="J636" s="37" t="str">
        <f t="shared" si="29"/>
        <v/>
      </c>
      <c r="K636" s="34"/>
      <c r="L636" s="57"/>
      <c r="M636" s="2"/>
      <c r="AZ636" s="2"/>
      <c r="BA636" s="2"/>
      <c r="BB636" s="2"/>
    </row>
    <row r="637" spans="1:54" x14ac:dyDescent="0.25">
      <c r="A637" s="2"/>
      <c r="B637" s="16" t="str">
        <f t="shared" si="27"/>
        <v/>
      </c>
      <c r="C637" s="17" t="str">
        <f t="shared" si="28"/>
        <v/>
      </c>
      <c r="D637" s="30"/>
      <c r="E637" s="30"/>
      <c r="F637" s="30"/>
      <c r="G637" s="31"/>
      <c r="H637" s="31"/>
      <c r="I637" s="164"/>
      <c r="J637" s="37" t="str">
        <f t="shared" si="29"/>
        <v/>
      </c>
      <c r="K637" s="34"/>
      <c r="L637" s="57"/>
      <c r="M637" s="2"/>
      <c r="AZ637" s="2"/>
      <c r="BA637" s="2"/>
      <c r="BB637" s="2"/>
    </row>
    <row r="638" spans="1:54" x14ac:dyDescent="0.25">
      <c r="A638" s="2"/>
      <c r="B638" s="16" t="str">
        <f t="shared" si="27"/>
        <v/>
      </c>
      <c r="C638" s="17" t="str">
        <f t="shared" si="28"/>
        <v/>
      </c>
      <c r="D638" s="30"/>
      <c r="E638" s="30"/>
      <c r="F638" s="30"/>
      <c r="G638" s="31"/>
      <c r="H638" s="31"/>
      <c r="I638" s="164"/>
      <c r="J638" s="37" t="str">
        <f t="shared" si="29"/>
        <v/>
      </c>
      <c r="K638" s="34"/>
      <c r="L638" s="57"/>
      <c r="M638" s="2"/>
      <c r="AZ638" s="2"/>
      <c r="BA638" s="2"/>
      <c r="BB638" s="2"/>
    </row>
    <row r="639" spans="1:54" x14ac:dyDescent="0.25">
      <c r="A639" s="2"/>
      <c r="B639" s="16" t="str">
        <f t="shared" si="27"/>
        <v/>
      </c>
      <c r="C639" s="17" t="str">
        <f t="shared" si="28"/>
        <v/>
      </c>
      <c r="D639" s="30"/>
      <c r="E639" s="30"/>
      <c r="F639" s="30"/>
      <c r="G639" s="31"/>
      <c r="H639" s="31"/>
      <c r="I639" s="164"/>
      <c r="J639" s="37" t="str">
        <f t="shared" si="29"/>
        <v/>
      </c>
      <c r="K639" s="34"/>
      <c r="L639" s="57"/>
      <c r="M639" s="2"/>
      <c r="AZ639" s="2"/>
      <c r="BA639" s="2"/>
      <c r="BB639" s="2"/>
    </row>
    <row r="640" spans="1:54" x14ac:dyDescent="0.25">
      <c r="A640" s="2"/>
      <c r="B640" s="16" t="str">
        <f t="shared" si="27"/>
        <v/>
      </c>
      <c r="C640" s="17" t="str">
        <f t="shared" si="28"/>
        <v/>
      </c>
      <c r="D640" s="30"/>
      <c r="E640" s="30"/>
      <c r="F640" s="30"/>
      <c r="G640" s="31"/>
      <c r="H640" s="31"/>
      <c r="I640" s="164"/>
      <c r="J640" s="37" t="str">
        <f t="shared" si="29"/>
        <v/>
      </c>
      <c r="K640" s="34"/>
      <c r="L640" s="57"/>
      <c r="M640" s="2"/>
      <c r="AZ640" s="2"/>
      <c r="BA640" s="2"/>
      <c r="BB640" s="2"/>
    </row>
    <row r="641" spans="1:54" x14ac:dyDescent="0.25">
      <c r="A641" s="2"/>
      <c r="B641" s="16" t="str">
        <f t="shared" si="27"/>
        <v/>
      </c>
      <c r="C641" s="17" t="str">
        <f t="shared" si="28"/>
        <v/>
      </c>
      <c r="D641" s="30"/>
      <c r="E641" s="30"/>
      <c r="F641" s="30"/>
      <c r="G641" s="31"/>
      <c r="H641" s="31"/>
      <c r="I641" s="164"/>
      <c r="J641" s="37" t="str">
        <f t="shared" si="29"/>
        <v/>
      </c>
      <c r="K641" s="34"/>
      <c r="L641" s="57"/>
      <c r="M641" s="2"/>
      <c r="AZ641" s="2"/>
      <c r="BA641" s="2"/>
      <c r="BB641" s="2"/>
    </row>
    <row r="642" spans="1:54" x14ac:dyDescent="0.25">
      <c r="A642" s="2"/>
      <c r="B642" s="16" t="str">
        <f t="shared" si="27"/>
        <v/>
      </c>
      <c r="C642" s="17" t="str">
        <f t="shared" si="28"/>
        <v/>
      </c>
      <c r="D642" s="30"/>
      <c r="E642" s="30"/>
      <c r="F642" s="30"/>
      <c r="G642" s="31"/>
      <c r="H642" s="31"/>
      <c r="I642" s="164"/>
      <c r="J642" s="37" t="str">
        <f t="shared" si="29"/>
        <v/>
      </c>
      <c r="K642" s="34"/>
      <c r="L642" s="57"/>
      <c r="M642" s="2"/>
      <c r="AZ642" s="2"/>
      <c r="BA642" s="2"/>
      <c r="BB642" s="2"/>
    </row>
    <row r="643" spans="1:54" x14ac:dyDescent="0.25">
      <c r="A643" s="2"/>
      <c r="B643" s="16" t="str">
        <f t="shared" si="27"/>
        <v/>
      </c>
      <c r="C643" s="17" t="str">
        <f t="shared" si="28"/>
        <v/>
      </c>
      <c r="D643" s="30"/>
      <c r="E643" s="30"/>
      <c r="F643" s="30"/>
      <c r="G643" s="31"/>
      <c r="H643" s="31"/>
      <c r="I643" s="164"/>
      <c r="J643" s="37" t="str">
        <f t="shared" si="29"/>
        <v/>
      </c>
      <c r="K643" s="34"/>
      <c r="L643" s="57"/>
      <c r="M643" s="2"/>
      <c r="AZ643" s="2"/>
      <c r="BA643" s="2"/>
      <c r="BB643" s="2"/>
    </row>
    <row r="644" spans="1:54" x14ac:dyDescent="0.25">
      <c r="A644" s="2"/>
      <c r="B644" s="16" t="str">
        <f t="shared" si="27"/>
        <v/>
      </c>
      <c r="C644" s="17" t="str">
        <f t="shared" si="28"/>
        <v/>
      </c>
      <c r="D644" s="30"/>
      <c r="E644" s="30"/>
      <c r="F644" s="30"/>
      <c r="G644" s="31"/>
      <c r="H644" s="31"/>
      <c r="I644" s="164"/>
      <c r="J644" s="37" t="str">
        <f t="shared" si="29"/>
        <v/>
      </c>
      <c r="K644" s="34"/>
      <c r="L644" s="57"/>
      <c r="M644" s="2"/>
      <c r="AZ644" s="2"/>
      <c r="BA644" s="2"/>
      <c r="BB644" s="2"/>
    </row>
    <row r="645" spans="1:54" x14ac:dyDescent="0.25">
      <c r="A645" s="2"/>
      <c r="B645" s="16" t="str">
        <f t="shared" si="27"/>
        <v/>
      </c>
      <c r="C645" s="17" t="str">
        <f t="shared" si="28"/>
        <v/>
      </c>
      <c r="D645" s="30"/>
      <c r="E645" s="30"/>
      <c r="F645" s="30"/>
      <c r="G645" s="31"/>
      <c r="H645" s="31"/>
      <c r="I645" s="164"/>
      <c r="J645" s="37" t="str">
        <f t="shared" si="29"/>
        <v/>
      </c>
      <c r="K645" s="34"/>
      <c r="L645" s="57"/>
      <c r="M645" s="2"/>
      <c r="AZ645" s="2"/>
      <c r="BA645" s="2"/>
      <c r="BB645" s="2"/>
    </row>
    <row r="646" spans="1:54" x14ac:dyDescent="0.25">
      <c r="A646" s="2"/>
      <c r="B646" s="16" t="str">
        <f t="shared" si="27"/>
        <v/>
      </c>
      <c r="C646" s="17" t="str">
        <f t="shared" si="28"/>
        <v/>
      </c>
      <c r="D646" s="30"/>
      <c r="E646" s="30"/>
      <c r="F646" s="30"/>
      <c r="G646" s="31"/>
      <c r="H646" s="31"/>
      <c r="I646" s="164"/>
      <c r="J646" s="37" t="str">
        <f t="shared" si="29"/>
        <v/>
      </c>
      <c r="K646" s="34"/>
      <c r="L646" s="57"/>
      <c r="M646" s="2"/>
      <c r="AZ646" s="2"/>
      <c r="BA646" s="2"/>
      <c r="BB646" s="2"/>
    </row>
    <row r="647" spans="1:54" x14ac:dyDescent="0.25">
      <c r="A647" s="2"/>
      <c r="B647" s="16" t="str">
        <f t="shared" si="27"/>
        <v/>
      </c>
      <c r="C647" s="17" t="str">
        <f t="shared" si="28"/>
        <v/>
      </c>
      <c r="D647" s="30"/>
      <c r="E647" s="30"/>
      <c r="F647" s="30"/>
      <c r="G647" s="31"/>
      <c r="H647" s="31"/>
      <c r="I647" s="164"/>
      <c r="J647" s="37" t="str">
        <f t="shared" si="29"/>
        <v/>
      </c>
      <c r="K647" s="34"/>
      <c r="L647" s="57"/>
      <c r="M647" s="2"/>
      <c r="AZ647" s="2"/>
      <c r="BA647" s="2"/>
      <c r="BB647" s="2"/>
    </row>
    <row r="648" spans="1:54" x14ac:dyDescent="0.25">
      <c r="A648" s="2"/>
      <c r="B648" s="16" t="str">
        <f t="shared" si="27"/>
        <v/>
      </c>
      <c r="C648" s="17" t="str">
        <f t="shared" si="28"/>
        <v/>
      </c>
      <c r="D648" s="30"/>
      <c r="E648" s="30"/>
      <c r="F648" s="30"/>
      <c r="G648" s="31"/>
      <c r="H648" s="31"/>
      <c r="I648" s="164"/>
      <c r="J648" s="37" t="str">
        <f t="shared" si="29"/>
        <v/>
      </c>
      <c r="K648" s="34"/>
      <c r="L648" s="57"/>
      <c r="M648" s="2"/>
      <c r="AZ648" s="2"/>
      <c r="BA648" s="2"/>
      <c r="BB648" s="2"/>
    </row>
    <row r="649" spans="1:54" x14ac:dyDescent="0.25">
      <c r="A649" s="2"/>
      <c r="B649" s="16" t="str">
        <f t="shared" si="27"/>
        <v/>
      </c>
      <c r="C649" s="17" t="str">
        <f t="shared" si="28"/>
        <v/>
      </c>
      <c r="D649" s="30"/>
      <c r="E649" s="30"/>
      <c r="F649" s="30"/>
      <c r="G649" s="31"/>
      <c r="H649" s="31"/>
      <c r="I649" s="164"/>
      <c r="J649" s="37" t="str">
        <f t="shared" si="29"/>
        <v/>
      </c>
      <c r="K649" s="34"/>
      <c r="L649" s="57"/>
      <c r="M649" s="2"/>
      <c r="AZ649" s="2"/>
      <c r="BA649" s="2"/>
      <c r="BB649" s="2"/>
    </row>
    <row r="650" spans="1:54" x14ac:dyDescent="0.25">
      <c r="A650" s="2"/>
      <c r="B650" s="16" t="str">
        <f t="shared" si="27"/>
        <v/>
      </c>
      <c r="C650" s="17" t="str">
        <f t="shared" si="28"/>
        <v/>
      </c>
      <c r="D650" s="30"/>
      <c r="E650" s="30"/>
      <c r="F650" s="30"/>
      <c r="G650" s="31"/>
      <c r="H650" s="31"/>
      <c r="I650" s="164"/>
      <c r="J650" s="37" t="str">
        <f t="shared" si="29"/>
        <v/>
      </c>
      <c r="K650" s="34"/>
      <c r="L650" s="57"/>
      <c r="M650" s="2"/>
      <c r="AZ650" s="2"/>
      <c r="BA650" s="2"/>
      <c r="BB650" s="2"/>
    </row>
    <row r="651" spans="1:54" x14ac:dyDescent="0.25">
      <c r="A651" s="2"/>
      <c r="B651" s="16" t="str">
        <f t="shared" ref="B651:B714" si="30">IF(AND(G651="",I651="",J651=""),"",$I$3)</f>
        <v/>
      </c>
      <c r="C651" s="17" t="str">
        <f t="shared" si="28"/>
        <v/>
      </c>
      <c r="D651" s="30"/>
      <c r="E651" s="30"/>
      <c r="F651" s="30"/>
      <c r="G651" s="31"/>
      <c r="H651" s="31"/>
      <c r="I651" s="164"/>
      <c r="J651" s="37" t="str">
        <f t="shared" si="29"/>
        <v/>
      </c>
      <c r="K651" s="34"/>
      <c r="L651" s="57"/>
      <c r="M651" s="2"/>
      <c r="AZ651" s="2"/>
      <c r="BA651" s="2"/>
      <c r="BB651" s="2"/>
    </row>
    <row r="652" spans="1:54" x14ac:dyDescent="0.25">
      <c r="A652" s="2"/>
      <c r="B652" s="16" t="str">
        <f t="shared" si="30"/>
        <v/>
      </c>
      <c r="C652" s="17" t="str">
        <f t="shared" ref="C652:C715" si="31">IF(B652&lt;&gt;"",C651+1,"")</f>
        <v/>
      </c>
      <c r="D652" s="30"/>
      <c r="E652" s="30"/>
      <c r="F652" s="30"/>
      <c r="G652" s="31"/>
      <c r="H652" s="31"/>
      <c r="I652" s="164"/>
      <c r="J652" s="37" t="str">
        <f t="shared" ref="J652:J715" si="32">IF(AND(D652="",E652="",G652="",I652=""),"",IF(OR(D652="",E652="",G652="",I652=""),"Fill in columns D, E, G, I",IF(ISNUMBER(FIND("General comment",+G652)),"",IF(H652="","Column H should be filled in",""))))</f>
        <v/>
      </c>
      <c r="K652" s="34"/>
      <c r="L652" s="57"/>
      <c r="M652" s="2"/>
      <c r="AZ652" s="2"/>
      <c r="BA652" s="2"/>
      <c r="BB652" s="2"/>
    </row>
    <row r="653" spans="1:54" x14ac:dyDescent="0.25">
      <c r="A653" s="2"/>
      <c r="B653" s="16" t="str">
        <f t="shared" si="30"/>
        <v/>
      </c>
      <c r="C653" s="17" t="str">
        <f t="shared" si="31"/>
        <v/>
      </c>
      <c r="D653" s="30"/>
      <c r="E653" s="30"/>
      <c r="F653" s="30"/>
      <c r="G653" s="31"/>
      <c r="H653" s="31"/>
      <c r="I653" s="164"/>
      <c r="J653" s="37" t="str">
        <f t="shared" si="32"/>
        <v/>
      </c>
      <c r="K653" s="34"/>
      <c r="L653" s="57"/>
      <c r="M653" s="2"/>
      <c r="AZ653" s="2"/>
      <c r="BA653" s="2"/>
      <c r="BB653" s="2"/>
    </row>
    <row r="654" spans="1:54" x14ac:dyDescent="0.25">
      <c r="A654" s="2"/>
      <c r="B654" s="16" t="str">
        <f t="shared" si="30"/>
        <v/>
      </c>
      <c r="C654" s="17" t="str">
        <f t="shared" si="31"/>
        <v/>
      </c>
      <c r="D654" s="30"/>
      <c r="E654" s="30"/>
      <c r="F654" s="30"/>
      <c r="G654" s="31"/>
      <c r="H654" s="31"/>
      <c r="I654" s="164"/>
      <c r="J654" s="37" t="str">
        <f t="shared" si="32"/>
        <v/>
      </c>
      <c r="K654" s="34"/>
      <c r="L654" s="57"/>
      <c r="M654" s="2"/>
      <c r="AZ654" s="2"/>
      <c r="BA654" s="2"/>
      <c r="BB654" s="2"/>
    </row>
    <row r="655" spans="1:54" x14ac:dyDescent="0.25">
      <c r="A655" s="2"/>
      <c r="B655" s="16" t="str">
        <f t="shared" si="30"/>
        <v/>
      </c>
      <c r="C655" s="17" t="str">
        <f t="shared" si="31"/>
        <v/>
      </c>
      <c r="D655" s="30"/>
      <c r="E655" s="30"/>
      <c r="F655" s="30"/>
      <c r="G655" s="31"/>
      <c r="H655" s="31"/>
      <c r="I655" s="164"/>
      <c r="J655" s="37" t="str">
        <f t="shared" si="32"/>
        <v/>
      </c>
      <c r="K655" s="34"/>
      <c r="L655" s="57"/>
      <c r="M655" s="2"/>
      <c r="AZ655" s="2"/>
      <c r="BA655" s="2"/>
      <c r="BB655" s="2"/>
    </row>
    <row r="656" spans="1:54" x14ac:dyDescent="0.25">
      <c r="A656" s="2"/>
      <c r="B656" s="16" t="str">
        <f t="shared" si="30"/>
        <v/>
      </c>
      <c r="C656" s="17" t="str">
        <f t="shared" si="31"/>
        <v/>
      </c>
      <c r="D656" s="30"/>
      <c r="E656" s="30"/>
      <c r="F656" s="30"/>
      <c r="G656" s="31"/>
      <c r="H656" s="31"/>
      <c r="I656" s="164"/>
      <c r="J656" s="37" t="str">
        <f t="shared" si="32"/>
        <v/>
      </c>
      <c r="K656" s="34"/>
      <c r="L656" s="57"/>
      <c r="M656" s="2"/>
      <c r="AZ656" s="2"/>
      <c r="BA656" s="2"/>
      <c r="BB656" s="2"/>
    </row>
    <row r="657" spans="1:54" x14ac:dyDescent="0.25">
      <c r="A657" s="2"/>
      <c r="B657" s="16" t="str">
        <f t="shared" si="30"/>
        <v/>
      </c>
      <c r="C657" s="17" t="str">
        <f t="shared" si="31"/>
        <v/>
      </c>
      <c r="D657" s="30"/>
      <c r="E657" s="30"/>
      <c r="F657" s="30"/>
      <c r="G657" s="31"/>
      <c r="H657" s="31"/>
      <c r="I657" s="164"/>
      <c r="J657" s="37" t="str">
        <f t="shared" si="32"/>
        <v/>
      </c>
      <c r="K657" s="34"/>
      <c r="L657" s="57"/>
      <c r="M657" s="2"/>
      <c r="AZ657" s="2"/>
      <c r="BA657" s="2"/>
      <c r="BB657" s="2"/>
    </row>
    <row r="658" spans="1:54" x14ac:dyDescent="0.25">
      <c r="A658" s="2"/>
      <c r="B658" s="16" t="str">
        <f t="shared" si="30"/>
        <v/>
      </c>
      <c r="C658" s="17" t="str">
        <f t="shared" si="31"/>
        <v/>
      </c>
      <c r="D658" s="30"/>
      <c r="E658" s="30"/>
      <c r="F658" s="30"/>
      <c r="G658" s="31"/>
      <c r="H658" s="31"/>
      <c r="I658" s="164"/>
      <c r="J658" s="37" t="str">
        <f t="shared" si="32"/>
        <v/>
      </c>
      <c r="K658" s="34"/>
      <c r="L658" s="57"/>
      <c r="M658" s="2"/>
      <c r="AZ658" s="2"/>
      <c r="BA658" s="2"/>
      <c r="BB658" s="2"/>
    </row>
    <row r="659" spans="1:54" x14ac:dyDescent="0.25">
      <c r="A659" s="2"/>
      <c r="B659" s="16" t="str">
        <f t="shared" si="30"/>
        <v/>
      </c>
      <c r="C659" s="17" t="str">
        <f t="shared" si="31"/>
        <v/>
      </c>
      <c r="D659" s="30"/>
      <c r="E659" s="30"/>
      <c r="F659" s="30"/>
      <c r="G659" s="31"/>
      <c r="H659" s="31"/>
      <c r="I659" s="164"/>
      <c r="J659" s="37" t="str">
        <f t="shared" si="32"/>
        <v/>
      </c>
      <c r="K659" s="34"/>
      <c r="L659" s="57"/>
      <c r="M659" s="2"/>
      <c r="AZ659" s="2"/>
      <c r="BA659" s="2"/>
      <c r="BB659" s="2"/>
    </row>
    <row r="660" spans="1:54" x14ac:dyDescent="0.25">
      <c r="A660" s="2"/>
      <c r="B660" s="16" t="str">
        <f t="shared" si="30"/>
        <v/>
      </c>
      <c r="C660" s="17" t="str">
        <f t="shared" si="31"/>
        <v/>
      </c>
      <c r="D660" s="30"/>
      <c r="E660" s="30"/>
      <c r="F660" s="30"/>
      <c r="G660" s="31"/>
      <c r="H660" s="31"/>
      <c r="I660" s="164"/>
      <c r="J660" s="37" t="str">
        <f t="shared" si="32"/>
        <v/>
      </c>
      <c r="K660" s="34"/>
      <c r="L660" s="57"/>
      <c r="M660" s="2"/>
      <c r="AZ660" s="2"/>
      <c r="BA660" s="2"/>
      <c r="BB660" s="2"/>
    </row>
    <row r="661" spans="1:54" x14ac:dyDescent="0.25">
      <c r="A661" s="2"/>
      <c r="B661" s="16" t="str">
        <f t="shared" si="30"/>
        <v/>
      </c>
      <c r="C661" s="17" t="str">
        <f t="shared" si="31"/>
        <v/>
      </c>
      <c r="D661" s="30"/>
      <c r="E661" s="30"/>
      <c r="F661" s="30"/>
      <c r="G661" s="31"/>
      <c r="H661" s="31"/>
      <c r="I661" s="164"/>
      <c r="J661" s="37" t="str">
        <f t="shared" si="32"/>
        <v/>
      </c>
      <c r="K661" s="34"/>
      <c r="L661" s="57"/>
      <c r="M661" s="2"/>
      <c r="AZ661" s="2"/>
      <c r="BA661" s="2"/>
      <c r="BB661" s="2"/>
    </row>
    <row r="662" spans="1:54" x14ac:dyDescent="0.25">
      <c r="A662" s="2"/>
      <c r="B662" s="16" t="str">
        <f t="shared" si="30"/>
        <v/>
      </c>
      <c r="C662" s="17" t="str">
        <f t="shared" si="31"/>
        <v/>
      </c>
      <c r="D662" s="30"/>
      <c r="E662" s="30"/>
      <c r="F662" s="30"/>
      <c r="G662" s="31"/>
      <c r="H662" s="31"/>
      <c r="I662" s="164"/>
      <c r="J662" s="37" t="str">
        <f t="shared" si="32"/>
        <v/>
      </c>
      <c r="K662" s="34"/>
      <c r="L662" s="57"/>
      <c r="M662" s="2"/>
      <c r="AZ662" s="2"/>
      <c r="BA662" s="2"/>
      <c r="BB662" s="2"/>
    </row>
    <row r="663" spans="1:54" x14ac:dyDescent="0.25">
      <c r="A663" s="2"/>
      <c r="B663" s="16" t="str">
        <f t="shared" si="30"/>
        <v/>
      </c>
      <c r="C663" s="17" t="str">
        <f t="shared" si="31"/>
        <v/>
      </c>
      <c r="D663" s="30"/>
      <c r="E663" s="30"/>
      <c r="F663" s="30"/>
      <c r="G663" s="31"/>
      <c r="H663" s="31"/>
      <c r="I663" s="164"/>
      <c r="J663" s="37" t="str">
        <f t="shared" si="32"/>
        <v/>
      </c>
      <c r="K663" s="34"/>
      <c r="L663" s="57"/>
      <c r="M663" s="2"/>
      <c r="AZ663" s="2"/>
      <c r="BA663" s="2"/>
      <c r="BB663" s="2"/>
    </row>
    <row r="664" spans="1:54" x14ac:dyDescent="0.25">
      <c r="A664" s="2"/>
      <c r="B664" s="16" t="str">
        <f t="shared" si="30"/>
        <v/>
      </c>
      <c r="C664" s="17" t="str">
        <f t="shared" si="31"/>
        <v/>
      </c>
      <c r="D664" s="30"/>
      <c r="E664" s="30"/>
      <c r="F664" s="30"/>
      <c r="G664" s="31"/>
      <c r="H664" s="31"/>
      <c r="I664" s="164"/>
      <c r="J664" s="37" t="str">
        <f t="shared" si="32"/>
        <v/>
      </c>
      <c r="K664" s="34"/>
      <c r="L664" s="57"/>
      <c r="M664" s="2"/>
      <c r="AZ664" s="2"/>
      <c r="BA664" s="2"/>
      <c r="BB664" s="2"/>
    </row>
    <row r="665" spans="1:54" x14ac:dyDescent="0.25">
      <c r="A665" s="2"/>
      <c r="B665" s="16" t="str">
        <f t="shared" si="30"/>
        <v/>
      </c>
      <c r="C665" s="17" t="str">
        <f t="shared" si="31"/>
        <v/>
      </c>
      <c r="D665" s="30"/>
      <c r="E665" s="30"/>
      <c r="F665" s="30"/>
      <c r="G665" s="31"/>
      <c r="H665" s="31"/>
      <c r="I665" s="164"/>
      <c r="J665" s="37" t="str">
        <f t="shared" si="32"/>
        <v/>
      </c>
      <c r="K665" s="34"/>
      <c r="L665" s="57"/>
      <c r="M665" s="2"/>
      <c r="AZ665" s="2"/>
      <c r="BA665" s="2"/>
      <c r="BB665" s="2"/>
    </row>
    <row r="666" spans="1:54" x14ac:dyDescent="0.25">
      <c r="A666" s="2"/>
      <c r="B666" s="16" t="str">
        <f t="shared" si="30"/>
        <v/>
      </c>
      <c r="C666" s="17" t="str">
        <f t="shared" si="31"/>
        <v/>
      </c>
      <c r="D666" s="30"/>
      <c r="E666" s="30"/>
      <c r="F666" s="30"/>
      <c r="G666" s="31"/>
      <c r="H666" s="31"/>
      <c r="I666" s="164"/>
      <c r="J666" s="37" t="str">
        <f t="shared" si="32"/>
        <v/>
      </c>
      <c r="K666" s="34"/>
      <c r="L666" s="57"/>
      <c r="M666" s="2"/>
      <c r="AZ666" s="2"/>
      <c r="BA666" s="2"/>
      <c r="BB666" s="2"/>
    </row>
    <row r="667" spans="1:54" x14ac:dyDescent="0.25">
      <c r="A667" s="2"/>
      <c r="B667" s="16" t="str">
        <f t="shared" si="30"/>
        <v/>
      </c>
      <c r="C667" s="17" t="str">
        <f t="shared" si="31"/>
        <v/>
      </c>
      <c r="D667" s="30"/>
      <c r="E667" s="30"/>
      <c r="F667" s="30"/>
      <c r="G667" s="31"/>
      <c r="H667" s="31"/>
      <c r="I667" s="164"/>
      <c r="J667" s="37" t="str">
        <f t="shared" si="32"/>
        <v/>
      </c>
      <c r="K667" s="34"/>
      <c r="L667" s="57"/>
      <c r="M667" s="2"/>
      <c r="AZ667" s="2"/>
      <c r="BA667" s="2"/>
      <c r="BB667" s="2"/>
    </row>
    <row r="668" spans="1:54" x14ac:dyDescent="0.25">
      <c r="A668" s="2"/>
      <c r="B668" s="16" t="str">
        <f t="shared" si="30"/>
        <v/>
      </c>
      <c r="C668" s="17" t="str">
        <f t="shared" si="31"/>
        <v/>
      </c>
      <c r="D668" s="30"/>
      <c r="E668" s="30"/>
      <c r="F668" s="30"/>
      <c r="G668" s="31"/>
      <c r="H668" s="31"/>
      <c r="I668" s="164"/>
      <c r="J668" s="37" t="str">
        <f t="shared" si="32"/>
        <v/>
      </c>
      <c r="K668" s="34"/>
      <c r="L668" s="57"/>
      <c r="M668" s="2"/>
      <c r="AZ668" s="2"/>
      <c r="BA668" s="2"/>
      <c r="BB668" s="2"/>
    </row>
    <row r="669" spans="1:54" x14ac:dyDescent="0.25">
      <c r="A669" s="2"/>
      <c r="B669" s="16" t="str">
        <f t="shared" si="30"/>
        <v/>
      </c>
      <c r="C669" s="17" t="str">
        <f t="shared" si="31"/>
        <v/>
      </c>
      <c r="D669" s="30"/>
      <c r="E669" s="30"/>
      <c r="F669" s="30"/>
      <c r="G669" s="31"/>
      <c r="H669" s="31"/>
      <c r="I669" s="164"/>
      <c r="J669" s="37" t="str">
        <f t="shared" si="32"/>
        <v/>
      </c>
      <c r="K669" s="34"/>
      <c r="L669" s="57"/>
      <c r="M669" s="2"/>
      <c r="AZ669" s="2"/>
      <c r="BA669" s="2"/>
      <c r="BB669" s="2"/>
    </row>
    <row r="670" spans="1:54" x14ac:dyDescent="0.25">
      <c r="A670" s="2"/>
      <c r="B670" s="16" t="str">
        <f t="shared" si="30"/>
        <v/>
      </c>
      <c r="C670" s="17" t="str">
        <f t="shared" si="31"/>
        <v/>
      </c>
      <c r="D670" s="30"/>
      <c r="E670" s="30"/>
      <c r="F670" s="30"/>
      <c r="G670" s="31"/>
      <c r="H670" s="31"/>
      <c r="I670" s="164"/>
      <c r="J670" s="37" t="str">
        <f t="shared" si="32"/>
        <v/>
      </c>
      <c r="K670" s="34"/>
      <c r="L670" s="57"/>
      <c r="M670" s="2"/>
      <c r="AZ670" s="2"/>
      <c r="BA670" s="2"/>
      <c r="BB670" s="2"/>
    </row>
    <row r="671" spans="1:54" x14ac:dyDescent="0.25">
      <c r="A671" s="2"/>
      <c r="B671" s="16" t="str">
        <f t="shared" si="30"/>
        <v/>
      </c>
      <c r="C671" s="17" t="str">
        <f t="shared" si="31"/>
        <v/>
      </c>
      <c r="D671" s="30"/>
      <c r="E671" s="30"/>
      <c r="F671" s="30"/>
      <c r="G671" s="31"/>
      <c r="H671" s="31"/>
      <c r="I671" s="164"/>
      <c r="J671" s="37" t="str">
        <f t="shared" si="32"/>
        <v/>
      </c>
      <c r="K671" s="34"/>
      <c r="L671" s="57"/>
      <c r="M671" s="2"/>
      <c r="AZ671" s="2"/>
      <c r="BA671" s="2"/>
      <c r="BB671" s="2"/>
    </row>
    <row r="672" spans="1:54" x14ac:dyDescent="0.25">
      <c r="A672" s="2"/>
      <c r="B672" s="16" t="str">
        <f t="shared" si="30"/>
        <v/>
      </c>
      <c r="C672" s="17" t="str">
        <f t="shared" si="31"/>
        <v/>
      </c>
      <c r="D672" s="30"/>
      <c r="E672" s="30"/>
      <c r="F672" s="30"/>
      <c r="G672" s="31"/>
      <c r="H672" s="31"/>
      <c r="I672" s="164"/>
      <c r="J672" s="37" t="str">
        <f t="shared" si="32"/>
        <v/>
      </c>
      <c r="K672" s="34"/>
      <c r="L672" s="57"/>
      <c r="M672" s="2"/>
      <c r="AZ672" s="2"/>
      <c r="BA672" s="2"/>
      <c r="BB672" s="2"/>
    </row>
    <row r="673" spans="1:54" x14ac:dyDescent="0.25">
      <c r="A673" s="2"/>
      <c r="B673" s="16" t="str">
        <f t="shared" si="30"/>
        <v/>
      </c>
      <c r="C673" s="17" t="str">
        <f t="shared" si="31"/>
        <v/>
      </c>
      <c r="D673" s="30"/>
      <c r="E673" s="30"/>
      <c r="F673" s="30"/>
      <c r="G673" s="31"/>
      <c r="H673" s="31"/>
      <c r="I673" s="164"/>
      <c r="J673" s="37" t="str">
        <f t="shared" si="32"/>
        <v/>
      </c>
      <c r="K673" s="34"/>
      <c r="L673" s="57"/>
      <c r="M673" s="2"/>
      <c r="AZ673" s="2"/>
      <c r="BA673" s="2"/>
      <c r="BB673" s="2"/>
    </row>
    <row r="674" spans="1:54" x14ac:dyDescent="0.25">
      <c r="A674" s="2"/>
      <c r="B674" s="16" t="str">
        <f t="shared" si="30"/>
        <v/>
      </c>
      <c r="C674" s="17" t="str">
        <f t="shared" si="31"/>
        <v/>
      </c>
      <c r="D674" s="30"/>
      <c r="E674" s="30"/>
      <c r="F674" s="30"/>
      <c r="G674" s="31"/>
      <c r="H674" s="31"/>
      <c r="I674" s="164"/>
      <c r="J674" s="37" t="str">
        <f t="shared" si="32"/>
        <v/>
      </c>
      <c r="K674" s="34"/>
      <c r="L674" s="57"/>
      <c r="M674" s="2"/>
      <c r="AZ674" s="2"/>
      <c r="BA674" s="2"/>
      <c r="BB674" s="2"/>
    </row>
    <row r="675" spans="1:54" x14ac:dyDescent="0.25">
      <c r="A675" s="2"/>
      <c r="B675" s="16" t="str">
        <f t="shared" si="30"/>
        <v/>
      </c>
      <c r="C675" s="17" t="str">
        <f t="shared" si="31"/>
        <v/>
      </c>
      <c r="D675" s="30"/>
      <c r="E675" s="30"/>
      <c r="F675" s="30"/>
      <c r="G675" s="31"/>
      <c r="H675" s="31"/>
      <c r="I675" s="164"/>
      <c r="J675" s="37" t="str">
        <f t="shared" si="32"/>
        <v/>
      </c>
      <c r="K675" s="34"/>
      <c r="L675" s="57"/>
      <c r="M675" s="2"/>
      <c r="AZ675" s="2"/>
      <c r="BA675" s="2"/>
      <c r="BB675" s="2"/>
    </row>
    <row r="676" spans="1:54" x14ac:dyDescent="0.25">
      <c r="A676" s="2"/>
      <c r="B676" s="16" t="str">
        <f t="shared" si="30"/>
        <v/>
      </c>
      <c r="C676" s="17" t="str">
        <f t="shared" si="31"/>
        <v/>
      </c>
      <c r="D676" s="30"/>
      <c r="E676" s="30"/>
      <c r="F676" s="30"/>
      <c r="G676" s="31"/>
      <c r="H676" s="31"/>
      <c r="I676" s="164"/>
      <c r="J676" s="37" t="str">
        <f t="shared" si="32"/>
        <v/>
      </c>
      <c r="K676" s="34"/>
      <c r="L676" s="57"/>
      <c r="M676" s="2"/>
      <c r="AZ676" s="2"/>
      <c r="BA676" s="2"/>
      <c r="BB676" s="2"/>
    </row>
    <row r="677" spans="1:54" x14ac:dyDescent="0.25">
      <c r="A677" s="2"/>
      <c r="B677" s="16" t="str">
        <f t="shared" si="30"/>
        <v/>
      </c>
      <c r="C677" s="17" t="str">
        <f t="shared" si="31"/>
        <v/>
      </c>
      <c r="D677" s="30"/>
      <c r="E677" s="30"/>
      <c r="F677" s="30"/>
      <c r="G677" s="31"/>
      <c r="H677" s="31"/>
      <c r="I677" s="164"/>
      <c r="J677" s="37" t="str">
        <f t="shared" si="32"/>
        <v/>
      </c>
      <c r="K677" s="34"/>
      <c r="L677" s="57"/>
      <c r="M677" s="2"/>
      <c r="AZ677" s="2"/>
      <c r="BA677" s="2"/>
      <c r="BB677" s="2"/>
    </row>
    <row r="678" spans="1:54" x14ac:dyDescent="0.25">
      <c r="A678" s="2"/>
      <c r="B678" s="16" t="str">
        <f t="shared" si="30"/>
        <v/>
      </c>
      <c r="C678" s="17" t="str">
        <f t="shared" si="31"/>
        <v/>
      </c>
      <c r="D678" s="30"/>
      <c r="E678" s="30"/>
      <c r="F678" s="30"/>
      <c r="G678" s="31"/>
      <c r="H678" s="31"/>
      <c r="I678" s="164"/>
      <c r="J678" s="37" t="str">
        <f t="shared" si="32"/>
        <v/>
      </c>
      <c r="K678" s="34"/>
      <c r="L678" s="57"/>
      <c r="M678" s="2"/>
      <c r="AZ678" s="2"/>
      <c r="BA678" s="2"/>
      <c r="BB678" s="2"/>
    </row>
    <row r="679" spans="1:54" x14ac:dyDescent="0.25">
      <c r="A679" s="2"/>
      <c r="B679" s="16" t="str">
        <f t="shared" si="30"/>
        <v/>
      </c>
      <c r="C679" s="17" t="str">
        <f t="shared" si="31"/>
        <v/>
      </c>
      <c r="D679" s="30"/>
      <c r="E679" s="30"/>
      <c r="F679" s="30"/>
      <c r="G679" s="31"/>
      <c r="H679" s="31"/>
      <c r="I679" s="164"/>
      <c r="J679" s="37" t="str">
        <f t="shared" si="32"/>
        <v/>
      </c>
      <c r="K679" s="34"/>
      <c r="L679" s="57"/>
      <c r="M679" s="2"/>
      <c r="AZ679" s="2"/>
      <c r="BA679" s="2"/>
      <c r="BB679" s="2"/>
    </row>
    <row r="680" spans="1:54" x14ac:dyDescent="0.25">
      <c r="A680" s="2"/>
      <c r="B680" s="16" t="str">
        <f t="shared" si="30"/>
        <v/>
      </c>
      <c r="C680" s="17" t="str">
        <f t="shared" si="31"/>
        <v/>
      </c>
      <c r="D680" s="30"/>
      <c r="E680" s="30"/>
      <c r="F680" s="30"/>
      <c r="G680" s="31"/>
      <c r="H680" s="31"/>
      <c r="I680" s="164"/>
      <c r="J680" s="37" t="str">
        <f t="shared" si="32"/>
        <v/>
      </c>
      <c r="K680" s="34"/>
      <c r="L680" s="57"/>
      <c r="M680" s="2"/>
      <c r="AZ680" s="2"/>
      <c r="BA680" s="2"/>
      <c r="BB680" s="2"/>
    </row>
    <row r="681" spans="1:54" x14ac:dyDescent="0.25">
      <c r="A681" s="2"/>
      <c r="B681" s="16" t="str">
        <f t="shared" si="30"/>
        <v/>
      </c>
      <c r="C681" s="17" t="str">
        <f t="shared" si="31"/>
        <v/>
      </c>
      <c r="D681" s="30"/>
      <c r="E681" s="30"/>
      <c r="F681" s="30"/>
      <c r="G681" s="31"/>
      <c r="H681" s="31"/>
      <c r="I681" s="164"/>
      <c r="J681" s="37" t="str">
        <f t="shared" si="32"/>
        <v/>
      </c>
      <c r="K681" s="34"/>
      <c r="L681" s="57"/>
      <c r="M681" s="2"/>
      <c r="AZ681" s="2"/>
      <c r="BA681" s="2"/>
      <c r="BB681" s="2"/>
    </row>
    <row r="682" spans="1:54" x14ac:dyDescent="0.25">
      <c r="A682" s="2"/>
      <c r="B682" s="16" t="str">
        <f t="shared" si="30"/>
        <v/>
      </c>
      <c r="C682" s="17" t="str">
        <f t="shared" si="31"/>
        <v/>
      </c>
      <c r="D682" s="30"/>
      <c r="E682" s="30"/>
      <c r="F682" s="30"/>
      <c r="G682" s="31"/>
      <c r="H682" s="31"/>
      <c r="I682" s="164"/>
      <c r="J682" s="37" t="str">
        <f t="shared" si="32"/>
        <v/>
      </c>
      <c r="K682" s="34"/>
      <c r="L682" s="57"/>
      <c r="M682" s="2"/>
      <c r="AZ682" s="2"/>
      <c r="BA682" s="2"/>
      <c r="BB682" s="2"/>
    </row>
    <row r="683" spans="1:54" x14ac:dyDescent="0.25">
      <c r="A683" s="2"/>
      <c r="B683" s="16" t="str">
        <f t="shared" si="30"/>
        <v/>
      </c>
      <c r="C683" s="17" t="str">
        <f t="shared" si="31"/>
        <v/>
      </c>
      <c r="D683" s="30"/>
      <c r="E683" s="30"/>
      <c r="F683" s="30"/>
      <c r="G683" s="31"/>
      <c r="H683" s="31"/>
      <c r="I683" s="164"/>
      <c r="J683" s="37" t="str">
        <f t="shared" si="32"/>
        <v/>
      </c>
      <c r="K683" s="34"/>
      <c r="L683" s="57"/>
      <c r="M683" s="2"/>
      <c r="AZ683" s="2"/>
      <c r="BA683" s="2"/>
      <c r="BB683" s="2"/>
    </row>
    <row r="684" spans="1:54" x14ac:dyDescent="0.25">
      <c r="A684" s="2"/>
      <c r="B684" s="16" t="str">
        <f t="shared" si="30"/>
        <v/>
      </c>
      <c r="C684" s="17" t="str">
        <f t="shared" si="31"/>
        <v/>
      </c>
      <c r="D684" s="30"/>
      <c r="E684" s="30"/>
      <c r="F684" s="30"/>
      <c r="G684" s="31"/>
      <c r="H684" s="31"/>
      <c r="I684" s="164"/>
      <c r="J684" s="37" t="str">
        <f t="shared" si="32"/>
        <v/>
      </c>
      <c r="K684" s="34"/>
      <c r="L684" s="57"/>
      <c r="M684" s="2"/>
      <c r="AZ684" s="2"/>
      <c r="BA684" s="2"/>
      <c r="BB684" s="2"/>
    </row>
    <row r="685" spans="1:54" x14ac:dyDescent="0.25">
      <c r="A685" s="2"/>
      <c r="B685" s="16" t="str">
        <f t="shared" si="30"/>
        <v/>
      </c>
      <c r="C685" s="17" t="str">
        <f t="shared" si="31"/>
        <v/>
      </c>
      <c r="D685" s="30"/>
      <c r="E685" s="30"/>
      <c r="F685" s="30"/>
      <c r="G685" s="31"/>
      <c r="H685" s="31"/>
      <c r="I685" s="164"/>
      <c r="J685" s="37" t="str">
        <f t="shared" si="32"/>
        <v/>
      </c>
      <c r="K685" s="34"/>
      <c r="L685" s="57"/>
      <c r="M685" s="2"/>
      <c r="AZ685" s="2"/>
      <c r="BA685" s="2"/>
      <c r="BB685" s="2"/>
    </row>
    <row r="686" spans="1:54" x14ac:dyDescent="0.25">
      <c r="A686" s="2"/>
      <c r="B686" s="16" t="str">
        <f t="shared" si="30"/>
        <v/>
      </c>
      <c r="C686" s="17" t="str">
        <f t="shared" si="31"/>
        <v/>
      </c>
      <c r="D686" s="30"/>
      <c r="E686" s="30"/>
      <c r="F686" s="30"/>
      <c r="G686" s="31"/>
      <c r="H686" s="31"/>
      <c r="I686" s="164"/>
      <c r="J686" s="37" t="str">
        <f t="shared" si="32"/>
        <v/>
      </c>
      <c r="K686" s="34"/>
      <c r="L686" s="57"/>
      <c r="M686" s="2"/>
      <c r="AZ686" s="2"/>
      <c r="BA686" s="2"/>
      <c r="BB686" s="2"/>
    </row>
    <row r="687" spans="1:54" x14ac:dyDescent="0.25">
      <c r="A687" s="2"/>
      <c r="B687" s="16" t="str">
        <f t="shared" si="30"/>
        <v/>
      </c>
      <c r="C687" s="17" t="str">
        <f t="shared" si="31"/>
        <v/>
      </c>
      <c r="D687" s="30"/>
      <c r="E687" s="30"/>
      <c r="F687" s="30"/>
      <c r="G687" s="31"/>
      <c r="H687" s="31"/>
      <c r="I687" s="164"/>
      <c r="J687" s="37" t="str">
        <f t="shared" si="32"/>
        <v/>
      </c>
      <c r="K687" s="34"/>
      <c r="L687" s="57"/>
      <c r="M687" s="2"/>
      <c r="AZ687" s="2"/>
      <c r="BA687" s="2"/>
      <c r="BB687" s="2"/>
    </row>
    <row r="688" spans="1:54" x14ac:dyDescent="0.25">
      <c r="A688" s="2"/>
      <c r="B688" s="16" t="str">
        <f t="shared" si="30"/>
        <v/>
      </c>
      <c r="C688" s="17" t="str">
        <f t="shared" si="31"/>
        <v/>
      </c>
      <c r="D688" s="30"/>
      <c r="E688" s="30"/>
      <c r="F688" s="30"/>
      <c r="G688" s="31"/>
      <c r="H688" s="31"/>
      <c r="I688" s="164"/>
      <c r="J688" s="37" t="str">
        <f t="shared" si="32"/>
        <v/>
      </c>
      <c r="K688" s="34"/>
      <c r="L688" s="57"/>
      <c r="M688" s="2"/>
      <c r="AZ688" s="2"/>
      <c r="BA688" s="2"/>
      <c r="BB688" s="2"/>
    </row>
    <row r="689" spans="1:54" x14ac:dyDescent="0.25">
      <c r="A689" s="2"/>
      <c r="B689" s="16" t="str">
        <f t="shared" si="30"/>
        <v/>
      </c>
      <c r="C689" s="17" t="str">
        <f t="shared" si="31"/>
        <v/>
      </c>
      <c r="D689" s="30"/>
      <c r="E689" s="30"/>
      <c r="F689" s="30"/>
      <c r="G689" s="31"/>
      <c r="H689" s="31"/>
      <c r="I689" s="164"/>
      <c r="J689" s="37" t="str">
        <f t="shared" si="32"/>
        <v/>
      </c>
      <c r="K689" s="34"/>
      <c r="L689" s="57"/>
      <c r="M689" s="2"/>
      <c r="AZ689" s="2"/>
      <c r="BA689" s="2"/>
      <c r="BB689" s="2"/>
    </row>
    <row r="690" spans="1:54" x14ac:dyDescent="0.25">
      <c r="A690" s="2"/>
      <c r="B690" s="16" t="str">
        <f t="shared" si="30"/>
        <v/>
      </c>
      <c r="C690" s="17" t="str">
        <f t="shared" si="31"/>
        <v/>
      </c>
      <c r="D690" s="30"/>
      <c r="E690" s="30"/>
      <c r="F690" s="30"/>
      <c r="G690" s="31"/>
      <c r="H690" s="31"/>
      <c r="I690" s="164"/>
      <c r="J690" s="37" t="str">
        <f t="shared" si="32"/>
        <v/>
      </c>
      <c r="K690" s="34"/>
      <c r="L690" s="57"/>
      <c r="M690" s="2"/>
      <c r="AZ690" s="2"/>
      <c r="BA690" s="2"/>
      <c r="BB690" s="2"/>
    </row>
    <row r="691" spans="1:54" x14ac:dyDescent="0.25">
      <c r="A691" s="2"/>
      <c r="B691" s="16" t="str">
        <f t="shared" si="30"/>
        <v/>
      </c>
      <c r="C691" s="17" t="str">
        <f t="shared" si="31"/>
        <v/>
      </c>
      <c r="D691" s="30"/>
      <c r="E691" s="30"/>
      <c r="F691" s="30"/>
      <c r="G691" s="31"/>
      <c r="H691" s="31"/>
      <c r="I691" s="164"/>
      <c r="J691" s="37" t="str">
        <f t="shared" si="32"/>
        <v/>
      </c>
      <c r="K691" s="34"/>
      <c r="L691" s="57"/>
      <c r="M691" s="2"/>
      <c r="AZ691" s="2"/>
      <c r="BA691" s="2"/>
      <c r="BB691" s="2"/>
    </row>
    <row r="692" spans="1:54" x14ac:dyDescent="0.25">
      <c r="A692" s="2"/>
      <c r="B692" s="16" t="str">
        <f t="shared" si="30"/>
        <v/>
      </c>
      <c r="C692" s="17" t="str">
        <f t="shared" si="31"/>
        <v/>
      </c>
      <c r="D692" s="30"/>
      <c r="E692" s="30"/>
      <c r="F692" s="30"/>
      <c r="G692" s="31"/>
      <c r="H692" s="31"/>
      <c r="I692" s="164"/>
      <c r="J692" s="37" t="str">
        <f t="shared" si="32"/>
        <v/>
      </c>
      <c r="K692" s="34"/>
      <c r="L692" s="57"/>
      <c r="M692" s="2"/>
      <c r="AZ692" s="2"/>
      <c r="BA692" s="2"/>
      <c r="BB692" s="2"/>
    </row>
    <row r="693" spans="1:54" x14ac:dyDescent="0.25">
      <c r="A693" s="2"/>
      <c r="B693" s="16" t="str">
        <f t="shared" si="30"/>
        <v/>
      </c>
      <c r="C693" s="17" t="str">
        <f t="shared" si="31"/>
        <v/>
      </c>
      <c r="D693" s="30"/>
      <c r="E693" s="30"/>
      <c r="F693" s="30"/>
      <c r="G693" s="31"/>
      <c r="H693" s="31"/>
      <c r="I693" s="164"/>
      <c r="J693" s="37" t="str">
        <f t="shared" si="32"/>
        <v/>
      </c>
      <c r="K693" s="34"/>
      <c r="L693" s="57"/>
      <c r="M693" s="2"/>
      <c r="AZ693" s="2"/>
      <c r="BA693" s="2"/>
      <c r="BB693" s="2"/>
    </row>
    <row r="694" spans="1:54" x14ac:dyDescent="0.25">
      <c r="A694" s="2"/>
      <c r="B694" s="16" t="str">
        <f t="shared" si="30"/>
        <v/>
      </c>
      <c r="C694" s="17" t="str">
        <f t="shared" si="31"/>
        <v/>
      </c>
      <c r="D694" s="30"/>
      <c r="E694" s="30"/>
      <c r="F694" s="30"/>
      <c r="G694" s="31"/>
      <c r="H694" s="31"/>
      <c r="I694" s="164"/>
      <c r="J694" s="37" t="str">
        <f t="shared" si="32"/>
        <v/>
      </c>
      <c r="K694" s="34"/>
      <c r="L694" s="57"/>
      <c r="M694" s="2"/>
      <c r="AZ694" s="2"/>
      <c r="BA694" s="2"/>
      <c r="BB694" s="2"/>
    </row>
    <row r="695" spans="1:54" x14ac:dyDescent="0.25">
      <c r="A695" s="2"/>
      <c r="B695" s="16" t="str">
        <f t="shared" si="30"/>
        <v/>
      </c>
      <c r="C695" s="17" t="str">
        <f t="shared" si="31"/>
        <v/>
      </c>
      <c r="D695" s="30"/>
      <c r="E695" s="30"/>
      <c r="F695" s="30"/>
      <c r="G695" s="31"/>
      <c r="H695" s="31"/>
      <c r="I695" s="164"/>
      <c r="J695" s="37" t="str">
        <f t="shared" si="32"/>
        <v/>
      </c>
      <c r="K695" s="34"/>
      <c r="L695" s="57"/>
      <c r="M695" s="2"/>
      <c r="AZ695" s="2"/>
      <c r="BA695" s="2"/>
      <c r="BB695" s="2"/>
    </row>
    <row r="696" spans="1:54" x14ac:dyDescent="0.25">
      <c r="A696" s="2"/>
      <c r="B696" s="16" t="str">
        <f t="shared" si="30"/>
        <v/>
      </c>
      <c r="C696" s="17" t="str">
        <f t="shared" si="31"/>
        <v/>
      </c>
      <c r="D696" s="30"/>
      <c r="E696" s="30"/>
      <c r="F696" s="30"/>
      <c r="G696" s="31"/>
      <c r="H696" s="31"/>
      <c r="I696" s="164"/>
      <c r="J696" s="37" t="str">
        <f t="shared" si="32"/>
        <v/>
      </c>
      <c r="K696" s="34"/>
      <c r="L696" s="57"/>
      <c r="M696" s="2"/>
      <c r="AZ696" s="2"/>
      <c r="BA696" s="2"/>
      <c r="BB696" s="2"/>
    </row>
    <row r="697" spans="1:54" x14ac:dyDescent="0.25">
      <c r="A697" s="2"/>
      <c r="B697" s="16" t="str">
        <f t="shared" si="30"/>
        <v/>
      </c>
      <c r="C697" s="17" t="str">
        <f t="shared" si="31"/>
        <v/>
      </c>
      <c r="D697" s="30"/>
      <c r="E697" s="30"/>
      <c r="F697" s="30"/>
      <c r="G697" s="31"/>
      <c r="H697" s="31"/>
      <c r="I697" s="164"/>
      <c r="J697" s="37" t="str">
        <f t="shared" si="32"/>
        <v/>
      </c>
      <c r="K697" s="34"/>
      <c r="L697" s="57"/>
      <c r="M697" s="2"/>
      <c r="AZ697" s="2"/>
      <c r="BA697" s="2"/>
      <c r="BB697" s="2"/>
    </row>
    <row r="698" spans="1:54" x14ac:dyDescent="0.25">
      <c r="A698" s="2"/>
      <c r="B698" s="16" t="str">
        <f t="shared" si="30"/>
        <v/>
      </c>
      <c r="C698" s="17" t="str">
        <f t="shared" si="31"/>
        <v/>
      </c>
      <c r="D698" s="30"/>
      <c r="E698" s="30"/>
      <c r="F698" s="30"/>
      <c r="G698" s="31"/>
      <c r="H698" s="31"/>
      <c r="I698" s="164"/>
      <c r="J698" s="37" t="str">
        <f t="shared" si="32"/>
        <v/>
      </c>
      <c r="K698" s="34"/>
      <c r="L698" s="57"/>
      <c r="M698" s="2"/>
      <c r="AZ698" s="2"/>
      <c r="BA698" s="2"/>
      <c r="BB698" s="2"/>
    </row>
    <row r="699" spans="1:54" x14ac:dyDescent="0.25">
      <c r="A699" s="2"/>
      <c r="B699" s="16" t="str">
        <f t="shared" si="30"/>
        <v/>
      </c>
      <c r="C699" s="17" t="str">
        <f t="shared" si="31"/>
        <v/>
      </c>
      <c r="D699" s="30"/>
      <c r="E699" s="30"/>
      <c r="F699" s="30"/>
      <c r="G699" s="31"/>
      <c r="H699" s="31"/>
      <c r="I699" s="164"/>
      <c r="J699" s="37" t="str">
        <f t="shared" si="32"/>
        <v/>
      </c>
      <c r="K699" s="34"/>
      <c r="L699" s="57"/>
      <c r="M699" s="2"/>
      <c r="AZ699" s="2"/>
      <c r="BA699" s="2"/>
      <c r="BB699" s="2"/>
    </row>
    <row r="700" spans="1:54" x14ac:dyDescent="0.25">
      <c r="A700" s="2"/>
      <c r="B700" s="16" t="str">
        <f t="shared" si="30"/>
        <v/>
      </c>
      <c r="C700" s="17" t="str">
        <f t="shared" si="31"/>
        <v/>
      </c>
      <c r="D700" s="30"/>
      <c r="E700" s="30"/>
      <c r="F700" s="30"/>
      <c r="G700" s="31"/>
      <c r="H700" s="31"/>
      <c r="I700" s="164"/>
      <c r="J700" s="37" t="str">
        <f t="shared" si="32"/>
        <v/>
      </c>
      <c r="K700" s="34"/>
      <c r="L700" s="57"/>
      <c r="M700" s="2"/>
      <c r="AZ700" s="2"/>
      <c r="BA700" s="2"/>
      <c r="BB700" s="2"/>
    </row>
    <row r="701" spans="1:54" x14ac:dyDescent="0.25">
      <c r="A701" s="2"/>
      <c r="B701" s="16" t="str">
        <f t="shared" si="30"/>
        <v/>
      </c>
      <c r="C701" s="17" t="str">
        <f t="shared" si="31"/>
        <v/>
      </c>
      <c r="D701" s="30"/>
      <c r="E701" s="30"/>
      <c r="F701" s="30"/>
      <c r="G701" s="31"/>
      <c r="H701" s="31"/>
      <c r="I701" s="164"/>
      <c r="J701" s="37" t="str">
        <f t="shared" si="32"/>
        <v/>
      </c>
      <c r="K701" s="34"/>
      <c r="L701" s="57"/>
      <c r="M701" s="2"/>
      <c r="AZ701" s="2"/>
      <c r="BA701" s="2"/>
      <c r="BB701" s="2"/>
    </row>
    <row r="702" spans="1:54" x14ac:dyDescent="0.25">
      <c r="A702" s="2"/>
      <c r="B702" s="16" t="str">
        <f t="shared" si="30"/>
        <v/>
      </c>
      <c r="C702" s="17" t="str">
        <f t="shared" si="31"/>
        <v/>
      </c>
      <c r="D702" s="30"/>
      <c r="E702" s="30"/>
      <c r="F702" s="30"/>
      <c r="G702" s="31"/>
      <c r="H702" s="31"/>
      <c r="I702" s="164"/>
      <c r="J702" s="37" t="str">
        <f t="shared" si="32"/>
        <v/>
      </c>
      <c r="K702" s="34"/>
      <c r="L702" s="57"/>
      <c r="M702" s="2"/>
      <c r="AZ702" s="2"/>
      <c r="BA702" s="2"/>
      <c r="BB702" s="2"/>
    </row>
    <row r="703" spans="1:54" x14ac:dyDescent="0.25">
      <c r="A703" s="2"/>
      <c r="B703" s="16" t="str">
        <f t="shared" si="30"/>
        <v/>
      </c>
      <c r="C703" s="17" t="str">
        <f t="shared" si="31"/>
        <v/>
      </c>
      <c r="D703" s="30"/>
      <c r="E703" s="30"/>
      <c r="F703" s="30"/>
      <c r="G703" s="31"/>
      <c r="H703" s="31"/>
      <c r="I703" s="164"/>
      <c r="J703" s="37" t="str">
        <f t="shared" si="32"/>
        <v/>
      </c>
      <c r="K703" s="34"/>
      <c r="L703" s="57"/>
      <c r="M703" s="2"/>
      <c r="AZ703" s="2"/>
      <c r="BA703" s="2"/>
      <c r="BB703" s="2"/>
    </row>
    <row r="704" spans="1:54" x14ac:dyDescent="0.25">
      <c r="A704" s="2"/>
      <c r="B704" s="16" t="str">
        <f t="shared" si="30"/>
        <v/>
      </c>
      <c r="C704" s="17" t="str">
        <f t="shared" si="31"/>
        <v/>
      </c>
      <c r="D704" s="30"/>
      <c r="E704" s="30"/>
      <c r="F704" s="30"/>
      <c r="G704" s="31"/>
      <c r="H704" s="31"/>
      <c r="I704" s="164"/>
      <c r="J704" s="37" t="str">
        <f t="shared" si="32"/>
        <v/>
      </c>
      <c r="K704" s="34"/>
      <c r="L704" s="57"/>
      <c r="M704" s="2"/>
      <c r="AZ704" s="2"/>
      <c r="BA704" s="2"/>
      <c r="BB704" s="2"/>
    </row>
    <row r="705" spans="1:54" x14ac:dyDescent="0.25">
      <c r="A705" s="2"/>
      <c r="B705" s="16" t="str">
        <f t="shared" si="30"/>
        <v/>
      </c>
      <c r="C705" s="17" t="str">
        <f t="shared" si="31"/>
        <v/>
      </c>
      <c r="D705" s="30"/>
      <c r="E705" s="30"/>
      <c r="F705" s="30"/>
      <c r="G705" s="31"/>
      <c r="H705" s="31"/>
      <c r="I705" s="164"/>
      <c r="J705" s="37" t="str">
        <f t="shared" si="32"/>
        <v/>
      </c>
      <c r="K705" s="34"/>
      <c r="L705" s="57"/>
      <c r="M705" s="2"/>
      <c r="AZ705" s="2"/>
      <c r="BA705" s="2"/>
      <c r="BB705" s="2"/>
    </row>
    <row r="706" spans="1:54" x14ac:dyDescent="0.25">
      <c r="A706" s="2"/>
      <c r="B706" s="16" t="str">
        <f t="shared" si="30"/>
        <v/>
      </c>
      <c r="C706" s="17" t="str">
        <f t="shared" si="31"/>
        <v/>
      </c>
      <c r="D706" s="30"/>
      <c r="E706" s="30"/>
      <c r="F706" s="30"/>
      <c r="G706" s="31"/>
      <c r="H706" s="31"/>
      <c r="I706" s="164"/>
      <c r="J706" s="37" t="str">
        <f t="shared" si="32"/>
        <v/>
      </c>
      <c r="K706" s="34"/>
      <c r="L706" s="57"/>
      <c r="M706" s="2"/>
      <c r="AZ706" s="2"/>
      <c r="BA706" s="2"/>
      <c r="BB706" s="2"/>
    </row>
    <row r="707" spans="1:54" x14ac:dyDescent="0.25">
      <c r="A707" s="2"/>
      <c r="B707" s="16" t="str">
        <f t="shared" si="30"/>
        <v/>
      </c>
      <c r="C707" s="17" t="str">
        <f t="shared" si="31"/>
        <v/>
      </c>
      <c r="D707" s="30"/>
      <c r="E707" s="30"/>
      <c r="F707" s="30"/>
      <c r="G707" s="31"/>
      <c r="H707" s="31"/>
      <c r="I707" s="164"/>
      <c r="J707" s="37" t="str">
        <f t="shared" si="32"/>
        <v/>
      </c>
      <c r="K707" s="34"/>
      <c r="L707" s="57"/>
      <c r="M707" s="2"/>
      <c r="AZ707" s="2"/>
      <c r="BA707" s="2"/>
      <c r="BB707" s="2"/>
    </row>
    <row r="708" spans="1:54" x14ac:dyDescent="0.25">
      <c r="A708" s="2"/>
      <c r="B708" s="16" t="str">
        <f t="shared" si="30"/>
        <v/>
      </c>
      <c r="C708" s="17" t="str">
        <f t="shared" si="31"/>
        <v/>
      </c>
      <c r="D708" s="30"/>
      <c r="E708" s="30"/>
      <c r="F708" s="30"/>
      <c r="G708" s="31"/>
      <c r="H708" s="31"/>
      <c r="I708" s="164"/>
      <c r="J708" s="37" t="str">
        <f t="shared" si="32"/>
        <v/>
      </c>
      <c r="K708" s="34"/>
      <c r="L708" s="57"/>
      <c r="M708" s="2"/>
      <c r="AZ708" s="2"/>
      <c r="BA708" s="2"/>
      <c r="BB708" s="2"/>
    </row>
    <row r="709" spans="1:54" x14ac:dyDescent="0.25">
      <c r="A709" s="2"/>
      <c r="B709" s="16" t="str">
        <f t="shared" si="30"/>
        <v/>
      </c>
      <c r="C709" s="17" t="str">
        <f t="shared" si="31"/>
        <v/>
      </c>
      <c r="D709" s="30"/>
      <c r="E709" s="30"/>
      <c r="F709" s="30"/>
      <c r="G709" s="31"/>
      <c r="H709" s="31"/>
      <c r="I709" s="164"/>
      <c r="J709" s="37" t="str">
        <f t="shared" si="32"/>
        <v/>
      </c>
      <c r="K709" s="34"/>
      <c r="L709" s="57"/>
      <c r="M709" s="2"/>
      <c r="AZ709" s="2"/>
      <c r="BA709" s="2"/>
      <c r="BB709" s="2"/>
    </row>
    <row r="710" spans="1:54" x14ac:dyDescent="0.25">
      <c r="A710" s="2"/>
      <c r="B710" s="16" t="str">
        <f t="shared" si="30"/>
        <v/>
      </c>
      <c r="C710" s="17" t="str">
        <f t="shared" si="31"/>
        <v/>
      </c>
      <c r="D710" s="30"/>
      <c r="E710" s="30"/>
      <c r="F710" s="30"/>
      <c r="G710" s="31"/>
      <c r="H710" s="31"/>
      <c r="I710" s="164"/>
      <c r="J710" s="37" t="str">
        <f t="shared" si="32"/>
        <v/>
      </c>
      <c r="K710" s="34"/>
      <c r="L710" s="57"/>
      <c r="M710" s="2"/>
      <c r="AZ710" s="2"/>
      <c r="BA710" s="2"/>
      <c r="BB710" s="2"/>
    </row>
    <row r="711" spans="1:54" x14ac:dyDescent="0.25">
      <c r="A711" s="2"/>
      <c r="B711" s="16" t="str">
        <f t="shared" si="30"/>
        <v/>
      </c>
      <c r="C711" s="17" t="str">
        <f t="shared" si="31"/>
        <v/>
      </c>
      <c r="D711" s="30"/>
      <c r="E711" s="30"/>
      <c r="F711" s="30"/>
      <c r="G711" s="31"/>
      <c r="H711" s="31"/>
      <c r="I711" s="164"/>
      <c r="J711" s="37" t="str">
        <f t="shared" si="32"/>
        <v/>
      </c>
      <c r="K711" s="34"/>
      <c r="L711" s="57"/>
      <c r="M711" s="2"/>
      <c r="AZ711" s="2"/>
      <c r="BA711" s="2"/>
      <c r="BB711" s="2"/>
    </row>
    <row r="712" spans="1:54" x14ac:dyDescent="0.25">
      <c r="A712" s="2"/>
      <c r="B712" s="16" t="str">
        <f t="shared" si="30"/>
        <v/>
      </c>
      <c r="C712" s="17" t="str">
        <f t="shared" si="31"/>
        <v/>
      </c>
      <c r="D712" s="30"/>
      <c r="E712" s="30"/>
      <c r="F712" s="30"/>
      <c r="G712" s="31"/>
      <c r="H712" s="31"/>
      <c r="I712" s="164"/>
      <c r="J712" s="37" t="str">
        <f t="shared" si="32"/>
        <v/>
      </c>
      <c r="K712" s="34"/>
      <c r="L712" s="57"/>
      <c r="M712" s="2"/>
      <c r="AZ712" s="2"/>
      <c r="BA712" s="2"/>
      <c r="BB712" s="2"/>
    </row>
    <row r="713" spans="1:54" x14ac:dyDescent="0.25">
      <c r="A713" s="2"/>
      <c r="B713" s="16" t="str">
        <f t="shared" si="30"/>
        <v/>
      </c>
      <c r="C713" s="17" t="str">
        <f t="shared" si="31"/>
        <v/>
      </c>
      <c r="D713" s="30"/>
      <c r="E713" s="30"/>
      <c r="F713" s="30"/>
      <c r="G713" s="31"/>
      <c r="H713" s="31"/>
      <c r="I713" s="164"/>
      <c r="J713" s="37" t="str">
        <f t="shared" si="32"/>
        <v/>
      </c>
      <c r="K713" s="34"/>
      <c r="L713" s="57"/>
      <c r="M713" s="2"/>
      <c r="AZ713" s="2"/>
      <c r="BA713" s="2"/>
      <c r="BB713" s="2"/>
    </row>
    <row r="714" spans="1:54" x14ac:dyDescent="0.25">
      <c r="A714" s="2"/>
      <c r="B714" s="16" t="str">
        <f t="shared" si="30"/>
        <v/>
      </c>
      <c r="C714" s="17" t="str">
        <f t="shared" si="31"/>
        <v/>
      </c>
      <c r="D714" s="30"/>
      <c r="E714" s="30"/>
      <c r="F714" s="30"/>
      <c r="G714" s="31"/>
      <c r="H714" s="31"/>
      <c r="I714" s="164"/>
      <c r="J714" s="37" t="str">
        <f t="shared" si="32"/>
        <v/>
      </c>
      <c r="K714" s="34"/>
      <c r="L714" s="57"/>
      <c r="M714" s="2"/>
      <c r="AZ714" s="2"/>
      <c r="BA714" s="2"/>
      <c r="BB714" s="2"/>
    </row>
    <row r="715" spans="1:54" x14ac:dyDescent="0.25">
      <c r="A715" s="2"/>
      <c r="B715" s="16" t="str">
        <f t="shared" ref="B715:B778" si="33">IF(AND(G715="",I715="",J715=""),"",$I$3)</f>
        <v/>
      </c>
      <c r="C715" s="17" t="str">
        <f t="shared" si="31"/>
        <v/>
      </c>
      <c r="D715" s="30"/>
      <c r="E715" s="30"/>
      <c r="F715" s="30"/>
      <c r="G715" s="31"/>
      <c r="H715" s="31"/>
      <c r="I715" s="164"/>
      <c r="J715" s="37" t="str">
        <f t="shared" si="32"/>
        <v/>
      </c>
      <c r="K715" s="34"/>
      <c r="L715" s="57"/>
      <c r="M715" s="2"/>
      <c r="AZ715" s="2"/>
      <c r="BA715" s="2"/>
      <c r="BB715" s="2"/>
    </row>
    <row r="716" spans="1:54" x14ac:dyDescent="0.25">
      <c r="A716" s="2"/>
      <c r="B716" s="16" t="str">
        <f t="shared" si="33"/>
        <v/>
      </c>
      <c r="C716" s="17" t="str">
        <f t="shared" ref="C716:C779" si="34">IF(B716&lt;&gt;"",C715+1,"")</f>
        <v/>
      </c>
      <c r="D716" s="30"/>
      <c r="E716" s="30"/>
      <c r="F716" s="30"/>
      <c r="G716" s="31"/>
      <c r="H716" s="31"/>
      <c r="I716" s="164"/>
      <c r="J716" s="37" t="str">
        <f t="shared" ref="J716:J779" si="35">IF(AND(D716="",E716="",G716="",I716=""),"",IF(OR(D716="",E716="",G716="",I716=""),"Fill in columns D, E, G, I",IF(ISNUMBER(FIND("General comment",+G716)),"",IF(H716="","Column H should be filled in",""))))</f>
        <v/>
      </c>
      <c r="K716" s="34"/>
      <c r="L716" s="57"/>
      <c r="M716" s="2"/>
      <c r="AZ716" s="2"/>
      <c r="BA716" s="2"/>
      <c r="BB716" s="2"/>
    </row>
    <row r="717" spans="1:54" x14ac:dyDescent="0.25">
      <c r="A717" s="2"/>
      <c r="B717" s="16" t="str">
        <f t="shared" si="33"/>
        <v/>
      </c>
      <c r="C717" s="17" t="str">
        <f t="shared" si="34"/>
        <v/>
      </c>
      <c r="D717" s="30"/>
      <c r="E717" s="30"/>
      <c r="F717" s="30"/>
      <c r="G717" s="31"/>
      <c r="H717" s="31"/>
      <c r="I717" s="164"/>
      <c r="J717" s="37" t="str">
        <f t="shared" si="35"/>
        <v/>
      </c>
      <c r="K717" s="34"/>
      <c r="L717" s="57"/>
      <c r="M717" s="2"/>
      <c r="AZ717" s="2"/>
      <c r="BA717" s="2"/>
      <c r="BB717" s="2"/>
    </row>
    <row r="718" spans="1:54" x14ac:dyDescent="0.25">
      <c r="A718" s="2"/>
      <c r="B718" s="16" t="str">
        <f t="shared" si="33"/>
        <v/>
      </c>
      <c r="C718" s="17" t="str">
        <f t="shared" si="34"/>
        <v/>
      </c>
      <c r="D718" s="30"/>
      <c r="E718" s="30"/>
      <c r="F718" s="30"/>
      <c r="G718" s="31"/>
      <c r="H718" s="31"/>
      <c r="I718" s="164"/>
      <c r="J718" s="37" t="str">
        <f t="shared" si="35"/>
        <v/>
      </c>
      <c r="K718" s="34"/>
      <c r="L718" s="57"/>
      <c r="M718" s="2"/>
      <c r="AZ718" s="2"/>
      <c r="BA718" s="2"/>
      <c r="BB718" s="2"/>
    </row>
    <row r="719" spans="1:54" x14ac:dyDescent="0.25">
      <c r="A719" s="2"/>
      <c r="B719" s="16" t="str">
        <f t="shared" si="33"/>
        <v/>
      </c>
      <c r="C719" s="17" t="str">
        <f t="shared" si="34"/>
        <v/>
      </c>
      <c r="D719" s="30"/>
      <c r="E719" s="30"/>
      <c r="F719" s="30"/>
      <c r="G719" s="31"/>
      <c r="H719" s="31"/>
      <c r="I719" s="164"/>
      <c r="J719" s="37" t="str">
        <f t="shared" si="35"/>
        <v/>
      </c>
      <c r="K719" s="34"/>
      <c r="L719" s="57"/>
      <c r="M719" s="2"/>
      <c r="AZ719" s="2"/>
      <c r="BA719" s="2"/>
      <c r="BB719" s="2"/>
    </row>
    <row r="720" spans="1:54" x14ac:dyDescent="0.25">
      <c r="A720" s="2"/>
      <c r="B720" s="16" t="str">
        <f t="shared" si="33"/>
        <v/>
      </c>
      <c r="C720" s="17" t="str">
        <f t="shared" si="34"/>
        <v/>
      </c>
      <c r="D720" s="30"/>
      <c r="E720" s="30"/>
      <c r="F720" s="30"/>
      <c r="G720" s="31"/>
      <c r="H720" s="31"/>
      <c r="I720" s="164"/>
      <c r="J720" s="37" t="str">
        <f t="shared" si="35"/>
        <v/>
      </c>
      <c r="K720" s="34"/>
      <c r="L720" s="57"/>
      <c r="M720" s="2"/>
      <c r="AZ720" s="2"/>
      <c r="BA720" s="2"/>
      <c r="BB720" s="2"/>
    </row>
    <row r="721" spans="1:54" x14ac:dyDescent="0.25">
      <c r="A721" s="2"/>
      <c r="B721" s="16" t="str">
        <f t="shared" si="33"/>
        <v/>
      </c>
      <c r="C721" s="17" t="str">
        <f t="shared" si="34"/>
        <v/>
      </c>
      <c r="D721" s="30"/>
      <c r="E721" s="30"/>
      <c r="F721" s="30"/>
      <c r="G721" s="31"/>
      <c r="H721" s="31"/>
      <c r="I721" s="164"/>
      <c r="J721" s="37" t="str">
        <f t="shared" si="35"/>
        <v/>
      </c>
      <c r="K721" s="34"/>
      <c r="L721" s="57"/>
      <c r="M721" s="2"/>
      <c r="AZ721" s="2"/>
      <c r="BA721" s="2"/>
      <c r="BB721" s="2"/>
    </row>
    <row r="722" spans="1:54" x14ac:dyDescent="0.25">
      <c r="A722" s="2"/>
      <c r="B722" s="16" t="str">
        <f t="shared" si="33"/>
        <v/>
      </c>
      <c r="C722" s="17" t="str">
        <f t="shared" si="34"/>
        <v/>
      </c>
      <c r="D722" s="30"/>
      <c r="E722" s="30"/>
      <c r="F722" s="30"/>
      <c r="G722" s="31"/>
      <c r="H722" s="31"/>
      <c r="I722" s="164"/>
      <c r="J722" s="37" t="str">
        <f t="shared" si="35"/>
        <v/>
      </c>
      <c r="K722" s="34"/>
      <c r="L722" s="57"/>
      <c r="M722" s="2"/>
      <c r="AZ722" s="2"/>
      <c r="BA722" s="2"/>
      <c r="BB722" s="2"/>
    </row>
    <row r="723" spans="1:54" x14ac:dyDescent="0.25">
      <c r="A723" s="2"/>
      <c r="B723" s="16" t="str">
        <f t="shared" si="33"/>
        <v/>
      </c>
      <c r="C723" s="17" t="str">
        <f t="shared" si="34"/>
        <v/>
      </c>
      <c r="D723" s="30"/>
      <c r="E723" s="30"/>
      <c r="F723" s="30"/>
      <c r="G723" s="31"/>
      <c r="H723" s="31"/>
      <c r="I723" s="164"/>
      <c r="J723" s="37" t="str">
        <f t="shared" si="35"/>
        <v/>
      </c>
      <c r="K723" s="34"/>
      <c r="L723" s="57"/>
      <c r="M723" s="2"/>
      <c r="AZ723" s="2"/>
      <c r="BA723" s="2"/>
      <c r="BB723" s="2"/>
    </row>
    <row r="724" spans="1:54" x14ac:dyDescent="0.25">
      <c r="A724" s="2"/>
      <c r="B724" s="16" t="str">
        <f t="shared" si="33"/>
        <v/>
      </c>
      <c r="C724" s="17" t="str">
        <f t="shared" si="34"/>
        <v/>
      </c>
      <c r="D724" s="30"/>
      <c r="E724" s="30"/>
      <c r="F724" s="30"/>
      <c r="G724" s="31"/>
      <c r="H724" s="31"/>
      <c r="I724" s="164"/>
      <c r="J724" s="37" t="str">
        <f t="shared" si="35"/>
        <v/>
      </c>
      <c r="K724" s="34"/>
      <c r="L724" s="57"/>
      <c r="M724" s="2"/>
      <c r="AZ724" s="2"/>
      <c r="BA724" s="2"/>
      <c r="BB724" s="2"/>
    </row>
    <row r="725" spans="1:54" x14ac:dyDescent="0.25">
      <c r="A725" s="2"/>
      <c r="B725" s="16" t="str">
        <f t="shared" si="33"/>
        <v/>
      </c>
      <c r="C725" s="17" t="str">
        <f t="shared" si="34"/>
        <v/>
      </c>
      <c r="D725" s="30"/>
      <c r="E725" s="30"/>
      <c r="F725" s="30"/>
      <c r="G725" s="31"/>
      <c r="H725" s="31"/>
      <c r="I725" s="164"/>
      <c r="J725" s="37" t="str">
        <f t="shared" si="35"/>
        <v/>
      </c>
      <c r="K725" s="34"/>
      <c r="L725" s="57"/>
      <c r="M725" s="2"/>
      <c r="AZ725" s="2"/>
      <c r="BA725" s="2"/>
      <c r="BB725" s="2"/>
    </row>
    <row r="726" spans="1:54" x14ac:dyDescent="0.25">
      <c r="A726" s="2"/>
      <c r="B726" s="16" t="str">
        <f t="shared" si="33"/>
        <v/>
      </c>
      <c r="C726" s="17" t="str">
        <f t="shared" si="34"/>
        <v/>
      </c>
      <c r="D726" s="30"/>
      <c r="E726" s="30"/>
      <c r="F726" s="30"/>
      <c r="G726" s="31"/>
      <c r="H726" s="31"/>
      <c r="I726" s="164"/>
      <c r="J726" s="37" t="str">
        <f t="shared" si="35"/>
        <v/>
      </c>
      <c r="K726" s="34"/>
      <c r="L726" s="57"/>
      <c r="M726" s="2"/>
      <c r="AZ726" s="2"/>
      <c r="BA726" s="2"/>
      <c r="BB726" s="2"/>
    </row>
    <row r="727" spans="1:54" x14ac:dyDescent="0.25">
      <c r="A727" s="2"/>
      <c r="B727" s="16" t="str">
        <f t="shared" si="33"/>
        <v/>
      </c>
      <c r="C727" s="17" t="str">
        <f t="shared" si="34"/>
        <v/>
      </c>
      <c r="D727" s="30"/>
      <c r="E727" s="30"/>
      <c r="F727" s="30"/>
      <c r="G727" s="31"/>
      <c r="H727" s="31"/>
      <c r="I727" s="164"/>
      <c r="J727" s="37" t="str">
        <f t="shared" si="35"/>
        <v/>
      </c>
      <c r="K727" s="34"/>
      <c r="L727" s="57"/>
      <c r="M727" s="2"/>
      <c r="AZ727" s="2"/>
      <c r="BA727" s="2"/>
      <c r="BB727" s="2"/>
    </row>
    <row r="728" spans="1:54" x14ac:dyDescent="0.25">
      <c r="A728" s="2"/>
      <c r="B728" s="16" t="str">
        <f t="shared" si="33"/>
        <v/>
      </c>
      <c r="C728" s="17" t="str">
        <f t="shared" si="34"/>
        <v/>
      </c>
      <c r="D728" s="30"/>
      <c r="E728" s="30"/>
      <c r="F728" s="30"/>
      <c r="G728" s="31"/>
      <c r="H728" s="31"/>
      <c r="I728" s="164"/>
      <c r="J728" s="37" t="str">
        <f t="shared" si="35"/>
        <v/>
      </c>
      <c r="K728" s="34"/>
      <c r="L728" s="57"/>
      <c r="M728" s="2"/>
      <c r="AZ728" s="2"/>
      <c r="BA728" s="2"/>
      <c r="BB728" s="2"/>
    </row>
    <row r="729" spans="1:54" x14ac:dyDescent="0.25">
      <c r="A729" s="2"/>
      <c r="B729" s="16" t="str">
        <f t="shared" si="33"/>
        <v/>
      </c>
      <c r="C729" s="17" t="str">
        <f t="shared" si="34"/>
        <v/>
      </c>
      <c r="D729" s="30"/>
      <c r="E729" s="30"/>
      <c r="F729" s="30"/>
      <c r="G729" s="31"/>
      <c r="H729" s="31"/>
      <c r="I729" s="164"/>
      <c r="J729" s="37" t="str">
        <f t="shared" si="35"/>
        <v/>
      </c>
      <c r="K729" s="34"/>
      <c r="L729" s="57"/>
      <c r="M729" s="2"/>
      <c r="AZ729" s="2"/>
      <c r="BA729" s="2"/>
      <c r="BB729" s="2"/>
    </row>
    <row r="730" spans="1:54" x14ac:dyDescent="0.25">
      <c r="A730" s="2"/>
      <c r="B730" s="16" t="str">
        <f t="shared" si="33"/>
        <v/>
      </c>
      <c r="C730" s="17" t="str">
        <f t="shared" si="34"/>
        <v/>
      </c>
      <c r="D730" s="30"/>
      <c r="E730" s="30"/>
      <c r="F730" s="30"/>
      <c r="G730" s="31"/>
      <c r="H730" s="31"/>
      <c r="I730" s="164"/>
      <c r="J730" s="37" t="str">
        <f t="shared" si="35"/>
        <v/>
      </c>
      <c r="K730" s="34"/>
      <c r="L730" s="57"/>
      <c r="M730" s="2"/>
      <c r="AZ730" s="2"/>
      <c r="BA730" s="2"/>
      <c r="BB730" s="2"/>
    </row>
    <row r="731" spans="1:54" x14ac:dyDescent="0.25">
      <c r="A731" s="2"/>
      <c r="B731" s="16" t="str">
        <f t="shared" si="33"/>
        <v/>
      </c>
      <c r="C731" s="17" t="str">
        <f t="shared" si="34"/>
        <v/>
      </c>
      <c r="D731" s="30"/>
      <c r="E731" s="30"/>
      <c r="F731" s="30"/>
      <c r="G731" s="31"/>
      <c r="H731" s="31"/>
      <c r="I731" s="164"/>
      <c r="J731" s="37" t="str">
        <f t="shared" si="35"/>
        <v/>
      </c>
      <c r="K731" s="34"/>
      <c r="L731" s="57"/>
      <c r="M731" s="2"/>
      <c r="AZ731" s="2"/>
      <c r="BA731" s="2"/>
      <c r="BB731" s="2"/>
    </row>
    <row r="732" spans="1:54" x14ac:dyDescent="0.25">
      <c r="A732" s="2"/>
      <c r="B732" s="16" t="str">
        <f t="shared" si="33"/>
        <v/>
      </c>
      <c r="C732" s="17" t="str">
        <f t="shared" si="34"/>
        <v/>
      </c>
      <c r="D732" s="30"/>
      <c r="E732" s="30"/>
      <c r="F732" s="30"/>
      <c r="G732" s="31"/>
      <c r="H732" s="31"/>
      <c r="I732" s="164"/>
      <c r="J732" s="37" t="str">
        <f t="shared" si="35"/>
        <v/>
      </c>
      <c r="K732" s="34"/>
      <c r="L732" s="57"/>
      <c r="M732" s="2"/>
      <c r="AZ732" s="2"/>
      <c r="BA732" s="2"/>
      <c r="BB732" s="2"/>
    </row>
    <row r="733" spans="1:54" x14ac:dyDescent="0.25">
      <c r="A733" s="2"/>
      <c r="B733" s="16" t="str">
        <f t="shared" si="33"/>
        <v/>
      </c>
      <c r="C733" s="17" t="str">
        <f t="shared" si="34"/>
        <v/>
      </c>
      <c r="D733" s="30"/>
      <c r="E733" s="30"/>
      <c r="F733" s="30"/>
      <c r="G733" s="31"/>
      <c r="H733" s="31"/>
      <c r="I733" s="164"/>
      <c r="J733" s="37" t="str">
        <f t="shared" si="35"/>
        <v/>
      </c>
      <c r="K733" s="34"/>
      <c r="L733" s="57"/>
      <c r="M733" s="2"/>
      <c r="AZ733" s="2"/>
      <c r="BA733" s="2"/>
      <c r="BB733" s="2"/>
    </row>
    <row r="734" spans="1:54" x14ac:dyDescent="0.25">
      <c r="A734" s="2"/>
      <c r="B734" s="16" t="str">
        <f t="shared" si="33"/>
        <v/>
      </c>
      <c r="C734" s="17" t="str">
        <f t="shared" si="34"/>
        <v/>
      </c>
      <c r="D734" s="30"/>
      <c r="E734" s="30"/>
      <c r="F734" s="30"/>
      <c r="G734" s="31"/>
      <c r="H734" s="31"/>
      <c r="I734" s="164"/>
      <c r="J734" s="37" t="str">
        <f t="shared" si="35"/>
        <v/>
      </c>
      <c r="K734" s="34"/>
      <c r="L734" s="57"/>
      <c r="M734" s="2"/>
      <c r="AZ734" s="2"/>
      <c r="BA734" s="2"/>
      <c r="BB734" s="2"/>
    </row>
    <row r="735" spans="1:54" x14ac:dyDescent="0.25">
      <c r="A735" s="2"/>
      <c r="B735" s="16" t="str">
        <f t="shared" si="33"/>
        <v/>
      </c>
      <c r="C735" s="17" t="str">
        <f t="shared" si="34"/>
        <v/>
      </c>
      <c r="D735" s="30"/>
      <c r="E735" s="30"/>
      <c r="F735" s="30"/>
      <c r="G735" s="31"/>
      <c r="H735" s="31"/>
      <c r="I735" s="164"/>
      <c r="J735" s="37" t="str">
        <f t="shared" si="35"/>
        <v/>
      </c>
      <c r="K735" s="34"/>
      <c r="L735" s="57"/>
      <c r="M735" s="2"/>
      <c r="AZ735" s="2"/>
      <c r="BA735" s="2"/>
      <c r="BB735" s="2"/>
    </row>
    <row r="736" spans="1:54" x14ac:dyDescent="0.25">
      <c r="A736" s="2"/>
      <c r="B736" s="16" t="str">
        <f t="shared" si="33"/>
        <v/>
      </c>
      <c r="C736" s="17" t="str">
        <f t="shared" si="34"/>
        <v/>
      </c>
      <c r="D736" s="30"/>
      <c r="E736" s="30"/>
      <c r="F736" s="30"/>
      <c r="G736" s="31"/>
      <c r="H736" s="31"/>
      <c r="I736" s="164"/>
      <c r="J736" s="37" t="str">
        <f t="shared" si="35"/>
        <v/>
      </c>
      <c r="K736" s="34"/>
      <c r="L736" s="57"/>
      <c r="M736" s="2"/>
      <c r="AZ736" s="2"/>
      <c r="BA736" s="2"/>
      <c r="BB736" s="2"/>
    </row>
    <row r="737" spans="1:54" x14ac:dyDescent="0.25">
      <c r="A737" s="2"/>
      <c r="B737" s="16" t="str">
        <f t="shared" si="33"/>
        <v/>
      </c>
      <c r="C737" s="17" t="str">
        <f t="shared" si="34"/>
        <v/>
      </c>
      <c r="D737" s="30"/>
      <c r="E737" s="30"/>
      <c r="F737" s="30"/>
      <c r="G737" s="31"/>
      <c r="H737" s="31"/>
      <c r="I737" s="164"/>
      <c r="J737" s="37" t="str">
        <f t="shared" si="35"/>
        <v/>
      </c>
      <c r="K737" s="34"/>
      <c r="L737" s="57"/>
      <c r="M737" s="2"/>
      <c r="AZ737" s="2"/>
      <c r="BA737" s="2"/>
      <c r="BB737" s="2"/>
    </row>
    <row r="738" spans="1:54" x14ac:dyDescent="0.25">
      <c r="A738" s="2"/>
      <c r="B738" s="16" t="str">
        <f t="shared" si="33"/>
        <v/>
      </c>
      <c r="C738" s="17" t="str">
        <f t="shared" si="34"/>
        <v/>
      </c>
      <c r="D738" s="30"/>
      <c r="E738" s="30"/>
      <c r="F738" s="30"/>
      <c r="G738" s="31"/>
      <c r="H738" s="31"/>
      <c r="I738" s="164"/>
      <c r="J738" s="37" t="str">
        <f t="shared" si="35"/>
        <v/>
      </c>
      <c r="K738" s="34"/>
      <c r="L738" s="57"/>
      <c r="M738" s="2"/>
      <c r="AZ738" s="2"/>
      <c r="BA738" s="2"/>
      <c r="BB738" s="2"/>
    </row>
    <row r="739" spans="1:54" x14ac:dyDescent="0.25">
      <c r="A739" s="2"/>
      <c r="B739" s="16" t="str">
        <f t="shared" si="33"/>
        <v/>
      </c>
      <c r="C739" s="17" t="str">
        <f t="shared" si="34"/>
        <v/>
      </c>
      <c r="D739" s="30"/>
      <c r="E739" s="30"/>
      <c r="F739" s="30"/>
      <c r="G739" s="31"/>
      <c r="H739" s="31"/>
      <c r="I739" s="164"/>
      <c r="J739" s="37" t="str">
        <f t="shared" si="35"/>
        <v/>
      </c>
      <c r="K739" s="34"/>
      <c r="L739" s="57"/>
      <c r="M739" s="2"/>
      <c r="AZ739" s="2"/>
      <c r="BA739" s="2"/>
      <c r="BB739" s="2"/>
    </row>
    <row r="740" spans="1:54" x14ac:dyDescent="0.25">
      <c r="A740" s="2"/>
      <c r="B740" s="16" t="str">
        <f t="shared" si="33"/>
        <v/>
      </c>
      <c r="C740" s="17" t="str">
        <f t="shared" si="34"/>
        <v/>
      </c>
      <c r="D740" s="30"/>
      <c r="E740" s="30"/>
      <c r="F740" s="30"/>
      <c r="G740" s="31"/>
      <c r="H740" s="31"/>
      <c r="I740" s="164"/>
      <c r="J740" s="37" t="str">
        <f t="shared" si="35"/>
        <v/>
      </c>
      <c r="K740" s="34"/>
      <c r="L740" s="57"/>
      <c r="M740" s="2"/>
      <c r="AZ740" s="2"/>
      <c r="BA740" s="2"/>
      <c r="BB740" s="2"/>
    </row>
    <row r="741" spans="1:54" x14ac:dyDescent="0.25">
      <c r="A741" s="2"/>
      <c r="B741" s="16" t="str">
        <f t="shared" si="33"/>
        <v/>
      </c>
      <c r="C741" s="17" t="str">
        <f t="shared" si="34"/>
        <v/>
      </c>
      <c r="D741" s="30"/>
      <c r="E741" s="30"/>
      <c r="F741" s="30"/>
      <c r="G741" s="31"/>
      <c r="H741" s="31"/>
      <c r="I741" s="164"/>
      <c r="J741" s="37" t="str">
        <f t="shared" si="35"/>
        <v/>
      </c>
      <c r="K741" s="34"/>
      <c r="L741" s="57"/>
      <c r="M741" s="2"/>
      <c r="AZ741" s="2"/>
      <c r="BA741" s="2"/>
      <c r="BB741" s="2"/>
    </row>
    <row r="742" spans="1:54" x14ac:dyDescent="0.25">
      <c r="A742" s="2"/>
      <c r="B742" s="16" t="str">
        <f t="shared" si="33"/>
        <v/>
      </c>
      <c r="C742" s="17" t="str">
        <f t="shared" si="34"/>
        <v/>
      </c>
      <c r="D742" s="30"/>
      <c r="E742" s="30"/>
      <c r="F742" s="30"/>
      <c r="G742" s="31"/>
      <c r="H742" s="31"/>
      <c r="I742" s="164"/>
      <c r="J742" s="37" t="str">
        <f t="shared" si="35"/>
        <v/>
      </c>
      <c r="K742" s="34"/>
      <c r="L742" s="57"/>
      <c r="M742" s="2"/>
      <c r="AZ742" s="2"/>
      <c r="BA742" s="2"/>
      <c r="BB742" s="2"/>
    </row>
    <row r="743" spans="1:54" x14ac:dyDescent="0.25">
      <c r="A743" s="2"/>
      <c r="B743" s="16" t="str">
        <f t="shared" si="33"/>
        <v/>
      </c>
      <c r="C743" s="17" t="str">
        <f t="shared" si="34"/>
        <v/>
      </c>
      <c r="D743" s="30"/>
      <c r="E743" s="30"/>
      <c r="F743" s="30"/>
      <c r="G743" s="31"/>
      <c r="H743" s="31"/>
      <c r="I743" s="164"/>
      <c r="J743" s="37" t="str">
        <f t="shared" si="35"/>
        <v/>
      </c>
      <c r="K743" s="34"/>
      <c r="L743" s="57"/>
      <c r="M743" s="2"/>
      <c r="AZ743" s="2"/>
      <c r="BA743" s="2"/>
      <c r="BB743" s="2"/>
    </row>
    <row r="744" spans="1:54" x14ac:dyDescent="0.25">
      <c r="A744" s="2"/>
      <c r="B744" s="16" t="str">
        <f t="shared" si="33"/>
        <v/>
      </c>
      <c r="C744" s="17" t="str">
        <f t="shared" si="34"/>
        <v/>
      </c>
      <c r="D744" s="30"/>
      <c r="E744" s="30"/>
      <c r="F744" s="30"/>
      <c r="G744" s="31"/>
      <c r="H744" s="31"/>
      <c r="I744" s="164"/>
      <c r="J744" s="37" t="str">
        <f t="shared" si="35"/>
        <v/>
      </c>
      <c r="K744" s="34"/>
      <c r="L744" s="57"/>
      <c r="M744" s="2"/>
      <c r="AZ744" s="2"/>
      <c r="BA744" s="2"/>
      <c r="BB744" s="2"/>
    </row>
    <row r="745" spans="1:54" x14ac:dyDescent="0.25">
      <c r="A745" s="2"/>
      <c r="B745" s="16" t="str">
        <f t="shared" si="33"/>
        <v/>
      </c>
      <c r="C745" s="17" t="str">
        <f t="shared" si="34"/>
        <v/>
      </c>
      <c r="D745" s="30"/>
      <c r="E745" s="30"/>
      <c r="F745" s="30"/>
      <c r="G745" s="31"/>
      <c r="H745" s="31"/>
      <c r="I745" s="164"/>
      <c r="J745" s="37" t="str">
        <f t="shared" si="35"/>
        <v/>
      </c>
      <c r="K745" s="34"/>
      <c r="L745" s="57"/>
      <c r="M745" s="2"/>
      <c r="AZ745" s="2"/>
      <c r="BA745" s="2"/>
      <c r="BB745" s="2"/>
    </row>
    <row r="746" spans="1:54" x14ac:dyDescent="0.25">
      <c r="A746" s="2"/>
      <c r="B746" s="16" t="str">
        <f t="shared" si="33"/>
        <v/>
      </c>
      <c r="C746" s="17" t="str">
        <f t="shared" si="34"/>
        <v/>
      </c>
      <c r="D746" s="30"/>
      <c r="E746" s="30"/>
      <c r="F746" s="30"/>
      <c r="G746" s="31"/>
      <c r="H746" s="31"/>
      <c r="I746" s="164"/>
      <c r="J746" s="37" t="str">
        <f t="shared" si="35"/>
        <v/>
      </c>
      <c r="K746" s="34"/>
      <c r="L746" s="57"/>
      <c r="M746" s="2"/>
      <c r="AZ746" s="2"/>
      <c r="BA746" s="2"/>
      <c r="BB746" s="2"/>
    </row>
    <row r="747" spans="1:54" x14ac:dyDescent="0.25">
      <c r="A747" s="2"/>
      <c r="B747" s="16" t="str">
        <f t="shared" si="33"/>
        <v/>
      </c>
      <c r="C747" s="17" t="str">
        <f t="shared" si="34"/>
        <v/>
      </c>
      <c r="D747" s="30"/>
      <c r="E747" s="30"/>
      <c r="F747" s="30"/>
      <c r="G747" s="31"/>
      <c r="H747" s="31"/>
      <c r="I747" s="164"/>
      <c r="J747" s="37" t="str">
        <f t="shared" si="35"/>
        <v/>
      </c>
      <c r="K747" s="34"/>
      <c r="L747" s="57"/>
      <c r="M747" s="2"/>
      <c r="AZ747" s="2"/>
      <c r="BA747" s="2"/>
      <c r="BB747" s="2"/>
    </row>
    <row r="748" spans="1:54" x14ac:dyDescent="0.25">
      <c r="A748" s="2"/>
      <c r="B748" s="16" t="str">
        <f t="shared" si="33"/>
        <v/>
      </c>
      <c r="C748" s="17" t="str">
        <f t="shared" si="34"/>
        <v/>
      </c>
      <c r="D748" s="30"/>
      <c r="E748" s="30"/>
      <c r="F748" s="30"/>
      <c r="G748" s="31"/>
      <c r="H748" s="31"/>
      <c r="I748" s="164"/>
      <c r="J748" s="37" t="str">
        <f t="shared" si="35"/>
        <v/>
      </c>
      <c r="K748" s="34"/>
      <c r="L748" s="57"/>
      <c r="M748" s="2"/>
      <c r="AZ748" s="2"/>
      <c r="BA748" s="2"/>
      <c r="BB748" s="2"/>
    </row>
    <row r="749" spans="1:54" x14ac:dyDescent="0.25">
      <c r="A749" s="2"/>
      <c r="B749" s="16" t="str">
        <f t="shared" si="33"/>
        <v/>
      </c>
      <c r="C749" s="17" t="str">
        <f t="shared" si="34"/>
        <v/>
      </c>
      <c r="D749" s="30"/>
      <c r="E749" s="30"/>
      <c r="F749" s="30"/>
      <c r="G749" s="31"/>
      <c r="H749" s="31"/>
      <c r="I749" s="164"/>
      <c r="J749" s="37" t="str">
        <f t="shared" si="35"/>
        <v/>
      </c>
      <c r="K749" s="34"/>
      <c r="L749" s="57"/>
      <c r="M749" s="2"/>
      <c r="AZ749" s="2"/>
      <c r="BA749" s="2"/>
      <c r="BB749" s="2"/>
    </row>
    <row r="750" spans="1:54" x14ac:dyDescent="0.25">
      <c r="A750" s="2"/>
      <c r="B750" s="16" t="str">
        <f t="shared" si="33"/>
        <v/>
      </c>
      <c r="C750" s="17" t="str">
        <f t="shared" si="34"/>
        <v/>
      </c>
      <c r="D750" s="30"/>
      <c r="E750" s="30"/>
      <c r="F750" s="30"/>
      <c r="G750" s="31"/>
      <c r="H750" s="31"/>
      <c r="I750" s="164"/>
      <c r="J750" s="37" t="str">
        <f t="shared" si="35"/>
        <v/>
      </c>
      <c r="K750" s="34"/>
      <c r="L750" s="57"/>
      <c r="M750" s="2"/>
      <c r="AZ750" s="2"/>
      <c r="BA750" s="2"/>
      <c r="BB750" s="2"/>
    </row>
    <row r="751" spans="1:54" x14ac:dyDescent="0.25">
      <c r="A751" s="2"/>
      <c r="B751" s="16" t="str">
        <f t="shared" si="33"/>
        <v/>
      </c>
      <c r="C751" s="17" t="str">
        <f t="shared" si="34"/>
        <v/>
      </c>
      <c r="D751" s="30"/>
      <c r="E751" s="30"/>
      <c r="F751" s="30"/>
      <c r="G751" s="31"/>
      <c r="H751" s="31"/>
      <c r="I751" s="164"/>
      <c r="J751" s="37" t="str">
        <f t="shared" si="35"/>
        <v/>
      </c>
      <c r="K751" s="34"/>
      <c r="L751" s="57"/>
      <c r="M751" s="2"/>
      <c r="AZ751" s="2"/>
      <c r="BA751" s="2"/>
      <c r="BB751" s="2"/>
    </row>
    <row r="752" spans="1:54" x14ac:dyDescent="0.25">
      <c r="A752" s="2"/>
      <c r="B752" s="16" t="str">
        <f t="shared" si="33"/>
        <v/>
      </c>
      <c r="C752" s="17" t="str">
        <f t="shared" si="34"/>
        <v/>
      </c>
      <c r="D752" s="30"/>
      <c r="E752" s="30"/>
      <c r="F752" s="30"/>
      <c r="G752" s="31"/>
      <c r="H752" s="31"/>
      <c r="I752" s="164"/>
      <c r="J752" s="37" t="str">
        <f t="shared" si="35"/>
        <v/>
      </c>
      <c r="K752" s="34"/>
      <c r="L752" s="57"/>
      <c r="M752" s="2"/>
      <c r="AZ752" s="2"/>
      <c r="BA752" s="2"/>
      <c r="BB752" s="2"/>
    </row>
    <row r="753" spans="1:54" x14ac:dyDescent="0.25">
      <c r="A753" s="2"/>
      <c r="B753" s="16" t="str">
        <f t="shared" si="33"/>
        <v/>
      </c>
      <c r="C753" s="17" t="str">
        <f t="shared" si="34"/>
        <v/>
      </c>
      <c r="D753" s="30"/>
      <c r="E753" s="30"/>
      <c r="F753" s="30"/>
      <c r="G753" s="31"/>
      <c r="H753" s="31"/>
      <c r="I753" s="164"/>
      <c r="J753" s="37" t="str">
        <f t="shared" si="35"/>
        <v/>
      </c>
      <c r="K753" s="34"/>
      <c r="L753" s="57"/>
      <c r="M753" s="2"/>
      <c r="AZ753" s="2"/>
      <c r="BA753" s="2"/>
      <c r="BB753" s="2"/>
    </row>
    <row r="754" spans="1:54" x14ac:dyDescent="0.25">
      <c r="A754" s="2"/>
      <c r="B754" s="16" t="str">
        <f t="shared" si="33"/>
        <v/>
      </c>
      <c r="C754" s="17" t="str">
        <f t="shared" si="34"/>
        <v/>
      </c>
      <c r="D754" s="30"/>
      <c r="E754" s="30"/>
      <c r="F754" s="30"/>
      <c r="G754" s="31"/>
      <c r="H754" s="31"/>
      <c r="I754" s="164"/>
      <c r="J754" s="37" t="str">
        <f t="shared" si="35"/>
        <v/>
      </c>
      <c r="K754" s="34"/>
      <c r="L754" s="57"/>
      <c r="M754" s="2"/>
      <c r="AZ754" s="2"/>
      <c r="BA754" s="2"/>
      <c r="BB754" s="2"/>
    </row>
    <row r="755" spans="1:54" x14ac:dyDescent="0.25">
      <c r="A755" s="2"/>
      <c r="B755" s="16" t="str">
        <f t="shared" si="33"/>
        <v/>
      </c>
      <c r="C755" s="17" t="str">
        <f t="shared" si="34"/>
        <v/>
      </c>
      <c r="D755" s="30"/>
      <c r="E755" s="30"/>
      <c r="F755" s="30"/>
      <c r="G755" s="31"/>
      <c r="H755" s="31"/>
      <c r="I755" s="164"/>
      <c r="J755" s="37" t="str">
        <f t="shared" si="35"/>
        <v/>
      </c>
      <c r="K755" s="34"/>
      <c r="L755" s="57"/>
      <c r="M755" s="2"/>
      <c r="AZ755" s="2"/>
      <c r="BA755" s="2"/>
      <c r="BB755" s="2"/>
    </row>
    <row r="756" spans="1:54" x14ac:dyDescent="0.25">
      <c r="A756" s="2"/>
      <c r="B756" s="16" t="str">
        <f t="shared" si="33"/>
        <v/>
      </c>
      <c r="C756" s="17" t="str">
        <f t="shared" si="34"/>
        <v/>
      </c>
      <c r="D756" s="30"/>
      <c r="E756" s="30"/>
      <c r="F756" s="30"/>
      <c r="G756" s="31"/>
      <c r="H756" s="31"/>
      <c r="I756" s="164"/>
      <c r="J756" s="37" t="str">
        <f t="shared" si="35"/>
        <v/>
      </c>
      <c r="K756" s="34"/>
      <c r="L756" s="57"/>
      <c r="M756" s="2"/>
      <c r="AZ756" s="2"/>
      <c r="BA756" s="2"/>
      <c r="BB756" s="2"/>
    </row>
    <row r="757" spans="1:54" x14ac:dyDescent="0.25">
      <c r="A757" s="2"/>
      <c r="B757" s="16" t="str">
        <f t="shared" si="33"/>
        <v/>
      </c>
      <c r="C757" s="17" t="str">
        <f t="shared" si="34"/>
        <v/>
      </c>
      <c r="D757" s="30"/>
      <c r="E757" s="30"/>
      <c r="F757" s="30"/>
      <c r="G757" s="31"/>
      <c r="H757" s="31"/>
      <c r="I757" s="164"/>
      <c r="J757" s="37" t="str">
        <f t="shared" si="35"/>
        <v/>
      </c>
      <c r="K757" s="34"/>
      <c r="L757" s="57"/>
      <c r="M757" s="2"/>
      <c r="AZ757" s="2"/>
      <c r="BA757" s="2"/>
      <c r="BB757" s="2"/>
    </row>
    <row r="758" spans="1:54" x14ac:dyDescent="0.25">
      <c r="A758" s="2"/>
      <c r="B758" s="16" t="str">
        <f t="shared" si="33"/>
        <v/>
      </c>
      <c r="C758" s="17" t="str">
        <f t="shared" si="34"/>
        <v/>
      </c>
      <c r="D758" s="30"/>
      <c r="E758" s="30"/>
      <c r="F758" s="30"/>
      <c r="G758" s="31"/>
      <c r="H758" s="31"/>
      <c r="I758" s="164"/>
      <c r="J758" s="37" t="str">
        <f t="shared" si="35"/>
        <v/>
      </c>
      <c r="K758" s="34"/>
      <c r="L758" s="57"/>
      <c r="M758" s="2"/>
      <c r="AZ758" s="2"/>
      <c r="BA758" s="2"/>
      <c r="BB758" s="2"/>
    </row>
    <row r="759" spans="1:54" x14ac:dyDescent="0.25">
      <c r="A759" s="2"/>
      <c r="B759" s="16" t="str">
        <f t="shared" si="33"/>
        <v/>
      </c>
      <c r="C759" s="17" t="str">
        <f t="shared" si="34"/>
        <v/>
      </c>
      <c r="D759" s="30"/>
      <c r="E759" s="30"/>
      <c r="F759" s="30"/>
      <c r="G759" s="31"/>
      <c r="H759" s="31"/>
      <c r="I759" s="164"/>
      <c r="J759" s="37" t="str">
        <f t="shared" si="35"/>
        <v/>
      </c>
      <c r="K759" s="34"/>
      <c r="L759" s="57"/>
      <c r="M759" s="2"/>
      <c r="AZ759" s="2"/>
      <c r="BA759" s="2"/>
      <c r="BB759" s="2"/>
    </row>
    <row r="760" spans="1:54" x14ac:dyDescent="0.25">
      <c r="A760" s="2"/>
      <c r="B760" s="16" t="str">
        <f t="shared" si="33"/>
        <v/>
      </c>
      <c r="C760" s="17" t="str">
        <f t="shared" si="34"/>
        <v/>
      </c>
      <c r="D760" s="30"/>
      <c r="E760" s="30"/>
      <c r="F760" s="30"/>
      <c r="G760" s="31"/>
      <c r="H760" s="31"/>
      <c r="I760" s="164"/>
      <c r="J760" s="37" t="str">
        <f t="shared" si="35"/>
        <v/>
      </c>
      <c r="K760" s="34"/>
      <c r="L760" s="57"/>
      <c r="M760" s="2"/>
      <c r="AZ760" s="2"/>
      <c r="BA760" s="2"/>
      <c r="BB760" s="2"/>
    </row>
    <row r="761" spans="1:54" x14ac:dyDescent="0.25">
      <c r="A761" s="2"/>
      <c r="B761" s="16" t="str">
        <f t="shared" si="33"/>
        <v/>
      </c>
      <c r="C761" s="17" t="str">
        <f t="shared" si="34"/>
        <v/>
      </c>
      <c r="D761" s="30"/>
      <c r="E761" s="30"/>
      <c r="F761" s="30"/>
      <c r="G761" s="31"/>
      <c r="H761" s="31"/>
      <c r="I761" s="164"/>
      <c r="J761" s="37" t="str">
        <f t="shared" si="35"/>
        <v/>
      </c>
      <c r="K761" s="34"/>
      <c r="L761" s="57"/>
      <c r="M761" s="2"/>
      <c r="AZ761" s="2"/>
      <c r="BA761" s="2"/>
      <c r="BB761" s="2"/>
    </row>
    <row r="762" spans="1:54" x14ac:dyDescent="0.25">
      <c r="A762" s="2"/>
      <c r="B762" s="16" t="str">
        <f t="shared" si="33"/>
        <v/>
      </c>
      <c r="C762" s="17" t="str">
        <f t="shared" si="34"/>
        <v/>
      </c>
      <c r="D762" s="30"/>
      <c r="E762" s="30"/>
      <c r="F762" s="30"/>
      <c r="G762" s="31"/>
      <c r="H762" s="31"/>
      <c r="I762" s="164"/>
      <c r="J762" s="37" t="str">
        <f t="shared" si="35"/>
        <v/>
      </c>
      <c r="K762" s="34"/>
      <c r="L762" s="57"/>
      <c r="M762" s="2"/>
      <c r="AZ762" s="2"/>
      <c r="BA762" s="2"/>
      <c r="BB762" s="2"/>
    </row>
    <row r="763" spans="1:54" x14ac:dyDescent="0.25">
      <c r="A763" s="2"/>
      <c r="B763" s="16" t="str">
        <f t="shared" si="33"/>
        <v/>
      </c>
      <c r="C763" s="17" t="str">
        <f t="shared" si="34"/>
        <v/>
      </c>
      <c r="D763" s="30"/>
      <c r="E763" s="30"/>
      <c r="F763" s="30"/>
      <c r="G763" s="31"/>
      <c r="H763" s="31"/>
      <c r="I763" s="164"/>
      <c r="J763" s="37" t="str">
        <f t="shared" si="35"/>
        <v/>
      </c>
      <c r="K763" s="34"/>
      <c r="L763" s="57"/>
      <c r="M763" s="2"/>
      <c r="AZ763" s="2"/>
      <c r="BA763" s="2"/>
      <c r="BB763" s="2"/>
    </row>
    <row r="764" spans="1:54" x14ac:dyDescent="0.25">
      <c r="A764" s="2"/>
      <c r="B764" s="16" t="str">
        <f t="shared" si="33"/>
        <v/>
      </c>
      <c r="C764" s="17" t="str">
        <f t="shared" si="34"/>
        <v/>
      </c>
      <c r="D764" s="30"/>
      <c r="E764" s="30"/>
      <c r="F764" s="30"/>
      <c r="G764" s="31"/>
      <c r="H764" s="31"/>
      <c r="I764" s="164"/>
      <c r="J764" s="37" t="str">
        <f t="shared" si="35"/>
        <v/>
      </c>
      <c r="K764" s="34"/>
      <c r="L764" s="57"/>
      <c r="M764" s="2"/>
      <c r="AZ764" s="2"/>
      <c r="BA764" s="2"/>
      <c r="BB764" s="2"/>
    </row>
    <row r="765" spans="1:54" x14ac:dyDescent="0.25">
      <c r="A765" s="2"/>
      <c r="B765" s="16" t="str">
        <f t="shared" si="33"/>
        <v/>
      </c>
      <c r="C765" s="17" t="str">
        <f t="shared" si="34"/>
        <v/>
      </c>
      <c r="D765" s="30"/>
      <c r="E765" s="30"/>
      <c r="F765" s="30"/>
      <c r="G765" s="31"/>
      <c r="H765" s="31"/>
      <c r="I765" s="164"/>
      <c r="J765" s="37" t="str">
        <f t="shared" si="35"/>
        <v/>
      </c>
      <c r="K765" s="34"/>
      <c r="L765" s="57"/>
      <c r="M765" s="2"/>
      <c r="AZ765" s="2"/>
      <c r="BA765" s="2"/>
      <c r="BB765" s="2"/>
    </row>
    <row r="766" spans="1:54" x14ac:dyDescent="0.25">
      <c r="A766" s="2"/>
      <c r="B766" s="16" t="str">
        <f t="shared" si="33"/>
        <v/>
      </c>
      <c r="C766" s="17" t="str">
        <f t="shared" si="34"/>
        <v/>
      </c>
      <c r="D766" s="30"/>
      <c r="E766" s="30"/>
      <c r="F766" s="30"/>
      <c r="G766" s="31"/>
      <c r="H766" s="31"/>
      <c r="I766" s="164"/>
      <c r="J766" s="37" t="str">
        <f t="shared" si="35"/>
        <v/>
      </c>
      <c r="K766" s="34"/>
      <c r="L766" s="57"/>
      <c r="M766" s="2"/>
      <c r="AZ766" s="2"/>
      <c r="BA766" s="2"/>
      <c r="BB766" s="2"/>
    </row>
    <row r="767" spans="1:54" x14ac:dyDescent="0.25">
      <c r="A767" s="2"/>
      <c r="B767" s="16" t="str">
        <f t="shared" si="33"/>
        <v/>
      </c>
      <c r="C767" s="17" t="str">
        <f t="shared" si="34"/>
        <v/>
      </c>
      <c r="D767" s="30"/>
      <c r="E767" s="30"/>
      <c r="F767" s="30"/>
      <c r="G767" s="31"/>
      <c r="H767" s="31"/>
      <c r="I767" s="164"/>
      <c r="J767" s="37" t="str">
        <f t="shared" si="35"/>
        <v/>
      </c>
      <c r="K767" s="34"/>
      <c r="L767" s="57"/>
      <c r="M767" s="2"/>
      <c r="AZ767" s="2"/>
      <c r="BA767" s="2"/>
      <c r="BB767" s="2"/>
    </row>
    <row r="768" spans="1:54" x14ac:dyDescent="0.25">
      <c r="A768" s="2"/>
      <c r="B768" s="16" t="str">
        <f t="shared" si="33"/>
        <v/>
      </c>
      <c r="C768" s="17" t="str">
        <f t="shared" si="34"/>
        <v/>
      </c>
      <c r="D768" s="30"/>
      <c r="E768" s="30"/>
      <c r="F768" s="30"/>
      <c r="G768" s="31"/>
      <c r="H768" s="31"/>
      <c r="I768" s="164"/>
      <c r="J768" s="37" t="str">
        <f t="shared" si="35"/>
        <v/>
      </c>
      <c r="K768" s="34"/>
      <c r="L768" s="57"/>
      <c r="M768" s="2"/>
      <c r="AZ768" s="2"/>
      <c r="BA768" s="2"/>
      <c r="BB768" s="2"/>
    </row>
    <row r="769" spans="1:54" x14ac:dyDescent="0.25">
      <c r="A769" s="2"/>
      <c r="B769" s="16" t="str">
        <f t="shared" si="33"/>
        <v/>
      </c>
      <c r="C769" s="17" t="str">
        <f t="shared" si="34"/>
        <v/>
      </c>
      <c r="D769" s="30"/>
      <c r="E769" s="30"/>
      <c r="F769" s="30"/>
      <c r="G769" s="31"/>
      <c r="H769" s="31"/>
      <c r="I769" s="164"/>
      <c r="J769" s="37" t="str">
        <f t="shared" si="35"/>
        <v/>
      </c>
      <c r="K769" s="34"/>
      <c r="L769" s="57"/>
      <c r="M769" s="2"/>
      <c r="AZ769" s="2"/>
      <c r="BA769" s="2"/>
      <c r="BB769" s="2"/>
    </row>
    <row r="770" spans="1:54" x14ac:dyDescent="0.25">
      <c r="A770" s="2"/>
      <c r="B770" s="16" t="str">
        <f t="shared" si="33"/>
        <v/>
      </c>
      <c r="C770" s="17" t="str">
        <f t="shared" si="34"/>
        <v/>
      </c>
      <c r="D770" s="30"/>
      <c r="E770" s="30"/>
      <c r="F770" s="30"/>
      <c r="G770" s="31"/>
      <c r="H770" s="31"/>
      <c r="I770" s="164"/>
      <c r="J770" s="37" t="str">
        <f t="shared" si="35"/>
        <v/>
      </c>
      <c r="K770" s="34"/>
      <c r="L770" s="57"/>
      <c r="M770" s="2"/>
      <c r="AZ770" s="2"/>
      <c r="BA770" s="2"/>
      <c r="BB770" s="2"/>
    </row>
    <row r="771" spans="1:54" x14ac:dyDescent="0.25">
      <c r="A771" s="2"/>
      <c r="B771" s="16" t="str">
        <f t="shared" si="33"/>
        <v/>
      </c>
      <c r="C771" s="17" t="str">
        <f t="shared" si="34"/>
        <v/>
      </c>
      <c r="D771" s="30"/>
      <c r="E771" s="30"/>
      <c r="F771" s="30"/>
      <c r="G771" s="31"/>
      <c r="H771" s="31"/>
      <c r="I771" s="164"/>
      <c r="J771" s="37" t="str">
        <f t="shared" si="35"/>
        <v/>
      </c>
      <c r="K771" s="34"/>
      <c r="L771" s="57"/>
      <c r="M771" s="2"/>
      <c r="AZ771" s="2"/>
      <c r="BA771" s="2"/>
      <c r="BB771" s="2"/>
    </row>
    <row r="772" spans="1:54" x14ac:dyDescent="0.25">
      <c r="A772" s="2"/>
      <c r="B772" s="16" t="str">
        <f t="shared" si="33"/>
        <v/>
      </c>
      <c r="C772" s="17" t="str">
        <f t="shared" si="34"/>
        <v/>
      </c>
      <c r="D772" s="30"/>
      <c r="E772" s="30"/>
      <c r="F772" s="30"/>
      <c r="G772" s="31"/>
      <c r="H772" s="31"/>
      <c r="I772" s="164"/>
      <c r="J772" s="37" t="str">
        <f t="shared" si="35"/>
        <v/>
      </c>
      <c r="K772" s="34"/>
      <c r="L772" s="57"/>
      <c r="M772" s="2"/>
      <c r="AZ772" s="2"/>
      <c r="BA772" s="2"/>
      <c r="BB772" s="2"/>
    </row>
    <row r="773" spans="1:54" x14ac:dyDescent="0.25">
      <c r="A773" s="2"/>
      <c r="B773" s="16" t="str">
        <f t="shared" si="33"/>
        <v/>
      </c>
      <c r="C773" s="17" t="str">
        <f t="shared" si="34"/>
        <v/>
      </c>
      <c r="D773" s="30"/>
      <c r="E773" s="30"/>
      <c r="F773" s="30"/>
      <c r="G773" s="31"/>
      <c r="H773" s="31"/>
      <c r="I773" s="164"/>
      <c r="J773" s="37" t="str">
        <f t="shared" si="35"/>
        <v/>
      </c>
      <c r="K773" s="34"/>
      <c r="L773" s="57"/>
      <c r="M773" s="2"/>
      <c r="AZ773" s="2"/>
      <c r="BA773" s="2"/>
      <c r="BB773" s="2"/>
    </row>
    <row r="774" spans="1:54" x14ac:dyDescent="0.25">
      <c r="A774" s="2"/>
      <c r="B774" s="16" t="str">
        <f t="shared" si="33"/>
        <v/>
      </c>
      <c r="C774" s="17" t="str">
        <f t="shared" si="34"/>
        <v/>
      </c>
      <c r="D774" s="30"/>
      <c r="E774" s="30"/>
      <c r="F774" s="30"/>
      <c r="G774" s="31"/>
      <c r="H774" s="31"/>
      <c r="I774" s="164"/>
      <c r="J774" s="37" t="str">
        <f t="shared" si="35"/>
        <v/>
      </c>
      <c r="K774" s="34"/>
      <c r="L774" s="57"/>
      <c r="M774" s="2"/>
      <c r="AZ774" s="2"/>
      <c r="BA774" s="2"/>
      <c r="BB774" s="2"/>
    </row>
    <row r="775" spans="1:54" x14ac:dyDescent="0.25">
      <c r="A775" s="2"/>
      <c r="B775" s="16" t="str">
        <f t="shared" si="33"/>
        <v/>
      </c>
      <c r="C775" s="17" t="str">
        <f t="shared" si="34"/>
        <v/>
      </c>
      <c r="D775" s="30"/>
      <c r="E775" s="30"/>
      <c r="F775" s="30"/>
      <c r="G775" s="31"/>
      <c r="H775" s="31"/>
      <c r="I775" s="164"/>
      <c r="J775" s="37" t="str">
        <f t="shared" si="35"/>
        <v/>
      </c>
      <c r="K775" s="34"/>
      <c r="L775" s="57"/>
      <c r="M775" s="2"/>
      <c r="AZ775" s="2"/>
      <c r="BA775" s="2"/>
      <c r="BB775" s="2"/>
    </row>
    <row r="776" spans="1:54" x14ac:dyDescent="0.25">
      <c r="A776" s="2"/>
      <c r="B776" s="16" t="str">
        <f t="shared" si="33"/>
        <v/>
      </c>
      <c r="C776" s="17" t="str">
        <f t="shared" si="34"/>
        <v/>
      </c>
      <c r="D776" s="30"/>
      <c r="E776" s="30"/>
      <c r="F776" s="30"/>
      <c r="G776" s="31"/>
      <c r="H776" s="31"/>
      <c r="I776" s="164"/>
      <c r="J776" s="37" t="str">
        <f t="shared" si="35"/>
        <v/>
      </c>
      <c r="K776" s="34"/>
      <c r="L776" s="57"/>
      <c r="M776" s="2"/>
      <c r="AZ776" s="2"/>
      <c r="BA776" s="2"/>
      <c r="BB776" s="2"/>
    </row>
    <row r="777" spans="1:54" x14ac:dyDescent="0.25">
      <c r="A777" s="2"/>
      <c r="B777" s="16" t="str">
        <f t="shared" si="33"/>
        <v/>
      </c>
      <c r="C777" s="17" t="str">
        <f t="shared" si="34"/>
        <v/>
      </c>
      <c r="D777" s="30"/>
      <c r="E777" s="30"/>
      <c r="F777" s="30"/>
      <c r="G777" s="31"/>
      <c r="H777" s="31"/>
      <c r="I777" s="164"/>
      <c r="J777" s="37" t="str">
        <f t="shared" si="35"/>
        <v/>
      </c>
      <c r="K777" s="34"/>
      <c r="L777" s="57"/>
      <c r="M777" s="2"/>
      <c r="AZ777" s="2"/>
      <c r="BA777" s="2"/>
      <c r="BB777" s="2"/>
    </row>
    <row r="778" spans="1:54" x14ac:dyDescent="0.25">
      <c r="A778" s="2"/>
      <c r="B778" s="16" t="str">
        <f t="shared" si="33"/>
        <v/>
      </c>
      <c r="C778" s="17" t="str">
        <f t="shared" si="34"/>
        <v/>
      </c>
      <c r="D778" s="30"/>
      <c r="E778" s="30"/>
      <c r="F778" s="30"/>
      <c r="G778" s="31"/>
      <c r="H778" s="31"/>
      <c r="I778" s="164"/>
      <c r="J778" s="37" t="str">
        <f t="shared" si="35"/>
        <v/>
      </c>
      <c r="K778" s="34"/>
      <c r="L778" s="57"/>
      <c r="M778" s="2"/>
      <c r="AZ778" s="2"/>
      <c r="BA778" s="2"/>
      <c r="BB778" s="2"/>
    </row>
    <row r="779" spans="1:54" x14ac:dyDescent="0.25">
      <c r="A779" s="2"/>
      <c r="B779" s="16" t="str">
        <f t="shared" ref="B779:B842" si="36">IF(AND(G779="",I779="",J779=""),"",$I$3)</f>
        <v/>
      </c>
      <c r="C779" s="17" t="str">
        <f t="shared" si="34"/>
        <v/>
      </c>
      <c r="D779" s="30"/>
      <c r="E779" s="30"/>
      <c r="F779" s="30"/>
      <c r="G779" s="31"/>
      <c r="H779" s="31"/>
      <c r="I779" s="164"/>
      <c r="J779" s="37" t="str">
        <f t="shared" si="35"/>
        <v/>
      </c>
      <c r="K779" s="34"/>
      <c r="L779" s="57"/>
      <c r="M779" s="2"/>
      <c r="AZ779" s="2"/>
      <c r="BA779" s="2"/>
      <c r="BB779" s="2"/>
    </row>
    <row r="780" spans="1:54" x14ac:dyDescent="0.25">
      <c r="A780" s="2"/>
      <c r="B780" s="16" t="str">
        <f t="shared" si="36"/>
        <v/>
      </c>
      <c r="C780" s="17" t="str">
        <f t="shared" ref="C780:C843" si="37">IF(B780&lt;&gt;"",C779+1,"")</f>
        <v/>
      </c>
      <c r="D780" s="30"/>
      <c r="E780" s="30"/>
      <c r="F780" s="30"/>
      <c r="G780" s="31"/>
      <c r="H780" s="31"/>
      <c r="I780" s="164"/>
      <c r="J780" s="37" t="str">
        <f t="shared" ref="J780:J843" si="38">IF(AND(D780="",E780="",G780="",I780=""),"",IF(OR(D780="",E780="",G780="",I780=""),"Fill in columns D, E, G, I",IF(ISNUMBER(FIND("General comment",+G780)),"",IF(H780="","Column H should be filled in",""))))</f>
        <v/>
      </c>
      <c r="K780" s="34"/>
      <c r="L780" s="57"/>
      <c r="M780" s="2"/>
      <c r="AZ780" s="2"/>
      <c r="BA780" s="2"/>
      <c r="BB780" s="2"/>
    </row>
    <row r="781" spans="1:54" x14ac:dyDescent="0.25">
      <c r="A781" s="2"/>
      <c r="B781" s="16" t="str">
        <f t="shared" si="36"/>
        <v/>
      </c>
      <c r="C781" s="17" t="str">
        <f t="shared" si="37"/>
        <v/>
      </c>
      <c r="D781" s="30"/>
      <c r="E781" s="30"/>
      <c r="F781" s="30"/>
      <c r="G781" s="31"/>
      <c r="H781" s="31"/>
      <c r="I781" s="164"/>
      <c r="J781" s="37" t="str">
        <f t="shared" si="38"/>
        <v/>
      </c>
      <c r="K781" s="34"/>
      <c r="L781" s="57"/>
      <c r="M781" s="2"/>
      <c r="AZ781" s="2"/>
      <c r="BA781" s="2"/>
      <c r="BB781" s="2"/>
    </row>
    <row r="782" spans="1:54" x14ac:dyDescent="0.25">
      <c r="A782" s="2"/>
      <c r="B782" s="16" t="str">
        <f t="shared" si="36"/>
        <v/>
      </c>
      <c r="C782" s="17" t="str">
        <f t="shared" si="37"/>
        <v/>
      </c>
      <c r="D782" s="30"/>
      <c r="E782" s="30"/>
      <c r="F782" s="30"/>
      <c r="G782" s="31"/>
      <c r="H782" s="31"/>
      <c r="I782" s="164"/>
      <c r="J782" s="37" t="str">
        <f t="shared" si="38"/>
        <v/>
      </c>
      <c r="K782" s="34"/>
      <c r="L782" s="57"/>
      <c r="M782" s="2"/>
      <c r="AZ782" s="2"/>
      <c r="BA782" s="2"/>
      <c r="BB782" s="2"/>
    </row>
    <row r="783" spans="1:54" x14ac:dyDescent="0.25">
      <c r="A783" s="2"/>
      <c r="B783" s="16" t="str">
        <f t="shared" si="36"/>
        <v/>
      </c>
      <c r="C783" s="17" t="str">
        <f t="shared" si="37"/>
        <v/>
      </c>
      <c r="D783" s="30"/>
      <c r="E783" s="30"/>
      <c r="F783" s="30"/>
      <c r="G783" s="31"/>
      <c r="H783" s="31"/>
      <c r="I783" s="164"/>
      <c r="J783" s="37" t="str">
        <f t="shared" si="38"/>
        <v/>
      </c>
      <c r="K783" s="34"/>
      <c r="L783" s="57"/>
      <c r="M783" s="2"/>
      <c r="AZ783" s="2"/>
      <c r="BA783" s="2"/>
      <c r="BB783" s="2"/>
    </row>
    <row r="784" spans="1:54" x14ac:dyDescent="0.25">
      <c r="A784" s="2"/>
      <c r="B784" s="16" t="str">
        <f t="shared" si="36"/>
        <v/>
      </c>
      <c r="C784" s="17" t="str">
        <f t="shared" si="37"/>
        <v/>
      </c>
      <c r="D784" s="30"/>
      <c r="E784" s="30"/>
      <c r="F784" s="30"/>
      <c r="G784" s="31"/>
      <c r="H784" s="31"/>
      <c r="I784" s="164"/>
      <c r="J784" s="37" t="str">
        <f t="shared" si="38"/>
        <v/>
      </c>
      <c r="K784" s="34"/>
      <c r="L784" s="57"/>
      <c r="M784" s="2"/>
      <c r="AZ784" s="2"/>
      <c r="BA784" s="2"/>
      <c r="BB784" s="2"/>
    </row>
    <row r="785" spans="1:54" x14ac:dyDescent="0.25">
      <c r="A785" s="2"/>
      <c r="B785" s="16" t="str">
        <f t="shared" si="36"/>
        <v/>
      </c>
      <c r="C785" s="17" t="str">
        <f t="shared" si="37"/>
        <v/>
      </c>
      <c r="D785" s="30"/>
      <c r="E785" s="30"/>
      <c r="F785" s="30"/>
      <c r="G785" s="31"/>
      <c r="H785" s="31"/>
      <c r="I785" s="164"/>
      <c r="J785" s="37" t="str">
        <f t="shared" si="38"/>
        <v/>
      </c>
      <c r="K785" s="34"/>
      <c r="L785" s="57"/>
      <c r="M785" s="2"/>
      <c r="AZ785" s="2"/>
      <c r="BA785" s="2"/>
      <c r="BB785" s="2"/>
    </row>
    <row r="786" spans="1:54" x14ac:dyDescent="0.25">
      <c r="A786" s="2"/>
      <c r="B786" s="16" t="str">
        <f t="shared" si="36"/>
        <v/>
      </c>
      <c r="C786" s="17" t="str">
        <f t="shared" si="37"/>
        <v/>
      </c>
      <c r="D786" s="30"/>
      <c r="E786" s="30"/>
      <c r="F786" s="30"/>
      <c r="G786" s="31"/>
      <c r="H786" s="31"/>
      <c r="I786" s="164"/>
      <c r="J786" s="37" t="str">
        <f t="shared" si="38"/>
        <v/>
      </c>
      <c r="K786" s="34"/>
      <c r="L786" s="57"/>
      <c r="M786" s="2"/>
      <c r="AZ786" s="2"/>
      <c r="BA786" s="2"/>
      <c r="BB786" s="2"/>
    </row>
    <row r="787" spans="1:54" x14ac:dyDescent="0.25">
      <c r="A787" s="2"/>
      <c r="B787" s="16" t="str">
        <f t="shared" si="36"/>
        <v/>
      </c>
      <c r="C787" s="17" t="str">
        <f t="shared" si="37"/>
        <v/>
      </c>
      <c r="D787" s="30"/>
      <c r="E787" s="30"/>
      <c r="F787" s="30"/>
      <c r="G787" s="31"/>
      <c r="H787" s="31"/>
      <c r="I787" s="164"/>
      <c r="J787" s="37" t="str">
        <f t="shared" si="38"/>
        <v/>
      </c>
      <c r="K787" s="34"/>
      <c r="L787" s="57"/>
      <c r="M787" s="2"/>
      <c r="AZ787" s="2"/>
      <c r="BA787" s="2"/>
      <c r="BB787" s="2"/>
    </row>
    <row r="788" spans="1:54" x14ac:dyDescent="0.25">
      <c r="A788" s="2"/>
      <c r="B788" s="16" t="str">
        <f t="shared" si="36"/>
        <v/>
      </c>
      <c r="C788" s="17" t="str">
        <f t="shared" si="37"/>
        <v/>
      </c>
      <c r="D788" s="30"/>
      <c r="E788" s="30"/>
      <c r="F788" s="30"/>
      <c r="G788" s="31"/>
      <c r="H788" s="31"/>
      <c r="I788" s="164"/>
      <c r="J788" s="37" t="str">
        <f t="shared" si="38"/>
        <v/>
      </c>
      <c r="K788" s="34"/>
      <c r="L788" s="57"/>
      <c r="M788" s="2"/>
      <c r="AZ788" s="2"/>
      <c r="BA788" s="2"/>
      <c r="BB788" s="2"/>
    </row>
    <row r="789" spans="1:54" x14ac:dyDescent="0.25">
      <c r="A789" s="2"/>
      <c r="B789" s="16" t="str">
        <f t="shared" si="36"/>
        <v/>
      </c>
      <c r="C789" s="17" t="str">
        <f t="shared" si="37"/>
        <v/>
      </c>
      <c r="D789" s="30"/>
      <c r="E789" s="30"/>
      <c r="F789" s="30"/>
      <c r="G789" s="31"/>
      <c r="H789" s="31"/>
      <c r="I789" s="164"/>
      <c r="J789" s="37" t="str">
        <f t="shared" si="38"/>
        <v/>
      </c>
      <c r="K789" s="34"/>
      <c r="L789" s="57"/>
      <c r="M789" s="2"/>
      <c r="AZ789" s="2"/>
      <c r="BA789" s="2"/>
      <c r="BB789" s="2"/>
    </row>
    <row r="790" spans="1:54" x14ac:dyDescent="0.25">
      <c r="A790" s="2"/>
      <c r="B790" s="16" t="str">
        <f t="shared" si="36"/>
        <v/>
      </c>
      <c r="C790" s="17" t="str">
        <f t="shared" si="37"/>
        <v/>
      </c>
      <c r="D790" s="30"/>
      <c r="E790" s="30"/>
      <c r="F790" s="30"/>
      <c r="G790" s="31"/>
      <c r="H790" s="31"/>
      <c r="I790" s="164"/>
      <c r="J790" s="37" t="str">
        <f t="shared" si="38"/>
        <v/>
      </c>
      <c r="K790" s="34"/>
      <c r="L790" s="57"/>
      <c r="M790" s="2"/>
      <c r="AZ790" s="2"/>
      <c r="BA790" s="2"/>
      <c r="BB790" s="2"/>
    </row>
    <row r="791" spans="1:54" x14ac:dyDescent="0.25">
      <c r="A791" s="2"/>
      <c r="B791" s="16" t="str">
        <f t="shared" si="36"/>
        <v/>
      </c>
      <c r="C791" s="17" t="str">
        <f t="shared" si="37"/>
        <v/>
      </c>
      <c r="D791" s="30"/>
      <c r="E791" s="30"/>
      <c r="F791" s="30"/>
      <c r="G791" s="31"/>
      <c r="H791" s="31"/>
      <c r="I791" s="164"/>
      <c r="J791" s="37" t="str">
        <f t="shared" si="38"/>
        <v/>
      </c>
      <c r="K791" s="34"/>
      <c r="L791" s="57"/>
      <c r="M791" s="2"/>
      <c r="AZ791" s="2"/>
      <c r="BA791" s="2"/>
      <c r="BB791" s="2"/>
    </row>
    <row r="792" spans="1:54" x14ac:dyDescent="0.25">
      <c r="A792" s="2"/>
      <c r="B792" s="16" t="str">
        <f t="shared" si="36"/>
        <v/>
      </c>
      <c r="C792" s="17" t="str">
        <f t="shared" si="37"/>
        <v/>
      </c>
      <c r="D792" s="30"/>
      <c r="E792" s="30"/>
      <c r="F792" s="30"/>
      <c r="G792" s="31"/>
      <c r="H792" s="31"/>
      <c r="I792" s="164"/>
      <c r="J792" s="37" t="str">
        <f t="shared" si="38"/>
        <v/>
      </c>
      <c r="K792" s="34"/>
      <c r="L792" s="57"/>
      <c r="M792" s="2"/>
      <c r="AZ792" s="2"/>
      <c r="BA792" s="2"/>
      <c r="BB792" s="2"/>
    </row>
    <row r="793" spans="1:54" x14ac:dyDescent="0.25">
      <c r="A793" s="2"/>
      <c r="B793" s="16" t="str">
        <f t="shared" si="36"/>
        <v/>
      </c>
      <c r="C793" s="17" t="str">
        <f t="shared" si="37"/>
        <v/>
      </c>
      <c r="D793" s="30"/>
      <c r="E793" s="30"/>
      <c r="F793" s="30"/>
      <c r="G793" s="31"/>
      <c r="H793" s="31"/>
      <c r="I793" s="164"/>
      <c r="J793" s="37" t="str">
        <f t="shared" si="38"/>
        <v/>
      </c>
      <c r="K793" s="34"/>
      <c r="L793" s="57"/>
      <c r="M793" s="2"/>
      <c r="AZ793" s="2"/>
      <c r="BA793" s="2"/>
      <c r="BB793" s="2"/>
    </row>
    <row r="794" spans="1:54" x14ac:dyDescent="0.25">
      <c r="A794" s="2"/>
      <c r="B794" s="16" t="str">
        <f t="shared" si="36"/>
        <v/>
      </c>
      <c r="C794" s="17" t="str">
        <f t="shared" si="37"/>
        <v/>
      </c>
      <c r="D794" s="30"/>
      <c r="E794" s="30"/>
      <c r="F794" s="30"/>
      <c r="G794" s="31"/>
      <c r="H794" s="31"/>
      <c r="I794" s="164"/>
      <c r="J794" s="37" t="str">
        <f t="shared" si="38"/>
        <v/>
      </c>
      <c r="K794" s="34"/>
      <c r="L794" s="57"/>
      <c r="M794" s="2"/>
      <c r="AZ794" s="2"/>
      <c r="BA794" s="2"/>
      <c r="BB794" s="2"/>
    </row>
    <row r="795" spans="1:54" x14ac:dyDescent="0.25">
      <c r="A795" s="2"/>
      <c r="B795" s="16" t="str">
        <f t="shared" si="36"/>
        <v/>
      </c>
      <c r="C795" s="17" t="str">
        <f t="shared" si="37"/>
        <v/>
      </c>
      <c r="D795" s="30"/>
      <c r="E795" s="30"/>
      <c r="F795" s="30"/>
      <c r="G795" s="31"/>
      <c r="H795" s="31"/>
      <c r="I795" s="164"/>
      <c r="J795" s="37" t="str">
        <f t="shared" si="38"/>
        <v/>
      </c>
      <c r="K795" s="34"/>
      <c r="L795" s="57"/>
      <c r="M795" s="2"/>
      <c r="AZ795" s="2"/>
      <c r="BA795" s="2"/>
      <c r="BB795" s="2"/>
    </row>
    <row r="796" spans="1:54" x14ac:dyDescent="0.25">
      <c r="A796" s="2"/>
      <c r="B796" s="16" t="str">
        <f t="shared" si="36"/>
        <v/>
      </c>
      <c r="C796" s="17" t="str">
        <f t="shared" si="37"/>
        <v/>
      </c>
      <c r="D796" s="30"/>
      <c r="E796" s="30"/>
      <c r="F796" s="30"/>
      <c r="G796" s="31"/>
      <c r="H796" s="31"/>
      <c r="I796" s="164"/>
      <c r="J796" s="37" t="str">
        <f t="shared" si="38"/>
        <v/>
      </c>
      <c r="K796" s="34"/>
      <c r="L796" s="57"/>
      <c r="M796" s="2"/>
      <c r="AZ796" s="2"/>
      <c r="BA796" s="2"/>
      <c r="BB796" s="2"/>
    </row>
    <row r="797" spans="1:54" x14ac:dyDescent="0.25">
      <c r="A797" s="2"/>
      <c r="B797" s="16" t="str">
        <f t="shared" si="36"/>
        <v/>
      </c>
      <c r="C797" s="17" t="str">
        <f t="shared" si="37"/>
        <v/>
      </c>
      <c r="D797" s="30"/>
      <c r="E797" s="30"/>
      <c r="F797" s="30"/>
      <c r="G797" s="31"/>
      <c r="H797" s="31"/>
      <c r="I797" s="164"/>
      <c r="J797" s="37" t="str">
        <f t="shared" si="38"/>
        <v/>
      </c>
      <c r="K797" s="34"/>
      <c r="L797" s="57"/>
      <c r="M797" s="2"/>
      <c r="AZ797" s="2"/>
      <c r="BA797" s="2"/>
      <c r="BB797" s="2"/>
    </row>
    <row r="798" spans="1:54" x14ac:dyDescent="0.25">
      <c r="A798" s="2"/>
      <c r="B798" s="16" t="str">
        <f t="shared" si="36"/>
        <v/>
      </c>
      <c r="C798" s="17" t="str">
        <f t="shared" si="37"/>
        <v/>
      </c>
      <c r="D798" s="30"/>
      <c r="E798" s="30"/>
      <c r="F798" s="30"/>
      <c r="G798" s="31"/>
      <c r="H798" s="31"/>
      <c r="I798" s="164"/>
      <c r="J798" s="37" t="str">
        <f t="shared" si="38"/>
        <v/>
      </c>
      <c r="K798" s="34"/>
      <c r="L798" s="57"/>
      <c r="M798" s="2"/>
      <c r="AZ798" s="2"/>
      <c r="BA798" s="2"/>
      <c r="BB798" s="2"/>
    </row>
    <row r="799" spans="1:54" x14ac:dyDescent="0.25">
      <c r="A799" s="2"/>
      <c r="B799" s="16" t="str">
        <f t="shared" si="36"/>
        <v/>
      </c>
      <c r="C799" s="17" t="str">
        <f t="shared" si="37"/>
        <v/>
      </c>
      <c r="D799" s="30"/>
      <c r="E799" s="30"/>
      <c r="F799" s="30"/>
      <c r="G799" s="31"/>
      <c r="H799" s="31"/>
      <c r="I799" s="164"/>
      <c r="J799" s="37" t="str">
        <f t="shared" si="38"/>
        <v/>
      </c>
      <c r="K799" s="34"/>
      <c r="L799" s="57"/>
      <c r="M799" s="2"/>
      <c r="AZ799" s="2"/>
      <c r="BA799" s="2"/>
      <c r="BB799" s="2"/>
    </row>
    <row r="800" spans="1:54" x14ac:dyDescent="0.25">
      <c r="A800" s="2"/>
      <c r="B800" s="16" t="str">
        <f t="shared" si="36"/>
        <v/>
      </c>
      <c r="C800" s="17" t="str">
        <f t="shared" si="37"/>
        <v/>
      </c>
      <c r="D800" s="30"/>
      <c r="E800" s="30"/>
      <c r="F800" s="30"/>
      <c r="G800" s="31"/>
      <c r="H800" s="31"/>
      <c r="I800" s="164"/>
      <c r="J800" s="37" t="str">
        <f t="shared" si="38"/>
        <v/>
      </c>
      <c r="K800" s="34"/>
      <c r="L800" s="57"/>
      <c r="M800" s="2"/>
      <c r="AZ800" s="2"/>
      <c r="BA800" s="2"/>
      <c r="BB800" s="2"/>
    </row>
    <row r="801" spans="1:54" x14ac:dyDescent="0.25">
      <c r="A801" s="2"/>
      <c r="B801" s="16" t="str">
        <f t="shared" si="36"/>
        <v/>
      </c>
      <c r="C801" s="17" t="str">
        <f t="shared" si="37"/>
        <v/>
      </c>
      <c r="D801" s="30"/>
      <c r="E801" s="30"/>
      <c r="F801" s="30"/>
      <c r="G801" s="31"/>
      <c r="H801" s="31"/>
      <c r="I801" s="164"/>
      <c r="J801" s="37" t="str">
        <f t="shared" si="38"/>
        <v/>
      </c>
      <c r="K801" s="34"/>
      <c r="L801" s="57"/>
      <c r="M801" s="2"/>
      <c r="AZ801" s="2"/>
      <c r="BA801" s="2"/>
      <c r="BB801" s="2"/>
    </row>
    <row r="802" spans="1:54" x14ac:dyDescent="0.25">
      <c r="A802" s="2"/>
      <c r="B802" s="16" t="str">
        <f t="shared" si="36"/>
        <v/>
      </c>
      <c r="C802" s="17" t="str">
        <f t="shared" si="37"/>
        <v/>
      </c>
      <c r="D802" s="30"/>
      <c r="E802" s="30"/>
      <c r="F802" s="30"/>
      <c r="G802" s="31"/>
      <c r="H802" s="31"/>
      <c r="I802" s="164"/>
      <c r="J802" s="37" t="str">
        <f t="shared" si="38"/>
        <v/>
      </c>
      <c r="K802" s="34"/>
      <c r="L802" s="57"/>
      <c r="M802" s="2"/>
      <c r="AZ802" s="2"/>
      <c r="BA802" s="2"/>
      <c r="BB802" s="2"/>
    </row>
    <row r="803" spans="1:54" x14ac:dyDescent="0.25">
      <c r="A803" s="2"/>
      <c r="B803" s="16" t="str">
        <f t="shared" si="36"/>
        <v/>
      </c>
      <c r="C803" s="17" t="str">
        <f t="shared" si="37"/>
        <v/>
      </c>
      <c r="D803" s="30"/>
      <c r="E803" s="30"/>
      <c r="F803" s="30"/>
      <c r="G803" s="31"/>
      <c r="H803" s="31"/>
      <c r="I803" s="164"/>
      <c r="J803" s="37" t="str">
        <f t="shared" si="38"/>
        <v/>
      </c>
      <c r="K803" s="34"/>
      <c r="L803" s="57"/>
      <c r="M803" s="2"/>
      <c r="AZ803" s="2"/>
      <c r="BA803" s="2"/>
      <c r="BB803" s="2"/>
    </row>
    <row r="804" spans="1:54" x14ac:dyDescent="0.25">
      <c r="A804" s="2"/>
      <c r="B804" s="16" t="str">
        <f t="shared" si="36"/>
        <v/>
      </c>
      <c r="C804" s="17" t="str">
        <f t="shared" si="37"/>
        <v/>
      </c>
      <c r="D804" s="30"/>
      <c r="E804" s="30"/>
      <c r="F804" s="30"/>
      <c r="G804" s="31"/>
      <c r="H804" s="31"/>
      <c r="I804" s="164"/>
      <c r="J804" s="37" t="str">
        <f t="shared" si="38"/>
        <v/>
      </c>
      <c r="K804" s="34"/>
      <c r="L804" s="57"/>
      <c r="M804" s="2"/>
      <c r="AZ804" s="2"/>
      <c r="BA804" s="2"/>
      <c r="BB804" s="2"/>
    </row>
    <row r="805" spans="1:54" x14ac:dyDescent="0.25">
      <c r="A805" s="2"/>
      <c r="B805" s="16" t="str">
        <f t="shared" si="36"/>
        <v/>
      </c>
      <c r="C805" s="17" t="str">
        <f t="shared" si="37"/>
        <v/>
      </c>
      <c r="D805" s="30"/>
      <c r="E805" s="30"/>
      <c r="F805" s="30"/>
      <c r="G805" s="31"/>
      <c r="H805" s="31"/>
      <c r="I805" s="164"/>
      <c r="J805" s="37" t="str">
        <f t="shared" si="38"/>
        <v/>
      </c>
      <c r="K805" s="34"/>
      <c r="L805" s="57"/>
      <c r="M805" s="2"/>
      <c r="AZ805" s="2"/>
      <c r="BA805" s="2"/>
      <c r="BB805" s="2"/>
    </row>
    <row r="806" spans="1:54" x14ac:dyDescent="0.25">
      <c r="A806" s="2"/>
      <c r="B806" s="16" t="str">
        <f t="shared" si="36"/>
        <v/>
      </c>
      <c r="C806" s="17" t="str">
        <f t="shared" si="37"/>
        <v/>
      </c>
      <c r="D806" s="30"/>
      <c r="E806" s="30"/>
      <c r="F806" s="30"/>
      <c r="G806" s="31"/>
      <c r="H806" s="31"/>
      <c r="I806" s="164"/>
      <c r="J806" s="37" t="str">
        <f t="shared" si="38"/>
        <v/>
      </c>
      <c r="K806" s="34"/>
      <c r="L806" s="57"/>
      <c r="M806" s="2"/>
      <c r="AZ806" s="2"/>
      <c r="BA806" s="2"/>
      <c r="BB806" s="2"/>
    </row>
    <row r="807" spans="1:54" x14ac:dyDescent="0.25">
      <c r="A807" s="2"/>
      <c r="B807" s="16" t="str">
        <f t="shared" si="36"/>
        <v/>
      </c>
      <c r="C807" s="17" t="str">
        <f t="shared" si="37"/>
        <v/>
      </c>
      <c r="D807" s="30"/>
      <c r="E807" s="30"/>
      <c r="F807" s="30"/>
      <c r="G807" s="31"/>
      <c r="H807" s="31"/>
      <c r="I807" s="164"/>
      <c r="J807" s="37" t="str">
        <f t="shared" si="38"/>
        <v/>
      </c>
      <c r="K807" s="34"/>
      <c r="L807" s="57"/>
      <c r="M807" s="2"/>
      <c r="AZ807" s="2"/>
      <c r="BA807" s="2"/>
      <c r="BB807" s="2"/>
    </row>
    <row r="808" spans="1:54" x14ac:dyDescent="0.25">
      <c r="A808" s="2"/>
      <c r="B808" s="16" t="str">
        <f t="shared" si="36"/>
        <v/>
      </c>
      <c r="C808" s="17" t="str">
        <f t="shared" si="37"/>
        <v/>
      </c>
      <c r="D808" s="30"/>
      <c r="E808" s="30"/>
      <c r="F808" s="30"/>
      <c r="G808" s="31"/>
      <c r="H808" s="31"/>
      <c r="I808" s="164"/>
      <c r="J808" s="37" t="str">
        <f t="shared" si="38"/>
        <v/>
      </c>
      <c r="K808" s="34"/>
      <c r="L808" s="57"/>
      <c r="M808" s="2"/>
      <c r="AZ808" s="2"/>
      <c r="BA808" s="2"/>
      <c r="BB808" s="2"/>
    </row>
    <row r="809" spans="1:54" x14ac:dyDescent="0.25">
      <c r="A809" s="2"/>
      <c r="B809" s="16" t="str">
        <f t="shared" si="36"/>
        <v/>
      </c>
      <c r="C809" s="17" t="str">
        <f t="shared" si="37"/>
        <v/>
      </c>
      <c r="D809" s="30"/>
      <c r="E809" s="30"/>
      <c r="F809" s="30"/>
      <c r="G809" s="31"/>
      <c r="H809" s="31"/>
      <c r="I809" s="164"/>
      <c r="J809" s="37" t="str">
        <f t="shared" si="38"/>
        <v/>
      </c>
      <c r="K809" s="34"/>
      <c r="L809" s="57"/>
      <c r="M809" s="2"/>
      <c r="AZ809" s="2"/>
      <c r="BA809" s="2"/>
      <c r="BB809" s="2"/>
    </row>
    <row r="810" spans="1:54" x14ac:dyDescent="0.25">
      <c r="A810" s="2"/>
      <c r="B810" s="16" t="str">
        <f t="shared" si="36"/>
        <v/>
      </c>
      <c r="C810" s="17" t="str">
        <f t="shared" si="37"/>
        <v/>
      </c>
      <c r="D810" s="30"/>
      <c r="E810" s="30"/>
      <c r="F810" s="30"/>
      <c r="G810" s="31"/>
      <c r="H810" s="31"/>
      <c r="I810" s="164"/>
      <c r="J810" s="37" t="str">
        <f t="shared" si="38"/>
        <v/>
      </c>
      <c r="K810" s="34"/>
      <c r="L810" s="57"/>
      <c r="M810" s="2"/>
      <c r="AZ810" s="2"/>
      <c r="BA810" s="2"/>
      <c r="BB810" s="2"/>
    </row>
    <row r="811" spans="1:54" x14ac:dyDescent="0.25">
      <c r="A811" s="2"/>
      <c r="B811" s="16" t="str">
        <f t="shared" si="36"/>
        <v/>
      </c>
      <c r="C811" s="17" t="str">
        <f t="shared" si="37"/>
        <v/>
      </c>
      <c r="D811" s="30"/>
      <c r="E811" s="30"/>
      <c r="F811" s="30"/>
      <c r="G811" s="31"/>
      <c r="H811" s="31"/>
      <c r="I811" s="164"/>
      <c r="J811" s="37" t="str">
        <f t="shared" si="38"/>
        <v/>
      </c>
      <c r="K811" s="34"/>
      <c r="L811" s="57"/>
      <c r="M811" s="2"/>
      <c r="AZ811" s="2"/>
      <c r="BA811" s="2"/>
      <c r="BB811" s="2"/>
    </row>
    <row r="812" spans="1:54" x14ac:dyDescent="0.25">
      <c r="A812" s="2"/>
      <c r="B812" s="16" t="str">
        <f t="shared" si="36"/>
        <v/>
      </c>
      <c r="C812" s="17" t="str">
        <f t="shared" si="37"/>
        <v/>
      </c>
      <c r="D812" s="30"/>
      <c r="E812" s="30"/>
      <c r="F812" s="30"/>
      <c r="G812" s="31"/>
      <c r="H812" s="31"/>
      <c r="I812" s="164"/>
      <c r="J812" s="37" t="str">
        <f t="shared" si="38"/>
        <v/>
      </c>
      <c r="K812" s="34"/>
      <c r="L812" s="57"/>
      <c r="M812" s="2"/>
      <c r="AZ812" s="2"/>
      <c r="BA812" s="2"/>
      <c r="BB812" s="2"/>
    </row>
    <row r="813" spans="1:54" x14ac:dyDescent="0.25">
      <c r="A813" s="2"/>
      <c r="B813" s="16" t="str">
        <f t="shared" si="36"/>
        <v/>
      </c>
      <c r="C813" s="17" t="str">
        <f t="shared" si="37"/>
        <v/>
      </c>
      <c r="D813" s="30"/>
      <c r="E813" s="30"/>
      <c r="F813" s="30"/>
      <c r="G813" s="31"/>
      <c r="H813" s="31"/>
      <c r="I813" s="164"/>
      <c r="J813" s="37" t="str">
        <f t="shared" si="38"/>
        <v/>
      </c>
      <c r="K813" s="34"/>
      <c r="L813" s="57"/>
      <c r="M813" s="2"/>
      <c r="AZ813" s="2"/>
      <c r="BA813" s="2"/>
      <c r="BB813" s="2"/>
    </row>
    <row r="814" spans="1:54" x14ac:dyDescent="0.25">
      <c r="A814" s="2"/>
      <c r="B814" s="16" t="str">
        <f t="shared" si="36"/>
        <v/>
      </c>
      <c r="C814" s="17" t="str">
        <f t="shared" si="37"/>
        <v/>
      </c>
      <c r="D814" s="30"/>
      <c r="E814" s="30"/>
      <c r="F814" s="30"/>
      <c r="G814" s="31"/>
      <c r="H814" s="31"/>
      <c r="I814" s="164"/>
      <c r="J814" s="37" t="str">
        <f t="shared" si="38"/>
        <v/>
      </c>
      <c r="K814" s="34"/>
      <c r="L814" s="57"/>
      <c r="M814" s="2"/>
      <c r="AZ814" s="2"/>
      <c r="BA814" s="2"/>
      <c r="BB814" s="2"/>
    </row>
    <row r="815" spans="1:54" x14ac:dyDescent="0.25">
      <c r="A815" s="2"/>
      <c r="B815" s="16" t="str">
        <f t="shared" si="36"/>
        <v/>
      </c>
      <c r="C815" s="17" t="str">
        <f t="shared" si="37"/>
        <v/>
      </c>
      <c r="D815" s="30"/>
      <c r="E815" s="30"/>
      <c r="F815" s="30"/>
      <c r="G815" s="31"/>
      <c r="H815" s="31"/>
      <c r="I815" s="164"/>
      <c r="J815" s="37" t="str">
        <f t="shared" si="38"/>
        <v/>
      </c>
      <c r="K815" s="34"/>
      <c r="L815" s="57"/>
      <c r="M815" s="2"/>
      <c r="AZ815" s="2"/>
      <c r="BA815" s="2"/>
      <c r="BB815" s="2"/>
    </row>
    <row r="816" spans="1:54" x14ac:dyDescent="0.25">
      <c r="A816" s="2"/>
      <c r="B816" s="16" t="str">
        <f t="shared" si="36"/>
        <v/>
      </c>
      <c r="C816" s="17" t="str">
        <f t="shared" si="37"/>
        <v/>
      </c>
      <c r="D816" s="30"/>
      <c r="E816" s="30"/>
      <c r="F816" s="30"/>
      <c r="G816" s="31"/>
      <c r="H816" s="31"/>
      <c r="I816" s="164"/>
      <c r="J816" s="37" t="str">
        <f t="shared" si="38"/>
        <v/>
      </c>
      <c r="K816" s="34"/>
      <c r="L816" s="57"/>
      <c r="M816" s="2"/>
      <c r="AZ816" s="2"/>
      <c r="BA816" s="2"/>
      <c r="BB816" s="2"/>
    </row>
    <row r="817" spans="1:54" x14ac:dyDescent="0.25">
      <c r="A817" s="2"/>
      <c r="B817" s="16" t="str">
        <f t="shared" si="36"/>
        <v/>
      </c>
      <c r="C817" s="17" t="str">
        <f t="shared" si="37"/>
        <v/>
      </c>
      <c r="D817" s="30"/>
      <c r="E817" s="30"/>
      <c r="F817" s="30"/>
      <c r="G817" s="31"/>
      <c r="H817" s="31"/>
      <c r="I817" s="164"/>
      <c r="J817" s="37" t="str">
        <f t="shared" si="38"/>
        <v/>
      </c>
      <c r="K817" s="34"/>
      <c r="L817" s="57"/>
      <c r="M817" s="2"/>
      <c r="AZ817" s="2"/>
      <c r="BA817" s="2"/>
      <c r="BB817" s="2"/>
    </row>
    <row r="818" spans="1:54" x14ac:dyDescent="0.25">
      <c r="A818" s="2"/>
      <c r="B818" s="16" t="str">
        <f t="shared" si="36"/>
        <v/>
      </c>
      <c r="C818" s="17" t="str">
        <f t="shared" si="37"/>
        <v/>
      </c>
      <c r="D818" s="30"/>
      <c r="E818" s="30"/>
      <c r="F818" s="30"/>
      <c r="G818" s="31"/>
      <c r="H818" s="31"/>
      <c r="I818" s="164"/>
      <c r="J818" s="37" t="str">
        <f t="shared" si="38"/>
        <v/>
      </c>
      <c r="K818" s="34"/>
      <c r="L818" s="57"/>
      <c r="M818" s="2"/>
      <c r="AZ818" s="2"/>
      <c r="BA818" s="2"/>
      <c r="BB818" s="2"/>
    </row>
    <row r="819" spans="1:54" x14ac:dyDescent="0.25">
      <c r="A819" s="2"/>
      <c r="B819" s="16" t="str">
        <f t="shared" si="36"/>
        <v/>
      </c>
      <c r="C819" s="17" t="str">
        <f t="shared" si="37"/>
        <v/>
      </c>
      <c r="D819" s="30"/>
      <c r="E819" s="30"/>
      <c r="F819" s="30"/>
      <c r="G819" s="31"/>
      <c r="H819" s="31"/>
      <c r="I819" s="164"/>
      <c r="J819" s="37" t="str">
        <f t="shared" si="38"/>
        <v/>
      </c>
      <c r="K819" s="34"/>
      <c r="L819" s="57"/>
      <c r="M819" s="2"/>
      <c r="AZ819" s="2"/>
      <c r="BA819" s="2"/>
      <c r="BB819" s="2"/>
    </row>
    <row r="820" spans="1:54" x14ac:dyDescent="0.25">
      <c r="A820" s="2"/>
      <c r="B820" s="16" t="str">
        <f t="shared" si="36"/>
        <v/>
      </c>
      <c r="C820" s="17" t="str">
        <f t="shared" si="37"/>
        <v/>
      </c>
      <c r="D820" s="30"/>
      <c r="E820" s="30"/>
      <c r="F820" s="30"/>
      <c r="G820" s="31"/>
      <c r="H820" s="31"/>
      <c r="I820" s="164"/>
      <c r="J820" s="37" t="str">
        <f t="shared" si="38"/>
        <v/>
      </c>
      <c r="K820" s="34"/>
      <c r="L820" s="57"/>
      <c r="M820" s="2"/>
      <c r="AZ820" s="2"/>
      <c r="BA820" s="2"/>
      <c r="BB820" s="2"/>
    </row>
    <row r="821" spans="1:54" x14ac:dyDescent="0.25">
      <c r="A821" s="2"/>
      <c r="B821" s="16" t="str">
        <f t="shared" si="36"/>
        <v/>
      </c>
      <c r="C821" s="17" t="str">
        <f t="shared" si="37"/>
        <v/>
      </c>
      <c r="D821" s="30"/>
      <c r="E821" s="30"/>
      <c r="F821" s="30"/>
      <c r="G821" s="31"/>
      <c r="H821" s="31"/>
      <c r="I821" s="164"/>
      <c r="J821" s="37" t="str">
        <f t="shared" si="38"/>
        <v/>
      </c>
      <c r="K821" s="34"/>
      <c r="L821" s="57"/>
      <c r="M821" s="2"/>
      <c r="AZ821" s="2"/>
      <c r="BA821" s="2"/>
      <c r="BB821" s="2"/>
    </row>
    <row r="822" spans="1:54" x14ac:dyDescent="0.25">
      <c r="A822" s="2"/>
      <c r="B822" s="16" t="str">
        <f t="shared" si="36"/>
        <v/>
      </c>
      <c r="C822" s="17" t="str">
        <f t="shared" si="37"/>
        <v/>
      </c>
      <c r="D822" s="30"/>
      <c r="E822" s="30"/>
      <c r="F822" s="30"/>
      <c r="G822" s="31"/>
      <c r="H822" s="31"/>
      <c r="I822" s="164"/>
      <c r="J822" s="37" t="str">
        <f t="shared" si="38"/>
        <v/>
      </c>
      <c r="K822" s="34"/>
      <c r="L822" s="57"/>
      <c r="M822" s="2"/>
      <c r="AZ822" s="2"/>
      <c r="BA822" s="2"/>
      <c r="BB822" s="2"/>
    </row>
    <row r="823" spans="1:54" x14ac:dyDescent="0.25">
      <c r="A823" s="2"/>
      <c r="B823" s="16" t="str">
        <f t="shared" si="36"/>
        <v/>
      </c>
      <c r="C823" s="17" t="str">
        <f t="shared" si="37"/>
        <v/>
      </c>
      <c r="D823" s="30"/>
      <c r="E823" s="30"/>
      <c r="F823" s="30"/>
      <c r="G823" s="31"/>
      <c r="H823" s="31"/>
      <c r="I823" s="164"/>
      <c r="J823" s="37" t="str">
        <f t="shared" si="38"/>
        <v/>
      </c>
      <c r="K823" s="34"/>
      <c r="L823" s="57"/>
      <c r="M823" s="2"/>
      <c r="AZ823" s="2"/>
      <c r="BA823" s="2"/>
      <c r="BB823" s="2"/>
    </row>
    <row r="824" spans="1:54" x14ac:dyDescent="0.25">
      <c r="A824" s="2"/>
      <c r="B824" s="16" t="str">
        <f t="shared" si="36"/>
        <v/>
      </c>
      <c r="C824" s="17" t="str">
        <f t="shared" si="37"/>
        <v/>
      </c>
      <c r="D824" s="30"/>
      <c r="E824" s="30"/>
      <c r="F824" s="30"/>
      <c r="G824" s="31"/>
      <c r="H824" s="31"/>
      <c r="I824" s="164"/>
      <c r="J824" s="37" t="str">
        <f t="shared" si="38"/>
        <v/>
      </c>
      <c r="K824" s="34"/>
      <c r="L824" s="57"/>
      <c r="M824" s="2"/>
      <c r="AZ824" s="2"/>
      <c r="BA824" s="2"/>
      <c r="BB824" s="2"/>
    </row>
    <row r="825" spans="1:54" x14ac:dyDescent="0.25">
      <c r="A825" s="2"/>
      <c r="B825" s="16" t="str">
        <f t="shared" si="36"/>
        <v/>
      </c>
      <c r="C825" s="17" t="str">
        <f t="shared" si="37"/>
        <v/>
      </c>
      <c r="D825" s="30"/>
      <c r="E825" s="30"/>
      <c r="F825" s="30"/>
      <c r="G825" s="31"/>
      <c r="H825" s="31"/>
      <c r="I825" s="164"/>
      <c r="J825" s="37" t="str">
        <f t="shared" si="38"/>
        <v/>
      </c>
      <c r="K825" s="34"/>
      <c r="L825" s="57"/>
      <c r="M825" s="2"/>
      <c r="AZ825" s="2"/>
      <c r="BA825" s="2"/>
      <c r="BB825" s="2"/>
    </row>
    <row r="826" spans="1:54" x14ac:dyDescent="0.25">
      <c r="A826" s="2"/>
      <c r="B826" s="16" t="str">
        <f t="shared" si="36"/>
        <v/>
      </c>
      <c r="C826" s="17" t="str">
        <f t="shared" si="37"/>
        <v/>
      </c>
      <c r="D826" s="30"/>
      <c r="E826" s="30"/>
      <c r="F826" s="30"/>
      <c r="G826" s="31"/>
      <c r="H826" s="31"/>
      <c r="I826" s="164"/>
      <c r="J826" s="37" t="str">
        <f t="shared" si="38"/>
        <v/>
      </c>
      <c r="K826" s="34"/>
      <c r="L826" s="57"/>
      <c r="M826" s="2"/>
      <c r="AZ826" s="2"/>
      <c r="BA826" s="2"/>
      <c r="BB826" s="2"/>
    </row>
    <row r="827" spans="1:54" x14ac:dyDescent="0.25">
      <c r="A827" s="2"/>
      <c r="B827" s="16" t="str">
        <f t="shared" si="36"/>
        <v/>
      </c>
      <c r="C827" s="17" t="str">
        <f t="shared" si="37"/>
        <v/>
      </c>
      <c r="D827" s="30"/>
      <c r="E827" s="30"/>
      <c r="F827" s="30"/>
      <c r="G827" s="31"/>
      <c r="H827" s="31"/>
      <c r="I827" s="164"/>
      <c r="J827" s="37" t="str">
        <f t="shared" si="38"/>
        <v/>
      </c>
      <c r="K827" s="34"/>
      <c r="L827" s="57"/>
      <c r="M827" s="2"/>
      <c r="AZ827" s="2"/>
      <c r="BA827" s="2"/>
      <c r="BB827" s="2"/>
    </row>
    <row r="828" spans="1:54" x14ac:dyDescent="0.25">
      <c r="A828" s="2"/>
      <c r="B828" s="16" t="str">
        <f t="shared" si="36"/>
        <v/>
      </c>
      <c r="C828" s="17" t="str">
        <f t="shared" si="37"/>
        <v/>
      </c>
      <c r="D828" s="30"/>
      <c r="E828" s="30"/>
      <c r="F828" s="30"/>
      <c r="G828" s="31"/>
      <c r="H828" s="31"/>
      <c r="I828" s="164"/>
      <c r="J828" s="37" t="str">
        <f t="shared" si="38"/>
        <v/>
      </c>
      <c r="K828" s="34"/>
      <c r="L828" s="57"/>
      <c r="M828" s="2"/>
      <c r="AZ828" s="2"/>
      <c r="BA828" s="2"/>
      <c r="BB828" s="2"/>
    </row>
    <row r="829" spans="1:54" x14ac:dyDescent="0.25">
      <c r="A829" s="2"/>
      <c r="B829" s="16" t="str">
        <f t="shared" si="36"/>
        <v/>
      </c>
      <c r="C829" s="17" t="str">
        <f t="shared" si="37"/>
        <v/>
      </c>
      <c r="D829" s="30"/>
      <c r="E829" s="30"/>
      <c r="F829" s="30"/>
      <c r="G829" s="31"/>
      <c r="H829" s="31"/>
      <c r="I829" s="164"/>
      <c r="J829" s="37" t="str">
        <f t="shared" si="38"/>
        <v/>
      </c>
      <c r="K829" s="34"/>
      <c r="L829" s="57"/>
      <c r="M829" s="2"/>
      <c r="AZ829" s="2"/>
      <c r="BA829" s="2"/>
      <c r="BB829" s="2"/>
    </row>
    <row r="830" spans="1:54" x14ac:dyDescent="0.25">
      <c r="A830" s="2"/>
      <c r="B830" s="16" t="str">
        <f t="shared" si="36"/>
        <v/>
      </c>
      <c r="C830" s="17" t="str">
        <f t="shared" si="37"/>
        <v/>
      </c>
      <c r="D830" s="30"/>
      <c r="E830" s="30"/>
      <c r="F830" s="30"/>
      <c r="G830" s="31"/>
      <c r="H830" s="31"/>
      <c r="I830" s="164"/>
      <c r="J830" s="37" t="str">
        <f t="shared" si="38"/>
        <v/>
      </c>
      <c r="K830" s="34"/>
      <c r="L830" s="57"/>
      <c r="M830" s="2"/>
      <c r="AZ830" s="2"/>
      <c r="BA830" s="2"/>
      <c r="BB830" s="2"/>
    </row>
    <row r="831" spans="1:54" x14ac:dyDescent="0.25">
      <c r="A831" s="2"/>
      <c r="B831" s="16" t="str">
        <f t="shared" si="36"/>
        <v/>
      </c>
      <c r="C831" s="17" t="str">
        <f t="shared" si="37"/>
        <v/>
      </c>
      <c r="D831" s="30"/>
      <c r="E831" s="30"/>
      <c r="F831" s="30"/>
      <c r="G831" s="31"/>
      <c r="H831" s="31"/>
      <c r="I831" s="164"/>
      <c r="J831" s="37" t="str">
        <f t="shared" si="38"/>
        <v/>
      </c>
      <c r="K831" s="34"/>
      <c r="L831" s="57"/>
      <c r="M831" s="2"/>
      <c r="AZ831" s="2"/>
      <c r="BA831" s="2"/>
      <c r="BB831" s="2"/>
    </row>
    <row r="832" spans="1:54" x14ac:dyDescent="0.25">
      <c r="A832" s="2"/>
      <c r="B832" s="16" t="str">
        <f t="shared" si="36"/>
        <v/>
      </c>
      <c r="C832" s="17" t="str">
        <f t="shared" si="37"/>
        <v/>
      </c>
      <c r="D832" s="30"/>
      <c r="E832" s="30"/>
      <c r="F832" s="30"/>
      <c r="G832" s="31"/>
      <c r="H832" s="31"/>
      <c r="I832" s="164"/>
      <c r="J832" s="37" t="str">
        <f t="shared" si="38"/>
        <v/>
      </c>
      <c r="K832" s="34"/>
      <c r="L832" s="57"/>
      <c r="M832" s="2"/>
      <c r="AZ832" s="2"/>
      <c r="BA832" s="2"/>
      <c r="BB832" s="2"/>
    </row>
    <row r="833" spans="1:54" x14ac:dyDescent="0.25">
      <c r="A833" s="2"/>
      <c r="B833" s="16" t="str">
        <f t="shared" si="36"/>
        <v/>
      </c>
      <c r="C833" s="17" t="str">
        <f t="shared" si="37"/>
        <v/>
      </c>
      <c r="D833" s="30"/>
      <c r="E833" s="30"/>
      <c r="F833" s="30"/>
      <c r="G833" s="31"/>
      <c r="H833" s="31"/>
      <c r="I833" s="164"/>
      <c r="J833" s="37" t="str">
        <f t="shared" si="38"/>
        <v/>
      </c>
      <c r="K833" s="34"/>
      <c r="L833" s="57"/>
      <c r="M833" s="2"/>
      <c r="AZ833" s="2"/>
      <c r="BA833" s="2"/>
      <c r="BB833" s="2"/>
    </row>
    <row r="834" spans="1:54" x14ac:dyDescent="0.25">
      <c r="A834" s="2"/>
      <c r="B834" s="16" t="str">
        <f t="shared" si="36"/>
        <v/>
      </c>
      <c r="C834" s="17" t="str">
        <f t="shared" si="37"/>
        <v/>
      </c>
      <c r="D834" s="30"/>
      <c r="E834" s="30"/>
      <c r="F834" s="30"/>
      <c r="G834" s="31"/>
      <c r="H834" s="31"/>
      <c r="I834" s="164"/>
      <c r="J834" s="37" t="str">
        <f t="shared" si="38"/>
        <v/>
      </c>
      <c r="K834" s="34"/>
      <c r="L834" s="57"/>
      <c r="M834" s="2"/>
      <c r="AZ834" s="2"/>
      <c r="BA834" s="2"/>
      <c r="BB834" s="2"/>
    </row>
    <row r="835" spans="1:54" x14ac:dyDescent="0.25">
      <c r="A835" s="2"/>
      <c r="B835" s="16" t="str">
        <f t="shared" si="36"/>
        <v/>
      </c>
      <c r="C835" s="17" t="str">
        <f t="shared" si="37"/>
        <v/>
      </c>
      <c r="D835" s="30"/>
      <c r="E835" s="30"/>
      <c r="F835" s="30"/>
      <c r="G835" s="31"/>
      <c r="H835" s="31"/>
      <c r="I835" s="164"/>
      <c r="J835" s="37" t="str">
        <f t="shared" si="38"/>
        <v/>
      </c>
      <c r="K835" s="34"/>
      <c r="L835" s="57"/>
      <c r="M835" s="2"/>
      <c r="AZ835" s="2"/>
      <c r="BA835" s="2"/>
      <c r="BB835" s="2"/>
    </row>
    <row r="836" spans="1:54" x14ac:dyDescent="0.25">
      <c r="A836" s="2"/>
      <c r="B836" s="16" t="str">
        <f t="shared" si="36"/>
        <v/>
      </c>
      <c r="C836" s="17" t="str">
        <f t="shared" si="37"/>
        <v/>
      </c>
      <c r="D836" s="30"/>
      <c r="E836" s="30"/>
      <c r="F836" s="30"/>
      <c r="G836" s="31"/>
      <c r="H836" s="31"/>
      <c r="I836" s="164"/>
      <c r="J836" s="37" t="str">
        <f t="shared" si="38"/>
        <v/>
      </c>
      <c r="K836" s="34"/>
      <c r="L836" s="57"/>
      <c r="M836" s="2"/>
      <c r="AZ836" s="2"/>
      <c r="BA836" s="2"/>
      <c r="BB836" s="2"/>
    </row>
    <row r="837" spans="1:54" x14ac:dyDescent="0.25">
      <c r="A837" s="2"/>
      <c r="B837" s="16" t="str">
        <f t="shared" si="36"/>
        <v/>
      </c>
      <c r="C837" s="17" t="str">
        <f t="shared" si="37"/>
        <v/>
      </c>
      <c r="D837" s="30"/>
      <c r="E837" s="30"/>
      <c r="F837" s="30"/>
      <c r="G837" s="31"/>
      <c r="H837" s="31"/>
      <c r="I837" s="164"/>
      <c r="J837" s="37" t="str">
        <f t="shared" si="38"/>
        <v/>
      </c>
      <c r="K837" s="34"/>
      <c r="L837" s="57"/>
      <c r="M837" s="2"/>
      <c r="AZ837" s="2"/>
      <c r="BA837" s="2"/>
      <c r="BB837" s="2"/>
    </row>
    <row r="838" spans="1:54" x14ac:dyDescent="0.25">
      <c r="A838" s="2"/>
      <c r="B838" s="16" t="str">
        <f t="shared" si="36"/>
        <v/>
      </c>
      <c r="C838" s="17" t="str">
        <f t="shared" si="37"/>
        <v/>
      </c>
      <c r="D838" s="30"/>
      <c r="E838" s="30"/>
      <c r="F838" s="30"/>
      <c r="G838" s="31"/>
      <c r="H838" s="31"/>
      <c r="I838" s="164"/>
      <c r="J838" s="37" t="str">
        <f t="shared" si="38"/>
        <v/>
      </c>
      <c r="K838" s="34"/>
      <c r="L838" s="57"/>
      <c r="M838" s="2"/>
      <c r="AZ838" s="2"/>
      <c r="BA838" s="2"/>
      <c r="BB838" s="2"/>
    </row>
    <row r="839" spans="1:54" x14ac:dyDescent="0.25">
      <c r="A839" s="2"/>
      <c r="B839" s="16" t="str">
        <f t="shared" si="36"/>
        <v/>
      </c>
      <c r="C839" s="17" t="str">
        <f t="shared" si="37"/>
        <v/>
      </c>
      <c r="D839" s="30"/>
      <c r="E839" s="30"/>
      <c r="F839" s="30"/>
      <c r="G839" s="31"/>
      <c r="H839" s="31"/>
      <c r="I839" s="164"/>
      <c r="J839" s="37" t="str">
        <f t="shared" si="38"/>
        <v/>
      </c>
      <c r="K839" s="34"/>
      <c r="L839" s="57"/>
      <c r="M839" s="2"/>
      <c r="AZ839" s="2"/>
      <c r="BA839" s="2"/>
      <c r="BB839" s="2"/>
    </row>
    <row r="840" spans="1:54" x14ac:dyDescent="0.25">
      <c r="A840" s="2"/>
      <c r="B840" s="16" t="str">
        <f t="shared" si="36"/>
        <v/>
      </c>
      <c r="C840" s="17" t="str">
        <f t="shared" si="37"/>
        <v/>
      </c>
      <c r="D840" s="30"/>
      <c r="E840" s="30"/>
      <c r="F840" s="30"/>
      <c r="G840" s="31"/>
      <c r="H840" s="31"/>
      <c r="I840" s="164"/>
      <c r="J840" s="37" t="str">
        <f t="shared" si="38"/>
        <v/>
      </c>
      <c r="K840" s="34"/>
      <c r="L840" s="57"/>
      <c r="M840" s="2"/>
      <c r="AZ840" s="2"/>
      <c r="BA840" s="2"/>
      <c r="BB840" s="2"/>
    </row>
    <row r="841" spans="1:54" x14ac:dyDescent="0.25">
      <c r="A841" s="2"/>
      <c r="B841" s="16" t="str">
        <f t="shared" si="36"/>
        <v/>
      </c>
      <c r="C841" s="17" t="str">
        <f t="shared" si="37"/>
        <v/>
      </c>
      <c r="D841" s="30"/>
      <c r="E841" s="30"/>
      <c r="F841" s="30"/>
      <c r="G841" s="31"/>
      <c r="H841" s="31"/>
      <c r="I841" s="164"/>
      <c r="J841" s="37" t="str">
        <f t="shared" si="38"/>
        <v/>
      </c>
      <c r="K841" s="34"/>
      <c r="L841" s="57"/>
      <c r="M841" s="2"/>
      <c r="AZ841" s="2"/>
      <c r="BA841" s="2"/>
      <c r="BB841" s="2"/>
    </row>
    <row r="842" spans="1:54" x14ac:dyDescent="0.25">
      <c r="A842" s="2"/>
      <c r="B842" s="16" t="str">
        <f t="shared" si="36"/>
        <v/>
      </c>
      <c r="C842" s="17" t="str">
        <f t="shared" si="37"/>
        <v/>
      </c>
      <c r="D842" s="30"/>
      <c r="E842" s="30"/>
      <c r="F842" s="30"/>
      <c r="G842" s="31"/>
      <c r="H842" s="31"/>
      <c r="I842" s="164"/>
      <c r="J842" s="37" t="str">
        <f t="shared" si="38"/>
        <v/>
      </c>
      <c r="K842" s="34"/>
      <c r="L842" s="57"/>
      <c r="M842" s="2"/>
      <c r="AZ842" s="2"/>
      <c r="BA842" s="2"/>
      <c r="BB842" s="2"/>
    </row>
    <row r="843" spans="1:54" x14ac:dyDescent="0.25">
      <c r="A843" s="2"/>
      <c r="B843" s="16" t="str">
        <f t="shared" ref="B843:B906" si="39">IF(AND(G843="",I843="",J843=""),"",$I$3)</f>
        <v/>
      </c>
      <c r="C843" s="17" t="str">
        <f t="shared" si="37"/>
        <v/>
      </c>
      <c r="D843" s="30"/>
      <c r="E843" s="30"/>
      <c r="F843" s="30"/>
      <c r="G843" s="31"/>
      <c r="H843" s="31"/>
      <c r="I843" s="164"/>
      <c r="J843" s="37" t="str">
        <f t="shared" si="38"/>
        <v/>
      </c>
      <c r="K843" s="34"/>
      <c r="L843" s="57"/>
      <c r="M843" s="2"/>
      <c r="AZ843" s="2"/>
      <c r="BA843" s="2"/>
      <c r="BB843" s="2"/>
    </row>
    <row r="844" spans="1:54" x14ac:dyDescent="0.25">
      <c r="A844" s="2"/>
      <c r="B844" s="16" t="str">
        <f t="shared" si="39"/>
        <v/>
      </c>
      <c r="C844" s="17" t="str">
        <f t="shared" ref="C844:C907" si="40">IF(B844&lt;&gt;"",C843+1,"")</f>
        <v/>
      </c>
      <c r="D844" s="30"/>
      <c r="E844" s="30"/>
      <c r="F844" s="30"/>
      <c r="G844" s="31"/>
      <c r="H844" s="31"/>
      <c r="I844" s="164"/>
      <c r="J844" s="37" t="str">
        <f t="shared" ref="J844:J907" si="41">IF(AND(D844="",E844="",G844="",I844=""),"",IF(OR(D844="",E844="",G844="",I844=""),"Fill in columns D, E, G, I",IF(ISNUMBER(FIND("General comment",+G844)),"",IF(H844="","Column H should be filled in",""))))</f>
        <v/>
      </c>
      <c r="K844" s="34"/>
      <c r="L844" s="57"/>
      <c r="M844" s="2"/>
      <c r="AZ844" s="2"/>
      <c r="BA844" s="2"/>
      <c r="BB844" s="2"/>
    </row>
    <row r="845" spans="1:54" x14ac:dyDescent="0.25">
      <c r="A845" s="2"/>
      <c r="B845" s="16" t="str">
        <f t="shared" si="39"/>
        <v/>
      </c>
      <c r="C845" s="17" t="str">
        <f t="shared" si="40"/>
        <v/>
      </c>
      <c r="D845" s="30"/>
      <c r="E845" s="30"/>
      <c r="F845" s="30"/>
      <c r="G845" s="31"/>
      <c r="H845" s="31"/>
      <c r="I845" s="164"/>
      <c r="J845" s="37" t="str">
        <f t="shared" si="41"/>
        <v/>
      </c>
      <c r="K845" s="34"/>
      <c r="L845" s="57"/>
      <c r="M845" s="2"/>
      <c r="AZ845" s="2"/>
      <c r="BA845" s="2"/>
      <c r="BB845" s="2"/>
    </row>
    <row r="846" spans="1:54" x14ac:dyDescent="0.25">
      <c r="A846" s="2"/>
      <c r="B846" s="16" t="str">
        <f t="shared" si="39"/>
        <v/>
      </c>
      <c r="C846" s="17" t="str">
        <f t="shared" si="40"/>
        <v/>
      </c>
      <c r="D846" s="30"/>
      <c r="E846" s="30"/>
      <c r="F846" s="30"/>
      <c r="G846" s="31"/>
      <c r="H846" s="31"/>
      <c r="I846" s="164"/>
      <c r="J846" s="37" t="str">
        <f t="shared" si="41"/>
        <v/>
      </c>
      <c r="K846" s="34"/>
      <c r="L846" s="57"/>
      <c r="M846" s="2"/>
      <c r="AZ846" s="2"/>
      <c r="BA846" s="2"/>
      <c r="BB846" s="2"/>
    </row>
    <row r="847" spans="1:54" x14ac:dyDescent="0.25">
      <c r="A847" s="2"/>
      <c r="B847" s="16" t="str">
        <f t="shared" si="39"/>
        <v/>
      </c>
      <c r="C847" s="17" t="str">
        <f t="shared" si="40"/>
        <v/>
      </c>
      <c r="D847" s="30"/>
      <c r="E847" s="30"/>
      <c r="F847" s="30"/>
      <c r="G847" s="31"/>
      <c r="H847" s="31"/>
      <c r="I847" s="164"/>
      <c r="J847" s="37" t="str">
        <f t="shared" si="41"/>
        <v/>
      </c>
      <c r="K847" s="34"/>
      <c r="L847" s="57"/>
      <c r="M847" s="2"/>
      <c r="AZ847" s="2"/>
      <c r="BA847" s="2"/>
      <c r="BB847" s="2"/>
    </row>
    <row r="848" spans="1:54" x14ac:dyDescent="0.25">
      <c r="A848" s="2"/>
      <c r="B848" s="16" t="str">
        <f t="shared" si="39"/>
        <v/>
      </c>
      <c r="C848" s="17" t="str">
        <f t="shared" si="40"/>
        <v/>
      </c>
      <c r="D848" s="30"/>
      <c r="E848" s="30"/>
      <c r="F848" s="30"/>
      <c r="G848" s="31"/>
      <c r="H848" s="31"/>
      <c r="I848" s="164"/>
      <c r="J848" s="37" t="str">
        <f t="shared" si="41"/>
        <v/>
      </c>
      <c r="K848" s="34"/>
      <c r="L848" s="57"/>
      <c r="M848" s="2"/>
      <c r="AZ848" s="2"/>
      <c r="BA848" s="2"/>
      <c r="BB848" s="2"/>
    </row>
    <row r="849" spans="1:54" x14ac:dyDescent="0.25">
      <c r="A849" s="2"/>
      <c r="B849" s="16" t="str">
        <f t="shared" si="39"/>
        <v/>
      </c>
      <c r="C849" s="17" t="str">
        <f t="shared" si="40"/>
        <v/>
      </c>
      <c r="D849" s="30"/>
      <c r="E849" s="30"/>
      <c r="F849" s="30"/>
      <c r="G849" s="31"/>
      <c r="H849" s="31"/>
      <c r="I849" s="164"/>
      <c r="J849" s="37" t="str">
        <f t="shared" si="41"/>
        <v/>
      </c>
      <c r="K849" s="34"/>
      <c r="L849" s="57"/>
      <c r="M849" s="2"/>
      <c r="AZ849" s="2"/>
      <c r="BA849" s="2"/>
      <c r="BB849" s="2"/>
    </row>
    <row r="850" spans="1:54" x14ac:dyDescent="0.25">
      <c r="A850" s="2"/>
      <c r="B850" s="16" t="str">
        <f t="shared" si="39"/>
        <v/>
      </c>
      <c r="C850" s="17" t="str">
        <f t="shared" si="40"/>
        <v/>
      </c>
      <c r="D850" s="30"/>
      <c r="E850" s="30"/>
      <c r="F850" s="30"/>
      <c r="G850" s="31"/>
      <c r="H850" s="31"/>
      <c r="I850" s="164"/>
      <c r="J850" s="37" t="str">
        <f t="shared" si="41"/>
        <v/>
      </c>
      <c r="K850" s="34"/>
      <c r="L850" s="57"/>
      <c r="M850" s="2"/>
      <c r="AZ850" s="2"/>
      <c r="BA850" s="2"/>
      <c r="BB850" s="2"/>
    </row>
    <row r="851" spans="1:54" x14ac:dyDescent="0.25">
      <c r="A851" s="2"/>
      <c r="B851" s="16" t="str">
        <f t="shared" si="39"/>
        <v/>
      </c>
      <c r="C851" s="17" t="str">
        <f t="shared" si="40"/>
        <v/>
      </c>
      <c r="D851" s="30"/>
      <c r="E851" s="30"/>
      <c r="F851" s="30"/>
      <c r="G851" s="31"/>
      <c r="H851" s="31"/>
      <c r="I851" s="164"/>
      <c r="J851" s="37" t="str">
        <f t="shared" si="41"/>
        <v/>
      </c>
      <c r="K851" s="34"/>
      <c r="L851" s="57"/>
      <c r="M851" s="2"/>
      <c r="AZ851" s="2"/>
      <c r="BA851" s="2"/>
      <c r="BB851" s="2"/>
    </row>
    <row r="852" spans="1:54" x14ac:dyDescent="0.25">
      <c r="A852" s="2"/>
      <c r="B852" s="16" t="str">
        <f t="shared" si="39"/>
        <v/>
      </c>
      <c r="C852" s="17" t="str">
        <f t="shared" si="40"/>
        <v/>
      </c>
      <c r="D852" s="30"/>
      <c r="E852" s="30"/>
      <c r="F852" s="30"/>
      <c r="G852" s="31"/>
      <c r="H852" s="31"/>
      <c r="I852" s="164"/>
      <c r="J852" s="37" t="str">
        <f t="shared" si="41"/>
        <v/>
      </c>
      <c r="K852" s="34"/>
      <c r="L852" s="57"/>
      <c r="M852" s="2"/>
      <c r="AZ852" s="2"/>
      <c r="BA852" s="2"/>
      <c r="BB852" s="2"/>
    </row>
    <row r="853" spans="1:54" x14ac:dyDescent="0.25">
      <c r="A853" s="2"/>
      <c r="B853" s="16" t="str">
        <f t="shared" si="39"/>
        <v/>
      </c>
      <c r="C853" s="17" t="str">
        <f t="shared" si="40"/>
        <v/>
      </c>
      <c r="D853" s="30"/>
      <c r="E853" s="30"/>
      <c r="F853" s="30"/>
      <c r="G853" s="31"/>
      <c r="H853" s="31"/>
      <c r="I853" s="164"/>
      <c r="J853" s="37" t="str">
        <f t="shared" si="41"/>
        <v/>
      </c>
      <c r="K853" s="34"/>
      <c r="L853" s="57"/>
      <c r="M853" s="2"/>
      <c r="AZ853" s="2"/>
      <c r="BA853" s="2"/>
      <c r="BB853" s="2"/>
    </row>
    <row r="854" spans="1:54" x14ac:dyDescent="0.25">
      <c r="A854" s="2"/>
      <c r="B854" s="16" t="str">
        <f t="shared" si="39"/>
        <v/>
      </c>
      <c r="C854" s="17" t="str">
        <f t="shared" si="40"/>
        <v/>
      </c>
      <c r="D854" s="30"/>
      <c r="E854" s="30"/>
      <c r="F854" s="30"/>
      <c r="G854" s="31"/>
      <c r="H854" s="31"/>
      <c r="I854" s="164"/>
      <c r="J854" s="37" t="str">
        <f t="shared" si="41"/>
        <v/>
      </c>
      <c r="K854" s="34"/>
      <c r="L854" s="57"/>
      <c r="M854" s="2"/>
      <c r="AZ854" s="2"/>
      <c r="BA854" s="2"/>
      <c r="BB854" s="2"/>
    </row>
    <row r="855" spans="1:54" x14ac:dyDescent="0.25">
      <c r="A855" s="2"/>
      <c r="B855" s="16" t="str">
        <f t="shared" si="39"/>
        <v/>
      </c>
      <c r="C855" s="17" t="str">
        <f t="shared" si="40"/>
        <v/>
      </c>
      <c r="D855" s="30"/>
      <c r="E855" s="30"/>
      <c r="F855" s="30"/>
      <c r="G855" s="31"/>
      <c r="H855" s="31"/>
      <c r="I855" s="164"/>
      <c r="J855" s="37" t="str">
        <f t="shared" si="41"/>
        <v/>
      </c>
      <c r="K855" s="34"/>
      <c r="L855" s="57"/>
      <c r="M855" s="2"/>
      <c r="AZ855" s="2"/>
      <c r="BA855" s="2"/>
      <c r="BB855" s="2"/>
    </row>
    <row r="856" spans="1:54" x14ac:dyDescent="0.25">
      <c r="A856" s="2"/>
      <c r="B856" s="16" t="str">
        <f t="shared" si="39"/>
        <v/>
      </c>
      <c r="C856" s="17" t="str">
        <f t="shared" si="40"/>
        <v/>
      </c>
      <c r="D856" s="30"/>
      <c r="E856" s="30"/>
      <c r="F856" s="30"/>
      <c r="G856" s="31"/>
      <c r="H856" s="31"/>
      <c r="I856" s="164"/>
      <c r="J856" s="37" t="str">
        <f t="shared" si="41"/>
        <v/>
      </c>
      <c r="K856" s="34"/>
      <c r="L856" s="57"/>
      <c r="M856" s="2"/>
      <c r="AZ856" s="2"/>
      <c r="BA856" s="2"/>
      <c r="BB856" s="2"/>
    </row>
    <row r="857" spans="1:54" x14ac:dyDescent="0.25">
      <c r="A857" s="2"/>
      <c r="B857" s="16" t="str">
        <f t="shared" si="39"/>
        <v/>
      </c>
      <c r="C857" s="17" t="str">
        <f t="shared" si="40"/>
        <v/>
      </c>
      <c r="D857" s="30"/>
      <c r="E857" s="30"/>
      <c r="F857" s="30"/>
      <c r="G857" s="31"/>
      <c r="H857" s="31"/>
      <c r="I857" s="164"/>
      <c r="J857" s="37" t="str">
        <f t="shared" si="41"/>
        <v/>
      </c>
      <c r="K857" s="34"/>
      <c r="L857" s="57"/>
      <c r="M857" s="2"/>
      <c r="AZ857" s="2"/>
      <c r="BA857" s="2"/>
      <c r="BB857" s="2"/>
    </row>
    <row r="858" spans="1:54" x14ac:dyDescent="0.25">
      <c r="A858" s="2"/>
      <c r="B858" s="16" t="str">
        <f t="shared" si="39"/>
        <v/>
      </c>
      <c r="C858" s="17" t="str">
        <f t="shared" si="40"/>
        <v/>
      </c>
      <c r="D858" s="30"/>
      <c r="E858" s="30"/>
      <c r="F858" s="30"/>
      <c r="G858" s="31"/>
      <c r="H858" s="31"/>
      <c r="I858" s="164"/>
      <c r="J858" s="37" t="str">
        <f t="shared" si="41"/>
        <v/>
      </c>
      <c r="K858" s="34"/>
      <c r="L858" s="57"/>
      <c r="M858" s="2"/>
      <c r="AZ858" s="2"/>
      <c r="BA858" s="2"/>
      <c r="BB858" s="2"/>
    </row>
    <row r="859" spans="1:54" x14ac:dyDescent="0.25">
      <c r="A859" s="2"/>
      <c r="B859" s="16" t="str">
        <f t="shared" si="39"/>
        <v/>
      </c>
      <c r="C859" s="17" t="str">
        <f t="shared" si="40"/>
        <v/>
      </c>
      <c r="D859" s="30"/>
      <c r="E859" s="30"/>
      <c r="F859" s="30"/>
      <c r="G859" s="31"/>
      <c r="H859" s="31"/>
      <c r="I859" s="164"/>
      <c r="J859" s="37" t="str">
        <f t="shared" si="41"/>
        <v/>
      </c>
      <c r="K859" s="34"/>
      <c r="L859" s="57"/>
      <c r="M859" s="2"/>
      <c r="AZ859" s="2"/>
      <c r="BA859" s="2"/>
      <c r="BB859" s="2"/>
    </row>
    <row r="860" spans="1:54" x14ac:dyDescent="0.25">
      <c r="A860" s="2"/>
      <c r="B860" s="16" t="str">
        <f t="shared" si="39"/>
        <v/>
      </c>
      <c r="C860" s="17" t="str">
        <f t="shared" si="40"/>
        <v/>
      </c>
      <c r="D860" s="30"/>
      <c r="E860" s="30"/>
      <c r="F860" s="30"/>
      <c r="G860" s="31"/>
      <c r="H860" s="31"/>
      <c r="I860" s="164"/>
      <c r="J860" s="37" t="str">
        <f t="shared" si="41"/>
        <v/>
      </c>
      <c r="K860" s="34"/>
      <c r="L860" s="57"/>
      <c r="M860" s="2"/>
      <c r="AZ860" s="2"/>
      <c r="BA860" s="2"/>
      <c r="BB860" s="2"/>
    </row>
    <row r="861" spans="1:54" x14ac:dyDescent="0.25">
      <c r="A861" s="2"/>
      <c r="B861" s="16" t="str">
        <f t="shared" si="39"/>
        <v/>
      </c>
      <c r="C861" s="17" t="str">
        <f t="shared" si="40"/>
        <v/>
      </c>
      <c r="D861" s="30"/>
      <c r="E861" s="30"/>
      <c r="F861" s="30"/>
      <c r="G861" s="31"/>
      <c r="H861" s="31"/>
      <c r="I861" s="164"/>
      <c r="J861" s="37" t="str">
        <f t="shared" si="41"/>
        <v/>
      </c>
      <c r="K861" s="34"/>
      <c r="L861" s="57"/>
      <c r="M861" s="2"/>
      <c r="AZ861" s="2"/>
      <c r="BA861" s="2"/>
      <c r="BB861" s="2"/>
    </row>
    <row r="862" spans="1:54" x14ac:dyDescent="0.25">
      <c r="A862" s="2"/>
      <c r="B862" s="16" t="str">
        <f t="shared" si="39"/>
        <v/>
      </c>
      <c r="C862" s="17" t="str">
        <f t="shared" si="40"/>
        <v/>
      </c>
      <c r="D862" s="30"/>
      <c r="E862" s="30"/>
      <c r="F862" s="30"/>
      <c r="G862" s="31"/>
      <c r="H862" s="31"/>
      <c r="I862" s="164"/>
      <c r="J862" s="37" t="str">
        <f t="shared" si="41"/>
        <v/>
      </c>
      <c r="K862" s="34"/>
      <c r="L862" s="57"/>
      <c r="M862" s="2"/>
      <c r="AZ862" s="2"/>
      <c r="BA862" s="2"/>
      <c r="BB862" s="2"/>
    </row>
    <row r="863" spans="1:54" x14ac:dyDescent="0.25">
      <c r="A863" s="2"/>
      <c r="B863" s="16" t="str">
        <f t="shared" si="39"/>
        <v/>
      </c>
      <c r="C863" s="17" t="str">
        <f t="shared" si="40"/>
        <v/>
      </c>
      <c r="D863" s="30"/>
      <c r="E863" s="30"/>
      <c r="F863" s="30"/>
      <c r="G863" s="31"/>
      <c r="H863" s="31"/>
      <c r="I863" s="164"/>
      <c r="J863" s="37" t="str">
        <f t="shared" si="41"/>
        <v/>
      </c>
      <c r="K863" s="34"/>
      <c r="L863" s="57"/>
      <c r="M863" s="2"/>
      <c r="AZ863" s="2"/>
      <c r="BA863" s="2"/>
      <c r="BB863" s="2"/>
    </row>
    <row r="864" spans="1:54" x14ac:dyDescent="0.25">
      <c r="A864" s="2"/>
      <c r="B864" s="16" t="str">
        <f t="shared" si="39"/>
        <v/>
      </c>
      <c r="C864" s="17" t="str">
        <f t="shared" si="40"/>
        <v/>
      </c>
      <c r="D864" s="30"/>
      <c r="E864" s="30"/>
      <c r="F864" s="30"/>
      <c r="G864" s="31"/>
      <c r="H864" s="31"/>
      <c r="I864" s="164"/>
      <c r="J864" s="37" t="str">
        <f t="shared" si="41"/>
        <v/>
      </c>
      <c r="K864" s="34"/>
      <c r="L864" s="57"/>
      <c r="M864" s="2"/>
      <c r="AZ864" s="2"/>
      <c r="BA864" s="2"/>
      <c r="BB864" s="2"/>
    </row>
    <row r="865" spans="1:54" x14ac:dyDescent="0.25">
      <c r="A865" s="2"/>
      <c r="B865" s="16" t="str">
        <f t="shared" si="39"/>
        <v/>
      </c>
      <c r="C865" s="17" t="str">
        <f t="shared" si="40"/>
        <v/>
      </c>
      <c r="D865" s="30"/>
      <c r="E865" s="30"/>
      <c r="F865" s="30"/>
      <c r="G865" s="31"/>
      <c r="H865" s="31"/>
      <c r="I865" s="164"/>
      <c r="J865" s="37" t="str">
        <f t="shared" si="41"/>
        <v/>
      </c>
      <c r="K865" s="34"/>
      <c r="L865" s="57"/>
      <c r="M865" s="2"/>
      <c r="AZ865" s="2"/>
      <c r="BA865" s="2"/>
      <c r="BB865" s="2"/>
    </row>
    <row r="866" spans="1:54" x14ac:dyDescent="0.25">
      <c r="A866" s="2"/>
      <c r="B866" s="16" t="str">
        <f t="shared" si="39"/>
        <v/>
      </c>
      <c r="C866" s="17" t="str">
        <f t="shared" si="40"/>
        <v/>
      </c>
      <c r="D866" s="30"/>
      <c r="E866" s="30"/>
      <c r="F866" s="30"/>
      <c r="G866" s="31"/>
      <c r="H866" s="31"/>
      <c r="I866" s="164"/>
      <c r="J866" s="37" t="str">
        <f t="shared" si="41"/>
        <v/>
      </c>
      <c r="K866" s="34"/>
      <c r="L866" s="57"/>
      <c r="M866" s="2"/>
      <c r="AZ866" s="2"/>
      <c r="BA866" s="2"/>
      <c r="BB866" s="2"/>
    </row>
    <row r="867" spans="1:54" x14ac:dyDescent="0.25">
      <c r="A867" s="2"/>
      <c r="B867" s="16" t="str">
        <f t="shared" si="39"/>
        <v/>
      </c>
      <c r="C867" s="17" t="str">
        <f t="shared" si="40"/>
        <v/>
      </c>
      <c r="D867" s="30"/>
      <c r="E867" s="30"/>
      <c r="F867" s="30"/>
      <c r="G867" s="31"/>
      <c r="H867" s="31"/>
      <c r="I867" s="164"/>
      <c r="J867" s="37" t="str">
        <f t="shared" si="41"/>
        <v/>
      </c>
      <c r="K867" s="34"/>
      <c r="L867" s="57"/>
      <c r="M867" s="2"/>
      <c r="AZ867" s="2"/>
      <c r="BA867" s="2"/>
      <c r="BB867" s="2"/>
    </row>
    <row r="868" spans="1:54" x14ac:dyDescent="0.25">
      <c r="A868" s="2"/>
      <c r="B868" s="16" t="str">
        <f t="shared" si="39"/>
        <v/>
      </c>
      <c r="C868" s="17" t="str">
        <f t="shared" si="40"/>
        <v/>
      </c>
      <c r="D868" s="30"/>
      <c r="E868" s="30"/>
      <c r="F868" s="30"/>
      <c r="G868" s="31"/>
      <c r="H868" s="31"/>
      <c r="I868" s="164"/>
      <c r="J868" s="37" t="str">
        <f t="shared" si="41"/>
        <v/>
      </c>
      <c r="K868" s="34"/>
      <c r="L868" s="57"/>
      <c r="M868" s="2"/>
      <c r="AZ868" s="2"/>
      <c r="BA868" s="2"/>
      <c r="BB868" s="2"/>
    </row>
    <row r="869" spans="1:54" x14ac:dyDescent="0.25">
      <c r="A869" s="2"/>
      <c r="B869" s="16" t="str">
        <f t="shared" si="39"/>
        <v/>
      </c>
      <c r="C869" s="17" t="str">
        <f t="shared" si="40"/>
        <v/>
      </c>
      <c r="D869" s="30"/>
      <c r="E869" s="30"/>
      <c r="F869" s="30"/>
      <c r="G869" s="31"/>
      <c r="H869" s="31"/>
      <c r="I869" s="164"/>
      <c r="J869" s="37" t="str">
        <f t="shared" si="41"/>
        <v/>
      </c>
      <c r="K869" s="34"/>
      <c r="L869" s="57"/>
      <c r="M869" s="2"/>
      <c r="AZ869" s="2"/>
      <c r="BA869" s="2"/>
      <c r="BB869" s="2"/>
    </row>
    <row r="870" spans="1:54" x14ac:dyDescent="0.25">
      <c r="A870" s="2"/>
      <c r="B870" s="16" t="str">
        <f t="shared" si="39"/>
        <v/>
      </c>
      <c r="C870" s="17" t="str">
        <f t="shared" si="40"/>
        <v/>
      </c>
      <c r="D870" s="30"/>
      <c r="E870" s="30"/>
      <c r="F870" s="30"/>
      <c r="G870" s="31"/>
      <c r="H870" s="31"/>
      <c r="I870" s="164"/>
      <c r="J870" s="37" t="str">
        <f t="shared" si="41"/>
        <v/>
      </c>
      <c r="K870" s="34"/>
      <c r="L870" s="57"/>
      <c r="M870" s="2"/>
      <c r="AZ870" s="2"/>
      <c r="BA870" s="2"/>
      <c r="BB870" s="2"/>
    </row>
    <row r="871" spans="1:54" x14ac:dyDescent="0.25">
      <c r="A871" s="2"/>
      <c r="B871" s="16" t="str">
        <f t="shared" si="39"/>
        <v/>
      </c>
      <c r="C871" s="17" t="str">
        <f t="shared" si="40"/>
        <v/>
      </c>
      <c r="D871" s="30"/>
      <c r="E871" s="30"/>
      <c r="F871" s="30"/>
      <c r="G871" s="31"/>
      <c r="H871" s="31"/>
      <c r="I871" s="164"/>
      <c r="J871" s="37" t="str">
        <f t="shared" si="41"/>
        <v/>
      </c>
      <c r="K871" s="34"/>
      <c r="L871" s="57"/>
      <c r="M871" s="2"/>
      <c r="AZ871" s="2"/>
      <c r="BA871" s="2"/>
      <c r="BB871" s="2"/>
    </row>
    <row r="872" spans="1:54" x14ac:dyDescent="0.25">
      <c r="A872" s="2"/>
      <c r="B872" s="16" t="str">
        <f t="shared" si="39"/>
        <v/>
      </c>
      <c r="C872" s="17" t="str">
        <f t="shared" si="40"/>
        <v/>
      </c>
      <c r="D872" s="30"/>
      <c r="E872" s="30"/>
      <c r="F872" s="30"/>
      <c r="G872" s="31"/>
      <c r="H872" s="31"/>
      <c r="I872" s="164"/>
      <c r="J872" s="37" t="str">
        <f t="shared" si="41"/>
        <v/>
      </c>
      <c r="K872" s="34"/>
      <c r="L872" s="57"/>
      <c r="M872" s="2"/>
      <c r="AZ872" s="2"/>
      <c r="BA872" s="2"/>
      <c r="BB872" s="2"/>
    </row>
    <row r="873" spans="1:54" x14ac:dyDescent="0.25">
      <c r="A873" s="2"/>
      <c r="B873" s="16" t="str">
        <f t="shared" si="39"/>
        <v/>
      </c>
      <c r="C873" s="17" t="str">
        <f t="shared" si="40"/>
        <v/>
      </c>
      <c r="D873" s="30"/>
      <c r="E873" s="30"/>
      <c r="F873" s="30"/>
      <c r="G873" s="31"/>
      <c r="H873" s="31"/>
      <c r="I873" s="164"/>
      <c r="J873" s="37" t="str">
        <f t="shared" si="41"/>
        <v/>
      </c>
      <c r="K873" s="34"/>
      <c r="L873" s="57"/>
      <c r="M873" s="2"/>
      <c r="AZ873" s="2"/>
      <c r="BA873" s="2"/>
      <c r="BB873" s="2"/>
    </row>
    <row r="874" spans="1:54" x14ac:dyDescent="0.25">
      <c r="A874" s="2"/>
      <c r="B874" s="16" t="str">
        <f t="shared" si="39"/>
        <v/>
      </c>
      <c r="C874" s="17" t="str">
        <f t="shared" si="40"/>
        <v/>
      </c>
      <c r="D874" s="30"/>
      <c r="E874" s="30"/>
      <c r="F874" s="30"/>
      <c r="G874" s="31"/>
      <c r="H874" s="31"/>
      <c r="I874" s="164"/>
      <c r="J874" s="37" t="str">
        <f t="shared" si="41"/>
        <v/>
      </c>
      <c r="K874" s="34"/>
      <c r="L874" s="57"/>
      <c r="M874" s="2"/>
      <c r="AZ874" s="2"/>
      <c r="BA874" s="2"/>
      <c r="BB874" s="2"/>
    </row>
    <row r="875" spans="1:54" x14ac:dyDescent="0.25">
      <c r="A875" s="2"/>
      <c r="B875" s="16" t="str">
        <f t="shared" si="39"/>
        <v/>
      </c>
      <c r="C875" s="17" t="str">
        <f t="shared" si="40"/>
        <v/>
      </c>
      <c r="D875" s="30"/>
      <c r="E875" s="30"/>
      <c r="F875" s="30"/>
      <c r="G875" s="31"/>
      <c r="H875" s="31"/>
      <c r="I875" s="164"/>
      <c r="J875" s="37" t="str">
        <f t="shared" si="41"/>
        <v/>
      </c>
      <c r="K875" s="34"/>
      <c r="L875" s="57"/>
      <c r="M875" s="2"/>
      <c r="AZ875" s="2"/>
      <c r="BA875" s="2"/>
      <c r="BB875" s="2"/>
    </row>
    <row r="876" spans="1:54" x14ac:dyDescent="0.25">
      <c r="A876" s="2"/>
      <c r="B876" s="16" t="str">
        <f t="shared" si="39"/>
        <v/>
      </c>
      <c r="C876" s="17" t="str">
        <f t="shared" si="40"/>
        <v/>
      </c>
      <c r="D876" s="30"/>
      <c r="E876" s="30"/>
      <c r="F876" s="30"/>
      <c r="G876" s="31"/>
      <c r="H876" s="31"/>
      <c r="I876" s="164"/>
      <c r="J876" s="37" t="str">
        <f t="shared" si="41"/>
        <v/>
      </c>
      <c r="K876" s="34"/>
      <c r="L876" s="57"/>
      <c r="M876" s="2"/>
      <c r="AZ876" s="2"/>
      <c r="BA876" s="2"/>
      <c r="BB876" s="2"/>
    </row>
    <row r="877" spans="1:54" x14ac:dyDescent="0.25">
      <c r="A877" s="2"/>
      <c r="B877" s="16" t="str">
        <f t="shared" si="39"/>
        <v/>
      </c>
      <c r="C877" s="17" t="str">
        <f t="shared" si="40"/>
        <v/>
      </c>
      <c r="D877" s="30"/>
      <c r="E877" s="30"/>
      <c r="F877" s="30"/>
      <c r="G877" s="31"/>
      <c r="H877" s="31"/>
      <c r="I877" s="164"/>
      <c r="J877" s="37" t="str">
        <f t="shared" si="41"/>
        <v/>
      </c>
      <c r="K877" s="34"/>
      <c r="L877" s="57"/>
      <c r="M877" s="2"/>
      <c r="AZ877" s="2"/>
      <c r="BA877" s="2"/>
      <c r="BB877" s="2"/>
    </row>
    <row r="878" spans="1:54" x14ac:dyDescent="0.25">
      <c r="A878" s="2"/>
      <c r="B878" s="16" t="str">
        <f t="shared" si="39"/>
        <v/>
      </c>
      <c r="C878" s="17" t="str">
        <f t="shared" si="40"/>
        <v/>
      </c>
      <c r="D878" s="30"/>
      <c r="E878" s="30"/>
      <c r="F878" s="30"/>
      <c r="G878" s="31"/>
      <c r="H878" s="31"/>
      <c r="I878" s="164"/>
      <c r="J878" s="37" t="str">
        <f t="shared" si="41"/>
        <v/>
      </c>
      <c r="K878" s="34"/>
      <c r="L878" s="57"/>
      <c r="M878" s="2"/>
      <c r="AZ878" s="2"/>
      <c r="BA878" s="2"/>
      <c r="BB878" s="2"/>
    </row>
    <row r="879" spans="1:54" x14ac:dyDescent="0.25">
      <c r="A879" s="2"/>
      <c r="B879" s="16" t="str">
        <f t="shared" si="39"/>
        <v/>
      </c>
      <c r="C879" s="17" t="str">
        <f t="shared" si="40"/>
        <v/>
      </c>
      <c r="D879" s="30"/>
      <c r="E879" s="30"/>
      <c r="F879" s="30"/>
      <c r="G879" s="31"/>
      <c r="H879" s="31"/>
      <c r="I879" s="164"/>
      <c r="J879" s="37" t="str">
        <f t="shared" si="41"/>
        <v/>
      </c>
      <c r="K879" s="34"/>
      <c r="L879" s="57"/>
      <c r="M879" s="2"/>
      <c r="AZ879" s="2"/>
      <c r="BA879" s="2"/>
      <c r="BB879" s="2"/>
    </row>
    <row r="880" spans="1:54" x14ac:dyDescent="0.25">
      <c r="A880" s="2"/>
      <c r="B880" s="16" t="str">
        <f t="shared" si="39"/>
        <v/>
      </c>
      <c r="C880" s="17" t="str">
        <f t="shared" si="40"/>
        <v/>
      </c>
      <c r="D880" s="30"/>
      <c r="E880" s="30"/>
      <c r="F880" s="30"/>
      <c r="G880" s="31"/>
      <c r="H880" s="31"/>
      <c r="I880" s="164"/>
      <c r="J880" s="37" t="str">
        <f t="shared" si="41"/>
        <v/>
      </c>
      <c r="K880" s="34"/>
      <c r="L880" s="57"/>
      <c r="M880" s="2"/>
      <c r="AZ880" s="2"/>
      <c r="BA880" s="2"/>
      <c r="BB880" s="2"/>
    </row>
    <row r="881" spans="1:54" x14ac:dyDescent="0.25">
      <c r="A881" s="2"/>
      <c r="B881" s="16" t="str">
        <f t="shared" si="39"/>
        <v/>
      </c>
      <c r="C881" s="17" t="str">
        <f t="shared" si="40"/>
        <v/>
      </c>
      <c r="D881" s="30"/>
      <c r="E881" s="30"/>
      <c r="F881" s="30"/>
      <c r="G881" s="31"/>
      <c r="H881" s="31"/>
      <c r="I881" s="164"/>
      <c r="J881" s="37" t="str">
        <f t="shared" si="41"/>
        <v/>
      </c>
      <c r="K881" s="34"/>
      <c r="L881" s="57"/>
      <c r="M881" s="2"/>
      <c r="AZ881" s="2"/>
      <c r="BA881" s="2"/>
      <c r="BB881" s="2"/>
    </row>
    <row r="882" spans="1:54" x14ac:dyDescent="0.25">
      <c r="A882" s="2"/>
      <c r="B882" s="16" t="str">
        <f t="shared" si="39"/>
        <v/>
      </c>
      <c r="C882" s="17" t="str">
        <f t="shared" si="40"/>
        <v/>
      </c>
      <c r="D882" s="30"/>
      <c r="E882" s="30"/>
      <c r="F882" s="30"/>
      <c r="G882" s="31"/>
      <c r="H882" s="31"/>
      <c r="I882" s="164"/>
      <c r="J882" s="37" t="str">
        <f t="shared" si="41"/>
        <v/>
      </c>
      <c r="K882" s="34"/>
      <c r="L882" s="57"/>
      <c r="M882" s="2"/>
      <c r="AZ882" s="2"/>
      <c r="BA882" s="2"/>
      <c r="BB882" s="2"/>
    </row>
    <row r="883" spans="1:54" x14ac:dyDescent="0.25">
      <c r="A883" s="2"/>
      <c r="B883" s="16" t="str">
        <f t="shared" si="39"/>
        <v/>
      </c>
      <c r="C883" s="17" t="str">
        <f t="shared" si="40"/>
        <v/>
      </c>
      <c r="D883" s="30"/>
      <c r="E883" s="30"/>
      <c r="F883" s="30"/>
      <c r="G883" s="31"/>
      <c r="H883" s="31"/>
      <c r="I883" s="164"/>
      <c r="J883" s="37" t="str">
        <f t="shared" si="41"/>
        <v/>
      </c>
      <c r="K883" s="34"/>
      <c r="L883" s="57"/>
      <c r="M883" s="2"/>
      <c r="AZ883" s="2"/>
      <c r="BA883" s="2"/>
      <c r="BB883" s="2"/>
    </row>
    <row r="884" spans="1:54" x14ac:dyDescent="0.25">
      <c r="A884" s="2"/>
      <c r="B884" s="16" t="str">
        <f t="shared" si="39"/>
        <v/>
      </c>
      <c r="C884" s="17" t="str">
        <f t="shared" si="40"/>
        <v/>
      </c>
      <c r="D884" s="30"/>
      <c r="E884" s="30"/>
      <c r="F884" s="30"/>
      <c r="G884" s="31"/>
      <c r="H884" s="31"/>
      <c r="I884" s="164"/>
      <c r="J884" s="37" t="str">
        <f t="shared" si="41"/>
        <v/>
      </c>
      <c r="K884" s="34"/>
      <c r="L884" s="57"/>
      <c r="M884" s="2"/>
      <c r="AZ884" s="2"/>
      <c r="BA884" s="2"/>
      <c r="BB884" s="2"/>
    </row>
    <row r="885" spans="1:54" x14ac:dyDescent="0.25">
      <c r="A885" s="2"/>
      <c r="B885" s="16" t="str">
        <f t="shared" si="39"/>
        <v/>
      </c>
      <c r="C885" s="17" t="str">
        <f t="shared" si="40"/>
        <v/>
      </c>
      <c r="D885" s="30"/>
      <c r="E885" s="30"/>
      <c r="F885" s="30"/>
      <c r="G885" s="31"/>
      <c r="H885" s="31"/>
      <c r="I885" s="164"/>
      <c r="J885" s="37" t="str">
        <f t="shared" si="41"/>
        <v/>
      </c>
      <c r="K885" s="34"/>
      <c r="L885" s="57"/>
      <c r="M885" s="2"/>
      <c r="AZ885" s="2"/>
      <c r="BA885" s="2"/>
      <c r="BB885" s="2"/>
    </row>
    <row r="886" spans="1:54" x14ac:dyDescent="0.25">
      <c r="A886" s="2"/>
      <c r="B886" s="16" t="str">
        <f t="shared" si="39"/>
        <v/>
      </c>
      <c r="C886" s="17" t="str">
        <f t="shared" si="40"/>
        <v/>
      </c>
      <c r="D886" s="30"/>
      <c r="E886" s="30"/>
      <c r="F886" s="30"/>
      <c r="G886" s="31"/>
      <c r="H886" s="31"/>
      <c r="I886" s="164"/>
      <c r="J886" s="37" t="str">
        <f t="shared" si="41"/>
        <v/>
      </c>
      <c r="K886" s="34"/>
      <c r="L886" s="57"/>
      <c r="M886" s="2"/>
      <c r="AZ886" s="2"/>
      <c r="BA886" s="2"/>
      <c r="BB886" s="2"/>
    </row>
    <row r="887" spans="1:54" x14ac:dyDescent="0.25">
      <c r="A887" s="2"/>
      <c r="B887" s="16" t="str">
        <f t="shared" si="39"/>
        <v/>
      </c>
      <c r="C887" s="17" t="str">
        <f t="shared" si="40"/>
        <v/>
      </c>
      <c r="D887" s="30"/>
      <c r="E887" s="30"/>
      <c r="F887" s="30"/>
      <c r="G887" s="31"/>
      <c r="H887" s="31"/>
      <c r="I887" s="164"/>
      <c r="J887" s="37" t="str">
        <f t="shared" si="41"/>
        <v/>
      </c>
      <c r="K887" s="34"/>
      <c r="L887" s="57"/>
      <c r="M887" s="2"/>
      <c r="AZ887" s="2"/>
      <c r="BA887" s="2"/>
      <c r="BB887" s="2"/>
    </row>
    <row r="888" spans="1:54" x14ac:dyDescent="0.25">
      <c r="A888" s="2"/>
      <c r="B888" s="16" t="str">
        <f t="shared" si="39"/>
        <v/>
      </c>
      <c r="C888" s="17" t="str">
        <f t="shared" si="40"/>
        <v/>
      </c>
      <c r="D888" s="30"/>
      <c r="E888" s="30"/>
      <c r="F888" s="30"/>
      <c r="G888" s="31"/>
      <c r="H888" s="31"/>
      <c r="I888" s="164"/>
      <c r="J888" s="37" t="str">
        <f t="shared" si="41"/>
        <v/>
      </c>
      <c r="K888" s="34"/>
      <c r="L888" s="57"/>
      <c r="M888" s="2"/>
      <c r="AZ888" s="2"/>
      <c r="BA888" s="2"/>
      <c r="BB888" s="2"/>
    </row>
    <row r="889" spans="1:54" x14ac:dyDescent="0.25">
      <c r="A889" s="2"/>
      <c r="B889" s="16" t="str">
        <f t="shared" si="39"/>
        <v/>
      </c>
      <c r="C889" s="17" t="str">
        <f t="shared" si="40"/>
        <v/>
      </c>
      <c r="D889" s="30"/>
      <c r="E889" s="30"/>
      <c r="F889" s="30"/>
      <c r="G889" s="31"/>
      <c r="H889" s="31"/>
      <c r="I889" s="164"/>
      <c r="J889" s="37" t="str">
        <f t="shared" si="41"/>
        <v/>
      </c>
      <c r="K889" s="34"/>
      <c r="L889" s="57"/>
      <c r="M889" s="2"/>
      <c r="AZ889" s="2"/>
      <c r="BA889" s="2"/>
      <c r="BB889" s="2"/>
    </row>
    <row r="890" spans="1:54" x14ac:dyDescent="0.25">
      <c r="A890" s="2"/>
      <c r="B890" s="16" t="str">
        <f t="shared" si="39"/>
        <v/>
      </c>
      <c r="C890" s="17" t="str">
        <f t="shared" si="40"/>
        <v/>
      </c>
      <c r="D890" s="30"/>
      <c r="E890" s="30"/>
      <c r="F890" s="30"/>
      <c r="G890" s="31"/>
      <c r="H890" s="31"/>
      <c r="I890" s="164"/>
      <c r="J890" s="37" t="str">
        <f t="shared" si="41"/>
        <v/>
      </c>
      <c r="K890" s="34"/>
      <c r="L890" s="57"/>
      <c r="M890" s="2"/>
      <c r="AZ890" s="2"/>
      <c r="BA890" s="2"/>
      <c r="BB890" s="2"/>
    </row>
    <row r="891" spans="1:54" x14ac:dyDescent="0.25">
      <c r="A891" s="2"/>
      <c r="B891" s="16" t="str">
        <f t="shared" si="39"/>
        <v/>
      </c>
      <c r="C891" s="17" t="str">
        <f t="shared" si="40"/>
        <v/>
      </c>
      <c r="D891" s="30"/>
      <c r="E891" s="30"/>
      <c r="F891" s="30"/>
      <c r="G891" s="31"/>
      <c r="H891" s="31"/>
      <c r="I891" s="164"/>
      <c r="J891" s="37" t="str">
        <f t="shared" si="41"/>
        <v/>
      </c>
      <c r="K891" s="34"/>
      <c r="L891" s="57"/>
      <c r="M891" s="2"/>
      <c r="AZ891" s="2"/>
      <c r="BA891" s="2"/>
      <c r="BB891" s="2"/>
    </row>
    <row r="892" spans="1:54" x14ac:dyDescent="0.25">
      <c r="A892" s="2"/>
      <c r="B892" s="16" t="str">
        <f t="shared" si="39"/>
        <v/>
      </c>
      <c r="C892" s="17" t="str">
        <f t="shared" si="40"/>
        <v/>
      </c>
      <c r="D892" s="30"/>
      <c r="E892" s="30"/>
      <c r="F892" s="30"/>
      <c r="G892" s="31"/>
      <c r="H892" s="31"/>
      <c r="I892" s="164"/>
      <c r="J892" s="37" t="str">
        <f t="shared" si="41"/>
        <v/>
      </c>
      <c r="K892" s="34"/>
      <c r="L892" s="57"/>
      <c r="M892" s="2"/>
      <c r="AZ892" s="2"/>
      <c r="BA892" s="2"/>
      <c r="BB892" s="2"/>
    </row>
    <row r="893" spans="1:54" x14ac:dyDescent="0.25">
      <c r="A893" s="2"/>
      <c r="B893" s="16" t="str">
        <f t="shared" si="39"/>
        <v/>
      </c>
      <c r="C893" s="17" t="str">
        <f t="shared" si="40"/>
        <v/>
      </c>
      <c r="D893" s="30"/>
      <c r="E893" s="30"/>
      <c r="F893" s="30"/>
      <c r="G893" s="31"/>
      <c r="H893" s="31"/>
      <c r="I893" s="164"/>
      <c r="J893" s="37" t="str">
        <f t="shared" si="41"/>
        <v/>
      </c>
      <c r="K893" s="34"/>
      <c r="L893" s="57"/>
      <c r="M893" s="2"/>
      <c r="AZ893" s="2"/>
      <c r="BA893" s="2"/>
      <c r="BB893" s="2"/>
    </row>
    <row r="894" spans="1:54" x14ac:dyDescent="0.25">
      <c r="A894" s="2"/>
      <c r="B894" s="16" t="str">
        <f t="shared" si="39"/>
        <v/>
      </c>
      <c r="C894" s="17" t="str">
        <f t="shared" si="40"/>
        <v/>
      </c>
      <c r="D894" s="30"/>
      <c r="E894" s="30"/>
      <c r="F894" s="30"/>
      <c r="G894" s="31"/>
      <c r="H894" s="31"/>
      <c r="I894" s="164"/>
      <c r="J894" s="37" t="str">
        <f t="shared" si="41"/>
        <v/>
      </c>
      <c r="K894" s="34"/>
      <c r="L894" s="57"/>
      <c r="M894" s="2"/>
      <c r="AZ894" s="2"/>
      <c r="BA894" s="2"/>
      <c r="BB894" s="2"/>
    </row>
    <row r="895" spans="1:54" x14ac:dyDescent="0.25">
      <c r="A895" s="2"/>
      <c r="B895" s="16" t="str">
        <f t="shared" si="39"/>
        <v/>
      </c>
      <c r="C895" s="17" t="str">
        <f t="shared" si="40"/>
        <v/>
      </c>
      <c r="D895" s="30"/>
      <c r="E895" s="30"/>
      <c r="F895" s="30"/>
      <c r="G895" s="31"/>
      <c r="H895" s="31"/>
      <c r="I895" s="164"/>
      <c r="J895" s="37" t="str">
        <f t="shared" si="41"/>
        <v/>
      </c>
      <c r="K895" s="34"/>
      <c r="L895" s="57"/>
      <c r="M895" s="2"/>
      <c r="AZ895" s="2"/>
      <c r="BA895" s="2"/>
      <c r="BB895" s="2"/>
    </row>
    <row r="896" spans="1:54" x14ac:dyDescent="0.25">
      <c r="A896" s="2"/>
      <c r="B896" s="16" t="str">
        <f t="shared" si="39"/>
        <v/>
      </c>
      <c r="C896" s="17" t="str">
        <f t="shared" si="40"/>
        <v/>
      </c>
      <c r="D896" s="30"/>
      <c r="E896" s="30"/>
      <c r="F896" s="30"/>
      <c r="G896" s="31"/>
      <c r="H896" s="31"/>
      <c r="I896" s="164"/>
      <c r="J896" s="37" t="str">
        <f t="shared" si="41"/>
        <v/>
      </c>
      <c r="K896" s="34"/>
      <c r="L896" s="57"/>
      <c r="M896" s="2"/>
      <c r="AZ896" s="2"/>
      <c r="BA896" s="2"/>
      <c r="BB896" s="2"/>
    </row>
    <row r="897" spans="1:54" x14ac:dyDescent="0.25">
      <c r="A897" s="2"/>
      <c r="B897" s="16" t="str">
        <f t="shared" si="39"/>
        <v/>
      </c>
      <c r="C897" s="17" t="str">
        <f t="shared" si="40"/>
        <v/>
      </c>
      <c r="D897" s="30"/>
      <c r="E897" s="30"/>
      <c r="F897" s="30"/>
      <c r="G897" s="31"/>
      <c r="H897" s="31"/>
      <c r="I897" s="164"/>
      <c r="J897" s="37" t="str">
        <f t="shared" si="41"/>
        <v/>
      </c>
      <c r="K897" s="34"/>
      <c r="L897" s="57"/>
      <c r="M897" s="2"/>
      <c r="AZ897" s="2"/>
      <c r="BA897" s="2"/>
      <c r="BB897" s="2"/>
    </row>
    <row r="898" spans="1:54" x14ac:dyDescent="0.25">
      <c r="A898" s="2"/>
      <c r="B898" s="16" t="str">
        <f t="shared" si="39"/>
        <v/>
      </c>
      <c r="C898" s="17" t="str">
        <f t="shared" si="40"/>
        <v/>
      </c>
      <c r="D898" s="30"/>
      <c r="E898" s="30"/>
      <c r="F898" s="30"/>
      <c r="G898" s="31"/>
      <c r="H898" s="31"/>
      <c r="I898" s="164"/>
      <c r="J898" s="37" t="str">
        <f t="shared" si="41"/>
        <v/>
      </c>
      <c r="K898" s="34"/>
      <c r="L898" s="57"/>
      <c r="M898" s="2"/>
      <c r="AZ898" s="2"/>
      <c r="BA898" s="2"/>
      <c r="BB898" s="2"/>
    </row>
    <row r="899" spans="1:54" x14ac:dyDescent="0.25">
      <c r="A899" s="2"/>
      <c r="B899" s="16" t="str">
        <f t="shared" si="39"/>
        <v/>
      </c>
      <c r="C899" s="17" t="str">
        <f t="shared" si="40"/>
        <v/>
      </c>
      <c r="D899" s="30"/>
      <c r="E899" s="30"/>
      <c r="F899" s="30"/>
      <c r="G899" s="31"/>
      <c r="H899" s="31"/>
      <c r="I899" s="164"/>
      <c r="J899" s="37" t="str">
        <f t="shared" si="41"/>
        <v/>
      </c>
      <c r="K899" s="34"/>
      <c r="L899" s="57"/>
      <c r="M899" s="2"/>
      <c r="AZ899" s="2"/>
      <c r="BA899" s="2"/>
      <c r="BB899" s="2"/>
    </row>
    <row r="900" spans="1:54" x14ac:dyDescent="0.25">
      <c r="A900" s="2"/>
      <c r="B900" s="16" t="str">
        <f t="shared" si="39"/>
        <v/>
      </c>
      <c r="C900" s="17" t="str">
        <f t="shared" si="40"/>
        <v/>
      </c>
      <c r="D900" s="30"/>
      <c r="E900" s="30"/>
      <c r="F900" s="30"/>
      <c r="G900" s="31"/>
      <c r="H900" s="31"/>
      <c r="I900" s="164"/>
      <c r="J900" s="37" t="str">
        <f t="shared" si="41"/>
        <v/>
      </c>
      <c r="K900" s="34"/>
      <c r="L900" s="57"/>
      <c r="M900" s="2"/>
      <c r="AZ900" s="2"/>
      <c r="BA900" s="2"/>
      <c r="BB900" s="2"/>
    </row>
    <row r="901" spans="1:54" x14ac:dyDescent="0.25">
      <c r="A901" s="2"/>
      <c r="B901" s="16" t="str">
        <f t="shared" si="39"/>
        <v/>
      </c>
      <c r="C901" s="17" t="str">
        <f t="shared" si="40"/>
        <v/>
      </c>
      <c r="D901" s="30"/>
      <c r="E901" s="30"/>
      <c r="F901" s="30"/>
      <c r="G901" s="31"/>
      <c r="H901" s="31"/>
      <c r="I901" s="164"/>
      <c r="J901" s="37" t="str">
        <f t="shared" si="41"/>
        <v/>
      </c>
      <c r="K901" s="34"/>
      <c r="L901" s="57"/>
      <c r="M901" s="2"/>
      <c r="AZ901" s="2"/>
      <c r="BA901" s="2"/>
      <c r="BB901" s="2"/>
    </row>
    <row r="902" spans="1:54" x14ac:dyDescent="0.25">
      <c r="A902" s="2"/>
      <c r="B902" s="16" t="str">
        <f t="shared" si="39"/>
        <v/>
      </c>
      <c r="C902" s="17" t="str">
        <f t="shared" si="40"/>
        <v/>
      </c>
      <c r="D902" s="30"/>
      <c r="E902" s="30"/>
      <c r="F902" s="30"/>
      <c r="G902" s="31"/>
      <c r="H902" s="31"/>
      <c r="I902" s="164"/>
      <c r="J902" s="37" t="str">
        <f t="shared" si="41"/>
        <v/>
      </c>
      <c r="K902" s="34"/>
      <c r="L902" s="57"/>
      <c r="M902" s="2"/>
      <c r="AZ902" s="2"/>
      <c r="BA902" s="2"/>
      <c r="BB902" s="2"/>
    </row>
    <row r="903" spans="1:54" x14ac:dyDescent="0.25">
      <c r="A903" s="2"/>
      <c r="B903" s="16" t="str">
        <f t="shared" si="39"/>
        <v/>
      </c>
      <c r="C903" s="17" t="str">
        <f t="shared" si="40"/>
        <v/>
      </c>
      <c r="D903" s="30"/>
      <c r="E903" s="30"/>
      <c r="F903" s="30"/>
      <c r="G903" s="31"/>
      <c r="H903" s="31"/>
      <c r="I903" s="164"/>
      <c r="J903" s="37" t="str">
        <f t="shared" si="41"/>
        <v/>
      </c>
      <c r="K903" s="34"/>
      <c r="L903" s="57"/>
      <c r="M903" s="2"/>
      <c r="AZ903" s="2"/>
      <c r="BA903" s="2"/>
      <c r="BB903" s="2"/>
    </row>
    <row r="904" spans="1:54" x14ac:dyDescent="0.25">
      <c r="A904" s="2"/>
      <c r="B904" s="16" t="str">
        <f t="shared" si="39"/>
        <v/>
      </c>
      <c r="C904" s="17" t="str">
        <f t="shared" si="40"/>
        <v/>
      </c>
      <c r="D904" s="30"/>
      <c r="E904" s="30"/>
      <c r="F904" s="30"/>
      <c r="G904" s="31"/>
      <c r="H904" s="31"/>
      <c r="I904" s="164"/>
      <c r="J904" s="37" t="str">
        <f t="shared" si="41"/>
        <v/>
      </c>
      <c r="K904" s="34"/>
      <c r="L904" s="57"/>
      <c r="M904" s="2"/>
      <c r="AZ904" s="2"/>
      <c r="BA904" s="2"/>
      <c r="BB904" s="2"/>
    </row>
    <row r="905" spans="1:54" x14ac:dyDescent="0.25">
      <c r="A905" s="2"/>
      <c r="B905" s="16" t="str">
        <f t="shared" si="39"/>
        <v/>
      </c>
      <c r="C905" s="17" t="str">
        <f t="shared" si="40"/>
        <v/>
      </c>
      <c r="D905" s="30"/>
      <c r="E905" s="30"/>
      <c r="F905" s="30"/>
      <c r="G905" s="31"/>
      <c r="H905" s="31"/>
      <c r="I905" s="164"/>
      <c r="J905" s="37" t="str">
        <f t="shared" si="41"/>
        <v/>
      </c>
      <c r="K905" s="34"/>
      <c r="L905" s="57"/>
      <c r="M905" s="2"/>
      <c r="AZ905" s="2"/>
      <c r="BA905" s="2"/>
      <c r="BB905" s="2"/>
    </row>
    <row r="906" spans="1:54" x14ac:dyDescent="0.25">
      <c r="A906" s="2"/>
      <c r="B906" s="16" t="str">
        <f t="shared" si="39"/>
        <v/>
      </c>
      <c r="C906" s="17" t="str">
        <f t="shared" si="40"/>
        <v/>
      </c>
      <c r="D906" s="30"/>
      <c r="E906" s="30"/>
      <c r="F906" s="30"/>
      <c r="G906" s="31"/>
      <c r="H906" s="31"/>
      <c r="I906" s="164"/>
      <c r="J906" s="37" t="str">
        <f t="shared" si="41"/>
        <v/>
      </c>
      <c r="K906" s="34"/>
      <c r="L906" s="57"/>
      <c r="M906" s="2"/>
      <c r="AZ906" s="2"/>
      <c r="BA906" s="2"/>
      <c r="BB906" s="2"/>
    </row>
    <row r="907" spans="1:54" x14ac:dyDescent="0.25">
      <c r="A907" s="2"/>
      <c r="B907" s="16" t="str">
        <f t="shared" ref="B907:B970" si="42">IF(AND(G907="",I907="",J907=""),"",$I$3)</f>
        <v/>
      </c>
      <c r="C907" s="17" t="str">
        <f t="shared" si="40"/>
        <v/>
      </c>
      <c r="D907" s="30"/>
      <c r="E907" s="30"/>
      <c r="F907" s="30"/>
      <c r="G907" s="31"/>
      <c r="H907" s="31"/>
      <c r="I907" s="164"/>
      <c r="J907" s="37" t="str">
        <f t="shared" si="41"/>
        <v/>
      </c>
      <c r="K907" s="34"/>
      <c r="L907" s="57"/>
      <c r="M907" s="2"/>
      <c r="AZ907" s="2"/>
      <c r="BA907" s="2"/>
      <c r="BB907" s="2"/>
    </row>
    <row r="908" spans="1:54" x14ac:dyDescent="0.25">
      <c r="A908" s="2"/>
      <c r="B908" s="16" t="str">
        <f t="shared" si="42"/>
        <v/>
      </c>
      <c r="C908" s="17" t="str">
        <f t="shared" ref="C908:C971" si="43">IF(B908&lt;&gt;"",C907+1,"")</f>
        <v/>
      </c>
      <c r="D908" s="30"/>
      <c r="E908" s="30"/>
      <c r="F908" s="30"/>
      <c r="G908" s="31"/>
      <c r="H908" s="31"/>
      <c r="I908" s="164"/>
      <c r="J908" s="37" t="str">
        <f t="shared" ref="J908:J971" si="44">IF(AND(D908="",E908="",G908="",I908=""),"",IF(OR(D908="",E908="",G908="",I908=""),"Fill in columns D, E, G, I",IF(ISNUMBER(FIND("General comment",+G908)),"",IF(H908="","Column H should be filled in",""))))</f>
        <v/>
      </c>
      <c r="K908" s="34"/>
      <c r="L908" s="57"/>
      <c r="M908" s="2"/>
      <c r="AZ908" s="2"/>
      <c r="BA908" s="2"/>
      <c r="BB908" s="2"/>
    </row>
    <row r="909" spans="1:54" x14ac:dyDescent="0.25">
      <c r="A909" s="2"/>
      <c r="B909" s="16" t="str">
        <f t="shared" si="42"/>
        <v/>
      </c>
      <c r="C909" s="17" t="str">
        <f t="shared" si="43"/>
        <v/>
      </c>
      <c r="D909" s="30"/>
      <c r="E909" s="30"/>
      <c r="F909" s="30"/>
      <c r="G909" s="31"/>
      <c r="H909" s="31"/>
      <c r="I909" s="164"/>
      <c r="J909" s="37" t="str">
        <f t="shared" si="44"/>
        <v/>
      </c>
      <c r="K909" s="34"/>
      <c r="L909" s="57"/>
      <c r="M909" s="2"/>
      <c r="AZ909" s="2"/>
      <c r="BA909" s="2"/>
      <c r="BB909" s="2"/>
    </row>
    <row r="910" spans="1:54" x14ac:dyDescent="0.25">
      <c r="A910" s="2"/>
      <c r="B910" s="16" t="str">
        <f t="shared" si="42"/>
        <v/>
      </c>
      <c r="C910" s="17" t="str">
        <f t="shared" si="43"/>
        <v/>
      </c>
      <c r="D910" s="30"/>
      <c r="E910" s="30"/>
      <c r="F910" s="30"/>
      <c r="G910" s="31"/>
      <c r="H910" s="31"/>
      <c r="I910" s="164"/>
      <c r="J910" s="37" t="str">
        <f t="shared" si="44"/>
        <v/>
      </c>
      <c r="K910" s="34"/>
      <c r="L910" s="57"/>
      <c r="M910" s="2"/>
      <c r="AZ910" s="2"/>
      <c r="BA910" s="2"/>
      <c r="BB910" s="2"/>
    </row>
    <row r="911" spans="1:54" x14ac:dyDescent="0.25">
      <c r="A911" s="2"/>
      <c r="B911" s="16" t="str">
        <f t="shared" si="42"/>
        <v/>
      </c>
      <c r="C911" s="17" t="str">
        <f t="shared" si="43"/>
        <v/>
      </c>
      <c r="D911" s="30"/>
      <c r="E911" s="30"/>
      <c r="F911" s="30"/>
      <c r="G911" s="31"/>
      <c r="H911" s="31"/>
      <c r="I911" s="164"/>
      <c r="J911" s="37" t="str">
        <f t="shared" si="44"/>
        <v/>
      </c>
      <c r="K911" s="34"/>
      <c r="L911" s="57"/>
      <c r="M911" s="2"/>
      <c r="AZ911" s="2"/>
      <c r="BA911" s="2"/>
      <c r="BB911" s="2"/>
    </row>
    <row r="912" spans="1:54" x14ac:dyDescent="0.25">
      <c r="A912" s="2"/>
      <c r="B912" s="16" t="str">
        <f t="shared" si="42"/>
        <v/>
      </c>
      <c r="C912" s="17" t="str">
        <f t="shared" si="43"/>
        <v/>
      </c>
      <c r="D912" s="30"/>
      <c r="E912" s="30"/>
      <c r="F912" s="30"/>
      <c r="G912" s="31"/>
      <c r="H912" s="31"/>
      <c r="I912" s="164"/>
      <c r="J912" s="37" t="str">
        <f t="shared" si="44"/>
        <v/>
      </c>
      <c r="K912" s="34"/>
      <c r="L912" s="57"/>
      <c r="M912" s="2"/>
      <c r="AZ912" s="2"/>
      <c r="BA912" s="2"/>
      <c r="BB912" s="2"/>
    </row>
    <row r="913" spans="1:54" x14ac:dyDescent="0.25">
      <c r="A913" s="2"/>
      <c r="B913" s="16" t="str">
        <f t="shared" si="42"/>
        <v/>
      </c>
      <c r="C913" s="17" t="str">
        <f t="shared" si="43"/>
        <v/>
      </c>
      <c r="D913" s="30"/>
      <c r="E913" s="30"/>
      <c r="F913" s="30"/>
      <c r="G913" s="31"/>
      <c r="H913" s="31"/>
      <c r="I913" s="164"/>
      <c r="J913" s="37" t="str">
        <f t="shared" si="44"/>
        <v/>
      </c>
      <c r="K913" s="34"/>
      <c r="L913" s="57"/>
      <c r="M913" s="2"/>
      <c r="AZ913" s="2"/>
      <c r="BA913" s="2"/>
      <c r="BB913" s="2"/>
    </row>
    <row r="914" spans="1:54" x14ac:dyDescent="0.25">
      <c r="A914" s="2"/>
      <c r="B914" s="16" t="str">
        <f t="shared" si="42"/>
        <v/>
      </c>
      <c r="C914" s="17" t="str">
        <f t="shared" si="43"/>
        <v/>
      </c>
      <c r="D914" s="30"/>
      <c r="E914" s="30"/>
      <c r="F914" s="30"/>
      <c r="G914" s="31"/>
      <c r="H914" s="31"/>
      <c r="I914" s="164"/>
      <c r="J914" s="37" t="str">
        <f t="shared" si="44"/>
        <v/>
      </c>
      <c r="K914" s="34"/>
      <c r="L914" s="57"/>
      <c r="M914" s="2"/>
      <c r="AZ914" s="2"/>
      <c r="BA914" s="2"/>
      <c r="BB914" s="2"/>
    </row>
    <row r="915" spans="1:54" x14ac:dyDescent="0.25">
      <c r="A915" s="2"/>
      <c r="B915" s="16" t="str">
        <f t="shared" si="42"/>
        <v/>
      </c>
      <c r="C915" s="17" t="str">
        <f t="shared" si="43"/>
        <v/>
      </c>
      <c r="D915" s="30"/>
      <c r="E915" s="30"/>
      <c r="F915" s="30"/>
      <c r="G915" s="31"/>
      <c r="H915" s="31"/>
      <c r="I915" s="164"/>
      <c r="J915" s="37" t="str">
        <f t="shared" si="44"/>
        <v/>
      </c>
      <c r="K915" s="34"/>
      <c r="L915" s="57"/>
      <c r="M915" s="2"/>
      <c r="AZ915" s="2"/>
      <c r="BA915" s="2"/>
      <c r="BB915" s="2"/>
    </row>
    <row r="916" spans="1:54" x14ac:dyDescent="0.25">
      <c r="A916" s="2"/>
      <c r="B916" s="16" t="str">
        <f t="shared" si="42"/>
        <v/>
      </c>
      <c r="C916" s="17" t="str">
        <f t="shared" si="43"/>
        <v/>
      </c>
      <c r="D916" s="30"/>
      <c r="E916" s="30"/>
      <c r="F916" s="30"/>
      <c r="G916" s="31"/>
      <c r="H916" s="31"/>
      <c r="I916" s="164"/>
      <c r="J916" s="37" t="str">
        <f t="shared" si="44"/>
        <v/>
      </c>
      <c r="K916" s="34"/>
      <c r="L916" s="57"/>
      <c r="M916" s="2"/>
      <c r="AZ916" s="2"/>
      <c r="BA916" s="2"/>
      <c r="BB916" s="2"/>
    </row>
    <row r="917" spans="1:54" x14ac:dyDescent="0.25">
      <c r="A917" s="2"/>
      <c r="B917" s="16" t="str">
        <f t="shared" si="42"/>
        <v/>
      </c>
      <c r="C917" s="17" t="str">
        <f t="shared" si="43"/>
        <v/>
      </c>
      <c r="D917" s="30"/>
      <c r="E917" s="30"/>
      <c r="F917" s="30"/>
      <c r="G917" s="31"/>
      <c r="H917" s="31"/>
      <c r="I917" s="164"/>
      <c r="J917" s="37" t="str">
        <f t="shared" si="44"/>
        <v/>
      </c>
      <c r="K917" s="34"/>
      <c r="L917" s="57"/>
      <c r="M917" s="2"/>
      <c r="AZ917" s="2"/>
      <c r="BA917" s="2"/>
      <c r="BB917" s="2"/>
    </row>
    <row r="918" spans="1:54" x14ac:dyDescent="0.25">
      <c r="A918" s="2"/>
      <c r="B918" s="16" t="str">
        <f t="shared" si="42"/>
        <v/>
      </c>
      <c r="C918" s="17" t="str">
        <f t="shared" si="43"/>
        <v/>
      </c>
      <c r="D918" s="30"/>
      <c r="E918" s="30"/>
      <c r="F918" s="30"/>
      <c r="G918" s="31"/>
      <c r="H918" s="31"/>
      <c r="I918" s="164"/>
      <c r="J918" s="37" t="str">
        <f t="shared" si="44"/>
        <v/>
      </c>
      <c r="K918" s="34"/>
      <c r="L918" s="57"/>
      <c r="M918" s="2"/>
      <c r="AZ918" s="2"/>
      <c r="BA918" s="2"/>
      <c r="BB918" s="2"/>
    </row>
    <row r="919" spans="1:54" x14ac:dyDescent="0.25">
      <c r="A919" s="2"/>
      <c r="B919" s="16" t="str">
        <f t="shared" si="42"/>
        <v/>
      </c>
      <c r="C919" s="17" t="str">
        <f t="shared" si="43"/>
        <v/>
      </c>
      <c r="D919" s="30"/>
      <c r="E919" s="30"/>
      <c r="F919" s="30"/>
      <c r="G919" s="31"/>
      <c r="H919" s="31"/>
      <c r="I919" s="164"/>
      <c r="J919" s="37" t="str">
        <f t="shared" si="44"/>
        <v/>
      </c>
      <c r="K919" s="34"/>
      <c r="L919" s="57"/>
      <c r="M919" s="2"/>
      <c r="AZ919" s="2"/>
      <c r="BA919" s="2"/>
      <c r="BB919" s="2"/>
    </row>
    <row r="920" spans="1:54" x14ac:dyDescent="0.25">
      <c r="A920" s="2"/>
      <c r="B920" s="16" t="str">
        <f t="shared" si="42"/>
        <v/>
      </c>
      <c r="C920" s="17" t="str">
        <f t="shared" si="43"/>
        <v/>
      </c>
      <c r="D920" s="30"/>
      <c r="E920" s="30"/>
      <c r="F920" s="30"/>
      <c r="G920" s="31"/>
      <c r="H920" s="31"/>
      <c r="I920" s="164"/>
      <c r="J920" s="37" t="str">
        <f t="shared" si="44"/>
        <v/>
      </c>
      <c r="K920" s="34"/>
      <c r="L920" s="57"/>
      <c r="M920" s="2"/>
      <c r="AZ920" s="2"/>
      <c r="BA920" s="2"/>
      <c r="BB920" s="2"/>
    </row>
    <row r="921" spans="1:54" x14ac:dyDescent="0.25">
      <c r="A921" s="2"/>
      <c r="B921" s="16" t="str">
        <f t="shared" si="42"/>
        <v/>
      </c>
      <c r="C921" s="17" t="str">
        <f t="shared" si="43"/>
        <v/>
      </c>
      <c r="D921" s="30"/>
      <c r="E921" s="30"/>
      <c r="F921" s="30"/>
      <c r="G921" s="31"/>
      <c r="H921" s="31"/>
      <c r="I921" s="164"/>
      <c r="J921" s="37" t="str">
        <f t="shared" si="44"/>
        <v/>
      </c>
      <c r="K921" s="34"/>
      <c r="L921" s="57"/>
      <c r="M921" s="2"/>
      <c r="AZ921" s="2"/>
      <c r="BA921" s="2"/>
      <c r="BB921" s="2"/>
    </row>
    <row r="922" spans="1:54" x14ac:dyDescent="0.25">
      <c r="A922" s="2"/>
      <c r="B922" s="16" t="str">
        <f t="shared" si="42"/>
        <v/>
      </c>
      <c r="C922" s="17" t="str">
        <f t="shared" si="43"/>
        <v/>
      </c>
      <c r="D922" s="30"/>
      <c r="E922" s="30"/>
      <c r="F922" s="30"/>
      <c r="G922" s="31"/>
      <c r="H922" s="31"/>
      <c r="I922" s="164"/>
      <c r="J922" s="37" t="str">
        <f t="shared" si="44"/>
        <v/>
      </c>
      <c r="K922" s="34"/>
      <c r="L922" s="57"/>
      <c r="M922" s="2"/>
      <c r="AZ922" s="2"/>
      <c r="BA922" s="2"/>
      <c r="BB922" s="2"/>
    </row>
    <row r="923" spans="1:54" x14ac:dyDescent="0.25">
      <c r="A923" s="2"/>
      <c r="B923" s="16" t="str">
        <f t="shared" si="42"/>
        <v/>
      </c>
      <c r="C923" s="17" t="str">
        <f t="shared" si="43"/>
        <v/>
      </c>
      <c r="D923" s="30"/>
      <c r="E923" s="30"/>
      <c r="F923" s="30"/>
      <c r="G923" s="31"/>
      <c r="H923" s="31"/>
      <c r="I923" s="164"/>
      <c r="J923" s="37" t="str">
        <f t="shared" si="44"/>
        <v/>
      </c>
      <c r="K923" s="34"/>
      <c r="L923" s="57"/>
      <c r="M923" s="2"/>
      <c r="AZ923" s="2"/>
      <c r="BA923" s="2"/>
      <c r="BB923" s="2"/>
    </row>
    <row r="924" spans="1:54" x14ac:dyDescent="0.25">
      <c r="A924" s="2"/>
      <c r="B924" s="16" t="str">
        <f t="shared" si="42"/>
        <v/>
      </c>
      <c r="C924" s="17" t="str">
        <f t="shared" si="43"/>
        <v/>
      </c>
      <c r="D924" s="30"/>
      <c r="E924" s="30"/>
      <c r="F924" s="30"/>
      <c r="G924" s="31"/>
      <c r="H924" s="31"/>
      <c r="I924" s="164"/>
      <c r="J924" s="37" t="str">
        <f t="shared" si="44"/>
        <v/>
      </c>
      <c r="K924" s="34"/>
      <c r="L924" s="57"/>
      <c r="M924" s="2"/>
      <c r="AZ924" s="2"/>
      <c r="BA924" s="2"/>
      <c r="BB924" s="2"/>
    </row>
    <row r="925" spans="1:54" x14ac:dyDescent="0.25">
      <c r="A925" s="2"/>
      <c r="B925" s="16" t="str">
        <f t="shared" si="42"/>
        <v/>
      </c>
      <c r="C925" s="17" t="str">
        <f t="shared" si="43"/>
        <v/>
      </c>
      <c r="D925" s="30"/>
      <c r="E925" s="30"/>
      <c r="F925" s="30"/>
      <c r="G925" s="31"/>
      <c r="H925" s="31"/>
      <c r="I925" s="164"/>
      <c r="J925" s="37" t="str">
        <f t="shared" si="44"/>
        <v/>
      </c>
      <c r="K925" s="34"/>
      <c r="L925" s="57"/>
      <c r="M925" s="2"/>
      <c r="AZ925" s="2"/>
      <c r="BA925" s="2"/>
      <c r="BB925" s="2"/>
    </row>
    <row r="926" spans="1:54" x14ac:dyDescent="0.25">
      <c r="A926" s="2"/>
      <c r="B926" s="16" t="str">
        <f t="shared" si="42"/>
        <v/>
      </c>
      <c r="C926" s="17" t="str">
        <f t="shared" si="43"/>
        <v/>
      </c>
      <c r="D926" s="30"/>
      <c r="E926" s="30"/>
      <c r="F926" s="30"/>
      <c r="G926" s="31"/>
      <c r="H926" s="31"/>
      <c r="I926" s="164"/>
      <c r="J926" s="37" t="str">
        <f t="shared" si="44"/>
        <v/>
      </c>
      <c r="K926" s="34"/>
      <c r="L926" s="57"/>
      <c r="M926" s="2"/>
      <c r="AZ926" s="2"/>
      <c r="BA926" s="2"/>
      <c r="BB926" s="2"/>
    </row>
    <row r="927" spans="1:54" x14ac:dyDescent="0.25">
      <c r="A927" s="2"/>
      <c r="B927" s="16" t="str">
        <f t="shared" si="42"/>
        <v/>
      </c>
      <c r="C927" s="17" t="str">
        <f t="shared" si="43"/>
        <v/>
      </c>
      <c r="D927" s="30"/>
      <c r="E927" s="30"/>
      <c r="F927" s="30"/>
      <c r="G927" s="31"/>
      <c r="H927" s="31"/>
      <c r="I927" s="164"/>
      <c r="J927" s="37" t="str">
        <f t="shared" si="44"/>
        <v/>
      </c>
      <c r="K927" s="34"/>
      <c r="L927" s="57"/>
      <c r="M927" s="2"/>
      <c r="AZ927" s="2"/>
      <c r="BA927" s="2"/>
      <c r="BB927" s="2"/>
    </row>
    <row r="928" spans="1:54" x14ac:dyDescent="0.25">
      <c r="A928" s="2"/>
      <c r="B928" s="16" t="str">
        <f t="shared" si="42"/>
        <v/>
      </c>
      <c r="C928" s="17" t="str">
        <f t="shared" si="43"/>
        <v/>
      </c>
      <c r="D928" s="30"/>
      <c r="E928" s="30"/>
      <c r="F928" s="30"/>
      <c r="G928" s="31"/>
      <c r="H928" s="31"/>
      <c r="I928" s="164"/>
      <c r="J928" s="37" t="str">
        <f t="shared" si="44"/>
        <v/>
      </c>
      <c r="K928" s="34"/>
      <c r="L928" s="57"/>
      <c r="M928" s="2"/>
      <c r="AZ928" s="2"/>
      <c r="BA928" s="2"/>
      <c r="BB928" s="2"/>
    </row>
    <row r="929" spans="1:54" x14ac:dyDescent="0.25">
      <c r="A929" s="2"/>
      <c r="B929" s="16" t="str">
        <f t="shared" si="42"/>
        <v/>
      </c>
      <c r="C929" s="17" t="str">
        <f t="shared" si="43"/>
        <v/>
      </c>
      <c r="D929" s="30"/>
      <c r="E929" s="30"/>
      <c r="F929" s="30"/>
      <c r="G929" s="31"/>
      <c r="H929" s="31"/>
      <c r="I929" s="164"/>
      <c r="J929" s="37" t="str">
        <f t="shared" si="44"/>
        <v/>
      </c>
      <c r="K929" s="34"/>
      <c r="L929" s="57"/>
      <c r="M929" s="2"/>
      <c r="AZ929" s="2"/>
      <c r="BA929" s="2"/>
      <c r="BB929" s="2"/>
    </row>
    <row r="930" spans="1:54" x14ac:dyDescent="0.25">
      <c r="A930" s="2"/>
      <c r="B930" s="16" t="str">
        <f t="shared" si="42"/>
        <v/>
      </c>
      <c r="C930" s="17" t="str">
        <f t="shared" si="43"/>
        <v/>
      </c>
      <c r="D930" s="30"/>
      <c r="E930" s="30"/>
      <c r="F930" s="30"/>
      <c r="G930" s="31"/>
      <c r="H930" s="31"/>
      <c r="I930" s="164"/>
      <c r="J930" s="37" t="str">
        <f t="shared" si="44"/>
        <v/>
      </c>
      <c r="K930" s="34"/>
      <c r="L930" s="57"/>
      <c r="M930" s="2"/>
      <c r="AZ930" s="2"/>
      <c r="BA930" s="2"/>
      <c r="BB930" s="2"/>
    </row>
    <row r="931" spans="1:54" x14ac:dyDescent="0.25">
      <c r="A931" s="2"/>
      <c r="B931" s="16" t="str">
        <f t="shared" si="42"/>
        <v/>
      </c>
      <c r="C931" s="17" t="str">
        <f t="shared" si="43"/>
        <v/>
      </c>
      <c r="D931" s="30"/>
      <c r="E931" s="30"/>
      <c r="F931" s="30"/>
      <c r="G931" s="31"/>
      <c r="H931" s="31"/>
      <c r="I931" s="164"/>
      <c r="J931" s="37" t="str">
        <f t="shared" si="44"/>
        <v/>
      </c>
      <c r="K931" s="34"/>
      <c r="L931" s="57"/>
      <c r="M931" s="2"/>
      <c r="AZ931" s="2"/>
      <c r="BA931" s="2"/>
      <c r="BB931" s="2"/>
    </row>
    <row r="932" spans="1:54" x14ac:dyDescent="0.25">
      <c r="A932" s="2"/>
      <c r="B932" s="16" t="str">
        <f t="shared" si="42"/>
        <v/>
      </c>
      <c r="C932" s="17" t="str">
        <f t="shared" si="43"/>
        <v/>
      </c>
      <c r="D932" s="30"/>
      <c r="E932" s="30"/>
      <c r="F932" s="30"/>
      <c r="G932" s="31"/>
      <c r="H932" s="31"/>
      <c r="I932" s="164"/>
      <c r="J932" s="37" t="str">
        <f t="shared" si="44"/>
        <v/>
      </c>
      <c r="K932" s="34"/>
      <c r="L932" s="57"/>
      <c r="M932" s="2"/>
      <c r="AZ932" s="2"/>
      <c r="BA932" s="2"/>
      <c r="BB932" s="2"/>
    </row>
    <row r="933" spans="1:54" x14ac:dyDescent="0.25">
      <c r="A933" s="2"/>
      <c r="B933" s="16" t="str">
        <f t="shared" si="42"/>
        <v/>
      </c>
      <c r="C933" s="17" t="str">
        <f t="shared" si="43"/>
        <v/>
      </c>
      <c r="D933" s="30"/>
      <c r="E933" s="30"/>
      <c r="F933" s="30"/>
      <c r="G933" s="31"/>
      <c r="H933" s="31"/>
      <c r="I933" s="164"/>
      <c r="J933" s="37" t="str">
        <f t="shared" si="44"/>
        <v/>
      </c>
      <c r="K933" s="34"/>
      <c r="L933" s="57"/>
      <c r="M933" s="2"/>
      <c r="AZ933" s="2"/>
      <c r="BA933" s="2"/>
      <c r="BB933" s="2"/>
    </row>
    <row r="934" spans="1:54" x14ac:dyDescent="0.25">
      <c r="A934" s="2"/>
      <c r="B934" s="16" t="str">
        <f t="shared" si="42"/>
        <v/>
      </c>
      <c r="C934" s="17" t="str">
        <f t="shared" si="43"/>
        <v/>
      </c>
      <c r="D934" s="30"/>
      <c r="E934" s="30"/>
      <c r="F934" s="30"/>
      <c r="G934" s="31"/>
      <c r="H934" s="31"/>
      <c r="I934" s="164"/>
      <c r="J934" s="37" t="str">
        <f t="shared" si="44"/>
        <v/>
      </c>
      <c r="K934" s="34"/>
      <c r="L934" s="57"/>
      <c r="M934" s="2"/>
      <c r="AZ934" s="2"/>
      <c r="BA934" s="2"/>
      <c r="BB934" s="2"/>
    </row>
    <row r="935" spans="1:54" x14ac:dyDescent="0.25">
      <c r="A935" s="2"/>
      <c r="B935" s="16" t="str">
        <f t="shared" si="42"/>
        <v/>
      </c>
      <c r="C935" s="17" t="str">
        <f t="shared" si="43"/>
        <v/>
      </c>
      <c r="D935" s="30"/>
      <c r="E935" s="30"/>
      <c r="F935" s="30"/>
      <c r="G935" s="31"/>
      <c r="H935" s="31"/>
      <c r="I935" s="164"/>
      <c r="J935" s="37" t="str">
        <f t="shared" si="44"/>
        <v/>
      </c>
      <c r="K935" s="34"/>
      <c r="L935" s="57"/>
      <c r="M935" s="2"/>
      <c r="AZ935" s="2"/>
      <c r="BA935" s="2"/>
      <c r="BB935" s="2"/>
    </row>
    <row r="936" spans="1:54" x14ac:dyDescent="0.25">
      <c r="A936" s="2"/>
      <c r="B936" s="16" t="str">
        <f t="shared" si="42"/>
        <v/>
      </c>
      <c r="C936" s="17" t="str">
        <f t="shared" si="43"/>
        <v/>
      </c>
      <c r="D936" s="30"/>
      <c r="E936" s="30"/>
      <c r="F936" s="30"/>
      <c r="G936" s="31"/>
      <c r="H936" s="31"/>
      <c r="I936" s="164"/>
      <c r="J936" s="37" t="str">
        <f t="shared" si="44"/>
        <v/>
      </c>
      <c r="K936" s="34"/>
      <c r="L936" s="57"/>
      <c r="M936" s="2"/>
      <c r="AZ936" s="2"/>
      <c r="BA936" s="2"/>
      <c r="BB936" s="2"/>
    </row>
    <row r="937" spans="1:54" x14ac:dyDescent="0.25">
      <c r="A937" s="2"/>
      <c r="B937" s="16" t="str">
        <f t="shared" si="42"/>
        <v/>
      </c>
      <c r="C937" s="17" t="str">
        <f t="shared" si="43"/>
        <v/>
      </c>
      <c r="D937" s="30"/>
      <c r="E937" s="30"/>
      <c r="F937" s="30"/>
      <c r="G937" s="31"/>
      <c r="H937" s="31"/>
      <c r="I937" s="164"/>
      <c r="J937" s="37" t="str">
        <f t="shared" si="44"/>
        <v/>
      </c>
      <c r="K937" s="34"/>
      <c r="L937" s="57"/>
      <c r="M937" s="2"/>
      <c r="AZ937" s="2"/>
      <c r="BA937" s="2"/>
      <c r="BB937" s="2"/>
    </row>
    <row r="938" spans="1:54" x14ac:dyDescent="0.25">
      <c r="A938" s="2"/>
      <c r="B938" s="16" t="str">
        <f t="shared" si="42"/>
        <v/>
      </c>
      <c r="C938" s="17" t="str">
        <f t="shared" si="43"/>
        <v/>
      </c>
      <c r="D938" s="30"/>
      <c r="E938" s="30"/>
      <c r="F938" s="30"/>
      <c r="G938" s="31"/>
      <c r="H938" s="31"/>
      <c r="I938" s="164"/>
      <c r="J938" s="37" t="str">
        <f t="shared" si="44"/>
        <v/>
      </c>
      <c r="K938" s="34"/>
      <c r="L938" s="57"/>
      <c r="M938" s="2"/>
      <c r="AZ938" s="2"/>
      <c r="BA938" s="2"/>
      <c r="BB938" s="2"/>
    </row>
    <row r="939" spans="1:54" x14ac:dyDescent="0.25">
      <c r="A939" s="2"/>
      <c r="B939" s="16" t="str">
        <f t="shared" si="42"/>
        <v/>
      </c>
      <c r="C939" s="17" t="str">
        <f t="shared" si="43"/>
        <v/>
      </c>
      <c r="D939" s="30"/>
      <c r="E939" s="30"/>
      <c r="F939" s="30"/>
      <c r="G939" s="31"/>
      <c r="H939" s="31"/>
      <c r="I939" s="164"/>
      <c r="J939" s="37" t="str">
        <f t="shared" si="44"/>
        <v/>
      </c>
      <c r="K939" s="34"/>
      <c r="L939" s="57"/>
      <c r="M939" s="2"/>
      <c r="AZ939" s="2"/>
      <c r="BA939" s="2"/>
      <c r="BB939" s="2"/>
    </row>
    <row r="940" spans="1:54" x14ac:dyDescent="0.25">
      <c r="A940" s="2"/>
      <c r="B940" s="16" t="str">
        <f t="shared" si="42"/>
        <v/>
      </c>
      <c r="C940" s="17" t="str">
        <f t="shared" si="43"/>
        <v/>
      </c>
      <c r="D940" s="30"/>
      <c r="E940" s="30"/>
      <c r="F940" s="30"/>
      <c r="G940" s="31"/>
      <c r="H940" s="31"/>
      <c r="I940" s="164"/>
      <c r="J940" s="37" t="str">
        <f t="shared" si="44"/>
        <v/>
      </c>
      <c r="K940" s="34"/>
      <c r="L940" s="57"/>
      <c r="M940" s="2"/>
      <c r="AZ940" s="2"/>
      <c r="BA940" s="2"/>
      <c r="BB940" s="2"/>
    </row>
    <row r="941" spans="1:54" x14ac:dyDescent="0.25">
      <c r="A941" s="2"/>
      <c r="B941" s="16" t="str">
        <f t="shared" si="42"/>
        <v/>
      </c>
      <c r="C941" s="17" t="str">
        <f t="shared" si="43"/>
        <v/>
      </c>
      <c r="D941" s="30"/>
      <c r="E941" s="30"/>
      <c r="F941" s="30"/>
      <c r="G941" s="31"/>
      <c r="H941" s="31"/>
      <c r="I941" s="164"/>
      <c r="J941" s="37" t="str">
        <f t="shared" si="44"/>
        <v/>
      </c>
      <c r="K941" s="34"/>
      <c r="L941" s="57"/>
      <c r="M941" s="2"/>
      <c r="AZ941" s="2"/>
      <c r="BA941" s="2"/>
      <c r="BB941" s="2"/>
    </row>
    <row r="942" spans="1:54" x14ac:dyDescent="0.25">
      <c r="A942" s="2"/>
      <c r="B942" s="16" t="str">
        <f t="shared" si="42"/>
        <v/>
      </c>
      <c r="C942" s="17" t="str">
        <f t="shared" si="43"/>
        <v/>
      </c>
      <c r="D942" s="30"/>
      <c r="E942" s="30"/>
      <c r="F942" s="30"/>
      <c r="G942" s="31"/>
      <c r="H942" s="31"/>
      <c r="I942" s="164"/>
      <c r="J942" s="37" t="str">
        <f t="shared" si="44"/>
        <v/>
      </c>
      <c r="K942" s="34"/>
      <c r="L942" s="57"/>
      <c r="M942" s="2"/>
      <c r="AZ942" s="2"/>
      <c r="BA942" s="2"/>
      <c r="BB942" s="2"/>
    </row>
    <row r="943" spans="1:54" x14ac:dyDescent="0.25">
      <c r="A943" s="2"/>
      <c r="B943" s="16" t="str">
        <f t="shared" si="42"/>
        <v/>
      </c>
      <c r="C943" s="17" t="str">
        <f t="shared" si="43"/>
        <v/>
      </c>
      <c r="D943" s="30"/>
      <c r="E943" s="30"/>
      <c r="F943" s="30"/>
      <c r="G943" s="31"/>
      <c r="H943" s="31"/>
      <c r="I943" s="164"/>
      <c r="J943" s="37" t="str">
        <f t="shared" si="44"/>
        <v/>
      </c>
      <c r="K943" s="34"/>
      <c r="L943" s="57"/>
      <c r="M943" s="2"/>
      <c r="AZ943" s="2"/>
      <c r="BA943" s="2"/>
      <c r="BB943" s="2"/>
    </row>
    <row r="944" spans="1:54" x14ac:dyDescent="0.25">
      <c r="A944" s="2"/>
      <c r="B944" s="16" t="str">
        <f t="shared" si="42"/>
        <v/>
      </c>
      <c r="C944" s="17" t="str">
        <f t="shared" si="43"/>
        <v/>
      </c>
      <c r="D944" s="30"/>
      <c r="E944" s="30"/>
      <c r="F944" s="30"/>
      <c r="G944" s="31"/>
      <c r="H944" s="31"/>
      <c r="I944" s="164"/>
      <c r="J944" s="37" t="str">
        <f t="shared" si="44"/>
        <v/>
      </c>
      <c r="K944" s="34"/>
      <c r="L944" s="57"/>
      <c r="M944" s="2"/>
      <c r="AZ944" s="2"/>
      <c r="BA944" s="2"/>
      <c r="BB944" s="2"/>
    </row>
    <row r="945" spans="1:54" x14ac:dyDescent="0.25">
      <c r="A945" s="2"/>
      <c r="B945" s="16" t="str">
        <f t="shared" si="42"/>
        <v/>
      </c>
      <c r="C945" s="17" t="str">
        <f t="shared" si="43"/>
        <v/>
      </c>
      <c r="D945" s="30"/>
      <c r="E945" s="30"/>
      <c r="F945" s="30"/>
      <c r="G945" s="31"/>
      <c r="H945" s="31"/>
      <c r="I945" s="164"/>
      <c r="J945" s="37" t="str">
        <f t="shared" si="44"/>
        <v/>
      </c>
      <c r="K945" s="34"/>
      <c r="L945" s="57"/>
      <c r="M945" s="2"/>
      <c r="AZ945" s="2"/>
      <c r="BA945" s="2"/>
      <c r="BB945" s="2"/>
    </row>
    <row r="946" spans="1:54" x14ac:dyDescent="0.25">
      <c r="A946" s="2"/>
      <c r="B946" s="16" t="str">
        <f t="shared" si="42"/>
        <v/>
      </c>
      <c r="C946" s="17" t="str">
        <f t="shared" si="43"/>
        <v/>
      </c>
      <c r="D946" s="30"/>
      <c r="E946" s="30"/>
      <c r="F946" s="30"/>
      <c r="G946" s="31"/>
      <c r="H946" s="31"/>
      <c r="I946" s="164"/>
      <c r="J946" s="37" t="str">
        <f t="shared" si="44"/>
        <v/>
      </c>
      <c r="K946" s="34"/>
      <c r="L946" s="57"/>
      <c r="M946" s="2"/>
      <c r="AZ946" s="2"/>
      <c r="BA946" s="2"/>
      <c r="BB946" s="2"/>
    </row>
    <row r="947" spans="1:54" x14ac:dyDescent="0.25">
      <c r="A947" s="2"/>
      <c r="B947" s="16" t="str">
        <f t="shared" si="42"/>
        <v/>
      </c>
      <c r="C947" s="17" t="str">
        <f t="shared" si="43"/>
        <v/>
      </c>
      <c r="D947" s="30"/>
      <c r="E947" s="30"/>
      <c r="F947" s="30"/>
      <c r="G947" s="31"/>
      <c r="H947" s="31"/>
      <c r="I947" s="164"/>
      <c r="J947" s="37" t="str">
        <f t="shared" si="44"/>
        <v/>
      </c>
      <c r="K947" s="34"/>
      <c r="L947" s="57"/>
      <c r="M947" s="2"/>
      <c r="AZ947" s="2"/>
      <c r="BA947" s="2"/>
      <c r="BB947" s="2"/>
    </row>
    <row r="948" spans="1:54" x14ac:dyDescent="0.25">
      <c r="A948" s="2"/>
      <c r="B948" s="16" t="str">
        <f t="shared" si="42"/>
        <v/>
      </c>
      <c r="C948" s="17" t="str">
        <f t="shared" si="43"/>
        <v/>
      </c>
      <c r="D948" s="30"/>
      <c r="E948" s="30"/>
      <c r="F948" s="30"/>
      <c r="G948" s="31"/>
      <c r="H948" s="31"/>
      <c r="I948" s="164"/>
      <c r="J948" s="37" t="str">
        <f t="shared" si="44"/>
        <v/>
      </c>
      <c r="K948" s="34"/>
      <c r="L948" s="57"/>
      <c r="M948" s="2"/>
      <c r="AZ948" s="2"/>
      <c r="BA948" s="2"/>
      <c r="BB948" s="2"/>
    </row>
    <row r="949" spans="1:54" x14ac:dyDescent="0.25">
      <c r="A949" s="2"/>
      <c r="B949" s="16" t="str">
        <f t="shared" si="42"/>
        <v/>
      </c>
      <c r="C949" s="17" t="str">
        <f t="shared" si="43"/>
        <v/>
      </c>
      <c r="D949" s="30"/>
      <c r="E949" s="30"/>
      <c r="F949" s="30"/>
      <c r="G949" s="31"/>
      <c r="H949" s="31"/>
      <c r="I949" s="164"/>
      <c r="J949" s="37" t="str">
        <f t="shared" si="44"/>
        <v/>
      </c>
      <c r="K949" s="34"/>
      <c r="L949" s="57"/>
      <c r="M949" s="2"/>
      <c r="AZ949" s="2"/>
      <c r="BA949" s="2"/>
      <c r="BB949" s="2"/>
    </row>
    <row r="950" spans="1:54" x14ac:dyDescent="0.25">
      <c r="A950" s="2"/>
      <c r="B950" s="16" t="str">
        <f t="shared" si="42"/>
        <v/>
      </c>
      <c r="C950" s="17" t="str">
        <f t="shared" si="43"/>
        <v/>
      </c>
      <c r="D950" s="30"/>
      <c r="E950" s="30"/>
      <c r="F950" s="30"/>
      <c r="G950" s="31"/>
      <c r="H950" s="31"/>
      <c r="I950" s="164"/>
      <c r="J950" s="37" t="str">
        <f t="shared" si="44"/>
        <v/>
      </c>
      <c r="K950" s="34"/>
      <c r="L950" s="57"/>
      <c r="M950" s="2"/>
      <c r="AZ950" s="2"/>
      <c r="BA950" s="2"/>
      <c r="BB950" s="2"/>
    </row>
    <row r="951" spans="1:54" x14ac:dyDescent="0.25">
      <c r="A951" s="2"/>
      <c r="B951" s="16" t="str">
        <f t="shared" si="42"/>
        <v/>
      </c>
      <c r="C951" s="17" t="str">
        <f t="shared" si="43"/>
        <v/>
      </c>
      <c r="D951" s="30"/>
      <c r="E951" s="30"/>
      <c r="F951" s="30"/>
      <c r="G951" s="31"/>
      <c r="H951" s="31"/>
      <c r="I951" s="164"/>
      <c r="J951" s="37" t="str">
        <f t="shared" si="44"/>
        <v/>
      </c>
      <c r="K951" s="34"/>
      <c r="L951" s="57"/>
      <c r="M951" s="2"/>
      <c r="AZ951" s="2"/>
      <c r="BA951" s="2"/>
      <c r="BB951" s="2"/>
    </row>
    <row r="952" spans="1:54" x14ac:dyDescent="0.25">
      <c r="A952" s="2"/>
      <c r="B952" s="16" t="str">
        <f t="shared" si="42"/>
        <v/>
      </c>
      <c r="C952" s="17" t="str">
        <f t="shared" si="43"/>
        <v/>
      </c>
      <c r="D952" s="30"/>
      <c r="E952" s="30"/>
      <c r="F952" s="30"/>
      <c r="G952" s="31"/>
      <c r="H952" s="31"/>
      <c r="I952" s="164"/>
      <c r="J952" s="37" t="str">
        <f t="shared" si="44"/>
        <v/>
      </c>
      <c r="K952" s="34"/>
      <c r="L952" s="57"/>
      <c r="M952" s="2"/>
      <c r="AZ952" s="2"/>
      <c r="BA952" s="2"/>
      <c r="BB952" s="2"/>
    </row>
    <row r="953" spans="1:54" x14ac:dyDescent="0.25">
      <c r="A953" s="2"/>
      <c r="B953" s="16" t="str">
        <f t="shared" si="42"/>
        <v/>
      </c>
      <c r="C953" s="17" t="str">
        <f t="shared" si="43"/>
        <v/>
      </c>
      <c r="D953" s="30"/>
      <c r="E953" s="30"/>
      <c r="F953" s="30"/>
      <c r="G953" s="31"/>
      <c r="H953" s="31"/>
      <c r="I953" s="164"/>
      <c r="J953" s="37" t="str">
        <f t="shared" si="44"/>
        <v/>
      </c>
      <c r="K953" s="34"/>
      <c r="L953" s="57"/>
      <c r="M953" s="2"/>
      <c r="AZ953" s="2"/>
      <c r="BA953" s="2"/>
      <c r="BB953" s="2"/>
    </row>
    <row r="954" spans="1:54" x14ac:dyDescent="0.25">
      <c r="A954" s="2"/>
      <c r="B954" s="16" t="str">
        <f t="shared" si="42"/>
        <v/>
      </c>
      <c r="C954" s="17" t="str">
        <f t="shared" si="43"/>
        <v/>
      </c>
      <c r="D954" s="30"/>
      <c r="E954" s="30"/>
      <c r="F954" s="30"/>
      <c r="G954" s="31"/>
      <c r="H954" s="31"/>
      <c r="I954" s="164"/>
      <c r="J954" s="37" t="str">
        <f t="shared" si="44"/>
        <v/>
      </c>
      <c r="K954" s="34"/>
      <c r="L954" s="57"/>
      <c r="M954" s="2"/>
      <c r="AZ954" s="2"/>
      <c r="BA954" s="2"/>
      <c r="BB954" s="2"/>
    </row>
    <row r="955" spans="1:54" x14ac:dyDescent="0.25">
      <c r="A955" s="2"/>
      <c r="B955" s="16" t="str">
        <f t="shared" si="42"/>
        <v/>
      </c>
      <c r="C955" s="17" t="str">
        <f t="shared" si="43"/>
        <v/>
      </c>
      <c r="D955" s="30"/>
      <c r="E955" s="30"/>
      <c r="F955" s="30"/>
      <c r="G955" s="31"/>
      <c r="H955" s="31"/>
      <c r="I955" s="164"/>
      <c r="J955" s="37" t="str">
        <f t="shared" si="44"/>
        <v/>
      </c>
      <c r="K955" s="34"/>
      <c r="L955" s="57"/>
      <c r="M955" s="2"/>
      <c r="AZ955" s="2"/>
      <c r="BA955" s="2"/>
      <c r="BB955" s="2"/>
    </row>
    <row r="956" spans="1:54" x14ac:dyDescent="0.25">
      <c r="A956" s="2"/>
      <c r="B956" s="16" t="str">
        <f t="shared" si="42"/>
        <v/>
      </c>
      <c r="C956" s="17" t="str">
        <f t="shared" si="43"/>
        <v/>
      </c>
      <c r="D956" s="30"/>
      <c r="E956" s="30"/>
      <c r="F956" s="30"/>
      <c r="G956" s="31"/>
      <c r="H956" s="31"/>
      <c r="I956" s="164"/>
      <c r="J956" s="37" t="str">
        <f t="shared" si="44"/>
        <v/>
      </c>
      <c r="K956" s="34"/>
      <c r="L956" s="57"/>
      <c r="M956" s="2"/>
      <c r="AZ956" s="2"/>
      <c r="BA956" s="2"/>
      <c r="BB956" s="2"/>
    </row>
    <row r="957" spans="1:54" x14ac:dyDescent="0.25">
      <c r="A957" s="2"/>
      <c r="B957" s="16" t="str">
        <f t="shared" si="42"/>
        <v/>
      </c>
      <c r="C957" s="17" t="str">
        <f t="shared" si="43"/>
        <v/>
      </c>
      <c r="D957" s="30"/>
      <c r="E957" s="30"/>
      <c r="F957" s="30"/>
      <c r="G957" s="31"/>
      <c r="H957" s="31"/>
      <c r="I957" s="164"/>
      <c r="J957" s="37" t="str">
        <f t="shared" si="44"/>
        <v/>
      </c>
      <c r="K957" s="34"/>
      <c r="L957" s="57"/>
      <c r="M957" s="2"/>
      <c r="AZ957" s="2"/>
      <c r="BA957" s="2"/>
      <c r="BB957" s="2"/>
    </row>
    <row r="958" spans="1:54" x14ac:dyDescent="0.25">
      <c r="A958" s="2"/>
      <c r="B958" s="16" t="str">
        <f t="shared" si="42"/>
        <v/>
      </c>
      <c r="C958" s="17" t="str">
        <f t="shared" si="43"/>
        <v/>
      </c>
      <c r="D958" s="30"/>
      <c r="E958" s="30"/>
      <c r="F958" s="30"/>
      <c r="G958" s="31"/>
      <c r="H958" s="31"/>
      <c r="I958" s="164"/>
      <c r="J958" s="37" t="str">
        <f t="shared" si="44"/>
        <v/>
      </c>
      <c r="K958" s="34"/>
      <c r="L958" s="57"/>
      <c r="M958" s="2"/>
      <c r="AZ958" s="2"/>
      <c r="BA958" s="2"/>
      <c r="BB958" s="2"/>
    </row>
    <row r="959" spans="1:54" x14ac:dyDescent="0.25">
      <c r="A959" s="2"/>
      <c r="B959" s="16" t="str">
        <f t="shared" si="42"/>
        <v/>
      </c>
      <c r="C959" s="17" t="str">
        <f t="shared" si="43"/>
        <v/>
      </c>
      <c r="D959" s="30"/>
      <c r="E959" s="30"/>
      <c r="F959" s="30"/>
      <c r="G959" s="31"/>
      <c r="H959" s="31"/>
      <c r="I959" s="164"/>
      <c r="J959" s="37" t="str">
        <f t="shared" si="44"/>
        <v/>
      </c>
      <c r="K959" s="34"/>
      <c r="L959" s="57"/>
      <c r="M959" s="2"/>
      <c r="AZ959" s="2"/>
      <c r="BA959" s="2"/>
      <c r="BB959" s="2"/>
    </row>
    <row r="960" spans="1:54" x14ac:dyDescent="0.25">
      <c r="A960" s="2"/>
      <c r="B960" s="16" t="str">
        <f t="shared" si="42"/>
        <v/>
      </c>
      <c r="C960" s="17" t="str">
        <f t="shared" si="43"/>
        <v/>
      </c>
      <c r="D960" s="30"/>
      <c r="E960" s="30"/>
      <c r="F960" s="30"/>
      <c r="G960" s="31"/>
      <c r="H960" s="31"/>
      <c r="I960" s="164"/>
      <c r="J960" s="37" t="str">
        <f t="shared" si="44"/>
        <v/>
      </c>
      <c r="K960" s="34"/>
      <c r="L960" s="57"/>
      <c r="M960" s="2"/>
      <c r="AZ960" s="2"/>
      <c r="BA960" s="2"/>
      <c r="BB960" s="2"/>
    </row>
    <row r="961" spans="1:54" x14ac:dyDescent="0.25">
      <c r="A961" s="2"/>
      <c r="B961" s="16" t="str">
        <f t="shared" si="42"/>
        <v/>
      </c>
      <c r="C961" s="17" t="str">
        <f t="shared" si="43"/>
        <v/>
      </c>
      <c r="D961" s="30"/>
      <c r="E961" s="30"/>
      <c r="F961" s="30"/>
      <c r="G961" s="31"/>
      <c r="H961" s="31"/>
      <c r="I961" s="164"/>
      <c r="J961" s="37" t="str">
        <f t="shared" si="44"/>
        <v/>
      </c>
      <c r="K961" s="34"/>
      <c r="L961" s="57"/>
      <c r="M961" s="2"/>
      <c r="AZ961" s="2"/>
      <c r="BA961" s="2"/>
      <c r="BB961" s="2"/>
    </row>
    <row r="962" spans="1:54" x14ac:dyDescent="0.25">
      <c r="A962" s="2"/>
      <c r="B962" s="16" t="str">
        <f t="shared" si="42"/>
        <v/>
      </c>
      <c r="C962" s="17" t="str">
        <f t="shared" si="43"/>
        <v/>
      </c>
      <c r="D962" s="30"/>
      <c r="E962" s="30"/>
      <c r="F962" s="30"/>
      <c r="G962" s="31"/>
      <c r="H962" s="31"/>
      <c r="I962" s="164"/>
      <c r="J962" s="37" t="str">
        <f t="shared" si="44"/>
        <v/>
      </c>
      <c r="K962" s="34"/>
      <c r="L962" s="57"/>
      <c r="M962" s="2"/>
      <c r="AZ962" s="2"/>
      <c r="BA962" s="2"/>
      <c r="BB962" s="2"/>
    </row>
    <row r="963" spans="1:54" x14ac:dyDescent="0.25">
      <c r="A963" s="2"/>
      <c r="B963" s="16" t="str">
        <f t="shared" si="42"/>
        <v/>
      </c>
      <c r="C963" s="17" t="str">
        <f t="shared" si="43"/>
        <v/>
      </c>
      <c r="D963" s="30"/>
      <c r="E963" s="30"/>
      <c r="F963" s="30"/>
      <c r="G963" s="31"/>
      <c r="H963" s="31"/>
      <c r="I963" s="164"/>
      <c r="J963" s="37" t="str">
        <f t="shared" si="44"/>
        <v/>
      </c>
      <c r="K963" s="34"/>
      <c r="L963" s="57"/>
      <c r="M963" s="2"/>
      <c r="AZ963" s="2"/>
      <c r="BA963" s="2"/>
      <c r="BB963" s="2"/>
    </row>
    <row r="964" spans="1:54" x14ac:dyDescent="0.25">
      <c r="A964" s="2"/>
      <c r="B964" s="16" t="str">
        <f t="shared" si="42"/>
        <v/>
      </c>
      <c r="C964" s="17" t="str">
        <f t="shared" si="43"/>
        <v/>
      </c>
      <c r="D964" s="30"/>
      <c r="E964" s="30"/>
      <c r="F964" s="30"/>
      <c r="G964" s="31"/>
      <c r="H964" s="31"/>
      <c r="I964" s="164"/>
      <c r="J964" s="37" t="str">
        <f t="shared" si="44"/>
        <v/>
      </c>
      <c r="K964" s="34"/>
      <c r="L964" s="57"/>
      <c r="M964" s="2"/>
      <c r="AZ964" s="2"/>
      <c r="BA964" s="2"/>
      <c r="BB964" s="2"/>
    </row>
    <row r="965" spans="1:54" x14ac:dyDescent="0.25">
      <c r="A965" s="2"/>
      <c r="B965" s="16" t="str">
        <f t="shared" si="42"/>
        <v/>
      </c>
      <c r="C965" s="17" t="str">
        <f t="shared" si="43"/>
        <v/>
      </c>
      <c r="D965" s="30"/>
      <c r="E965" s="30"/>
      <c r="F965" s="30"/>
      <c r="G965" s="31"/>
      <c r="H965" s="31"/>
      <c r="I965" s="164"/>
      <c r="J965" s="37" t="str">
        <f t="shared" si="44"/>
        <v/>
      </c>
      <c r="K965" s="34"/>
      <c r="L965" s="57"/>
      <c r="M965" s="2"/>
      <c r="AZ965" s="2"/>
      <c r="BA965" s="2"/>
      <c r="BB965" s="2"/>
    </row>
    <row r="966" spans="1:54" x14ac:dyDescent="0.25">
      <c r="A966" s="2"/>
      <c r="B966" s="16" t="str">
        <f t="shared" si="42"/>
        <v/>
      </c>
      <c r="C966" s="17" t="str">
        <f t="shared" si="43"/>
        <v/>
      </c>
      <c r="D966" s="30"/>
      <c r="E966" s="30"/>
      <c r="F966" s="30"/>
      <c r="G966" s="31"/>
      <c r="H966" s="31"/>
      <c r="I966" s="164"/>
      <c r="J966" s="37" t="str">
        <f t="shared" si="44"/>
        <v/>
      </c>
      <c r="K966" s="34"/>
      <c r="L966" s="57"/>
      <c r="M966" s="2"/>
      <c r="AZ966" s="2"/>
      <c r="BA966" s="2"/>
      <c r="BB966" s="2"/>
    </row>
    <row r="967" spans="1:54" x14ac:dyDescent="0.25">
      <c r="A967" s="2"/>
      <c r="B967" s="16" t="str">
        <f t="shared" si="42"/>
        <v/>
      </c>
      <c r="C967" s="17" t="str">
        <f t="shared" si="43"/>
        <v/>
      </c>
      <c r="D967" s="30"/>
      <c r="E967" s="30"/>
      <c r="F967" s="30"/>
      <c r="G967" s="31"/>
      <c r="H967" s="31"/>
      <c r="I967" s="164"/>
      <c r="J967" s="37" t="str">
        <f t="shared" si="44"/>
        <v/>
      </c>
      <c r="K967" s="34"/>
      <c r="L967" s="57"/>
      <c r="M967" s="2"/>
      <c r="AZ967" s="2"/>
      <c r="BA967" s="2"/>
      <c r="BB967" s="2"/>
    </row>
    <row r="968" spans="1:54" x14ac:dyDescent="0.25">
      <c r="A968" s="2"/>
      <c r="B968" s="16" t="str">
        <f t="shared" si="42"/>
        <v/>
      </c>
      <c r="C968" s="17" t="str">
        <f t="shared" si="43"/>
        <v/>
      </c>
      <c r="D968" s="30"/>
      <c r="E968" s="30"/>
      <c r="F968" s="30"/>
      <c r="G968" s="31"/>
      <c r="H968" s="31"/>
      <c r="I968" s="164"/>
      <c r="J968" s="37" t="str">
        <f t="shared" si="44"/>
        <v/>
      </c>
      <c r="K968" s="34"/>
      <c r="L968" s="57"/>
      <c r="M968" s="2"/>
      <c r="AZ968" s="2"/>
      <c r="BA968" s="2"/>
      <c r="BB968" s="2"/>
    </row>
    <row r="969" spans="1:54" x14ac:dyDescent="0.25">
      <c r="A969" s="2"/>
      <c r="B969" s="16" t="str">
        <f t="shared" si="42"/>
        <v/>
      </c>
      <c r="C969" s="17" t="str">
        <f t="shared" si="43"/>
        <v/>
      </c>
      <c r="D969" s="30"/>
      <c r="E969" s="30"/>
      <c r="F969" s="30"/>
      <c r="G969" s="31"/>
      <c r="H969" s="31"/>
      <c r="I969" s="164"/>
      <c r="J969" s="37" t="str">
        <f t="shared" si="44"/>
        <v/>
      </c>
      <c r="K969" s="34"/>
      <c r="L969" s="57"/>
      <c r="M969" s="2"/>
      <c r="AZ969" s="2"/>
      <c r="BA969" s="2"/>
      <c r="BB969" s="2"/>
    </row>
    <row r="970" spans="1:54" x14ac:dyDescent="0.25">
      <c r="A970" s="2"/>
      <c r="B970" s="16" t="str">
        <f t="shared" si="42"/>
        <v/>
      </c>
      <c r="C970" s="17" t="str">
        <f t="shared" si="43"/>
        <v/>
      </c>
      <c r="D970" s="30"/>
      <c r="E970" s="30"/>
      <c r="F970" s="30"/>
      <c r="G970" s="31"/>
      <c r="H970" s="31"/>
      <c r="I970" s="164"/>
      <c r="J970" s="37" t="str">
        <f t="shared" si="44"/>
        <v/>
      </c>
      <c r="K970" s="34"/>
      <c r="L970" s="57"/>
      <c r="M970" s="2"/>
      <c r="AZ970" s="2"/>
      <c r="BA970" s="2"/>
      <c r="BB970" s="2"/>
    </row>
    <row r="971" spans="1:54" x14ac:dyDescent="0.25">
      <c r="A971" s="2"/>
      <c r="B971" s="16" t="str">
        <f t="shared" ref="B971:B1010" si="45">IF(AND(G971="",I971="",J971=""),"",$I$3)</f>
        <v/>
      </c>
      <c r="C971" s="17" t="str">
        <f t="shared" si="43"/>
        <v/>
      </c>
      <c r="D971" s="30"/>
      <c r="E971" s="30"/>
      <c r="F971" s="30"/>
      <c r="G971" s="31"/>
      <c r="H971" s="31"/>
      <c r="I971" s="164"/>
      <c r="J971" s="37" t="str">
        <f t="shared" si="44"/>
        <v/>
      </c>
      <c r="K971" s="34"/>
      <c r="L971" s="57"/>
      <c r="M971" s="2"/>
      <c r="AZ971" s="2"/>
      <c r="BA971" s="2"/>
      <c r="BB971" s="2"/>
    </row>
    <row r="972" spans="1:54" x14ac:dyDescent="0.25">
      <c r="A972" s="2"/>
      <c r="B972" s="16" t="str">
        <f t="shared" si="45"/>
        <v/>
      </c>
      <c r="C972" s="17" t="str">
        <f t="shared" ref="C972:C1010" si="46">IF(B972&lt;&gt;"",C971+1,"")</f>
        <v/>
      </c>
      <c r="D972" s="30"/>
      <c r="E972" s="30"/>
      <c r="F972" s="30"/>
      <c r="G972" s="31"/>
      <c r="H972" s="31"/>
      <c r="I972" s="164"/>
      <c r="J972" s="37" t="str">
        <f t="shared" ref="J972:J1010" si="47">IF(AND(D972="",E972="",G972="",I972=""),"",IF(OR(D972="",E972="",G972="",I972=""),"Fill in columns D, E, G, I",IF(ISNUMBER(FIND("General comment",+G972)),"",IF(H972="","Column H should be filled in",""))))</f>
        <v/>
      </c>
      <c r="K972" s="34"/>
      <c r="L972" s="57"/>
      <c r="M972" s="2"/>
      <c r="AZ972" s="2"/>
      <c r="BA972" s="2"/>
      <c r="BB972" s="2"/>
    </row>
    <row r="973" spans="1:54" x14ac:dyDescent="0.25">
      <c r="A973" s="2"/>
      <c r="B973" s="16" t="str">
        <f t="shared" si="45"/>
        <v/>
      </c>
      <c r="C973" s="17" t="str">
        <f t="shared" si="46"/>
        <v/>
      </c>
      <c r="D973" s="30"/>
      <c r="E973" s="30"/>
      <c r="F973" s="30"/>
      <c r="G973" s="31"/>
      <c r="H973" s="31"/>
      <c r="I973" s="164"/>
      <c r="J973" s="37" t="str">
        <f t="shared" si="47"/>
        <v/>
      </c>
      <c r="K973" s="34"/>
      <c r="L973" s="57"/>
      <c r="M973" s="2"/>
      <c r="AZ973" s="2"/>
      <c r="BA973" s="2"/>
      <c r="BB973" s="2"/>
    </row>
    <row r="974" spans="1:54" x14ac:dyDescent="0.25">
      <c r="A974" s="2"/>
      <c r="B974" s="16" t="str">
        <f t="shared" si="45"/>
        <v/>
      </c>
      <c r="C974" s="17" t="str">
        <f t="shared" si="46"/>
        <v/>
      </c>
      <c r="D974" s="30"/>
      <c r="E974" s="30"/>
      <c r="F974" s="30"/>
      <c r="G974" s="31"/>
      <c r="H974" s="31"/>
      <c r="I974" s="164"/>
      <c r="J974" s="37" t="str">
        <f t="shared" si="47"/>
        <v/>
      </c>
      <c r="K974" s="34"/>
      <c r="L974" s="57"/>
      <c r="M974" s="2"/>
      <c r="AZ974" s="2"/>
      <c r="BA974" s="2"/>
      <c r="BB974" s="2"/>
    </row>
    <row r="975" spans="1:54" x14ac:dyDescent="0.25">
      <c r="A975" s="2"/>
      <c r="B975" s="16" t="str">
        <f t="shared" si="45"/>
        <v/>
      </c>
      <c r="C975" s="17" t="str">
        <f t="shared" si="46"/>
        <v/>
      </c>
      <c r="D975" s="30"/>
      <c r="E975" s="30"/>
      <c r="F975" s="30"/>
      <c r="G975" s="31"/>
      <c r="H975" s="31"/>
      <c r="I975" s="164"/>
      <c r="J975" s="37" t="str">
        <f t="shared" si="47"/>
        <v/>
      </c>
      <c r="K975" s="34"/>
      <c r="L975" s="57"/>
      <c r="M975" s="2"/>
      <c r="AZ975" s="2"/>
      <c r="BA975" s="2"/>
      <c r="BB975" s="2"/>
    </row>
    <row r="976" spans="1:54" x14ac:dyDescent="0.25">
      <c r="A976" s="2"/>
      <c r="B976" s="16" t="str">
        <f t="shared" si="45"/>
        <v/>
      </c>
      <c r="C976" s="17" t="str">
        <f t="shared" si="46"/>
        <v/>
      </c>
      <c r="D976" s="30"/>
      <c r="E976" s="30"/>
      <c r="F976" s="30"/>
      <c r="G976" s="31"/>
      <c r="H976" s="31"/>
      <c r="I976" s="164"/>
      <c r="J976" s="37" t="str">
        <f t="shared" si="47"/>
        <v/>
      </c>
      <c r="K976" s="34"/>
      <c r="L976" s="57"/>
      <c r="M976" s="2"/>
      <c r="AZ976" s="2"/>
      <c r="BA976" s="2"/>
      <c r="BB976" s="2"/>
    </row>
    <row r="977" spans="1:54" x14ac:dyDescent="0.25">
      <c r="A977" s="2"/>
      <c r="B977" s="16" t="str">
        <f t="shared" si="45"/>
        <v/>
      </c>
      <c r="C977" s="17" t="str">
        <f t="shared" si="46"/>
        <v/>
      </c>
      <c r="D977" s="30"/>
      <c r="E977" s="30"/>
      <c r="F977" s="30"/>
      <c r="G977" s="31"/>
      <c r="H977" s="31"/>
      <c r="I977" s="164"/>
      <c r="J977" s="37" t="str">
        <f t="shared" si="47"/>
        <v/>
      </c>
      <c r="K977" s="34"/>
      <c r="L977" s="57"/>
      <c r="M977" s="2"/>
      <c r="AZ977" s="2"/>
      <c r="BA977" s="2"/>
      <c r="BB977" s="2"/>
    </row>
    <row r="978" spans="1:54" x14ac:dyDescent="0.25">
      <c r="A978" s="2"/>
      <c r="B978" s="16" t="str">
        <f t="shared" si="45"/>
        <v/>
      </c>
      <c r="C978" s="17" t="str">
        <f t="shared" si="46"/>
        <v/>
      </c>
      <c r="D978" s="30"/>
      <c r="E978" s="30"/>
      <c r="F978" s="30"/>
      <c r="G978" s="31"/>
      <c r="H978" s="31"/>
      <c r="I978" s="164"/>
      <c r="J978" s="37" t="str">
        <f t="shared" si="47"/>
        <v/>
      </c>
      <c r="K978" s="34"/>
      <c r="L978" s="57"/>
      <c r="M978" s="2"/>
      <c r="AZ978" s="2"/>
      <c r="BA978" s="2"/>
      <c r="BB978" s="2"/>
    </row>
    <row r="979" spans="1:54" x14ac:dyDescent="0.25">
      <c r="A979" s="2"/>
      <c r="B979" s="16" t="str">
        <f t="shared" si="45"/>
        <v/>
      </c>
      <c r="C979" s="17" t="str">
        <f t="shared" si="46"/>
        <v/>
      </c>
      <c r="D979" s="30"/>
      <c r="E979" s="30"/>
      <c r="F979" s="30"/>
      <c r="G979" s="31"/>
      <c r="H979" s="31"/>
      <c r="I979" s="164"/>
      <c r="J979" s="37" t="str">
        <f t="shared" si="47"/>
        <v/>
      </c>
      <c r="K979" s="34"/>
      <c r="L979" s="57"/>
      <c r="M979" s="2"/>
      <c r="AZ979" s="2"/>
      <c r="BA979" s="2"/>
      <c r="BB979" s="2"/>
    </row>
    <row r="980" spans="1:54" x14ac:dyDescent="0.25">
      <c r="A980" s="2"/>
      <c r="B980" s="16" t="str">
        <f t="shared" si="45"/>
        <v/>
      </c>
      <c r="C980" s="17" t="str">
        <f t="shared" si="46"/>
        <v/>
      </c>
      <c r="D980" s="30"/>
      <c r="E980" s="30"/>
      <c r="F980" s="30"/>
      <c r="G980" s="31"/>
      <c r="H980" s="31"/>
      <c r="I980" s="164"/>
      <c r="J980" s="37" t="str">
        <f t="shared" si="47"/>
        <v/>
      </c>
      <c r="K980" s="34"/>
      <c r="L980" s="57"/>
      <c r="M980" s="2"/>
      <c r="AZ980" s="2"/>
      <c r="BA980" s="2"/>
      <c r="BB980" s="2"/>
    </row>
    <row r="981" spans="1:54" x14ac:dyDescent="0.25">
      <c r="A981" s="2"/>
      <c r="B981" s="16" t="str">
        <f t="shared" si="45"/>
        <v/>
      </c>
      <c r="C981" s="17" t="str">
        <f t="shared" si="46"/>
        <v/>
      </c>
      <c r="D981" s="30"/>
      <c r="E981" s="30"/>
      <c r="F981" s="30"/>
      <c r="G981" s="31"/>
      <c r="H981" s="31"/>
      <c r="I981" s="164"/>
      <c r="J981" s="37" t="str">
        <f t="shared" si="47"/>
        <v/>
      </c>
      <c r="K981" s="34"/>
      <c r="L981" s="57"/>
      <c r="M981" s="2"/>
      <c r="AZ981" s="2"/>
      <c r="BA981" s="2"/>
      <c r="BB981" s="2"/>
    </row>
    <row r="982" spans="1:54" x14ac:dyDescent="0.25">
      <c r="A982" s="2"/>
      <c r="B982" s="16" t="str">
        <f t="shared" si="45"/>
        <v/>
      </c>
      <c r="C982" s="17" t="str">
        <f t="shared" si="46"/>
        <v/>
      </c>
      <c r="D982" s="30"/>
      <c r="E982" s="30"/>
      <c r="F982" s="30"/>
      <c r="G982" s="31"/>
      <c r="H982" s="31"/>
      <c r="I982" s="164"/>
      <c r="J982" s="37" t="str">
        <f t="shared" si="47"/>
        <v/>
      </c>
      <c r="K982" s="34"/>
      <c r="L982" s="57"/>
      <c r="M982" s="2"/>
      <c r="AZ982" s="2"/>
      <c r="BA982" s="2"/>
      <c r="BB982" s="2"/>
    </row>
    <row r="983" spans="1:54" x14ac:dyDescent="0.25">
      <c r="A983" s="2"/>
      <c r="B983" s="16" t="str">
        <f t="shared" si="45"/>
        <v/>
      </c>
      <c r="C983" s="17" t="str">
        <f t="shared" si="46"/>
        <v/>
      </c>
      <c r="D983" s="30"/>
      <c r="E983" s="30"/>
      <c r="F983" s="30"/>
      <c r="G983" s="31"/>
      <c r="H983" s="31"/>
      <c r="I983" s="164"/>
      <c r="J983" s="37" t="str">
        <f t="shared" si="47"/>
        <v/>
      </c>
      <c r="K983" s="34"/>
      <c r="L983" s="57"/>
      <c r="M983" s="2"/>
      <c r="AZ983" s="2"/>
      <c r="BA983" s="2"/>
      <c r="BB983" s="2"/>
    </row>
    <row r="984" spans="1:54" x14ac:dyDescent="0.25">
      <c r="A984" s="2"/>
      <c r="B984" s="16" t="str">
        <f t="shared" si="45"/>
        <v/>
      </c>
      <c r="C984" s="17" t="str">
        <f t="shared" si="46"/>
        <v/>
      </c>
      <c r="D984" s="30"/>
      <c r="E984" s="30"/>
      <c r="F984" s="30"/>
      <c r="G984" s="31"/>
      <c r="H984" s="31"/>
      <c r="I984" s="164"/>
      <c r="J984" s="37" t="str">
        <f t="shared" si="47"/>
        <v/>
      </c>
      <c r="K984" s="34"/>
      <c r="L984" s="57"/>
      <c r="M984" s="2"/>
      <c r="AZ984" s="2"/>
      <c r="BA984" s="2"/>
      <c r="BB984" s="2"/>
    </row>
    <row r="985" spans="1:54" x14ac:dyDescent="0.25">
      <c r="A985" s="2"/>
      <c r="B985" s="16" t="str">
        <f t="shared" si="45"/>
        <v/>
      </c>
      <c r="C985" s="17" t="str">
        <f t="shared" si="46"/>
        <v/>
      </c>
      <c r="D985" s="30"/>
      <c r="E985" s="30"/>
      <c r="F985" s="30"/>
      <c r="G985" s="31"/>
      <c r="H985" s="31"/>
      <c r="I985" s="164"/>
      <c r="J985" s="37" t="str">
        <f t="shared" si="47"/>
        <v/>
      </c>
      <c r="K985" s="34"/>
      <c r="L985" s="57"/>
      <c r="M985" s="2"/>
      <c r="AZ985" s="2"/>
      <c r="BA985" s="2"/>
      <c r="BB985" s="2"/>
    </row>
    <row r="986" spans="1:54" x14ac:dyDescent="0.25">
      <c r="A986" s="2"/>
      <c r="B986" s="16" t="str">
        <f t="shared" si="45"/>
        <v/>
      </c>
      <c r="C986" s="17" t="str">
        <f t="shared" si="46"/>
        <v/>
      </c>
      <c r="D986" s="30"/>
      <c r="E986" s="30"/>
      <c r="F986" s="30"/>
      <c r="G986" s="31"/>
      <c r="H986" s="31"/>
      <c r="I986" s="164"/>
      <c r="J986" s="37" t="str">
        <f t="shared" si="47"/>
        <v/>
      </c>
      <c r="K986" s="34"/>
      <c r="L986" s="57"/>
      <c r="M986" s="2"/>
      <c r="AZ986" s="2"/>
      <c r="BA986" s="2"/>
      <c r="BB986" s="2"/>
    </row>
    <row r="987" spans="1:54" x14ac:dyDescent="0.25">
      <c r="A987" s="2"/>
      <c r="B987" s="16" t="str">
        <f t="shared" si="45"/>
        <v/>
      </c>
      <c r="C987" s="17" t="str">
        <f t="shared" si="46"/>
        <v/>
      </c>
      <c r="D987" s="30"/>
      <c r="E987" s="30"/>
      <c r="F987" s="30"/>
      <c r="G987" s="31"/>
      <c r="H987" s="31"/>
      <c r="I987" s="164"/>
      <c r="J987" s="37" t="str">
        <f t="shared" si="47"/>
        <v/>
      </c>
      <c r="K987" s="34"/>
      <c r="L987" s="57"/>
      <c r="M987" s="2"/>
      <c r="AZ987" s="2"/>
      <c r="BA987" s="2"/>
      <c r="BB987" s="2"/>
    </row>
    <row r="988" spans="1:54" x14ac:dyDescent="0.25">
      <c r="A988" s="2"/>
      <c r="B988" s="16" t="str">
        <f t="shared" si="45"/>
        <v/>
      </c>
      <c r="C988" s="17" t="str">
        <f t="shared" si="46"/>
        <v/>
      </c>
      <c r="D988" s="30"/>
      <c r="E988" s="30"/>
      <c r="F988" s="30"/>
      <c r="G988" s="31"/>
      <c r="H988" s="31"/>
      <c r="I988" s="164"/>
      <c r="J988" s="37" t="str">
        <f t="shared" si="47"/>
        <v/>
      </c>
      <c r="K988" s="34"/>
      <c r="L988" s="57"/>
      <c r="M988" s="2"/>
      <c r="AZ988" s="2"/>
      <c r="BA988" s="2"/>
      <c r="BB988" s="2"/>
    </row>
    <row r="989" spans="1:54" x14ac:dyDescent="0.25">
      <c r="A989" s="2"/>
      <c r="B989" s="16" t="str">
        <f t="shared" si="45"/>
        <v/>
      </c>
      <c r="C989" s="17" t="str">
        <f t="shared" si="46"/>
        <v/>
      </c>
      <c r="D989" s="30"/>
      <c r="E989" s="30"/>
      <c r="F989" s="30"/>
      <c r="G989" s="31"/>
      <c r="H989" s="31"/>
      <c r="I989" s="164"/>
      <c r="J989" s="37" t="str">
        <f t="shared" si="47"/>
        <v/>
      </c>
      <c r="K989" s="34"/>
      <c r="L989" s="57"/>
      <c r="M989" s="2"/>
      <c r="AZ989" s="2"/>
      <c r="BA989" s="2"/>
      <c r="BB989" s="2"/>
    </row>
    <row r="990" spans="1:54" x14ac:dyDescent="0.25">
      <c r="A990" s="2"/>
      <c r="B990" s="16" t="str">
        <f t="shared" si="45"/>
        <v/>
      </c>
      <c r="C990" s="17" t="str">
        <f t="shared" si="46"/>
        <v/>
      </c>
      <c r="D990" s="30"/>
      <c r="E990" s="30"/>
      <c r="F990" s="30"/>
      <c r="G990" s="31"/>
      <c r="H990" s="31"/>
      <c r="I990" s="164"/>
      <c r="J990" s="37" t="str">
        <f t="shared" si="47"/>
        <v/>
      </c>
      <c r="K990" s="34"/>
      <c r="L990" s="57"/>
      <c r="M990" s="2"/>
      <c r="AZ990" s="2"/>
      <c r="BA990" s="2"/>
      <c r="BB990" s="2"/>
    </row>
    <row r="991" spans="1:54" x14ac:dyDescent="0.25">
      <c r="A991" s="2"/>
      <c r="B991" s="16" t="str">
        <f t="shared" si="45"/>
        <v/>
      </c>
      <c r="C991" s="17" t="str">
        <f t="shared" si="46"/>
        <v/>
      </c>
      <c r="D991" s="30"/>
      <c r="E991" s="30"/>
      <c r="F991" s="30"/>
      <c r="G991" s="31"/>
      <c r="H991" s="31"/>
      <c r="I991" s="164"/>
      <c r="J991" s="37" t="str">
        <f t="shared" si="47"/>
        <v/>
      </c>
      <c r="K991" s="34"/>
      <c r="L991" s="57"/>
      <c r="M991" s="2"/>
      <c r="AZ991" s="2"/>
      <c r="BA991" s="2"/>
      <c r="BB991" s="2"/>
    </row>
    <row r="992" spans="1:54" x14ac:dyDescent="0.25">
      <c r="A992" s="2"/>
      <c r="B992" s="16" t="str">
        <f t="shared" si="45"/>
        <v/>
      </c>
      <c r="C992" s="17" t="str">
        <f t="shared" si="46"/>
        <v/>
      </c>
      <c r="D992" s="30"/>
      <c r="E992" s="30"/>
      <c r="F992" s="30"/>
      <c r="G992" s="31"/>
      <c r="H992" s="31"/>
      <c r="I992" s="164"/>
      <c r="J992" s="37" t="str">
        <f t="shared" si="47"/>
        <v/>
      </c>
      <c r="K992" s="34"/>
      <c r="L992" s="57"/>
      <c r="M992" s="2"/>
      <c r="AZ992" s="2"/>
      <c r="BA992" s="2"/>
      <c r="BB992" s="2"/>
    </row>
    <row r="993" spans="1:54" x14ac:dyDescent="0.25">
      <c r="A993" s="2"/>
      <c r="B993" s="16" t="str">
        <f t="shared" si="45"/>
        <v/>
      </c>
      <c r="C993" s="17" t="str">
        <f t="shared" si="46"/>
        <v/>
      </c>
      <c r="D993" s="30"/>
      <c r="E993" s="30"/>
      <c r="F993" s="30"/>
      <c r="G993" s="31"/>
      <c r="H993" s="31"/>
      <c r="I993" s="164"/>
      <c r="J993" s="37" t="str">
        <f t="shared" si="47"/>
        <v/>
      </c>
      <c r="K993" s="34"/>
      <c r="L993" s="57"/>
      <c r="M993" s="2"/>
      <c r="AZ993" s="2"/>
      <c r="BA993" s="2"/>
      <c r="BB993" s="2"/>
    </row>
    <row r="994" spans="1:54" x14ac:dyDescent="0.25">
      <c r="A994" s="2"/>
      <c r="B994" s="16" t="str">
        <f t="shared" si="45"/>
        <v/>
      </c>
      <c r="C994" s="17" t="str">
        <f t="shared" si="46"/>
        <v/>
      </c>
      <c r="D994" s="30"/>
      <c r="E994" s="30"/>
      <c r="F994" s="30"/>
      <c r="G994" s="31"/>
      <c r="H994" s="31"/>
      <c r="I994" s="164"/>
      <c r="J994" s="37" t="str">
        <f t="shared" si="47"/>
        <v/>
      </c>
      <c r="K994" s="34"/>
      <c r="L994" s="57"/>
      <c r="M994" s="2"/>
      <c r="AZ994" s="2"/>
      <c r="BA994" s="2"/>
      <c r="BB994" s="2"/>
    </row>
    <row r="995" spans="1:54" x14ac:dyDescent="0.25">
      <c r="A995" s="2"/>
      <c r="B995" s="16" t="str">
        <f t="shared" si="45"/>
        <v/>
      </c>
      <c r="C995" s="17" t="str">
        <f t="shared" si="46"/>
        <v/>
      </c>
      <c r="D995" s="30"/>
      <c r="E995" s="30"/>
      <c r="F995" s="30"/>
      <c r="G995" s="31"/>
      <c r="H995" s="31"/>
      <c r="I995" s="164"/>
      <c r="J995" s="37" t="str">
        <f t="shared" si="47"/>
        <v/>
      </c>
      <c r="K995" s="34"/>
      <c r="L995" s="57"/>
      <c r="M995" s="2"/>
      <c r="AZ995" s="2"/>
      <c r="BA995" s="2"/>
      <c r="BB995" s="2"/>
    </row>
    <row r="996" spans="1:54" x14ac:dyDescent="0.25">
      <c r="A996" s="2"/>
      <c r="B996" s="16" t="str">
        <f t="shared" si="45"/>
        <v/>
      </c>
      <c r="C996" s="17" t="str">
        <f t="shared" si="46"/>
        <v/>
      </c>
      <c r="D996" s="30"/>
      <c r="E996" s="30"/>
      <c r="F996" s="30"/>
      <c r="G996" s="31"/>
      <c r="H996" s="31"/>
      <c r="I996" s="164"/>
      <c r="J996" s="37" t="str">
        <f t="shared" si="47"/>
        <v/>
      </c>
      <c r="K996" s="34"/>
      <c r="L996" s="57"/>
      <c r="M996" s="2"/>
      <c r="AZ996" s="2"/>
      <c r="BA996" s="2"/>
      <c r="BB996" s="2"/>
    </row>
    <row r="997" spans="1:54" x14ac:dyDescent="0.25">
      <c r="A997" s="2"/>
      <c r="B997" s="16" t="str">
        <f t="shared" si="45"/>
        <v/>
      </c>
      <c r="C997" s="17" t="str">
        <f t="shared" si="46"/>
        <v/>
      </c>
      <c r="D997" s="30"/>
      <c r="E997" s="30"/>
      <c r="F997" s="30"/>
      <c r="G997" s="31"/>
      <c r="H997" s="31"/>
      <c r="I997" s="164"/>
      <c r="J997" s="37" t="str">
        <f t="shared" si="47"/>
        <v/>
      </c>
      <c r="K997" s="34"/>
      <c r="L997" s="57"/>
      <c r="M997" s="2"/>
      <c r="AZ997" s="2"/>
      <c r="BA997" s="2"/>
      <c r="BB997" s="2"/>
    </row>
    <row r="998" spans="1:54" x14ac:dyDescent="0.25">
      <c r="A998" s="2"/>
      <c r="B998" s="16" t="str">
        <f t="shared" si="45"/>
        <v/>
      </c>
      <c r="C998" s="17" t="str">
        <f t="shared" si="46"/>
        <v/>
      </c>
      <c r="D998" s="30"/>
      <c r="E998" s="30"/>
      <c r="F998" s="30"/>
      <c r="G998" s="31"/>
      <c r="H998" s="31"/>
      <c r="I998" s="164"/>
      <c r="J998" s="37" t="str">
        <f t="shared" si="47"/>
        <v/>
      </c>
      <c r="K998" s="34"/>
      <c r="L998" s="57"/>
      <c r="M998" s="2"/>
      <c r="AZ998" s="2"/>
      <c r="BA998" s="2"/>
      <c r="BB998" s="2"/>
    </row>
    <row r="999" spans="1:54" x14ac:dyDescent="0.25">
      <c r="A999" s="2"/>
      <c r="B999" s="16" t="str">
        <f t="shared" si="45"/>
        <v/>
      </c>
      <c r="C999" s="17" t="str">
        <f t="shared" si="46"/>
        <v/>
      </c>
      <c r="D999" s="30"/>
      <c r="E999" s="30"/>
      <c r="F999" s="30"/>
      <c r="G999" s="31"/>
      <c r="H999" s="31"/>
      <c r="I999" s="164"/>
      <c r="J999" s="37" t="str">
        <f t="shared" si="47"/>
        <v/>
      </c>
      <c r="K999" s="34"/>
      <c r="L999" s="57"/>
      <c r="M999" s="2"/>
      <c r="AZ999" s="2"/>
      <c r="BA999" s="2"/>
      <c r="BB999" s="2"/>
    </row>
    <row r="1000" spans="1:54" x14ac:dyDescent="0.25">
      <c r="A1000" s="2"/>
      <c r="B1000" s="16" t="str">
        <f t="shared" si="45"/>
        <v/>
      </c>
      <c r="C1000" s="17" t="str">
        <f t="shared" si="46"/>
        <v/>
      </c>
      <c r="D1000" s="30"/>
      <c r="E1000" s="30"/>
      <c r="F1000" s="30"/>
      <c r="G1000" s="31"/>
      <c r="H1000" s="31"/>
      <c r="I1000" s="164"/>
      <c r="J1000" s="37" t="str">
        <f t="shared" si="47"/>
        <v/>
      </c>
      <c r="K1000" s="34"/>
      <c r="L1000" s="57"/>
      <c r="M1000" s="2"/>
      <c r="AZ1000" s="2"/>
      <c r="BA1000" s="2"/>
      <c r="BB1000" s="2"/>
    </row>
    <row r="1001" spans="1:54" x14ac:dyDescent="0.25">
      <c r="A1001" s="2"/>
      <c r="B1001" s="16" t="str">
        <f t="shared" si="45"/>
        <v/>
      </c>
      <c r="C1001" s="17" t="str">
        <f t="shared" si="46"/>
        <v/>
      </c>
      <c r="D1001" s="30"/>
      <c r="E1001" s="30"/>
      <c r="F1001" s="30"/>
      <c r="G1001" s="31"/>
      <c r="H1001" s="31"/>
      <c r="I1001" s="164"/>
      <c r="J1001" s="37" t="str">
        <f t="shared" si="47"/>
        <v/>
      </c>
      <c r="K1001" s="34"/>
      <c r="L1001" s="57"/>
      <c r="M1001" s="2"/>
      <c r="AZ1001" s="2"/>
      <c r="BA1001" s="2"/>
      <c r="BB1001" s="2"/>
    </row>
    <row r="1002" spans="1:54" x14ac:dyDescent="0.25">
      <c r="A1002" s="2"/>
      <c r="B1002" s="16" t="str">
        <f t="shared" si="45"/>
        <v/>
      </c>
      <c r="C1002" s="17" t="str">
        <f t="shared" si="46"/>
        <v/>
      </c>
      <c r="D1002" s="30"/>
      <c r="E1002" s="30"/>
      <c r="F1002" s="30"/>
      <c r="G1002" s="31"/>
      <c r="H1002" s="31"/>
      <c r="I1002" s="164"/>
      <c r="J1002" s="37" t="str">
        <f t="shared" si="47"/>
        <v/>
      </c>
      <c r="K1002" s="34"/>
      <c r="L1002" s="57"/>
      <c r="M1002" s="2"/>
      <c r="AZ1002" s="2"/>
      <c r="BA1002" s="2"/>
      <c r="BB1002" s="2"/>
    </row>
    <row r="1003" spans="1:54" x14ac:dyDescent="0.25">
      <c r="A1003" s="2"/>
      <c r="B1003" s="16" t="str">
        <f t="shared" si="45"/>
        <v/>
      </c>
      <c r="C1003" s="17" t="str">
        <f t="shared" si="46"/>
        <v/>
      </c>
      <c r="D1003" s="30"/>
      <c r="E1003" s="30"/>
      <c r="F1003" s="30"/>
      <c r="G1003" s="31"/>
      <c r="H1003" s="31"/>
      <c r="I1003" s="164"/>
      <c r="J1003" s="37" t="str">
        <f t="shared" si="47"/>
        <v/>
      </c>
      <c r="K1003" s="34"/>
      <c r="L1003" s="57"/>
      <c r="M1003" s="2"/>
      <c r="AZ1003" s="2"/>
      <c r="BA1003" s="2"/>
      <c r="BB1003" s="2"/>
    </row>
    <row r="1004" spans="1:54" x14ac:dyDescent="0.25">
      <c r="A1004" s="2"/>
      <c r="B1004" s="16" t="str">
        <f t="shared" si="45"/>
        <v/>
      </c>
      <c r="C1004" s="17" t="str">
        <f t="shared" si="46"/>
        <v/>
      </c>
      <c r="D1004" s="30"/>
      <c r="E1004" s="30"/>
      <c r="F1004" s="30"/>
      <c r="G1004" s="31"/>
      <c r="H1004" s="31"/>
      <c r="I1004" s="164"/>
      <c r="J1004" s="37" t="str">
        <f t="shared" si="47"/>
        <v/>
      </c>
      <c r="K1004" s="34"/>
      <c r="L1004" s="57"/>
      <c r="M1004" s="2"/>
      <c r="AZ1004" s="2"/>
      <c r="BA1004" s="2"/>
      <c r="BB1004" s="2"/>
    </row>
    <row r="1005" spans="1:54" ht="15" thickBot="1" x14ac:dyDescent="0.3">
      <c r="A1005" s="2"/>
      <c r="B1005" s="16" t="str">
        <f t="shared" si="45"/>
        <v/>
      </c>
      <c r="C1005" s="17" t="str">
        <f t="shared" si="46"/>
        <v/>
      </c>
      <c r="D1005" s="30"/>
      <c r="E1005" s="30"/>
      <c r="F1005" s="30"/>
      <c r="G1005" s="31"/>
      <c r="H1005" s="31"/>
      <c r="I1005" s="164"/>
      <c r="J1005" s="37" t="str">
        <f t="shared" si="47"/>
        <v/>
      </c>
      <c r="K1005" s="34"/>
      <c r="L1005" s="57"/>
      <c r="M1005" s="2"/>
      <c r="AZ1005" s="2"/>
      <c r="BA1005" s="2"/>
      <c r="BB1005" s="2"/>
    </row>
    <row r="1006" spans="1:54" ht="15" thickTop="1" x14ac:dyDescent="0.25">
      <c r="A1006" s="2"/>
      <c r="B1006" s="16" t="str">
        <f t="shared" si="45"/>
        <v/>
      </c>
      <c r="C1006" s="17" t="str">
        <f t="shared" si="46"/>
        <v/>
      </c>
      <c r="D1006" s="30"/>
      <c r="E1006" s="30"/>
      <c r="F1006" s="30"/>
      <c r="G1006" s="31"/>
      <c r="H1006" s="31"/>
      <c r="I1006" s="164"/>
      <c r="J1006" s="37" t="str">
        <f t="shared" si="47"/>
        <v/>
      </c>
      <c r="K1006" s="35" t="s">
        <v>201</v>
      </c>
      <c r="L1006" s="57"/>
      <c r="M1006" s="2"/>
      <c r="AZ1006" s="2"/>
      <c r="BA1006" s="2"/>
      <c r="BB1006" s="2"/>
    </row>
    <row r="1007" spans="1:54" x14ac:dyDescent="0.25">
      <c r="A1007" s="2"/>
      <c r="B1007" s="16" t="str">
        <f t="shared" si="45"/>
        <v/>
      </c>
      <c r="C1007" s="17" t="str">
        <f t="shared" si="46"/>
        <v/>
      </c>
      <c r="D1007" s="87"/>
      <c r="E1007" s="87"/>
      <c r="F1007" s="87"/>
      <c r="G1007" s="31"/>
      <c r="H1007" s="31"/>
      <c r="I1007" s="164"/>
      <c r="J1007" s="37" t="str">
        <f t="shared" si="47"/>
        <v/>
      </c>
      <c r="K1007" s="34"/>
      <c r="L1007" s="57"/>
      <c r="M1007" s="2"/>
      <c r="AZ1007" s="2"/>
      <c r="BA1007" s="2"/>
      <c r="BB1007" s="2"/>
    </row>
    <row r="1008" spans="1:54" x14ac:dyDescent="0.25">
      <c r="A1008" s="2"/>
      <c r="B1008" s="16" t="str">
        <f t="shared" si="45"/>
        <v/>
      </c>
      <c r="C1008" s="17" t="str">
        <f t="shared" si="46"/>
        <v/>
      </c>
      <c r="D1008" s="87"/>
      <c r="E1008" s="87"/>
      <c r="F1008" s="87"/>
      <c r="G1008" s="31"/>
      <c r="H1008" s="31"/>
      <c r="I1008" s="164"/>
      <c r="J1008" s="37" t="str">
        <f t="shared" si="47"/>
        <v/>
      </c>
      <c r="K1008" s="34"/>
      <c r="L1008" s="57"/>
      <c r="M1008" s="2"/>
      <c r="AZ1008" s="2"/>
      <c r="BA1008" s="2"/>
      <c r="BB1008" s="2"/>
    </row>
    <row r="1009" spans="1:54" x14ac:dyDescent="0.25">
      <c r="A1009" s="2"/>
      <c r="B1009" s="16" t="str">
        <f t="shared" si="45"/>
        <v/>
      </c>
      <c r="C1009" s="17" t="str">
        <f t="shared" si="46"/>
        <v/>
      </c>
      <c r="D1009" s="87"/>
      <c r="E1009" s="87"/>
      <c r="F1009" s="87"/>
      <c r="G1009" s="31"/>
      <c r="H1009" s="31"/>
      <c r="I1009" s="164"/>
      <c r="J1009" s="37" t="str">
        <f t="shared" si="47"/>
        <v/>
      </c>
      <c r="K1009" s="34"/>
      <c r="L1009" s="57"/>
      <c r="M1009" s="2"/>
      <c r="AZ1009" s="2"/>
      <c r="BA1009" s="2"/>
      <c r="BB1009" s="2"/>
    </row>
    <row r="1010" spans="1:54" ht="15" thickBot="1" x14ac:dyDescent="0.3">
      <c r="A1010" s="2"/>
      <c r="B1010" s="24" t="str">
        <f t="shared" si="45"/>
        <v/>
      </c>
      <c r="C1010" s="25" t="str">
        <f t="shared" si="46"/>
        <v/>
      </c>
      <c r="D1010" s="88"/>
      <c r="E1010" s="88"/>
      <c r="F1010" s="88"/>
      <c r="G1010" s="33"/>
      <c r="H1010" s="33"/>
      <c r="I1010" s="165"/>
      <c r="J1010" s="38" t="str">
        <f t="shared" si="47"/>
        <v/>
      </c>
      <c r="K1010" s="36"/>
      <c r="L1010" s="59"/>
      <c r="M1010" s="2"/>
      <c r="AZ1010" s="2"/>
      <c r="BA1010" s="2"/>
      <c r="BB1010" s="2"/>
    </row>
    <row r="1011" spans="1:54" ht="15" thickTop="1" x14ac:dyDescent="0.25">
      <c r="A1011" s="2"/>
      <c r="B1011" s="2"/>
      <c r="C1011" s="2"/>
      <c r="D1011" s="2"/>
      <c r="E1011" s="2"/>
      <c r="F1011" s="2"/>
      <c r="G1011" s="4"/>
      <c r="H1011" s="4"/>
      <c r="I1011" s="156"/>
      <c r="J1011" s="4"/>
      <c r="K1011" s="4"/>
      <c r="L1011" s="2"/>
      <c r="M1011" s="2"/>
      <c r="AZ1011" s="2"/>
      <c r="BA1011" s="2"/>
      <c r="BB1011" s="2"/>
    </row>
    <row r="1012" spans="1:54" x14ac:dyDescent="0.25">
      <c r="A1012" s="2"/>
      <c r="B1012" s="2"/>
      <c r="C1012" s="2"/>
      <c r="D1012" s="2"/>
      <c r="E1012" s="2"/>
      <c r="F1012" s="2"/>
      <c r="G1012" s="4"/>
      <c r="H1012" s="4"/>
      <c r="I1012" s="156"/>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1" style="166"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56"/>
      <c r="J1" s="4"/>
      <c r="K1" s="4"/>
      <c r="L1" s="2"/>
      <c r="M1" s="2"/>
      <c r="T1" s="2"/>
      <c r="U1" s="2"/>
      <c r="V1" s="2"/>
      <c r="W1" s="2"/>
      <c r="X1" s="2"/>
      <c r="Y1" s="2"/>
    </row>
    <row r="2" spans="1:25" ht="16.5" customHeight="1" x14ac:dyDescent="0.25">
      <c r="A2" s="2"/>
      <c r="B2" s="2"/>
      <c r="C2" s="2"/>
      <c r="D2" s="2"/>
      <c r="E2" s="2"/>
      <c r="F2" s="3"/>
      <c r="G2" s="3"/>
      <c r="H2" s="4"/>
      <c r="I2" s="156"/>
      <c r="J2" s="4"/>
      <c r="K2" s="4"/>
      <c r="L2" s="2"/>
      <c r="M2" s="2"/>
      <c r="O2" s="55" t="str">
        <f>Master!B5</f>
        <v>Confidential</v>
      </c>
      <c r="T2" s="2"/>
      <c r="U2" s="2"/>
      <c r="V2" s="2"/>
      <c r="W2" s="2"/>
      <c r="X2" s="2"/>
      <c r="Y2" s="2"/>
    </row>
    <row r="3" spans="1:25" ht="16.5" customHeight="1" x14ac:dyDescent="0.25">
      <c r="A3" s="2"/>
      <c r="B3" s="2"/>
      <c r="C3" s="2"/>
      <c r="D3" s="2"/>
      <c r="E3" s="2"/>
      <c r="F3" s="3"/>
      <c r="G3" s="60" t="s">
        <v>253</v>
      </c>
      <c r="H3" s="8"/>
      <c r="I3" s="157" t="str">
        <f>MAIN!D9</f>
        <v>Insurance Europe</v>
      </c>
      <c r="J3" s="193" t="s">
        <v>247</v>
      </c>
      <c r="K3" s="4"/>
      <c r="L3" s="2"/>
      <c r="M3" s="2"/>
      <c r="O3" s="55" t="str">
        <f>Master!B6</f>
        <v>Public</v>
      </c>
      <c r="T3" s="2"/>
      <c r="U3" s="2"/>
      <c r="V3" s="2"/>
      <c r="W3" s="2"/>
      <c r="X3" s="2"/>
      <c r="Y3" s="2"/>
    </row>
    <row r="4" spans="1:25" ht="16.5" customHeight="1" x14ac:dyDescent="0.25">
      <c r="A4" s="2"/>
      <c r="B4" s="2"/>
      <c r="C4" s="2"/>
      <c r="D4" s="2"/>
      <c r="E4" s="2"/>
      <c r="F4" s="3"/>
      <c r="G4" s="3"/>
      <c r="H4" s="4"/>
      <c r="I4" s="156"/>
      <c r="J4" s="194"/>
      <c r="K4" s="4"/>
      <c r="L4" s="2"/>
      <c r="M4" s="2"/>
      <c r="T4" s="2"/>
      <c r="U4" s="2"/>
      <c r="V4" s="2"/>
      <c r="W4" s="2"/>
      <c r="X4" s="2"/>
      <c r="Y4" s="2"/>
    </row>
    <row r="5" spans="1:25" ht="16.5" customHeight="1" x14ac:dyDescent="0.25">
      <c r="A5" s="2"/>
      <c r="B5" s="2"/>
      <c r="C5" s="2"/>
      <c r="D5" s="2"/>
      <c r="E5" s="2"/>
      <c r="F5" s="3"/>
      <c r="G5" s="8" t="s">
        <v>246</v>
      </c>
      <c r="H5" s="4"/>
      <c r="I5" s="156"/>
      <c r="J5" s="194"/>
      <c r="K5" s="4"/>
      <c r="L5" s="2"/>
      <c r="M5" s="2"/>
      <c r="O5" s="55" t="str">
        <f>Master!B8</f>
        <v>Agreed</v>
      </c>
      <c r="T5" s="2"/>
      <c r="U5" s="2"/>
      <c r="V5" s="2"/>
      <c r="W5" s="2"/>
      <c r="X5" s="2"/>
      <c r="Y5" s="2"/>
    </row>
    <row r="6" spans="1:25" ht="16.5" customHeight="1" x14ac:dyDescent="0.25">
      <c r="A6" s="2"/>
      <c r="B6" s="2"/>
      <c r="C6" s="2"/>
      <c r="D6" s="2"/>
      <c r="E6" s="2"/>
      <c r="F6" s="3"/>
      <c r="G6" s="53" t="s">
        <v>193</v>
      </c>
      <c r="H6" s="4"/>
      <c r="I6" s="156"/>
      <c r="J6" s="194"/>
      <c r="K6" s="4"/>
      <c r="L6" s="2"/>
      <c r="M6" s="2"/>
      <c r="O6" s="55" t="str">
        <f>Master!B9</f>
        <v>Disagreed</v>
      </c>
      <c r="T6" s="2"/>
      <c r="U6" s="2"/>
      <c r="V6" s="2"/>
      <c r="W6" s="2"/>
      <c r="X6" s="2"/>
      <c r="Y6" s="2"/>
    </row>
    <row r="7" spans="1:25" ht="16.5" customHeight="1" x14ac:dyDescent="0.25">
      <c r="A7" s="2"/>
      <c r="B7" s="2"/>
      <c r="C7" s="2"/>
      <c r="D7" s="2"/>
      <c r="E7" s="2"/>
      <c r="F7" s="3"/>
      <c r="G7" s="3"/>
      <c r="H7" s="4"/>
      <c r="I7" s="156"/>
      <c r="J7" s="195"/>
      <c r="K7" s="4"/>
      <c r="L7" s="2"/>
      <c r="M7" s="2"/>
      <c r="O7" s="55" t="str">
        <f>Master!B10</f>
        <v>Partially agreed</v>
      </c>
      <c r="T7" s="2"/>
      <c r="U7" s="2"/>
      <c r="V7" s="2"/>
      <c r="W7" s="2"/>
      <c r="X7" s="2"/>
      <c r="Y7" s="2"/>
    </row>
    <row r="8" spans="1:25" ht="16.5" customHeight="1" x14ac:dyDescent="0.25">
      <c r="A8" s="2"/>
      <c r="B8" s="2"/>
      <c r="C8" s="2"/>
      <c r="D8" s="2"/>
      <c r="E8" s="2"/>
      <c r="F8" s="3"/>
      <c r="G8" s="3"/>
      <c r="H8" s="4"/>
      <c r="I8" s="156"/>
      <c r="J8" s="4"/>
      <c r="K8" s="4"/>
      <c r="L8" s="2"/>
      <c r="M8" s="2"/>
      <c r="O8" s="55"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158"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156"/>
      <c r="J10" s="4"/>
      <c r="K10" s="4"/>
      <c r="L10" s="2"/>
      <c r="M10" s="2"/>
      <c r="T10" s="2"/>
      <c r="U10" s="2"/>
      <c r="V10" s="2"/>
      <c r="W10" s="2"/>
      <c r="X10" s="2"/>
      <c r="Y10" s="2"/>
    </row>
    <row r="11" spans="1:25" ht="388.5" customHeight="1" thickTop="1" x14ac:dyDescent="0.25">
      <c r="A11" s="2"/>
      <c r="B11" s="13" t="str">
        <f>IF(AND(G11="",I11="",J11=""),"",$I$3)</f>
        <v>Insurance Europe</v>
      </c>
      <c r="C11" s="14">
        <f>IF(B11&lt;&gt;"",1,"")</f>
        <v>1</v>
      </c>
      <c r="D11" s="13" t="str">
        <f>IF(C11="","","IntMod")</f>
        <v>IntMod</v>
      </c>
      <c r="E11" s="92" t="str">
        <f>IF(ISERROR(VLOOKUP(G11,$O$11:$Q$1000,2,FALSE)),"",VLOOKUP(G11,$O$11:$Q$1000,2,FALSE))</f>
        <v>Introd</v>
      </c>
      <c r="F11" s="95" t="str">
        <f>IF(ISERROR(VLOOKUP(G11,$O$11:$Q$1000,3,FALSE)),"",VLOOKUP(G11,$O$11:$Q$1000,3,FALSE))</f>
        <v>General</v>
      </c>
      <c r="G11" s="128" t="s">
        <v>484</v>
      </c>
      <c r="H11" s="134" t="s">
        <v>943</v>
      </c>
      <c r="I11" s="153" t="s">
        <v>944</v>
      </c>
      <c r="J11" s="110" t="str">
        <f>IF(AND(G11="",I11=""),"",IF(OR(G11="",I11=""),"Fill in columns G and I",IF(ISNUMBER(FIND("General comment",+G11)),"",IF(H11="","Column H should be filled in",""))))</f>
        <v/>
      </c>
      <c r="K11" s="35"/>
      <c r="L11" s="56"/>
      <c r="M11" s="2"/>
      <c r="N11" s="39">
        <v>1</v>
      </c>
      <c r="O11" s="120" t="s">
        <v>484</v>
      </c>
      <c r="P11" s="27" t="s">
        <v>196</v>
      </c>
      <c r="Q11" s="120" t="s">
        <v>485</v>
      </c>
      <c r="T11" s="2"/>
      <c r="U11" s="2"/>
      <c r="V11" s="2"/>
      <c r="W11" s="2"/>
      <c r="X11" s="2"/>
      <c r="Y11" s="2"/>
    </row>
    <row r="12" spans="1:25" ht="342" x14ac:dyDescent="0.25">
      <c r="A12" s="2"/>
      <c r="B12" s="16" t="str">
        <f t="shared" ref="B12:B75" si="0">IF(AND(G12="",I12="",J12=""),"",$I$3)</f>
        <v>Insurance Europe</v>
      </c>
      <c r="C12" s="17">
        <f t="shared" ref="C12:C75" si="1">IF(B12&lt;&gt;"",C11+1,"")</f>
        <v>2</v>
      </c>
      <c r="D12" s="16" t="str">
        <f t="shared" ref="D12:D75" si="2">IF(C12="","","IntMod")</f>
        <v>IntMod</v>
      </c>
      <c r="E12" s="16" t="str">
        <f t="shared" ref="E12:E75" si="3">IF(ISERROR(VLOOKUP(G12,$O$11:$Q$1000,2,FALSE)),"",VLOOKUP(G12,$O$11:$Q$1000,2,FALSE))</f>
        <v>Introd</v>
      </c>
      <c r="F12" s="103" t="str">
        <f>IF(ISERROR(VLOOKUP(G12,$O$11:$Q$1000,3,FALSE)),"",VLOOKUP(G12,$O$11:$Q$1000,3,FALSE))</f>
        <v>General</v>
      </c>
      <c r="G12" s="138" t="s">
        <v>484</v>
      </c>
      <c r="H12" s="136"/>
      <c r="I12" s="153" t="s">
        <v>945</v>
      </c>
      <c r="J12" s="111" t="str">
        <f t="shared" ref="J12:J75" si="4">IF(AND(G12="",I12=""),"",IF(OR(G12="",I12=""),"Fill in columns G and I",IF(ISNUMBER(FIND("General comment",+G12)),"",IF(H12="","Column H should be filled in",""))))</f>
        <v/>
      </c>
      <c r="K12" s="34"/>
      <c r="L12" s="57"/>
      <c r="M12" s="2"/>
      <c r="N12" s="40">
        <v>2</v>
      </c>
      <c r="O12" s="76" t="s">
        <v>426</v>
      </c>
      <c r="P12" s="27" t="s">
        <v>196</v>
      </c>
      <c r="Q12" s="123" t="s">
        <v>196</v>
      </c>
      <c r="T12" s="2"/>
      <c r="U12" s="2"/>
      <c r="V12" s="2"/>
      <c r="W12" s="2"/>
      <c r="X12" s="2"/>
      <c r="Y12" s="2"/>
    </row>
    <row r="13" spans="1:25" ht="299.25" customHeight="1" x14ac:dyDescent="0.25">
      <c r="A13" s="2"/>
      <c r="B13" s="16" t="str">
        <f t="shared" si="0"/>
        <v>Insurance Europe</v>
      </c>
      <c r="C13" s="17">
        <f t="shared" si="1"/>
        <v>3</v>
      </c>
      <c r="D13" s="16" t="str">
        <f t="shared" si="2"/>
        <v>IntMod</v>
      </c>
      <c r="E13" s="16" t="str">
        <f t="shared" si="3"/>
        <v>Introd</v>
      </c>
      <c r="F13" s="98"/>
      <c r="G13" s="138" t="s">
        <v>484</v>
      </c>
      <c r="H13" s="136"/>
      <c r="I13" s="153" t="s">
        <v>946</v>
      </c>
      <c r="J13" s="111" t="str">
        <f t="shared" si="4"/>
        <v/>
      </c>
      <c r="K13" s="34"/>
      <c r="L13" s="57"/>
      <c r="M13" s="2"/>
      <c r="N13" s="40">
        <v>3</v>
      </c>
      <c r="O13" s="21" t="s">
        <v>162</v>
      </c>
      <c r="P13" s="27" t="s">
        <v>195</v>
      </c>
      <c r="Q13" s="76" t="s">
        <v>208</v>
      </c>
      <c r="T13" s="2"/>
      <c r="U13" s="2"/>
      <c r="V13" s="2"/>
      <c r="W13" s="2"/>
      <c r="X13" s="2"/>
      <c r="Y13" s="2"/>
    </row>
    <row r="14" spans="1:25" ht="389.25" customHeight="1" x14ac:dyDescent="0.25">
      <c r="A14" s="2"/>
      <c r="B14" s="16" t="str">
        <f t="shared" si="0"/>
        <v>Insurance Europe</v>
      </c>
      <c r="C14" s="17">
        <f t="shared" si="1"/>
        <v>4</v>
      </c>
      <c r="D14" s="16" t="str">
        <f t="shared" si="2"/>
        <v>IntMod</v>
      </c>
      <c r="E14" s="16" t="str">
        <f t="shared" si="3"/>
        <v>Introd</v>
      </c>
      <c r="F14" s="98"/>
      <c r="G14" s="138" t="s">
        <v>484</v>
      </c>
      <c r="H14" s="136"/>
      <c r="I14" s="153" t="s">
        <v>947</v>
      </c>
      <c r="J14" s="111" t="str">
        <f t="shared" si="4"/>
        <v/>
      </c>
      <c r="K14" s="34"/>
      <c r="L14" s="57"/>
      <c r="M14" s="2"/>
      <c r="N14" s="40">
        <v>4</v>
      </c>
      <c r="O14" s="21" t="s">
        <v>128</v>
      </c>
      <c r="P14" s="27" t="s">
        <v>195</v>
      </c>
      <c r="Q14" s="76" t="s">
        <v>209</v>
      </c>
      <c r="T14" s="2"/>
      <c r="U14" s="2"/>
      <c r="V14" s="2"/>
      <c r="W14" s="2"/>
      <c r="X14" s="2"/>
      <c r="Y14" s="2"/>
    </row>
    <row r="15" spans="1:25" ht="285" x14ac:dyDescent="0.25">
      <c r="A15" s="2"/>
      <c r="B15" s="16" t="str">
        <f t="shared" si="0"/>
        <v>Insurance Europe</v>
      </c>
      <c r="C15" s="17">
        <f t="shared" si="1"/>
        <v>5</v>
      </c>
      <c r="D15" s="16" t="str">
        <f t="shared" si="2"/>
        <v>IntMod</v>
      </c>
      <c r="E15" s="16" t="str">
        <f t="shared" si="3"/>
        <v>Applic</v>
      </c>
      <c r="F15" s="98"/>
      <c r="G15" s="138" t="s">
        <v>162</v>
      </c>
      <c r="H15" s="136">
        <v>1.8</v>
      </c>
      <c r="I15" s="153" t="s">
        <v>948</v>
      </c>
      <c r="J15" s="111" t="str">
        <f t="shared" si="4"/>
        <v/>
      </c>
      <c r="K15" s="34"/>
      <c r="L15" s="57"/>
      <c r="M15" s="2"/>
      <c r="N15" s="40">
        <v>5</v>
      </c>
      <c r="O15" s="21" t="s">
        <v>129</v>
      </c>
      <c r="P15" s="27" t="s">
        <v>195</v>
      </c>
      <c r="Q15" s="76" t="s">
        <v>210</v>
      </c>
      <c r="T15" s="2"/>
      <c r="U15" s="2"/>
      <c r="V15" s="2"/>
      <c r="W15" s="2"/>
      <c r="X15" s="2"/>
      <c r="Y15" s="2"/>
    </row>
    <row r="16" spans="1:25" ht="114" x14ac:dyDescent="0.25">
      <c r="A16" s="2"/>
      <c r="B16" s="16" t="str">
        <f t="shared" si="0"/>
        <v>Insurance Europe</v>
      </c>
      <c r="C16" s="17">
        <f t="shared" si="1"/>
        <v>6</v>
      </c>
      <c r="D16" s="16" t="str">
        <f t="shared" si="2"/>
        <v>IntMod</v>
      </c>
      <c r="E16" s="16" t="str">
        <f t="shared" si="3"/>
        <v>Applic</v>
      </c>
      <c r="F16" s="98"/>
      <c r="G16" s="138" t="s">
        <v>128</v>
      </c>
      <c r="H16" s="136" t="s">
        <v>949</v>
      </c>
      <c r="I16" s="121" t="s">
        <v>950</v>
      </c>
      <c r="J16" s="111" t="str">
        <f t="shared" si="4"/>
        <v/>
      </c>
      <c r="K16" s="34"/>
      <c r="L16" s="57"/>
      <c r="M16" s="2"/>
      <c r="N16" s="40">
        <v>6</v>
      </c>
      <c r="O16" s="21" t="s">
        <v>130</v>
      </c>
      <c r="P16" s="27" t="s">
        <v>195</v>
      </c>
      <c r="Q16" s="76" t="s">
        <v>211</v>
      </c>
      <c r="T16" s="2"/>
      <c r="U16" s="2"/>
      <c r="V16" s="2"/>
      <c r="W16" s="2"/>
      <c r="X16" s="2"/>
      <c r="Y16" s="2"/>
    </row>
    <row r="17" spans="1:25" ht="114" x14ac:dyDescent="0.25">
      <c r="A17" s="2"/>
      <c r="B17" s="16" t="str">
        <f t="shared" si="0"/>
        <v>Insurance Europe</v>
      </c>
      <c r="C17" s="17">
        <f t="shared" si="1"/>
        <v>7</v>
      </c>
      <c r="D17" s="16" t="str">
        <f t="shared" si="2"/>
        <v>IntMod</v>
      </c>
      <c r="E17" s="16" t="str">
        <f t="shared" si="3"/>
        <v>Applic</v>
      </c>
      <c r="F17" s="98"/>
      <c r="G17" s="138" t="s">
        <v>128</v>
      </c>
      <c r="H17" s="136">
        <v>2.8</v>
      </c>
      <c r="I17" s="121" t="s">
        <v>951</v>
      </c>
      <c r="J17" s="111" t="str">
        <f t="shared" si="4"/>
        <v/>
      </c>
      <c r="K17" s="34"/>
      <c r="L17" s="57"/>
      <c r="M17" s="2"/>
      <c r="N17" s="40">
        <v>7</v>
      </c>
      <c r="O17" s="21" t="s">
        <v>131</v>
      </c>
      <c r="P17" s="27" t="s">
        <v>195</v>
      </c>
      <c r="Q17" s="76" t="s">
        <v>212</v>
      </c>
      <c r="T17" s="2"/>
      <c r="U17" s="2"/>
      <c r="V17" s="2"/>
      <c r="W17" s="2"/>
      <c r="X17" s="2"/>
      <c r="Y17" s="2"/>
    </row>
    <row r="18" spans="1:25" ht="128.25" x14ac:dyDescent="0.25">
      <c r="A18" s="2"/>
      <c r="B18" s="16" t="str">
        <f t="shared" si="0"/>
        <v>Insurance Europe</v>
      </c>
      <c r="C18" s="17">
        <f t="shared" si="1"/>
        <v>8</v>
      </c>
      <c r="D18" s="16" t="str">
        <f t="shared" si="2"/>
        <v>IntMod</v>
      </c>
      <c r="E18" s="16" t="str">
        <f t="shared" si="3"/>
        <v>Applic</v>
      </c>
      <c r="F18" s="98"/>
      <c r="G18" s="138" t="s">
        <v>129</v>
      </c>
      <c r="H18" s="136" t="s">
        <v>952</v>
      </c>
      <c r="I18" s="121" t="s">
        <v>953</v>
      </c>
      <c r="J18" s="111" t="str">
        <f t="shared" si="4"/>
        <v/>
      </c>
      <c r="K18" s="34"/>
      <c r="L18" s="57"/>
      <c r="M18" s="2"/>
      <c r="N18" s="40">
        <v>8</v>
      </c>
      <c r="O18" s="21" t="s">
        <v>191</v>
      </c>
      <c r="P18" s="27" t="s">
        <v>195</v>
      </c>
      <c r="Q18" s="76" t="s">
        <v>213</v>
      </c>
      <c r="T18" s="2"/>
      <c r="U18" s="2"/>
      <c r="V18" s="2"/>
      <c r="W18" s="2"/>
      <c r="X18" s="2"/>
      <c r="Y18" s="2"/>
    </row>
    <row r="19" spans="1:25" ht="128.25" x14ac:dyDescent="0.25">
      <c r="A19" s="2"/>
      <c r="B19" s="16" t="str">
        <f t="shared" si="0"/>
        <v>Insurance Europe</v>
      </c>
      <c r="C19" s="17">
        <f t="shared" si="1"/>
        <v>9</v>
      </c>
      <c r="D19" s="16" t="str">
        <f t="shared" si="2"/>
        <v>IntMod</v>
      </c>
      <c r="E19" s="16" t="str">
        <f t="shared" si="3"/>
        <v>Applic</v>
      </c>
      <c r="F19" s="98"/>
      <c r="G19" s="138" t="s">
        <v>131</v>
      </c>
      <c r="H19" s="136">
        <v>1.1499999999999999</v>
      </c>
      <c r="I19" s="121" t="s">
        <v>954</v>
      </c>
      <c r="J19" s="111" t="str">
        <f t="shared" si="4"/>
        <v/>
      </c>
      <c r="K19" s="34"/>
      <c r="L19" s="57"/>
      <c r="M19" s="2"/>
      <c r="N19" s="40">
        <v>9</v>
      </c>
      <c r="O19" s="21" t="s">
        <v>132</v>
      </c>
      <c r="P19" s="27" t="s">
        <v>195</v>
      </c>
      <c r="Q19" s="76" t="s">
        <v>214</v>
      </c>
      <c r="T19" s="2"/>
      <c r="U19" s="2"/>
      <c r="V19" s="2"/>
      <c r="W19" s="2"/>
      <c r="X19" s="2"/>
      <c r="Y19" s="2"/>
    </row>
    <row r="20" spans="1:25" ht="270.75" x14ac:dyDescent="0.25">
      <c r="A20" s="2"/>
      <c r="B20" s="16" t="str">
        <f t="shared" si="0"/>
        <v>Insurance Europe</v>
      </c>
      <c r="C20" s="17">
        <f t="shared" si="1"/>
        <v>10</v>
      </c>
      <c r="D20" s="16" t="str">
        <f t="shared" si="2"/>
        <v>IntMod</v>
      </c>
      <c r="E20" s="16" t="str">
        <f t="shared" si="3"/>
        <v>Applic</v>
      </c>
      <c r="F20" s="98"/>
      <c r="G20" s="138" t="s">
        <v>191</v>
      </c>
      <c r="H20" s="136">
        <v>1.1599999999999999</v>
      </c>
      <c r="I20" s="121" t="s">
        <v>955</v>
      </c>
      <c r="J20" s="111" t="str">
        <f t="shared" si="4"/>
        <v/>
      </c>
      <c r="K20" s="34"/>
      <c r="L20" s="57"/>
      <c r="M20" s="2"/>
      <c r="N20" s="40">
        <v>10</v>
      </c>
      <c r="O20" s="21" t="s">
        <v>133</v>
      </c>
      <c r="P20" s="27" t="s">
        <v>195</v>
      </c>
      <c r="Q20" s="76" t="s">
        <v>215</v>
      </c>
      <c r="T20" s="2"/>
      <c r="U20" s="2"/>
      <c r="V20" s="2"/>
      <c r="W20" s="2"/>
      <c r="X20" s="2"/>
      <c r="Y20" s="2"/>
    </row>
    <row r="21" spans="1:25" ht="90" x14ac:dyDescent="0.25">
      <c r="A21" s="2"/>
      <c r="B21" s="16" t="str">
        <f t="shared" si="0"/>
        <v>Insurance Europe</v>
      </c>
      <c r="C21" s="17">
        <f t="shared" si="1"/>
        <v>11</v>
      </c>
      <c r="D21" s="16" t="str">
        <f t="shared" si="2"/>
        <v>IntMod</v>
      </c>
      <c r="E21" s="16" t="str">
        <f t="shared" si="3"/>
        <v>Applic</v>
      </c>
      <c r="F21" s="98"/>
      <c r="G21" s="138" t="s">
        <v>191</v>
      </c>
      <c r="H21" s="136">
        <v>2.23</v>
      </c>
      <c r="I21" s="179" t="s">
        <v>956</v>
      </c>
      <c r="J21" s="111" t="str">
        <f t="shared" si="4"/>
        <v/>
      </c>
      <c r="K21" s="34"/>
      <c r="L21" s="57"/>
      <c r="M21" s="2"/>
      <c r="N21" s="40">
        <v>11</v>
      </c>
      <c r="O21" s="21" t="s">
        <v>163</v>
      </c>
      <c r="P21" s="27" t="s">
        <v>197</v>
      </c>
      <c r="Q21" s="76" t="s">
        <v>216</v>
      </c>
      <c r="T21" s="2"/>
      <c r="U21" s="2"/>
      <c r="V21" s="2"/>
      <c r="W21" s="2"/>
      <c r="X21" s="2"/>
      <c r="Y21" s="2"/>
    </row>
    <row r="22" spans="1:25" ht="71.25" x14ac:dyDescent="0.25">
      <c r="A22" s="2"/>
      <c r="B22" s="16" t="str">
        <f t="shared" si="0"/>
        <v>Insurance Europe</v>
      </c>
      <c r="C22" s="17">
        <f t="shared" si="1"/>
        <v>12</v>
      </c>
      <c r="D22" s="16" t="str">
        <f t="shared" si="2"/>
        <v>IntMod</v>
      </c>
      <c r="E22" s="16" t="str">
        <f t="shared" si="3"/>
        <v>Applic</v>
      </c>
      <c r="F22" s="98"/>
      <c r="G22" s="138" t="s">
        <v>191</v>
      </c>
      <c r="H22" s="136">
        <v>2.25</v>
      </c>
      <c r="I22" s="121" t="s">
        <v>957</v>
      </c>
      <c r="J22" s="111" t="str">
        <f t="shared" si="4"/>
        <v/>
      </c>
      <c r="K22" s="34"/>
      <c r="L22" s="57"/>
      <c r="M22" s="2"/>
      <c r="N22" s="40">
        <v>12</v>
      </c>
      <c r="O22" s="21" t="s">
        <v>164</v>
      </c>
      <c r="P22" s="27" t="s">
        <v>197</v>
      </c>
      <c r="Q22" s="76" t="s">
        <v>464</v>
      </c>
      <c r="T22" s="2"/>
      <c r="U22" s="2"/>
      <c r="V22" s="2"/>
      <c r="W22" s="2"/>
      <c r="X22" s="2"/>
      <c r="Y22" s="2"/>
    </row>
    <row r="23" spans="1:25" ht="71.25" x14ac:dyDescent="0.25">
      <c r="A23" s="2"/>
      <c r="B23" s="16" t="str">
        <f t="shared" si="0"/>
        <v>Insurance Europe</v>
      </c>
      <c r="C23" s="17">
        <f t="shared" si="1"/>
        <v>13</v>
      </c>
      <c r="D23" s="16" t="str">
        <f t="shared" si="2"/>
        <v>IntMod</v>
      </c>
      <c r="E23" s="16" t="str">
        <f t="shared" si="3"/>
        <v>Applic</v>
      </c>
      <c r="F23" s="98"/>
      <c r="G23" s="138" t="s">
        <v>191</v>
      </c>
      <c r="H23" s="136">
        <v>2.2599999999999998</v>
      </c>
      <c r="I23" s="121" t="s">
        <v>958</v>
      </c>
      <c r="J23" s="111" t="str">
        <f t="shared" si="4"/>
        <v/>
      </c>
      <c r="K23" s="34"/>
      <c r="L23" s="57"/>
      <c r="M23" s="2"/>
      <c r="N23" s="40">
        <v>13</v>
      </c>
      <c r="O23" s="21" t="s">
        <v>165</v>
      </c>
      <c r="P23" s="27" t="s">
        <v>197</v>
      </c>
      <c r="Q23" s="76" t="s">
        <v>465</v>
      </c>
      <c r="T23" s="2"/>
      <c r="U23" s="2"/>
      <c r="V23" s="2"/>
      <c r="W23" s="2"/>
      <c r="X23" s="2"/>
      <c r="Y23" s="2"/>
    </row>
    <row r="24" spans="1:25" ht="240" x14ac:dyDescent="0.25">
      <c r="A24" s="2"/>
      <c r="B24" s="16" t="str">
        <f t="shared" si="0"/>
        <v>Insurance Europe</v>
      </c>
      <c r="C24" s="17">
        <f t="shared" si="1"/>
        <v>14</v>
      </c>
      <c r="D24" s="16" t="str">
        <f t="shared" si="2"/>
        <v>IntMod</v>
      </c>
      <c r="E24" s="16" t="str">
        <f t="shared" si="3"/>
        <v>Applic</v>
      </c>
      <c r="F24" s="98"/>
      <c r="G24" s="138" t="s">
        <v>133</v>
      </c>
      <c r="H24" s="136">
        <v>1.18</v>
      </c>
      <c r="I24" s="179" t="s">
        <v>959</v>
      </c>
      <c r="J24" s="111" t="str">
        <f t="shared" si="4"/>
        <v/>
      </c>
      <c r="K24" s="34"/>
      <c r="L24" s="57"/>
      <c r="M24" s="2"/>
      <c r="N24" s="40">
        <v>14</v>
      </c>
      <c r="O24" s="21" t="s">
        <v>134</v>
      </c>
      <c r="P24" s="27" t="s">
        <v>197</v>
      </c>
      <c r="Q24" s="76" t="s">
        <v>466</v>
      </c>
      <c r="T24" s="2"/>
      <c r="U24" s="2"/>
      <c r="V24" s="2"/>
      <c r="W24" s="2"/>
      <c r="X24" s="2"/>
      <c r="Y24" s="2"/>
    </row>
    <row r="25" spans="1:25" ht="75.75" thickBot="1" x14ac:dyDescent="0.3">
      <c r="A25" s="2"/>
      <c r="B25" s="16" t="str">
        <f t="shared" si="0"/>
        <v>Insurance Europe</v>
      </c>
      <c r="C25" s="17">
        <f t="shared" si="1"/>
        <v>15</v>
      </c>
      <c r="D25" s="16" t="str">
        <f t="shared" si="2"/>
        <v>IntMod</v>
      </c>
      <c r="E25" s="16" t="str">
        <f t="shared" si="3"/>
        <v>Applic</v>
      </c>
      <c r="F25" s="98"/>
      <c r="G25" s="138" t="s">
        <v>133</v>
      </c>
      <c r="H25" s="136">
        <v>2.37</v>
      </c>
      <c r="I25" s="179" t="s">
        <v>960</v>
      </c>
      <c r="J25" s="111" t="str">
        <f t="shared" si="4"/>
        <v/>
      </c>
      <c r="K25" s="34"/>
      <c r="L25" s="57"/>
      <c r="M25" s="2"/>
      <c r="N25" s="40">
        <v>15</v>
      </c>
      <c r="O25" s="21" t="s">
        <v>166</v>
      </c>
      <c r="P25" s="27" t="s">
        <v>197</v>
      </c>
      <c r="Q25" s="76" t="s">
        <v>467</v>
      </c>
      <c r="T25" s="2"/>
      <c r="U25" s="2"/>
      <c r="V25" s="2"/>
      <c r="W25" s="2"/>
      <c r="X25" s="2"/>
      <c r="Y25" s="2"/>
    </row>
    <row r="26" spans="1:25" ht="135.75" customHeight="1" thickBot="1" x14ac:dyDescent="0.3">
      <c r="A26" s="2"/>
      <c r="B26" s="16" t="str">
        <f t="shared" si="0"/>
        <v>Insurance Europe</v>
      </c>
      <c r="C26" s="17">
        <f t="shared" si="1"/>
        <v>16</v>
      </c>
      <c r="D26" s="16" t="str">
        <f t="shared" si="2"/>
        <v>IntMod</v>
      </c>
      <c r="E26" s="16" t="str">
        <f t="shared" si="3"/>
        <v>Applic</v>
      </c>
      <c r="F26" s="98"/>
      <c r="G26" s="138" t="s">
        <v>133</v>
      </c>
      <c r="H26" s="136">
        <v>2.38</v>
      </c>
      <c r="I26" s="161" t="s">
        <v>961</v>
      </c>
      <c r="J26" s="111" t="str">
        <f t="shared" si="4"/>
        <v/>
      </c>
      <c r="K26" s="34"/>
      <c r="L26" s="57"/>
      <c r="M26" s="2"/>
      <c r="N26" s="40">
        <v>16</v>
      </c>
      <c r="O26" s="21" t="s">
        <v>167</v>
      </c>
      <c r="P26" s="27" t="s">
        <v>197</v>
      </c>
      <c r="Q26" s="76" t="s">
        <v>468</v>
      </c>
      <c r="T26" s="2"/>
      <c r="U26" s="2"/>
      <c r="V26" s="2"/>
      <c r="W26" s="2"/>
      <c r="X26" s="2"/>
      <c r="Y26" s="2"/>
    </row>
    <row r="27" spans="1:25" ht="129" thickBot="1" x14ac:dyDescent="0.3">
      <c r="A27" s="2"/>
      <c r="B27" s="16" t="str">
        <f t="shared" si="0"/>
        <v>Insurance Europe</v>
      </c>
      <c r="C27" s="17">
        <f t="shared" si="1"/>
        <v>17</v>
      </c>
      <c r="D27" s="16" t="str">
        <f t="shared" si="2"/>
        <v>IntMod</v>
      </c>
      <c r="E27" s="16" t="str">
        <f t="shared" si="3"/>
        <v>Valid</v>
      </c>
      <c r="F27" s="98"/>
      <c r="G27" s="138" t="s">
        <v>163</v>
      </c>
      <c r="H27" s="136" t="s">
        <v>962</v>
      </c>
      <c r="I27" s="180" t="s">
        <v>963</v>
      </c>
      <c r="J27" s="111" t="str">
        <f t="shared" si="4"/>
        <v/>
      </c>
      <c r="K27" s="34"/>
      <c r="L27" s="57"/>
      <c r="M27" s="2"/>
      <c r="N27" s="40">
        <v>17</v>
      </c>
      <c r="O27" s="21" t="s">
        <v>168</v>
      </c>
      <c r="P27" s="27" t="s">
        <v>197</v>
      </c>
      <c r="Q27" s="76" t="s">
        <v>469</v>
      </c>
      <c r="T27" s="2"/>
      <c r="U27" s="2"/>
      <c r="V27" s="2"/>
      <c r="W27" s="2"/>
      <c r="X27" s="2"/>
      <c r="Y27" s="2"/>
    </row>
    <row r="28" spans="1:25" ht="85.5" x14ac:dyDescent="0.25">
      <c r="A28" s="2"/>
      <c r="B28" s="16" t="str">
        <f t="shared" si="0"/>
        <v>Insurance Europe</v>
      </c>
      <c r="C28" s="17">
        <f t="shared" si="1"/>
        <v>18</v>
      </c>
      <c r="D28" s="16" t="str">
        <f t="shared" si="2"/>
        <v>IntMod</v>
      </c>
      <c r="E28" s="16" t="str">
        <f t="shared" si="3"/>
        <v>Valid</v>
      </c>
      <c r="F28" s="98"/>
      <c r="G28" s="138" t="s">
        <v>163</v>
      </c>
      <c r="H28" s="136">
        <v>2.39</v>
      </c>
      <c r="I28" s="160" t="s">
        <v>964</v>
      </c>
      <c r="J28" s="111" t="str">
        <f t="shared" si="4"/>
        <v/>
      </c>
      <c r="K28" s="34"/>
      <c r="L28" s="57"/>
      <c r="M28" s="2"/>
      <c r="N28" s="40">
        <v>18</v>
      </c>
      <c r="O28" s="21" t="s">
        <v>169</v>
      </c>
      <c r="P28" s="27" t="s">
        <v>197</v>
      </c>
      <c r="Q28" s="76" t="s">
        <v>470</v>
      </c>
      <c r="T28" s="2"/>
      <c r="U28" s="2"/>
      <c r="V28" s="2"/>
      <c r="W28" s="2"/>
      <c r="X28" s="2"/>
      <c r="Y28" s="2"/>
    </row>
    <row r="29" spans="1:25" ht="99.75" x14ac:dyDescent="0.25">
      <c r="A29" s="2"/>
      <c r="B29" s="16" t="str">
        <f t="shared" si="0"/>
        <v>Insurance Europe</v>
      </c>
      <c r="C29" s="17">
        <f t="shared" si="1"/>
        <v>19</v>
      </c>
      <c r="D29" s="16" t="str">
        <f t="shared" si="2"/>
        <v>IntMod</v>
      </c>
      <c r="E29" s="16" t="str">
        <f t="shared" si="3"/>
        <v>Valid</v>
      </c>
      <c r="F29" s="98"/>
      <c r="G29" s="138" t="s">
        <v>164</v>
      </c>
      <c r="H29" s="136">
        <v>1.22</v>
      </c>
      <c r="I29" s="160" t="s">
        <v>965</v>
      </c>
      <c r="J29" s="111" t="str">
        <f t="shared" si="4"/>
        <v/>
      </c>
      <c r="K29" s="34"/>
      <c r="L29" s="57"/>
      <c r="M29" s="2"/>
      <c r="N29" s="40">
        <v>19</v>
      </c>
      <c r="O29" s="21" t="s">
        <v>170</v>
      </c>
      <c r="P29" s="27" t="s">
        <v>197</v>
      </c>
      <c r="Q29" s="76" t="s">
        <v>471</v>
      </c>
      <c r="T29" s="2"/>
      <c r="U29" s="2"/>
      <c r="V29" s="2"/>
      <c r="W29" s="2"/>
      <c r="X29" s="2"/>
      <c r="Y29" s="2"/>
    </row>
    <row r="30" spans="1:25" ht="71.25" x14ac:dyDescent="0.25">
      <c r="A30" s="2"/>
      <c r="B30" s="16" t="str">
        <f t="shared" si="0"/>
        <v>Insurance Europe</v>
      </c>
      <c r="C30" s="17">
        <f t="shared" si="1"/>
        <v>20</v>
      </c>
      <c r="D30" s="16" t="str">
        <f t="shared" si="2"/>
        <v>IntMod</v>
      </c>
      <c r="E30" s="16" t="str">
        <f t="shared" si="3"/>
        <v>Valid</v>
      </c>
      <c r="F30" s="98"/>
      <c r="G30" s="138" t="s">
        <v>165</v>
      </c>
      <c r="H30" s="144" t="s">
        <v>966</v>
      </c>
      <c r="I30" s="159" t="s">
        <v>967</v>
      </c>
      <c r="J30" s="111" t="str">
        <f t="shared" si="4"/>
        <v/>
      </c>
      <c r="K30" s="34"/>
      <c r="L30" s="57"/>
      <c r="M30" s="2"/>
      <c r="N30" s="40">
        <v>20</v>
      </c>
      <c r="O30" s="21" t="s">
        <v>135</v>
      </c>
      <c r="P30" s="27" t="s">
        <v>197</v>
      </c>
      <c r="Q30" s="76" t="s">
        <v>472</v>
      </c>
      <c r="T30" s="2"/>
      <c r="U30" s="2"/>
      <c r="V30" s="2"/>
      <c r="W30" s="2"/>
      <c r="X30" s="2"/>
      <c r="Y30" s="2"/>
    </row>
    <row r="31" spans="1:25" ht="213.75" x14ac:dyDescent="0.25">
      <c r="A31" s="2"/>
      <c r="B31" s="16" t="str">
        <f t="shared" si="0"/>
        <v>Insurance Europe</v>
      </c>
      <c r="C31" s="17">
        <f t="shared" si="1"/>
        <v>21</v>
      </c>
      <c r="D31" s="16" t="str">
        <f t="shared" si="2"/>
        <v>IntMod</v>
      </c>
      <c r="E31" s="16" t="str">
        <f t="shared" si="3"/>
        <v>Valid</v>
      </c>
      <c r="F31" s="98"/>
      <c r="G31" s="138" t="s">
        <v>134</v>
      </c>
      <c r="H31" s="144">
        <v>1.25</v>
      </c>
      <c r="I31" s="159" t="s">
        <v>968</v>
      </c>
      <c r="J31" s="111" t="str">
        <f t="shared" si="4"/>
        <v/>
      </c>
      <c r="K31" s="34"/>
      <c r="L31" s="57"/>
      <c r="M31" s="2"/>
      <c r="N31" s="40">
        <v>21</v>
      </c>
      <c r="O31" s="21" t="s">
        <v>136</v>
      </c>
      <c r="P31" s="27" t="s">
        <v>197</v>
      </c>
      <c r="Q31" s="76" t="s">
        <v>473</v>
      </c>
      <c r="T31" s="2"/>
      <c r="U31" s="2"/>
      <c r="V31" s="2"/>
      <c r="W31" s="2"/>
      <c r="X31" s="2"/>
      <c r="Y31" s="2"/>
    </row>
    <row r="32" spans="1:25" ht="42.75" x14ac:dyDescent="0.25">
      <c r="A32" s="2"/>
      <c r="B32" s="16" t="str">
        <f t="shared" si="0"/>
        <v>Insurance Europe</v>
      </c>
      <c r="C32" s="17">
        <f t="shared" si="1"/>
        <v>22</v>
      </c>
      <c r="D32" s="16" t="str">
        <f t="shared" si="2"/>
        <v>IntMod</v>
      </c>
      <c r="E32" s="16" t="str">
        <f t="shared" si="3"/>
        <v>Valid</v>
      </c>
      <c r="F32" s="98"/>
      <c r="G32" s="138" t="s">
        <v>167</v>
      </c>
      <c r="H32" s="144">
        <v>2.66</v>
      </c>
      <c r="I32" s="159" t="s">
        <v>969</v>
      </c>
      <c r="J32" s="111" t="str">
        <f t="shared" si="4"/>
        <v/>
      </c>
      <c r="K32" s="34"/>
      <c r="L32" s="57"/>
      <c r="M32" s="2"/>
      <c r="N32" s="40">
        <v>22</v>
      </c>
      <c r="O32" s="21" t="s">
        <v>137</v>
      </c>
      <c r="P32" s="27" t="s">
        <v>197</v>
      </c>
      <c r="Q32" s="76" t="s">
        <v>474</v>
      </c>
      <c r="T32" s="2"/>
      <c r="U32" s="2"/>
      <c r="V32" s="2"/>
      <c r="W32" s="2"/>
      <c r="X32" s="2"/>
      <c r="Y32" s="2"/>
    </row>
    <row r="33" spans="1:25" ht="99.75" x14ac:dyDescent="0.25">
      <c r="A33" s="2"/>
      <c r="B33" s="16" t="str">
        <f t="shared" si="0"/>
        <v>Insurance Europe</v>
      </c>
      <c r="C33" s="17">
        <f t="shared" si="1"/>
        <v>23</v>
      </c>
      <c r="D33" s="16" t="str">
        <f t="shared" si="2"/>
        <v>IntMod</v>
      </c>
      <c r="E33" s="16" t="str">
        <f t="shared" si="3"/>
        <v>Valid</v>
      </c>
      <c r="F33" s="98"/>
      <c r="G33" s="138" t="s">
        <v>167</v>
      </c>
      <c r="H33" s="144">
        <v>2.68</v>
      </c>
      <c r="I33" s="159" t="s">
        <v>970</v>
      </c>
      <c r="J33" s="111" t="str">
        <f t="shared" si="4"/>
        <v/>
      </c>
      <c r="K33" s="34"/>
      <c r="L33" s="57"/>
      <c r="M33" s="2"/>
      <c r="N33" s="40">
        <v>23</v>
      </c>
      <c r="O33" s="21" t="s">
        <v>138</v>
      </c>
      <c r="P33" s="27" t="s">
        <v>197</v>
      </c>
      <c r="Q33" s="76" t="s">
        <v>475</v>
      </c>
      <c r="T33" s="2"/>
      <c r="U33" s="2"/>
      <c r="V33" s="2"/>
      <c r="W33" s="2"/>
      <c r="X33" s="2"/>
      <c r="Y33" s="2"/>
    </row>
    <row r="34" spans="1:25" ht="42.75" x14ac:dyDescent="0.25">
      <c r="A34" s="2"/>
      <c r="B34" s="16" t="str">
        <f t="shared" si="0"/>
        <v>Insurance Europe</v>
      </c>
      <c r="C34" s="17">
        <f t="shared" si="1"/>
        <v>24</v>
      </c>
      <c r="D34" s="16" t="str">
        <f t="shared" si="2"/>
        <v>IntMod</v>
      </c>
      <c r="E34" s="16" t="str">
        <f t="shared" si="3"/>
        <v>Valid</v>
      </c>
      <c r="F34" s="98"/>
      <c r="G34" s="138" t="s">
        <v>167</v>
      </c>
      <c r="H34" s="144" t="s">
        <v>971</v>
      </c>
      <c r="I34" s="159" t="s">
        <v>972</v>
      </c>
      <c r="J34" s="111" t="str">
        <f t="shared" si="4"/>
        <v/>
      </c>
      <c r="K34" s="34"/>
      <c r="L34" s="57"/>
      <c r="M34" s="2"/>
      <c r="N34" s="40">
        <v>24</v>
      </c>
      <c r="O34" s="21" t="s">
        <v>139</v>
      </c>
      <c r="P34" s="27" t="s">
        <v>197</v>
      </c>
      <c r="Q34" s="76" t="s">
        <v>488</v>
      </c>
      <c r="T34" s="2"/>
      <c r="U34" s="2"/>
      <c r="V34" s="2"/>
      <c r="W34" s="2"/>
      <c r="X34" s="2"/>
      <c r="Y34" s="2"/>
    </row>
    <row r="35" spans="1:25" ht="57" x14ac:dyDescent="0.25">
      <c r="A35" s="2"/>
      <c r="B35" s="16" t="str">
        <f t="shared" si="0"/>
        <v>Insurance Europe</v>
      </c>
      <c r="C35" s="17">
        <f t="shared" si="1"/>
        <v>25</v>
      </c>
      <c r="D35" s="16" t="str">
        <f t="shared" si="2"/>
        <v>IntMod</v>
      </c>
      <c r="E35" s="16" t="str">
        <f t="shared" si="3"/>
        <v>Valid</v>
      </c>
      <c r="F35" s="98"/>
      <c r="G35" s="138" t="s">
        <v>170</v>
      </c>
      <c r="H35" s="145">
        <v>1.35</v>
      </c>
      <c r="I35" s="160" t="s">
        <v>973</v>
      </c>
      <c r="J35" s="111" t="str">
        <f t="shared" si="4"/>
        <v/>
      </c>
      <c r="K35" s="34"/>
      <c r="L35" s="57"/>
      <c r="M35" s="2"/>
      <c r="N35" s="40">
        <v>25</v>
      </c>
      <c r="O35" s="21" t="s">
        <v>140</v>
      </c>
      <c r="P35" s="27" t="s">
        <v>197</v>
      </c>
      <c r="Q35" s="76" t="s">
        <v>489</v>
      </c>
      <c r="T35" s="2"/>
      <c r="U35" s="2"/>
      <c r="V35" s="2"/>
      <c r="W35" s="2"/>
      <c r="X35" s="2"/>
      <c r="Y35" s="2"/>
    </row>
    <row r="36" spans="1:25" ht="99.75" customHeight="1" x14ac:dyDescent="0.25">
      <c r="A36" s="2"/>
      <c r="B36" s="16" t="str">
        <f t="shared" si="0"/>
        <v>Insurance Europe</v>
      </c>
      <c r="C36" s="17">
        <f t="shared" si="1"/>
        <v>26</v>
      </c>
      <c r="D36" s="16" t="str">
        <f t="shared" si="2"/>
        <v>IntMod</v>
      </c>
      <c r="E36" s="16" t="str">
        <f t="shared" si="3"/>
        <v>Valid</v>
      </c>
      <c r="F36" s="98"/>
      <c r="G36" s="138" t="s">
        <v>170</v>
      </c>
      <c r="H36" s="145">
        <v>2.96</v>
      </c>
      <c r="I36" s="160" t="s">
        <v>974</v>
      </c>
      <c r="J36" s="111" t="str">
        <f t="shared" si="4"/>
        <v/>
      </c>
      <c r="K36" s="34"/>
      <c r="L36" s="57"/>
      <c r="M36" s="2"/>
      <c r="N36" s="40">
        <v>26</v>
      </c>
      <c r="O36" s="21" t="s">
        <v>141</v>
      </c>
      <c r="P36" s="27" t="s">
        <v>197</v>
      </c>
      <c r="Q36" s="76" t="s">
        <v>490</v>
      </c>
      <c r="T36" s="2"/>
      <c r="U36" s="2"/>
      <c r="V36" s="2"/>
      <c r="W36" s="2"/>
      <c r="X36" s="2"/>
      <c r="Y36" s="2"/>
    </row>
    <row r="37" spans="1:25" ht="71.25" x14ac:dyDescent="0.25">
      <c r="A37" s="2"/>
      <c r="B37" s="16" t="str">
        <f t="shared" si="0"/>
        <v>Insurance Europe</v>
      </c>
      <c r="C37" s="17">
        <f t="shared" si="1"/>
        <v>27</v>
      </c>
      <c r="D37" s="16" t="str">
        <f t="shared" si="2"/>
        <v>IntMod</v>
      </c>
      <c r="E37" s="16" t="str">
        <f t="shared" si="3"/>
        <v>Valid</v>
      </c>
      <c r="F37" s="98"/>
      <c r="G37" s="138" t="s">
        <v>135</v>
      </c>
      <c r="H37" s="145">
        <v>1.39</v>
      </c>
      <c r="I37" s="155" t="s">
        <v>975</v>
      </c>
      <c r="J37" s="111" t="str">
        <f t="shared" si="4"/>
        <v/>
      </c>
      <c r="K37" s="34"/>
      <c r="L37" s="57"/>
      <c r="M37" s="2"/>
      <c r="N37" s="40">
        <v>27</v>
      </c>
      <c r="O37" s="21" t="s">
        <v>142</v>
      </c>
      <c r="P37" s="27" t="s">
        <v>197</v>
      </c>
      <c r="Q37" s="76" t="s">
        <v>491</v>
      </c>
      <c r="T37" s="2"/>
      <c r="U37" s="2"/>
      <c r="V37" s="2"/>
      <c r="W37" s="2"/>
      <c r="X37" s="2"/>
      <c r="Y37" s="2"/>
    </row>
    <row r="38" spans="1:25" ht="71.25" x14ac:dyDescent="0.25">
      <c r="A38" s="2"/>
      <c r="B38" s="16" t="str">
        <f t="shared" si="0"/>
        <v>Insurance Europe</v>
      </c>
      <c r="C38" s="17">
        <f t="shared" si="1"/>
        <v>28</v>
      </c>
      <c r="D38" s="16" t="str">
        <f t="shared" si="2"/>
        <v>IntMod</v>
      </c>
      <c r="E38" s="16" t="str">
        <f t="shared" si="3"/>
        <v>Valid</v>
      </c>
      <c r="F38" s="98"/>
      <c r="G38" s="138" t="s">
        <v>135</v>
      </c>
      <c r="H38" s="145">
        <v>2.98</v>
      </c>
      <c r="I38" s="162" t="s">
        <v>976</v>
      </c>
      <c r="J38" s="111" t="str">
        <f t="shared" si="4"/>
        <v/>
      </c>
      <c r="K38" s="34"/>
      <c r="L38" s="57"/>
      <c r="M38" s="2"/>
      <c r="N38" s="40">
        <v>28</v>
      </c>
      <c r="O38" s="21" t="s">
        <v>171</v>
      </c>
      <c r="P38" s="27" t="s">
        <v>197</v>
      </c>
      <c r="Q38" s="76" t="s">
        <v>492</v>
      </c>
      <c r="T38" s="2"/>
      <c r="U38" s="2"/>
      <c r="V38" s="2"/>
      <c r="W38" s="2"/>
      <c r="X38" s="2"/>
      <c r="Y38" s="2"/>
    </row>
    <row r="39" spans="1:25" ht="114" x14ac:dyDescent="0.25">
      <c r="A39" s="2"/>
      <c r="B39" s="16" t="str">
        <f t="shared" si="0"/>
        <v>Insurance Europe</v>
      </c>
      <c r="C39" s="17">
        <f t="shared" si="1"/>
        <v>29</v>
      </c>
      <c r="D39" s="16" t="str">
        <f t="shared" si="2"/>
        <v>IntMod</v>
      </c>
      <c r="E39" s="16" t="str">
        <f t="shared" si="3"/>
        <v>Valid</v>
      </c>
      <c r="F39" s="98"/>
      <c r="G39" s="138" t="s">
        <v>136</v>
      </c>
      <c r="H39" s="145">
        <v>1.43</v>
      </c>
      <c r="I39" s="160" t="s">
        <v>977</v>
      </c>
      <c r="J39" s="111" t="str">
        <f t="shared" si="4"/>
        <v/>
      </c>
      <c r="K39" s="34"/>
      <c r="L39" s="57"/>
      <c r="M39" s="2"/>
      <c r="N39" s="40">
        <v>29</v>
      </c>
      <c r="O39" s="21" t="s">
        <v>172</v>
      </c>
      <c r="P39" s="27" t="s">
        <v>197</v>
      </c>
      <c r="Q39" s="76" t="s">
        <v>493</v>
      </c>
      <c r="T39" s="2"/>
      <c r="U39" s="2"/>
      <c r="V39" s="2"/>
      <c r="W39" s="2"/>
      <c r="X39" s="2"/>
      <c r="Y39" s="2"/>
    </row>
    <row r="40" spans="1:25" ht="57" x14ac:dyDescent="0.25">
      <c r="A40" s="2"/>
      <c r="B40" s="16" t="str">
        <f t="shared" si="0"/>
        <v>Insurance Europe</v>
      </c>
      <c r="C40" s="17">
        <f t="shared" si="1"/>
        <v>30</v>
      </c>
      <c r="D40" s="16" t="str">
        <f t="shared" si="2"/>
        <v>IntMod</v>
      </c>
      <c r="E40" s="16" t="str">
        <f t="shared" si="3"/>
        <v>Valid</v>
      </c>
      <c r="F40" s="98"/>
      <c r="G40" s="138" t="s">
        <v>136</v>
      </c>
      <c r="H40" s="145" t="s">
        <v>978</v>
      </c>
      <c r="I40" s="162" t="s">
        <v>979</v>
      </c>
      <c r="J40" s="111" t="str">
        <f t="shared" si="4"/>
        <v/>
      </c>
      <c r="K40" s="34"/>
      <c r="L40" s="57"/>
      <c r="M40" s="2"/>
      <c r="N40" s="40">
        <v>30</v>
      </c>
      <c r="O40" s="21" t="s">
        <v>143</v>
      </c>
      <c r="P40" s="27" t="s">
        <v>197</v>
      </c>
      <c r="Q40" s="76" t="s">
        <v>494</v>
      </c>
      <c r="T40" s="2"/>
      <c r="U40" s="2"/>
      <c r="V40" s="2"/>
      <c r="W40" s="2"/>
      <c r="X40" s="2"/>
      <c r="Y40" s="2"/>
    </row>
    <row r="41" spans="1:25" ht="57" x14ac:dyDescent="0.25">
      <c r="A41" s="2"/>
      <c r="B41" s="16" t="str">
        <f t="shared" si="0"/>
        <v>Insurance Europe</v>
      </c>
      <c r="C41" s="17">
        <f t="shared" si="1"/>
        <v>31</v>
      </c>
      <c r="D41" s="16" t="str">
        <f t="shared" si="2"/>
        <v>IntMod</v>
      </c>
      <c r="E41" s="16" t="str">
        <f t="shared" si="3"/>
        <v>Valid</v>
      </c>
      <c r="F41" s="98"/>
      <c r="G41" s="138" t="s">
        <v>137</v>
      </c>
      <c r="H41" s="145">
        <v>1.48</v>
      </c>
      <c r="I41" s="162" t="s">
        <v>980</v>
      </c>
      <c r="J41" s="111" t="str">
        <f t="shared" si="4"/>
        <v/>
      </c>
      <c r="K41" s="34"/>
      <c r="L41" s="57"/>
      <c r="M41" s="2"/>
      <c r="N41" s="40">
        <v>31</v>
      </c>
      <c r="O41" s="21" t="s">
        <v>144</v>
      </c>
      <c r="P41" s="27" t="s">
        <v>197</v>
      </c>
      <c r="Q41" s="76" t="s">
        <v>495</v>
      </c>
      <c r="T41" s="2"/>
      <c r="U41" s="2"/>
      <c r="V41" s="2"/>
      <c r="W41" s="2"/>
      <c r="X41" s="2"/>
      <c r="Y41" s="2"/>
    </row>
    <row r="42" spans="1:25" ht="42.75" x14ac:dyDescent="0.25">
      <c r="A42" s="2"/>
      <c r="B42" s="16" t="str">
        <f t="shared" si="0"/>
        <v>Insurance Europe</v>
      </c>
      <c r="C42" s="17">
        <f t="shared" si="1"/>
        <v>32</v>
      </c>
      <c r="D42" s="16" t="str">
        <f t="shared" si="2"/>
        <v>IntMod</v>
      </c>
      <c r="E42" s="16" t="str">
        <f t="shared" si="3"/>
        <v>Valid</v>
      </c>
      <c r="F42" s="98"/>
      <c r="G42" s="138" t="s">
        <v>140</v>
      </c>
      <c r="H42" s="144">
        <v>1.54</v>
      </c>
      <c r="I42" s="159" t="s">
        <v>981</v>
      </c>
      <c r="J42" s="111" t="str">
        <f t="shared" si="4"/>
        <v/>
      </c>
      <c r="K42" s="34"/>
      <c r="L42" s="57"/>
      <c r="M42" s="2"/>
      <c r="N42" s="40">
        <v>32</v>
      </c>
      <c r="O42" s="21" t="s">
        <v>145</v>
      </c>
      <c r="P42" s="27" t="s">
        <v>197</v>
      </c>
      <c r="Q42" s="76" t="s">
        <v>496</v>
      </c>
      <c r="T42" s="2"/>
      <c r="U42" s="2"/>
      <c r="V42" s="2"/>
      <c r="W42" s="2"/>
      <c r="X42" s="2"/>
      <c r="Y42" s="2"/>
    </row>
    <row r="43" spans="1:25" ht="71.25" x14ac:dyDescent="0.25">
      <c r="A43" s="2"/>
      <c r="B43" s="16" t="str">
        <f t="shared" si="0"/>
        <v>Insurance Europe</v>
      </c>
      <c r="C43" s="17">
        <f t="shared" si="1"/>
        <v>33</v>
      </c>
      <c r="D43" s="16" t="str">
        <f t="shared" si="2"/>
        <v>IntMod</v>
      </c>
      <c r="E43" s="16" t="str">
        <f t="shared" si="3"/>
        <v>Valid</v>
      </c>
      <c r="F43" s="98"/>
      <c r="G43" s="138" t="s">
        <v>140</v>
      </c>
      <c r="H43" s="144">
        <v>1.56</v>
      </c>
      <c r="I43" s="159" t="s">
        <v>982</v>
      </c>
      <c r="J43" s="111" t="str">
        <f t="shared" si="4"/>
        <v/>
      </c>
      <c r="K43" s="34"/>
      <c r="L43" s="57"/>
      <c r="M43" s="2"/>
      <c r="N43" s="40">
        <v>33</v>
      </c>
      <c r="O43" s="21" t="s">
        <v>173</v>
      </c>
      <c r="P43" s="27" t="s">
        <v>197</v>
      </c>
      <c r="Q43" s="76" t="s">
        <v>497</v>
      </c>
      <c r="T43" s="2"/>
      <c r="U43" s="2"/>
      <c r="V43" s="2"/>
      <c r="W43" s="2"/>
      <c r="X43" s="2"/>
      <c r="Y43" s="2"/>
    </row>
    <row r="44" spans="1:25" ht="57" x14ac:dyDescent="0.25">
      <c r="A44" s="2"/>
      <c r="B44" s="16" t="str">
        <f t="shared" si="0"/>
        <v>Insurance Europe</v>
      </c>
      <c r="C44" s="17">
        <f t="shared" si="1"/>
        <v>34</v>
      </c>
      <c r="D44" s="16" t="str">
        <f t="shared" si="2"/>
        <v>IntMod</v>
      </c>
      <c r="E44" s="16" t="str">
        <f t="shared" si="3"/>
        <v>Introd</v>
      </c>
      <c r="F44" s="98"/>
      <c r="G44" s="138" t="s">
        <v>484</v>
      </c>
      <c r="H44" s="136" t="s">
        <v>983</v>
      </c>
      <c r="I44" s="153" t="s">
        <v>984</v>
      </c>
      <c r="J44" s="111" t="str">
        <f t="shared" si="4"/>
        <v/>
      </c>
      <c r="K44" s="34"/>
      <c r="L44" s="57"/>
      <c r="M44" s="2"/>
      <c r="N44" s="40">
        <v>34</v>
      </c>
      <c r="O44" s="21" t="s">
        <v>174</v>
      </c>
      <c r="P44" s="27" t="s">
        <v>197</v>
      </c>
      <c r="Q44" s="76" t="s">
        <v>498</v>
      </c>
      <c r="T44" s="2"/>
      <c r="U44" s="2"/>
      <c r="V44" s="2"/>
      <c r="W44" s="2"/>
      <c r="X44" s="2"/>
      <c r="Y44" s="2"/>
    </row>
    <row r="45" spans="1:25" ht="57" x14ac:dyDescent="0.25">
      <c r="A45" s="2"/>
      <c r="B45" s="16" t="str">
        <f t="shared" si="0"/>
        <v>Insurance Europe</v>
      </c>
      <c r="C45" s="17">
        <f t="shared" si="1"/>
        <v>35</v>
      </c>
      <c r="D45" s="16" t="str">
        <f t="shared" si="2"/>
        <v>IntMod</v>
      </c>
      <c r="E45" s="16" t="str">
        <f t="shared" si="3"/>
        <v>Valid</v>
      </c>
      <c r="F45" s="98"/>
      <c r="G45" s="138" t="s">
        <v>142</v>
      </c>
      <c r="H45" s="136">
        <v>1.61</v>
      </c>
      <c r="I45" s="146" t="s">
        <v>985</v>
      </c>
      <c r="J45" s="111" t="str">
        <f t="shared" si="4"/>
        <v/>
      </c>
      <c r="K45" s="34"/>
      <c r="L45" s="57"/>
      <c r="M45" s="2"/>
      <c r="N45" s="40">
        <v>35</v>
      </c>
      <c r="O45" s="21" t="s">
        <v>175</v>
      </c>
      <c r="P45" s="27" t="s">
        <v>197</v>
      </c>
      <c r="Q45" s="76" t="s">
        <v>499</v>
      </c>
      <c r="T45" s="2"/>
      <c r="U45" s="2"/>
      <c r="V45" s="2"/>
      <c r="W45" s="2"/>
      <c r="X45" s="2"/>
      <c r="Y45" s="2"/>
    </row>
    <row r="46" spans="1:25" ht="57" x14ac:dyDescent="0.25">
      <c r="A46" s="2"/>
      <c r="B46" s="16" t="str">
        <f t="shared" si="0"/>
        <v>Insurance Europe</v>
      </c>
      <c r="C46" s="17">
        <f t="shared" si="1"/>
        <v>36</v>
      </c>
      <c r="D46" s="16" t="str">
        <f t="shared" si="2"/>
        <v>IntMod</v>
      </c>
      <c r="E46" s="16" t="str">
        <f t="shared" si="3"/>
        <v>Valid</v>
      </c>
      <c r="F46" s="98"/>
      <c r="G46" s="138" t="s">
        <v>142</v>
      </c>
      <c r="H46" s="136">
        <v>2.16</v>
      </c>
      <c r="I46" s="146" t="s">
        <v>986</v>
      </c>
      <c r="J46" s="111" t="str">
        <f t="shared" si="4"/>
        <v/>
      </c>
      <c r="K46" s="34"/>
      <c r="L46" s="57"/>
      <c r="M46" s="2"/>
      <c r="N46" s="40">
        <v>36</v>
      </c>
      <c r="O46" s="21" t="s">
        <v>176</v>
      </c>
      <c r="P46" s="27" t="s">
        <v>197</v>
      </c>
      <c r="Q46" s="76" t="s">
        <v>500</v>
      </c>
      <c r="T46" s="2"/>
      <c r="U46" s="2"/>
      <c r="V46" s="2"/>
      <c r="W46" s="2"/>
      <c r="X46" s="2"/>
      <c r="Y46" s="2"/>
    </row>
    <row r="47" spans="1:25" ht="71.25" x14ac:dyDescent="0.25">
      <c r="A47" s="2"/>
      <c r="B47" s="16" t="str">
        <f t="shared" si="0"/>
        <v>Insurance Europe</v>
      </c>
      <c r="C47" s="17">
        <f t="shared" si="1"/>
        <v>37</v>
      </c>
      <c r="D47" s="16" t="str">
        <f t="shared" si="2"/>
        <v>IntMod</v>
      </c>
      <c r="E47" s="16" t="str">
        <f t="shared" si="3"/>
        <v>Valid</v>
      </c>
      <c r="F47" s="98"/>
      <c r="G47" s="138" t="s">
        <v>172</v>
      </c>
      <c r="H47" s="136">
        <v>1.64</v>
      </c>
      <c r="I47" s="153" t="s">
        <v>987</v>
      </c>
      <c r="J47" s="111" t="str">
        <f t="shared" si="4"/>
        <v/>
      </c>
      <c r="K47" s="34"/>
      <c r="L47" s="57"/>
      <c r="M47" s="2"/>
      <c r="N47" s="40">
        <v>37</v>
      </c>
      <c r="O47" s="21" t="s">
        <v>177</v>
      </c>
      <c r="P47" s="27" t="s">
        <v>197</v>
      </c>
      <c r="Q47" s="76" t="s">
        <v>501</v>
      </c>
      <c r="T47" s="2"/>
      <c r="U47" s="2"/>
      <c r="V47" s="2"/>
      <c r="W47" s="2"/>
      <c r="X47" s="2"/>
      <c r="Y47" s="2"/>
    </row>
    <row r="48" spans="1:25" ht="71.25" x14ac:dyDescent="0.25">
      <c r="A48" s="2"/>
      <c r="B48" s="16" t="str">
        <f t="shared" si="0"/>
        <v>Insurance Europe</v>
      </c>
      <c r="C48" s="17">
        <f t="shared" si="1"/>
        <v>38</v>
      </c>
      <c r="D48" s="16" t="str">
        <f t="shared" si="2"/>
        <v>IntMod</v>
      </c>
      <c r="E48" s="16" t="str">
        <f t="shared" si="3"/>
        <v>Valid</v>
      </c>
      <c r="F48" s="98"/>
      <c r="G48" s="138" t="s">
        <v>143</v>
      </c>
      <c r="H48" s="136" t="s">
        <v>988</v>
      </c>
      <c r="I48" s="153" t="s">
        <v>989</v>
      </c>
      <c r="J48" s="111" t="str">
        <f t="shared" si="4"/>
        <v/>
      </c>
      <c r="K48" s="34"/>
      <c r="L48" s="57"/>
      <c r="M48" s="2"/>
      <c r="N48" s="40">
        <v>38</v>
      </c>
      <c r="O48" s="21" t="s">
        <v>178</v>
      </c>
      <c r="P48" s="27" t="s">
        <v>197</v>
      </c>
      <c r="Q48" s="76" t="s">
        <v>502</v>
      </c>
      <c r="T48" s="2"/>
      <c r="U48" s="2"/>
      <c r="V48" s="2"/>
      <c r="W48" s="2"/>
      <c r="X48" s="2"/>
      <c r="Y48" s="2"/>
    </row>
    <row r="49" spans="1:25" ht="71.25" x14ac:dyDescent="0.25">
      <c r="A49" s="2"/>
      <c r="B49" s="16" t="str">
        <f t="shared" si="0"/>
        <v>Insurance Europe</v>
      </c>
      <c r="C49" s="17">
        <f t="shared" si="1"/>
        <v>39</v>
      </c>
      <c r="D49" s="16" t="str">
        <f t="shared" si="2"/>
        <v>IntMod</v>
      </c>
      <c r="E49" s="16" t="str">
        <f t="shared" si="3"/>
        <v>Valid</v>
      </c>
      <c r="F49" s="98"/>
      <c r="G49" s="138" t="s">
        <v>143</v>
      </c>
      <c r="H49" s="136">
        <v>1.67</v>
      </c>
      <c r="I49" s="153" t="s">
        <v>990</v>
      </c>
      <c r="J49" s="111" t="str">
        <f t="shared" si="4"/>
        <v/>
      </c>
      <c r="K49" s="34"/>
      <c r="L49" s="57"/>
      <c r="M49" s="2"/>
      <c r="N49" s="40">
        <v>39</v>
      </c>
      <c r="O49" s="21" t="s">
        <v>179</v>
      </c>
      <c r="P49" s="27" t="s">
        <v>197</v>
      </c>
      <c r="Q49" s="76" t="s">
        <v>503</v>
      </c>
      <c r="T49" s="2"/>
      <c r="U49" s="2"/>
      <c r="V49" s="2"/>
      <c r="W49" s="2"/>
      <c r="X49" s="2"/>
      <c r="Y49" s="2"/>
    </row>
    <row r="50" spans="1:25" ht="71.25" x14ac:dyDescent="0.25">
      <c r="A50" s="2"/>
      <c r="B50" s="16" t="str">
        <f t="shared" si="0"/>
        <v>Insurance Europe</v>
      </c>
      <c r="C50" s="17">
        <f t="shared" si="1"/>
        <v>40</v>
      </c>
      <c r="D50" s="16" t="str">
        <f t="shared" si="2"/>
        <v>IntMod</v>
      </c>
      <c r="E50" s="16" t="str">
        <f t="shared" si="3"/>
        <v>Valid</v>
      </c>
      <c r="F50" s="98"/>
      <c r="G50" s="138" t="s">
        <v>143</v>
      </c>
      <c r="H50" s="136" t="s">
        <v>991</v>
      </c>
      <c r="I50" s="169" t="s">
        <v>992</v>
      </c>
      <c r="J50" s="111" t="str">
        <f t="shared" si="4"/>
        <v/>
      </c>
      <c r="K50" s="34"/>
      <c r="L50" s="57"/>
      <c r="M50" s="2"/>
      <c r="N50" s="40">
        <v>40</v>
      </c>
      <c r="O50" s="21" t="s">
        <v>180</v>
      </c>
      <c r="P50" s="27" t="s">
        <v>197</v>
      </c>
      <c r="Q50" s="76" t="s">
        <v>504</v>
      </c>
      <c r="T50" s="2"/>
      <c r="U50" s="2"/>
      <c r="V50" s="2"/>
      <c r="W50" s="2"/>
      <c r="X50" s="2"/>
      <c r="Y50" s="2"/>
    </row>
    <row r="51" spans="1:25" ht="99.75" x14ac:dyDescent="0.25">
      <c r="A51" s="2"/>
      <c r="B51" s="16" t="str">
        <f t="shared" si="0"/>
        <v>Insurance Europe</v>
      </c>
      <c r="C51" s="17">
        <f t="shared" si="1"/>
        <v>41</v>
      </c>
      <c r="D51" s="16" t="str">
        <f t="shared" si="2"/>
        <v>IntMod</v>
      </c>
      <c r="E51" s="16" t="str">
        <f t="shared" si="3"/>
        <v>Valid</v>
      </c>
      <c r="F51" s="98"/>
      <c r="G51" s="138" t="s">
        <v>144</v>
      </c>
      <c r="H51" s="136">
        <v>1.68</v>
      </c>
      <c r="I51" s="153" t="s">
        <v>993</v>
      </c>
      <c r="J51" s="111" t="str">
        <f t="shared" si="4"/>
        <v/>
      </c>
      <c r="K51" s="34"/>
      <c r="L51" s="57"/>
      <c r="M51" s="2"/>
      <c r="N51" s="40">
        <v>41</v>
      </c>
      <c r="O51" s="21" t="s">
        <v>181</v>
      </c>
      <c r="P51" s="27" t="s">
        <v>197</v>
      </c>
      <c r="Q51" s="76" t="s">
        <v>505</v>
      </c>
      <c r="T51" s="2"/>
      <c r="U51" s="2"/>
      <c r="V51" s="2"/>
      <c r="W51" s="2"/>
      <c r="X51" s="2"/>
      <c r="Y51" s="2"/>
    </row>
    <row r="52" spans="1:25" ht="165" x14ac:dyDescent="0.25">
      <c r="A52" s="2"/>
      <c r="B52" s="16" t="str">
        <f t="shared" si="0"/>
        <v>Insurance Europe</v>
      </c>
      <c r="C52" s="17">
        <f t="shared" si="1"/>
        <v>42</v>
      </c>
      <c r="D52" s="16" t="str">
        <f t="shared" si="2"/>
        <v>IntMod</v>
      </c>
      <c r="E52" s="16" t="str">
        <f t="shared" si="3"/>
        <v>Valid</v>
      </c>
      <c r="F52" s="98"/>
      <c r="G52" s="138" t="s">
        <v>173</v>
      </c>
      <c r="H52" s="136">
        <v>1.72</v>
      </c>
      <c r="I52" s="181" t="s">
        <v>994</v>
      </c>
      <c r="J52" s="111" t="str">
        <f t="shared" si="4"/>
        <v/>
      </c>
      <c r="K52" s="34"/>
      <c r="L52" s="57"/>
      <c r="M52" s="2"/>
      <c r="N52" s="40">
        <v>42</v>
      </c>
      <c r="O52" s="21" t="s">
        <v>182</v>
      </c>
      <c r="P52" s="27" t="s">
        <v>197</v>
      </c>
      <c r="Q52" s="76" t="s">
        <v>506</v>
      </c>
      <c r="T52" s="2"/>
      <c r="U52" s="2"/>
      <c r="V52" s="2"/>
      <c r="W52" s="2"/>
      <c r="X52" s="2"/>
      <c r="Y52" s="2"/>
    </row>
    <row r="53" spans="1:25" ht="85.5" x14ac:dyDescent="0.25">
      <c r="A53" s="2"/>
      <c r="B53" s="16" t="str">
        <f t="shared" si="0"/>
        <v>Insurance Europe</v>
      </c>
      <c r="C53" s="17">
        <f t="shared" si="1"/>
        <v>43</v>
      </c>
      <c r="D53" s="16" t="str">
        <f t="shared" si="2"/>
        <v>IntMod</v>
      </c>
      <c r="E53" s="16" t="str">
        <f t="shared" si="3"/>
        <v>Valid</v>
      </c>
      <c r="F53" s="98"/>
      <c r="G53" s="138" t="s">
        <v>173</v>
      </c>
      <c r="H53" s="136">
        <v>1.74</v>
      </c>
      <c r="I53" s="146" t="s">
        <v>995</v>
      </c>
      <c r="J53" s="111" t="str">
        <f t="shared" si="4"/>
        <v/>
      </c>
      <c r="K53" s="34"/>
      <c r="L53" s="57"/>
      <c r="M53" s="2"/>
      <c r="N53" s="40">
        <v>43</v>
      </c>
      <c r="O53" s="21" t="s">
        <v>183</v>
      </c>
      <c r="P53" s="27" t="s">
        <v>197</v>
      </c>
      <c r="Q53" s="76" t="s">
        <v>507</v>
      </c>
      <c r="T53" s="2"/>
      <c r="U53" s="2"/>
      <c r="V53" s="2"/>
      <c r="W53" s="2"/>
      <c r="X53" s="2"/>
      <c r="Y53" s="2"/>
    </row>
    <row r="54" spans="1:25" ht="57" x14ac:dyDescent="0.25">
      <c r="A54" s="2"/>
      <c r="B54" s="16" t="str">
        <f t="shared" si="0"/>
        <v>Insurance Europe</v>
      </c>
      <c r="C54" s="17">
        <f t="shared" si="1"/>
        <v>44</v>
      </c>
      <c r="D54" s="16" t="str">
        <f t="shared" si="2"/>
        <v>IntMod</v>
      </c>
      <c r="E54" s="16" t="str">
        <f t="shared" si="3"/>
        <v>Valid</v>
      </c>
      <c r="F54" s="98"/>
      <c r="G54" s="138" t="s">
        <v>174</v>
      </c>
      <c r="H54" s="136">
        <v>1.77</v>
      </c>
      <c r="I54" s="153" t="s">
        <v>996</v>
      </c>
      <c r="J54" s="111" t="str">
        <f t="shared" si="4"/>
        <v/>
      </c>
      <c r="K54" s="34"/>
      <c r="L54" s="57"/>
      <c r="M54" s="2"/>
      <c r="N54" s="40">
        <v>44</v>
      </c>
      <c r="O54" s="21" t="s">
        <v>184</v>
      </c>
      <c r="P54" s="27" t="s">
        <v>197</v>
      </c>
      <c r="Q54" s="76" t="s">
        <v>508</v>
      </c>
      <c r="T54" s="2"/>
      <c r="U54" s="2"/>
      <c r="V54" s="2"/>
      <c r="W54" s="2"/>
      <c r="X54" s="2"/>
      <c r="Y54" s="2"/>
    </row>
    <row r="55" spans="1:25" ht="57" x14ac:dyDescent="0.25">
      <c r="A55" s="2"/>
      <c r="B55" s="16" t="str">
        <f t="shared" si="0"/>
        <v>Insurance Europe</v>
      </c>
      <c r="C55" s="17">
        <f t="shared" si="1"/>
        <v>45</v>
      </c>
      <c r="D55" s="16" t="str">
        <f t="shared" si="2"/>
        <v>IntMod</v>
      </c>
      <c r="E55" s="16" t="str">
        <f t="shared" si="3"/>
        <v>Valid</v>
      </c>
      <c r="F55" s="98"/>
      <c r="G55" s="138" t="s">
        <v>174</v>
      </c>
      <c r="H55" s="136">
        <v>2.2440000000000002</v>
      </c>
      <c r="I55" s="153" t="s">
        <v>997</v>
      </c>
      <c r="J55" s="111" t="str">
        <f t="shared" si="4"/>
        <v/>
      </c>
      <c r="K55" s="34"/>
      <c r="L55" s="57"/>
      <c r="M55" s="2"/>
      <c r="N55" s="40">
        <v>45</v>
      </c>
      <c r="O55" s="21" t="s">
        <v>146</v>
      </c>
      <c r="P55" s="27" t="s">
        <v>197</v>
      </c>
      <c r="Q55" s="76" t="s">
        <v>520</v>
      </c>
      <c r="T55" s="2"/>
      <c r="U55" s="2"/>
      <c r="V55" s="2"/>
      <c r="W55" s="2"/>
      <c r="X55" s="2"/>
      <c r="Y55" s="2"/>
    </row>
    <row r="56" spans="1:25" ht="71.25" x14ac:dyDescent="0.25">
      <c r="A56" s="2"/>
      <c r="B56" s="16" t="str">
        <f t="shared" si="0"/>
        <v>Insurance Europe</v>
      </c>
      <c r="C56" s="17">
        <f t="shared" si="1"/>
        <v>46</v>
      </c>
      <c r="D56" s="16" t="str">
        <f t="shared" si="2"/>
        <v>IntMod</v>
      </c>
      <c r="E56" s="16" t="str">
        <f t="shared" si="3"/>
        <v>Valid</v>
      </c>
      <c r="F56" s="98"/>
      <c r="G56" s="138" t="s">
        <v>177</v>
      </c>
      <c r="H56" s="136">
        <v>1.86</v>
      </c>
      <c r="I56" s="146" t="s">
        <v>998</v>
      </c>
      <c r="J56" s="111" t="str">
        <f t="shared" si="4"/>
        <v/>
      </c>
      <c r="K56" s="34"/>
      <c r="L56" s="57"/>
      <c r="M56" s="2"/>
      <c r="N56" s="40">
        <v>46</v>
      </c>
      <c r="O56" s="21" t="s">
        <v>147</v>
      </c>
      <c r="P56" s="27" t="s">
        <v>197</v>
      </c>
      <c r="Q56" s="76" t="s">
        <v>521</v>
      </c>
      <c r="T56" s="2"/>
      <c r="U56" s="2"/>
      <c r="V56" s="2"/>
      <c r="W56" s="2"/>
      <c r="X56" s="2"/>
      <c r="Y56" s="2"/>
    </row>
    <row r="57" spans="1:25" ht="71.25" x14ac:dyDescent="0.25">
      <c r="A57" s="2"/>
      <c r="B57" s="16" t="str">
        <f t="shared" si="0"/>
        <v>Insurance Europe</v>
      </c>
      <c r="C57" s="17">
        <f t="shared" si="1"/>
        <v>47</v>
      </c>
      <c r="D57" s="16" t="str">
        <f t="shared" si="2"/>
        <v>IntMod</v>
      </c>
      <c r="E57" s="16" t="str">
        <f t="shared" si="3"/>
        <v>Valid</v>
      </c>
      <c r="F57" s="98"/>
      <c r="G57" s="138" t="s">
        <v>179</v>
      </c>
      <c r="H57" s="136">
        <v>2.286</v>
      </c>
      <c r="I57" s="146" t="s">
        <v>999</v>
      </c>
      <c r="J57" s="111" t="str">
        <f t="shared" si="4"/>
        <v/>
      </c>
      <c r="K57" s="34"/>
      <c r="L57" s="57"/>
      <c r="M57" s="2"/>
      <c r="N57" s="40">
        <v>47</v>
      </c>
      <c r="O57" s="21" t="s">
        <v>148</v>
      </c>
      <c r="P57" s="27" t="s">
        <v>197</v>
      </c>
      <c r="Q57" s="76" t="s">
        <v>522</v>
      </c>
      <c r="T57" s="2"/>
      <c r="U57" s="2"/>
      <c r="V57" s="2"/>
      <c r="W57" s="2"/>
      <c r="X57" s="2"/>
      <c r="Y57" s="2"/>
    </row>
    <row r="58" spans="1:25" ht="99.75" x14ac:dyDescent="0.25">
      <c r="A58" s="2"/>
      <c r="B58" s="16" t="str">
        <f t="shared" si="0"/>
        <v>Insurance Europe</v>
      </c>
      <c r="C58" s="17">
        <f t="shared" si="1"/>
        <v>48</v>
      </c>
      <c r="D58" s="16" t="str">
        <f t="shared" si="2"/>
        <v>IntMod</v>
      </c>
      <c r="E58" s="16" t="str">
        <f t="shared" si="3"/>
        <v>Valid</v>
      </c>
      <c r="F58" s="98"/>
      <c r="G58" s="138" t="s">
        <v>181</v>
      </c>
      <c r="H58" s="136" t="s">
        <v>1000</v>
      </c>
      <c r="I58" s="146" t="s">
        <v>1001</v>
      </c>
      <c r="J58" s="111" t="str">
        <f t="shared" si="4"/>
        <v/>
      </c>
      <c r="K58" s="34"/>
      <c r="L58" s="57"/>
      <c r="M58" s="2"/>
      <c r="N58" s="40">
        <v>48</v>
      </c>
      <c r="O58" s="21" t="s">
        <v>149</v>
      </c>
      <c r="P58" s="27" t="s">
        <v>197</v>
      </c>
      <c r="Q58" s="76" t="s">
        <v>523</v>
      </c>
      <c r="T58" s="2"/>
      <c r="U58" s="2"/>
      <c r="V58" s="2"/>
      <c r="W58" s="2"/>
      <c r="X58" s="2"/>
      <c r="Y58" s="2"/>
    </row>
    <row r="59" spans="1:25" ht="85.5" x14ac:dyDescent="0.25">
      <c r="A59" s="2"/>
      <c r="B59" s="16" t="str">
        <f t="shared" si="0"/>
        <v>Insurance Europe</v>
      </c>
      <c r="C59" s="17">
        <f t="shared" si="1"/>
        <v>49</v>
      </c>
      <c r="D59" s="16" t="str">
        <f t="shared" si="2"/>
        <v>IntMod</v>
      </c>
      <c r="E59" s="16" t="str">
        <f t="shared" si="3"/>
        <v>Valid</v>
      </c>
      <c r="F59" s="98"/>
      <c r="G59" s="138" t="s">
        <v>182</v>
      </c>
      <c r="H59" s="136">
        <v>1.97</v>
      </c>
      <c r="I59" s="153" t="s">
        <v>1002</v>
      </c>
      <c r="J59" s="111" t="str">
        <f t="shared" si="4"/>
        <v/>
      </c>
      <c r="K59" s="34"/>
      <c r="L59" s="57"/>
      <c r="M59" s="2"/>
      <c r="N59" s="40">
        <v>49</v>
      </c>
      <c r="O59" s="21" t="s">
        <v>150</v>
      </c>
      <c r="P59" s="27" t="s">
        <v>197</v>
      </c>
      <c r="Q59" s="76" t="s">
        <v>524</v>
      </c>
      <c r="T59" s="2"/>
      <c r="U59" s="2"/>
      <c r="V59" s="2"/>
      <c r="W59" s="2"/>
      <c r="X59" s="2"/>
      <c r="Y59" s="2"/>
    </row>
    <row r="60" spans="1:25" ht="42.75" x14ac:dyDescent="0.25">
      <c r="A60" s="2"/>
      <c r="B60" s="16" t="str">
        <f t="shared" si="0"/>
        <v>Insurance Europe</v>
      </c>
      <c r="C60" s="17">
        <f t="shared" si="1"/>
        <v>50</v>
      </c>
      <c r="D60" s="16" t="str">
        <f t="shared" si="2"/>
        <v>IntMod</v>
      </c>
      <c r="E60" s="16" t="str">
        <f t="shared" si="3"/>
        <v>Valid</v>
      </c>
      <c r="F60" s="98"/>
      <c r="G60" s="138" t="s">
        <v>182</v>
      </c>
      <c r="H60" s="136">
        <v>1.99</v>
      </c>
      <c r="I60" s="153" t="s">
        <v>1003</v>
      </c>
      <c r="J60" s="111" t="str">
        <f t="shared" si="4"/>
        <v/>
      </c>
      <c r="K60" s="34"/>
      <c r="L60" s="57"/>
      <c r="M60" s="2"/>
      <c r="N60" s="40">
        <v>50</v>
      </c>
      <c r="O60" s="21" t="s">
        <v>151</v>
      </c>
      <c r="P60" s="27" t="s">
        <v>197</v>
      </c>
      <c r="Q60" s="76" t="s">
        <v>525</v>
      </c>
      <c r="T60" s="2"/>
      <c r="U60" s="2"/>
      <c r="V60" s="2"/>
      <c r="W60" s="2"/>
      <c r="X60" s="2"/>
      <c r="Y60" s="2"/>
    </row>
    <row r="61" spans="1:25" ht="57" x14ac:dyDescent="0.25">
      <c r="A61" s="2"/>
      <c r="B61" s="16" t="str">
        <f t="shared" si="0"/>
        <v>Insurance Europe</v>
      </c>
      <c r="C61" s="17">
        <f t="shared" si="1"/>
        <v>51</v>
      </c>
      <c r="D61" s="16" t="str">
        <f t="shared" si="2"/>
        <v>IntMod</v>
      </c>
      <c r="E61" s="16" t="str">
        <f t="shared" si="3"/>
        <v>Valid</v>
      </c>
      <c r="F61" s="98"/>
      <c r="G61" s="138" t="s">
        <v>184</v>
      </c>
      <c r="H61" s="136">
        <v>1.1020000000000001</v>
      </c>
      <c r="I61" s="153" t="s">
        <v>1004</v>
      </c>
      <c r="J61" s="111" t="str">
        <f t="shared" si="4"/>
        <v/>
      </c>
      <c r="K61" s="34"/>
      <c r="L61" s="57"/>
      <c r="M61" s="2"/>
      <c r="N61" s="40">
        <v>51</v>
      </c>
      <c r="O61" s="21" t="s">
        <v>185</v>
      </c>
      <c r="P61" s="27" t="s">
        <v>197</v>
      </c>
      <c r="Q61" s="76" t="s">
        <v>526</v>
      </c>
      <c r="T61" s="2"/>
      <c r="U61" s="2"/>
      <c r="V61" s="2"/>
      <c r="W61" s="2"/>
      <c r="X61" s="2"/>
      <c r="Y61" s="2"/>
    </row>
    <row r="62" spans="1:25" ht="57" x14ac:dyDescent="0.25">
      <c r="A62" s="2"/>
      <c r="B62" s="16" t="str">
        <f t="shared" si="0"/>
        <v>Insurance Europe</v>
      </c>
      <c r="C62" s="17">
        <f t="shared" si="1"/>
        <v>52</v>
      </c>
      <c r="D62" s="16" t="str">
        <f t="shared" si="2"/>
        <v>IntMod</v>
      </c>
      <c r="E62" s="16" t="str">
        <f t="shared" si="3"/>
        <v>Valid</v>
      </c>
      <c r="F62" s="98"/>
      <c r="G62" s="138" t="s">
        <v>146</v>
      </c>
      <c r="H62" s="136" t="s">
        <v>1005</v>
      </c>
      <c r="I62" s="153" t="s">
        <v>1006</v>
      </c>
      <c r="J62" s="111" t="str">
        <f t="shared" si="4"/>
        <v/>
      </c>
      <c r="K62" s="34"/>
      <c r="L62" s="57"/>
      <c r="M62" s="2"/>
      <c r="N62" s="40">
        <v>52</v>
      </c>
      <c r="O62" s="21" t="s">
        <v>186</v>
      </c>
      <c r="P62" s="27" t="s">
        <v>197</v>
      </c>
      <c r="Q62" s="76" t="s">
        <v>527</v>
      </c>
      <c r="T62" s="2"/>
      <c r="U62" s="2"/>
      <c r="V62" s="2"/>
      <c r="W62" s="2"/>
      <c r="X62" s="2"/>
      <c r="Y62" s="2"/>
    </row>
    <row r="63" spans="1:25" ht="57" x14ac:dyDescent="0.25">
      <c r="A63" s="2"/>
      <c r="B63" s="16" t="str">
        <f t="shared" si="0"/>
        <v>Insurance Europe</v>
      </c>
      <c r="C63" s="17">
        <f t="shared" si="1"/>
        <v>53</v>
      </c>
      <c r="D63" s="16" t="str">
        <f t="shared" si="2"/>
        <v>IntMod</v>
      </c>
      <c r="E63" s="16" t="str">
        <f t="shared" si="3"/>
        <v>Valid</v>
      </c>
      <c r="F63" s="98"/>
      <c r="G63" s="138" t="s">
        <v>146</v>
      </c>
      <c r="H63" s="136">
        <v>2.3650000000000002</v>
      </c>
      <c r="I63" s="153" t="s">
        <v>1007</v>
      </c>
      <c r="J63" s="111" t="str">
        <f t="shared" si="4"/>
        <v/>
      </c>
      <c r="K63" s="34"/>
      <c r="L63" s="57"/>
      <c r="M63" s="2"/>
      <c r="N63" s="40">
        <v>53</v>
      </c>
      <c r="O63" s="21" t="s">
        <v>187</v>
      </c>
      <c r="P63" s="27" t="s">
        <v>197</v>
      </c>
      <c r="Q63" s="76" t="s">
        <v>528</v>
      </c>
      <c r="T63" s="2"/>
      <c r="U63" s="2"/>
      <c r="V63" s="2"/>
      <c r="W63" s="2"/>
      <c r="X63" s="2"/>
      <c r="Y63" s="2"/>
    </row>
    <row r="64" spans="1:25" ht="71.25" x14ac:dyDescent="0.25">
      <c r="A64" s="2"/>
      <c r="B64" s="16" t="str">
        <f t="shared" si="0"/>
        <v>Insurance Europe</v>
      </c>
      <c r="C64" s="17">
        <f t="shared" si="1"/>
        <v>54</v>
      </c>
      <c r="D64" s="16" t="str">
        <f t="shared" si="2"/>
        <v>IntMod</v>
      </c>
      <c r="E64" s="16" t="str">
        <f t="shared" si="3"/>
        <v>Valid</v>
      </c>
      <c r="F64" s="98"/>
      <c r="G64" s="138" t="s">
        <v>147</v>
      </c>
      <c r="H64" s="136">
        <v>1.1040000000000001</v>
      </c>
      <c r="I64" s="153" t="s">
        <v>1008</v>
      </c>
      <c r="J64" s="111" t="str">
        <f t="shared" si="4"/>
        <v/>
      </c>
      <c r="K64" s="34"/>
      <c r="L64" s="57"/>
      <c r="M64" s="2"/>
      <c r="N64" s="40">
        <v>54</v>
      </c>
      <c r="O64" s="21" t="s">
        <v>188</v>
      </c>
      <c r="P64" s="27" t="s">
        <v>197</v>
      </c>
      <c r="Q64" s="76" t="s">
        <v>529</v>
      </c>
      <c r="T64" s="2"/>
      <c r="U64" s="2"/>
      <c r="V64" s="2"/>
      <c r="W64" s="2"/>
      <c r="X64" s="2"/>
      <c r="Y64" s="2"/>
    </row>
    <row r="65" spans="1:25" ht="85.5" x14ac:dyDescent="0.25">
      <c r="A65" s="2"/>
      <c r="B65" s="16" t="str">
        <f t="shared" si="0"/>
        <v>Insurance Europe</v>
      </c>
      <c r="C65" s="17">
        <f t="shared" si="1"/>
        <v>55</v>
      </c>
      <c r="D65" s="16" t="str">
        <f t="shared" si="2"/>
        <v>IntMod</v>
      </c>
      <c r="E65" s="16" t="str">
        <f t="shared" si="3"/>
        <v>Valid</v>
      </c>
      <c r="F65" s="98"/>
      <c r="G65" s="138" t="s">
        <v>147</v>
      </c>
      <c r="H65" s="136">
        <v>1.105</v>
      </c>
      <c r="I65" s="153" t="s">
        <v>1009</v>
      </c>
      <c r="J65" s="111" t="str">
        <f t="shared" si="4"/>
        <v/>
      </c>
      <c r="K65" s="34"/>
      <c r="L65" s="57"/>
      <c r="M65" s="2"/>
      <c r="N65" s="40">
        <v>55</v>
      </c>
      <c r="O65" s="21" t="s">
        <v>189</v>
      </c>
      <c r="P65" s="27" t="s">
        <v>197</v>
      </c>
      <c r="Q65" s="76" t="s">
        <v>530</v>
      </c>
      <c r="T65" s="2"/>
      <c r="U65" s="2"/>
      <c r="V65" s="2"/>
      <c r="W65" s="2"/>
      <c r="X65" s="2"/>
      <c r="Y65" s="2"/>
    </row>
    <row r="66" spans="1:25" ht="57" x14ac:dyDescent="0.25">
      <c r="A66" s="2"/>
      <c r="B66" s="16" t="str">
        <f t="shared" si="0"/>
        <v>Insurance Europe</v>
      </c>
      <c r="C66" s="17">
        <f t="shared" si="1"/>
        <v>56</v>
      </c>
      <c r="D66" s="16" t="str">
        <f t="shared" si="2"/>
        <v>IntMod</v>
      </c>
      <c r="E66" s="16" t="str">
        <f t="shared" si="3"/>
        <v>Valid</v>
      </c>
      <c r="F66" s="98"/>
      <c r="G66" s="138" t="s">
        <v>147</v>
      </c>
      <c r="H66" s="136">
        <v>2.371</v>
      </c>
      <c r="I66" s="153" t="s">
        <v>1010</v>
      </c>
      <c r="J66" s="111" t="str">
        <f t="shared" si="4"/>
        <v/>
      </c>
      <c r="K66" s="34"/>
      <c r="L66" s="57"/>
      <c r="M66" s="2"/>
      <c r="N66" s="40">
        <v>56</v>
      </c>
      <c r="O66" s="21" t="s">
        <v>190</v>
      </c>
      <c r="P66" s="27" t="s">
        <v>197</v>
      </c>
      <c r="Q66" s="76" t="s">
        <v>531</v>
      </c>
      <c r="T66" s="2"/>
      <c r="U66" s="2"/>
      <c r="V66" s="2"/>
      <c r="W66" s="2"/>
      <c r="X66" s="2"/>
      <c r="Y66" s="2"/>
    </row>
    <row r="67" spans="1:25" ht="228" x14ac:dyDescent="0.25">
      <c r="A67" s="2"/>
      <c r="B67" s="16" t="str">
        <f t="shared" si="0"/>
        <v>Insurance Europe</v>
      </c>
      <c r="C67" s="17">
        <f t="shared" si="1"/>
        <v>57</v>
      </c>
      <c r="D67" s="16" t="str">
        <f t="shared" si="2"/>
        <v>IntMod</v>
      </c>
      <c r="E67" s="16" t="str">
        <f t="shared" si="3"/>
        <v>Valid</v>
      </c>
      <c r="F67" s="98"/>
      <c r="G67" s="138" t="s">
        <v>149</v>
      </c>
      <c r="H67" s="136">
        <v>1.107</v>
      </c>
      <c r="I67" s="153" t="s">
        <v>1011</v>
      </c>
      <c r="J67" s="111" t="str">
        <f t="shared" si="4"/>
        <v/>
      </c>
      <c r="K67" s="34"/>
      <c r="L67" s="57"/>
      <c r="M67" s="2"/>
      <c r="N67" s="40">
        <v>57</v>
      </c>
      <c r="O67" s="21" t="s">
        <v>152</v>
      </c>
      <c r="P67" s="27" t="s">
        <v>197</v>
      </c>
      <c r="Q67" s="76" t="s">
        <v>532</v>
      </c>
      <c r="T67" s="2"/>
      <c r="U67" s="2"/>
      <c r="V67" s="2"/>
      <c r="W67" s="2"/>
      <c r="X67" s="2"/>
      <c r="Y67" s="2"/>
    </row>
    <row r="68" spans="1:25" ht="42.75" x14ac:dyDescent="0.25">
      <c r="A68" s="2"/>
      <c r="B68" s="16" t="str">
        <f t="shared" si="0"/>
        <v>Insurance Europe</v>
      </c>
      <c r="C68" s="17">
        <f t="shared" si="1"/>
        <v>58</v>
      </c>
      <c r="D68" s="16" t="str">
        <f t="shared" si="2"/>
        <v>IntMod</v>
      </c>
      <c r="E68" s="16" t="str">
        <f t="shared" si="3"/>
        <v>Valid</v>
      </c>
      <c r="F68" s="98"/>
      <c r="G68" s="138" t="s">
        <v>151</v>
      </c>
      <c r="H68" s="136">
        <v>2.383</v>
      </c>
      <c r="I68" s="153" t="s">
        <v>1012</v>
      </c>
      <c r="J68" s="111" t="str">
        <f t="shared" si="4"/>
        <v/>
      </c>
      <c r="K68" s="34"/>
      <c r="L68" s="57"/>
      <c r="M68" s="2"/>
      <c r="N68" s="40">
        <v>58</v>
      </c>
      <c r="O68" s="21" t="s">
        <v>153</v>
      </c>
      <c r="P68" s="27" t="s">
        <v>197</v>
      </c>
      <c r="Q68" s="76" t="s">
        <v>533</v>
      </c>
      <c r="T68" s="2"/>
      <c r="U68" s="2"/>
      <c r="V68" s="2"/>
      <c r="W68" s="2"/>
      <c r="X68" s="2"/>
      <c r="Y68" s="2"/>
    </row>
    <row r="69" spans="1:25" ht="71.25" x14ac:dyDescent="0.25">
      <c r="A69" s="2"/>
      <c r="B69" s="16" t="str">
        <f t="shared" si="0"/>
        <v>Insurance Europe</v>
      </c>
      <c r="C69" s="17">
        <f t="shared" si="1"/>
        <v>59</v>
      </c>
      <c r="D69" s="16" t="str">
        <f t="shared" si="2"/>
        <v>IntMod</v>
      </c>
      <c r="E69" s="16" t="str">
        <f t="shared" si="3"/>
        <v>Valid</v>
      </c>
      <c r="F69" s="98"/>
      <c r="G69" s="138" t="s">
        <v>185</v>
      </c>
      <c r="H69" s="136" t="s">
        <v>1013</v>
      </c>
      <c r="I69" s="153" t="s">
        <v>1014</v>
      </c>
      <c r="J69" s="111" t="str">
        <f t="shared" si="4"/>
        <v/>
      </c>
      <c r="K69" s="34"/>
      <c r="L69" s="57"/>
      <c r="M69" s="2"/>
      <c r="N69" s="40">
        <v>59</v>
      </c>
      <c r="O69" s="21" t="s">
        <v>154</v>
      </c>
      <c r="P69" s="27" t="s">
        <v>197</v>
      </c>
      <c r="Q69" s="76" t="s">
        <v>534</v>
      </c>
      <c r="T69" s="2"/>
      <c r="U69" s="2"/>
      <c r="V69" s="2"/>
      <c r="W69" s="2"/>
      <c r="X69" s="2"/>
      <c r="Y69" s="2"/>
    </row>
    <row r="70" spans="1:25" ht="30" x14ac:dyDescent="0.25">
      <c r="A70" s="2"/>
      <c r="B70" s="16" t="str">
        <f t="shared" si="0"/>
        <v>Insurance Europe</v>
      </c>
      <c r="C70" s="17">
        <f t="shared" si="1"/>
        <v>60</v>
      </c>
      <c r="D70" s="16" t="str">
        <f t="shared" si="2"/>
        <v>IntMod</v>
      </c>
      <c r="E70" s="16" t="str">
        <f t="shared" si="3"/>
        <v>Valid</v>
      </c>
      <c r="F70" s="98"/>
      <c r="G70" s="138" t="s">
        <v>186</v>
      </c>
      <c r="H70" s="136">
        <v>1.1120000000000001</v>
      </c>
      <c r="I70" s="181" t="s">
        <v>1015</v>
      </c>
      <c r="J70" s="111" t="str">
        <f t="shared" si="4"/>
        <v/>
      </c>
      <c r="K70" s="34"/>
      <c r="L70" s="57"/>
      <c r="M70" s="2"/>
      <c r="N70" s="40">
        <v>60</v>
      </c>
      <c r="O70" s="21" t="s">
        <v>155</v>
      </c>
      <c r="P70" s="27" t="s">
        <v>197</v>
      </c>
      <c r="Q70" s="76" t="s">
        <v>535</v>
      </c>
      <c r="T70" s="2"/>
      <c r="U70" s="2"/>
      <c r="V70" s="2"/>
      <c r="W70" s="2"/>
      <c r="X70" s="2"/>
      <c r="Y70" s="2"/>
    </row>
    <row r="71" spans="1:25" ht="57" x14ac:dyDescent="0.25">
      <c r="A71" s="2"/>
      <c r="B71" s="16" t="str">
        <f t="shared" si="0"/>
        <v>Insurance Europe</v>
      </c>
      <c r="C71" s="17">
        <f t="shared" si="1"/>
        <v>61</v>
      </c>
      <c r="D71" s="16" t="str">
        <f t="shared" si="2"/>
        <v>IntMod</v>
      </c>
      <c r="E71" s="16" t="str">
        <f t="shared" si="3"/>
        <v>Valid</v>
      </c>
      <c r="F71" s="98"/>
      <c r="G71" s="138" t="s">
        <v>187</v>
      </c>
      <c r="H71" s="136">
        <v>1.1140000000000001</v>
      </c>
      <c r="I71" s="146" t="s">
        <v>1016</v>
      </c>
      <c r="J71" s="111" t="str">
        <f t="shared" si="4"/>
        <v/>
      </c>
      <c r="K71" s="34"/>
      <c r="L71" s="57"/>
      <c r="M71" s="2"/>
      <c r="N71" s="40">
        <v>61</v>
      </c>
      <c r="O71" s="21" t="s">
        <v>156</v>
      </c>
      <c r="P71" s="27" t="s">
        <v>197</v>
      </c>
      <c r="Q71" s="76" t="s">
        <v>536</v>
      </c>
      <c r="T71" s="2"/>
      <c r="U71" s="2"/>
      <c r="V71" s="2"/>
      <c r="W71" s="2"/>
      <c r="X71" s="2"/>
      <c r="Y71" s="2"/>
    </row>
    <row r="72" spans="1:25" ht="71.25" x14ac:dyDescent="0.25">
      <c r="A72" s="2"/>
      <c r="B72" s="16" t="str">
        <f t="shared" si="0"/>
        <v>Insurance Europe</v>
      </c>
      <c r="C72" s="17">
        <f t="shared" si="1"/>
        <v>62</v>
      </c>
      <c r="D72" s="16" t="str">
        <f t="shared" si="2"/>
        <v>IntMod</v>
      </c>
      <c r="E72" s="16" t="str">
        <f t="shared" si="3"/>
        <v>Valid</v>
      </c>
      <c r="F72" s="98"/>
      <c r="G72" s="138" t="s">
        <v>190</v>
      </c>
      <c r="H72" s="136" t="s">
        <v>1017</v>
      </c>
      <c r="I72" s="146" t="s">
        <v>1018</v>
      </c>
      <c r="J72" s="111" t="str">
        <f t="shared" si="4"/>
        <v/>
      </c>
      <c r="K72" s="34"/>
      <c r="L72" s="57"/>
      <c r="M72" s="2"/>
      <c r="N72" s="40">
        <v>62</v>
      </c>
      <c r="O72" s="21" t="s">
        <v>157</v>
      </c>
      <c r="P72" s="27" t="s">
        <v>197</v>
      </c>
      <c r="Q72" s="76" t="s">
        <v>537</v>
      </c>
      <c r="T72" s="2"/>
      <c r="U72" s="2"/>
      <c r="V72" s="2"/>
      <c r="W72" s="2"/>
      <c r="X72" s="2"/>
      <c r="Y72" s="2"/>
    </row>
    <row r="73" spans="1:25" ht="171" x14ac:dyDescent="0.25">
      <c r="A73" s="2"/>
      <c r="B73" s="16" t="str">
        <f t="shared" si="0"/>
        <v>Insurance Europe</v>
      </c>
      <c r="C73" s="17">
        <f t="shared" si="1"/>
        <v>63</v>
      </c>
      <c r="D73" s="16" t="str">
        <f t="shared" si="2"/>
        <v>IntMod</v>
      </c>
      <c r="E73" s="16" t="str">
        <f t="shared" si="3"/>
        <v>Valid</v>
      </c>
      <c r="F73" s="98"/>
      <c r="G73" s="138" t="s">
        <v>153</v>
      </c>
      <c r="H73" s="136">
        <v>1.1259999999999999</v>
      </c>
      <c r="I73" s="146" t="s">
        <v>1019</v>
      </c>
      <c r="J73" s="111" t="str">
        <f t="shared" si="4"/>
        <v/>
      </c>
      <c r="K73" s="34"/>
      <c r="L73" s="57"/>
      <c r="M73" s="2"/>
      <c r="N73" s="40">
        <v>63</v>
      </c>
      <c r="O73" s="21" t="s">
        <v>158</v>
      </c>
      <c r="P73" s="27" t="s">
        <v>197</v>
      </c>
      <c r="Q73" s="76" t="s">
        <v>538</v>
      </c>
      <c r="T73" s="2"/>
      <c r="U73" s="2"/>
      <c r="V73" s="2"/>
      <c r="W73" s="2"/>
      <c r="X73" s="2"/>
      <c r="Y73" s="2"/>
    </row>
    <row r="74" spans="1:25" ht="42.75" x14ac:dyDescent="0.25">
      <c r="A74" s="2"/>
      <c r="B74" s="16" t="str">
        <f t="shared" si="0"/>
        <v>Insurance Europe</v>
      </c>
      <c r="C74" s="17">
        <f t="shared" si="1"/>
        <v>64</v>
      </c>
      <c r="D74" s="16" t="str">
        <f t="shared" si="2"/>
        <v>IntMod</v>
      </c>
      <c r="E74" s="16" t="str">
        <f t="shared" si="3"/>
        <v>Valid</v>
      </c>
      <c r="F74" s="98"/>
      <c r="G74" s="138" t="s">
        <v>187</v>
      </c>
      <c r="H74" s="136">
        <v>2.4009999999999998</v>
      </c>
      <c r="I74" s="146" t="s">
        <v>1020</v>
      </c>
      <c r="J74" s="111" t="str">
        <f t="shared" si="4"/>
        <v/>
      </c>
      <c r="K74" s="34"/>
      <c r="L74" s="57"/>
      <c r="M74" s="2"/>
      <c r="N74" s="40">
        <v>64</v>
      </c>
      <c r="O74" s="21" t="s">
        <v>159</v>
      </c>
      <c r="P74" s="27" t="s">
        <v>197</v>
      </c>
      <c r="Q74" s="76" t="s">
        <v>539</v>
      </c>
      <c r="T74" s="2"/>
      <c r="U74" s="2"/>
      <c r="V74" s="2"/>
      <c r="W74" s="2"/>
      <c r="X74" s="2"/>
      <c r="Y74" s="2"/>
    </row>
    <row r="75" spans="1:25" ht="71.25" x14ac:dyDescent="0.25">
      <c r="A75" s="2"/>
      <c r="B75" s="16" t="str">
        <f t="shared" si="0"/>
        <v>Insurance Europe</v>
      </c>
      <c r="C75" s="17">
        <f t="shared" si="1"/>
        <v>65</v>
      </c>
      <c r="D75" s="16" t="str">
        <f t="shared" si="2"/>
        <v>IntMod</v>
      </c>
      <c r="E75" s="16" t="str">
        <f t="shared" si="3"/>
        <v>Valid</v>
      </c>
      <c r="F75" s="98"/>
      <c r="G75" s="138" t="s">
        <v>188</v>
      </c>
      <c r="H75" s="136">
        <v>2.4049999999999998</v>
      </c>
      <c r="I75" s="146" t="s">
        <v>1021</v>
      </c>
      <c r="J75" s="111" t="str">
        <f t="shared" si="4"/>
        <v/>
      </c>
      <c r="K75" s="34"/>
      <c r="L75" s="57"/>
      <c r="M75" s="2"/>
      <c r="N75" s="40">
        <v>65</v>
      </c>
      <c r="O75" s="21" t="s">
        <v>161</v>
      </c>
      <c r="P75" s="27" t="s">
        <v>197</v>
      </c>
      <c r="Q75" s="76" t="s">
        <v>540</v>
      </c>
      <c r="T75" s="2"/>
      <c r="U75" s="2"/>
      <c r="V75" s="2"/>
      <c r="W75" s="2"/>
      <c r="X75" s="2"/>
      <c r="Y75" s="2"/>
    </row>
    <row r="76" spans="1:25" ht="114" x14ac:dyDescent="0.25">
      <c r="A76" s="2"/>
      <c r="B76" s="16" t="str">
        <f t="shared" ref="B76:B139" si="5">IF(AND(G76="",I76="",J76=""),"",$I$3)</f>
        <v>Insurance Europe</v>
      </c>
      <c r="C76" s="17">
        <f t="shared" ref="C76:C139" si="6">IF(B76&lt;&gt;"",C75+1,"")</f>
        <v>66</v>
      </c>
      <c r="D76" s="16" t="str">
        <f t="shared" ref="D76:D139" si="7">IF(C76="","","IntMod")</f>
        <v>IntMod</v>
      </c>
      <c r="E76" s="16" t="str">
        <f t="shared" ref="E76:E139" si="8">IF(ISERROR(VLOOKUP(G76,$O$11:$Q$1000,2,FALSE)),"",VLOOKUP(G76,$O$11:$Q$1000,2,FALSE))</f>
        <v>Valid</v>
      </c>
      <c r="F76" s="98"/>
      <c r="G76" s="138" t="s">
        <v>190</v>
      </c>
      <c r="H76" s="136">
        <v>2.4140000000000001</v>
      </c>
      <c r="I76" s="146" t="s">
        <v>1022</v>
      </c>
      <c r="J76" s="111" t="str">
        <f t="shared" ref="J76:J139" si="9">IF(AND(G76="",I76=""),"",IF(OR(G76="",I76=""),"Fill in columns G and I",IF(ISNUMBER(FIND("General comment",+G76)),"",IF(H76="","Column H should be filled in",""))))</f>
        <v/>
      </c>
      <c r="K76" s="34"/>
      <c r="L76" s="57"/>
      <c r="M76" s="2"/>
      <c r="N76" s="40">
        <v>66</v>
      </c>
      <c r="O76" s="21" t="s">
        <v>160</v>
      </c>
      <c r="P76" s="27" t="s">
        <v>197</v>
      </c>
      <c r="Q76" s="76" t="s">
        <v>541</v>
      </c>
      <c r="T76" s="2"/>
      <c r="U76" s="2"/>
      <c r="V76" s="2"/>
      <c r="W76" s="2"/>
      <c r="X76" s="2"/>
      <c r="Y76" s="2"/>
    </row>
    <row r="77" spans="1:25" ht="71.25" x14ac:dyDescent="0.25">
      <c r="A77" s="2"/>
      <c r="B77" s="16" t="str">
        <f t="shared" si="5"/>
        <v>Insurance Europe</v>
      </c>
      <c r="C77" s="17">
        <f t="shared" si="6"/>
        <v>67</v>
      </c>
      <c r="D77" s="16" t="str">
        <f t="shared" si="7"/>
        <v>IntMod</v>
      </c>
      <c r="E77" s="16" t="str">
        <f t="shared" si="8"/>
        <v>Valid</v>
      </c>
      <c r="F77" s="98"/>
      <c r="G77" s="138" t="s">
        <v>154</v>
      </c>
      <c r="H77" s="136">
        <v>2.431</v>
      </c>
      <c r="I77" s="181" t="s">
        <v>1023</v>
      </c>
      <c r="J77" s="111" t="str">
        <f t="shared" si="9"/>
        <v/>
      </c>
      <c r="K77" s="34"/>
      <c r="L77" s="57"/>
      <c r="M77" s="2"/>
      <c r="N77" s="40">
        <v>67</v>
      </c>
      <c r="O77" s="58" t="s">
        <v>252</v>
      </c>
      <c r="P77" s="58" t="s">
        <v>251</v>
      </c>
      <c r="Q77" s="58" t="s">
        <v>250</v>
      </c>
      <c r="T77" s="2"/>
      <c r="U77" s="2"/>
      <c r="V77" s="2"/>
      <c r="W77" s="2"/>
      <c r="X77" s="2"/>
      <c r="Y77" s="2"/>
    </row>
    <row r="78" spans="1:25" ht="142.5" x14ac:dyDescent="0.25">
      <c r="A78" s="2"/>
      <c r="B78" s="16" t="str">
        <f t="shared" si="5"/>
        <v>Insurance Europe</v>
      </c>
      <c r="C78" s="17">
        <f t="shared" si="6"/>
        <v>68</v>
      </c>
      <c r="D78" s="16" t="str">
        <f t="shared" si="7"/>
        <v>IntMod</v>
      </c>
      <c r="E78" s="16" t="str">
        <f t="shared" si="8"/>
        <v>Valid</v>
      </c>
      <c r="F78" s="98"/>
      <c r="G78" s="138" t="s">
        <v>156</v>
      </c>
      <c r="H78" s="136" t="s">
        <v>1024</v>
      </c>
      <c r="I78" s="153" t="s">
        <v>1025</v>
      </c>
      <c r="J78" s="111" t="str">
        <f t="shared" si="9"/>
        <v/>
      </c>
      <c r="K78" s="34"/>
      <c r="L78" s="57"/>
      <c r="M78" s="2"/>
      <c r="N78" s="40"/>
      <c r="T78" s="2"/>
      <c r="U78" s="2"/>
      <c r="V78" s="2"/>
      <c r="W78" s="2"/>
      <c r="X78" s="2"/>
      <c r="Y78" s="2"/>
    </row>
    <row r="79" spans="1:25" ht="99.75" x14ac:dyDescent="0.25">
      <c r="A79" s="2"/>
      <c r="B79" s="16" t="str">
        <f t="shared" si="5"/>
        <v>Insurance Europe</v>
      </c>
      <c r="C79" s="17">
        <f t="shared" si="6"/>
        <v>69</v>
      </c>
      <c r="D79" s="16" t="str">
        <f t="shared" si="7"/>
        <v>IntMod</v>
      </c>
      <c r="E79" s="16" t="str">
        <f t="shared" si="8"/>
        <v>Valid</v>
      </c>
      <c r="F79" s="98"/>
      <c r="G79" s="138" t="s">
        <v>156</v>
      </c>
      <c r="H79" s="136">
        <v>2.4590000000000001</v>
      </c>
      <c r="I79" s="153" t="s">
        <v>1026</v>
      </c>
      <c r="J79" s="111" t="str">
        <f t="shared" si="9"/>
        <v/>
      </c>
      <c r="K79" s="34"/>
      <c r="L79" s="57"/>
      <c r="M79" s="2"/>
      <c r="N79" s="40"/>
      <c r="T79" s="2"/>
      <c r="U79" s="2"/>
      <c r="V79" s="2"/>
      <c r="W79" s="2"/>
      <c r="X79" s="2"/>
      <c r="Y79" s="2"/>
    </row>
    <row r="80" spans="1:25" ht="99.75" x14ac:dyDescent="0.25">
      <c r="A80" s="2"/>
      <c r="B80" s="16" t="str">
        <f t="shared" si="5"/>
        <v>Insurance Europe</v>
      </c>
      <c r="C80" s="17">
        <f t="shared" si="6"/>
        <v>70</v>
      </c>
      <c r="D80" s="16" t="str">
        <f t="shared" si="7"/>
        <v>IntMod</v>
      </c>
      <c r="E80" s="16" t="str">
        <f t="shared" si="8"/>
        <v>Valid</v>
      </c>
      <c r="F80" s="98"/>
      <c r="G80" s="138" t="s">
        <v>156</v>
      </c>
      <c r="H80" s="136" t="s">
        <v>1027</v>
      </c>
      <c r="I80" s="153" t="s">
        <v>1028</v>
      </c>
      <c r="J80" s="111" t="str">
        <f t="shared" si="9"/>
        <v/>
      </c>
      <c r="K80" s="34"/>
      <c r="L80" s="57"/>
      <c r="M80" s="2"/>
      <c r="N80" s="40"/>
      <c r="T80" s="2"/>
      <c r="U80" s="2"/>
      <c r="V80" s="2"/>
      <c r="W80" s="2"/>
      <c r="X80" s="2"/>
      <c r="Y80" s="2"/>
    </row>
    <row r="81" spans="1:25" ht="99.75" x14ac:dyDescent="0.25">
      <c r="A81" s="2"/>
      <c r="B81" s="16" t="str">
        <f t="shared" si="5"/>
        <v>Insurance Europe</v>
      </c>
      <c r="C81" s="17">
        <f t="shared" si="6"/>
        <v>71</v>
      </c>
      <c r="D81" s="16" t="str">
        <f t="shared" si="7"/>
        <v>IntMod</v>
      </c>
      <c r="E81" s="16" t="str">
        <f t="shared" si="8"/>
        <v>Valid</v>
      </c>
      <c r="F81" s="98"/>
      <c r="G81" s="138" t="s">
        <v>156</v>
      </c>
      <c r="H81" s="136" t="s">
        <v>1029</v>
      </c>
      <c r="I81" s="153" t="s">
        <v>1030</v>
      </c>
      <c r="J81" s="111" t="str">
        <f t="shared" si="9"/>
        <v/>
      </c>
      <c r="K81" s="34"/>
      <c r="L81" s="57"/>
      <c r="M81" s="2"/>
      <c r="N81" s="40"/>
      <c r="T81" s="2"/>
      <c r="U81" s="2"/>
      <c r="V81" s="2"/>
      <c r="W81" s="2"/>
      <c r="X81" s="2"/>
      <c r="Y81" s="2"/>
    </row>
    <row r="82" spans="1:25" ht="99.75" x14ac:dyDescent="0.25">
      <c r="A82" s="2"/>
      <c r="B82" s="16" t="str">
        <f t="shared" si="5"/>
        <v>Insurance Europe</v>
      </c>
      <c r="C82" s="17">
        <f t="shared" si="6"/>
        <v>72</v>
      </c>
      <c r="D82" s="16" t="str">
        <f t="shared" si="7"/>
        <v>IntMod</v>
      </c>
      <c r="E82" s="16" t="str">
        <f t="shared" si="8"/>
        <v>Valid</v>
      </c>
      <c r="F82" s="98"/>
      <c r="G82" s="138" t="s">
        <v>158</v>
      </c>
      <c r="H82" s="136">
        <v>1.1379999999999999</v>
      </c>
      <c r="I82" s="153" t="s">
        <v>1031</v>
      </c>
      <c r="J82" s="111" t="str">
        <f t="shared" si="9"/>
        <v/>
      </c>
      <c r="K82" s="34"/>
      <c r="L82" s="57"/>
      <c r="M82" s="2"/>
      <c r="N82" s="40"/>
      <c r="T82" s="2"/>
      <c r="U82" s="2"/>
      <c r="V82" s="2"/>
      <c r="W82" s="2"/>
      <c r="X82" s="2"/>
      <c r="Y82" s="2"/>
    </row>
    <row r="83" spans="1:25" ht="57" x14ac:dyDescent="0.25">
      <c r="A83" s="2"/>
      <c r="B83" s="16" t="str">
        <f t="shared" si="5"/>
        <v>Insurance Europe</v>
      </c>
      <c r="C83" s="17">
        <f t="shared" si="6"/>
        <v>73</v>
      </c>
      <c r="D83" s="16" t="str">
        <f t="shared" si="7"/>
        <v>IntMod</v>
      </c>
      <c r="E83" s="16" t="str">
        <f t="shared" si="8"/>
        <v>Valid</v>
      </c>
      <c r="F83" s="98"/>
      <c r="G83" s="138" t="s">
        <v>159</v>
      </c>
      <c r="H83" s="136" t="s">
        <v>1032</v>
      </c>
      <c r="I83" s="153" t="s">
        <v>1033</v>
      </c>
      <c r="J83" s="111" t="str">
        <f t="shared" si="9"/>
        <v/>
      </c>
      <c r="K83" s="34"/>
      <c r="L83" s="57"/>
      <c r="M83" s="2"/>
      <c r="T83" s="2"/>
      <c r="U83" s="2"/>
      <c r="V83" s="2"/>
      <c r="W83" s="2"/>
      <c r="X83" s="2"/>
      <c r="Y83" s="2"/>
    </row>
    <row r="84" spans="1:25" ht="99.75" x14ac:dyDescent="0.25">
      <c r="A84" s="2"/>
      <c r="B84" s="16" t="str">
        <f t="shared" si="5"/>
        <v>Insurance Europe</v>
      </c>
      <c r="C84" s="17">
        <f t="shared" si="6"/>
        <v>74</v>
      </c>
      <c r="D84" s="16" t="str">
        <f t="shared" si="7"/>
        <v>IntMod</v>
      </c>
      <c r="E84" s="16" t="str">
        <f t="shared" si="8"/>
        <v>Valid</v>
      </c>
      <c r="F84" s="98"/>
      <c r="G84" s="138" t="s">
        <v>161</v>
      </c>
      <c r="H84" s="136" t="s">
        <v>1034</v>
      </c>
      <c r="I84" s="153" t="s">
        <v>1035</v>
      </c>
      <c r="J84" s="111" t="str">
        <f t="shared" si="9"/>
        <v/>
      </c>
      <c r="K84" s="34"/>
      <c r="L84" s="57"/>
      <c r="M84" s="2"/>
      <c r="T84" s="2"/>
      <c r="U84" s="2"/>
      <c r="V84" s="2"/>
      <c r="W84" s="2"/>
      <c r="X84" s="2"/>
      <c r="Y84" s="2"/>
    </row>
    <row r="85" spans="1:25" ht="114" x14ac:dyDescent="0.25">
      <c r="A85" s="2"/>
      <c r="B85" s="16" t="str">
        <f t="shared" si="5"/>
        <v>Insurance Europe</v>
      </c>
      <c r="C85" s="17">
        <f t="shared" si="6"/>
        <v>75</v>
      </c>
      <c r="D85" s="16" t="str">
        <f t="shared" si="7"/>
        <v>IntMod</v>
      </c>
      <c r="E85" s="16" t="str">
        <f t="shared" si="8"/>
        <v>Valid</v>
      </c>
      <c r="F85" s="98"/>
      <c r="G85" s="138" t="s">
        <v>160</v>
      </c>
      <c r="H85" s="136">
        <v>1.151</v>
      </c>
      <c r="I85" s="153" t="s">
        <v>1036</v>
      </c>
      <c r="J85" s="111" t="str">
        <f t="shared" si="9"/>
        <v/>
      </c>
      <c r="K85" s="34"/>
      <c r="L85" s="57"/>
      <c r="M85" s="2"/>
      <c r="T85" s="2"/>
      <c r="U85" s="2"/>
      <c r="V85" s="2"/>
      <c r="W85" s="2"/>
      <c r="X85" s="2"/>
      <c r="Y85" s="2"/>
    </row>
    <row r="86" spans="1:25" x14ac:dyDescent="0.25">
      <c r="A86" s="2"/>
      <c r="B86" s="16" t="str">
        <f t="shared" si="5"/>
        <v/>
      </c>
      <c r="C86" s="17" t="str">
        <f t="shared" si="6"/>
        <v/>
      </c>
      <c r="D86" s="16" t="str">
        <f t="shared" si="7"/>
        <v/>
      </c>
      <c r="E86" s="16" t="str">
        <f t="shared" si="8"/>
        <v/>
      </c>
      <c r="F86" s="98"/>
      <c r="G86" s="113"/>
      <c r="H86" s="31"/>
      <c r="I86" s="118"/>
      <c r="J86" s="111" t="str">
        <f t="shared" si="9"/>
        <v/>
      </c>
      <c r="K86" s="34"/>
      <c r="L86" s="57"/>
      <c r="M86" s="2"/>
      <c r="T86" s="2"/>
      <c r="U86" s="2"/>
      <c r="V86" s="2"/>
      <c r="W86" s="2"/>
      <c r="X86" s="2"/>
      <c r="Y86" s="2"/>
    </row>
    <row r="87" spans="1:25" x14ac:dyDescent="0.25">
      <c r="A87" s="2"/>
      <c r="B87" s="16" t="str">
        <f t="shared" si="5"/>
        <v/>
      </c>
      <c r="C87" s="17" t="str">
        <f t="shared" si="6"/>
        <v/>
      </c>
      <c r="D87" s="16" t="str">
        <f t="shared" si="7"/>
        <v/>
      </c>
      <c r="E87" s="16" t="str">
        <f t="shared" si="8"/>
        <v/>
      </c>
      <c r="F87" s="98"/>
      <c r="G87" s="113"/>
      <c r="H87" s="31"/>
      <c r="I87" s="118"/>
      <c r="J87" s="111" t="str">
        <f t="shared" si="9"/>
        <v/>
      </c>
      <c r="K87" s="34"/>
      <c r="L87" s="57"/>
      <c r="M87" s="2"/>
      <c r="T87" s="2"/>
      <c r="U87" s="2"/>
      <c r="V87" s="2"/>
      <c r="W87" s="2"/>
      <c r="X87" s="2"/>
      <c r="Y87" s="2"/>
    </row>
    <row r="88" spans="1:25" x14ac:dyDescent="0.25">
      <c r="A88" s="2"/>
      <c r="B88" s="16" t="str">
        <f t="shared" si="5"/>
        <v/>
      </c>
      <c r="C88" s="17" t="str">
        <f t="shared" si="6"/>
        <v/>
      </c>
      <c r="D88" s="16" t="str">
        <f t="shared" si="7"/>
        <v/>
      </c>
      <c r="E88" s="16" t="str">
        <f t="shared" si="8"/>
        <v/>
      </c>
      <c r="F88" s="98"/>
      <c r="G88" s="113"/>
      <c r="H88" s="31"/>
      <c r="I88" s="118"/>
      <c r="J88" s="111" t="str">
        <f t="shared" si="9"/>
        <v/>
      </c>
      <c r="K88" s="34"/>
      <c r="L88" s="57"/>
      <c r="M88" s="2"/>
      <c r="T88" s="2"/>
      <c r="U88" s="2"/>
      <c r="V88" s="2"/>
      <c r="W88" s="2"/>
      <c r="X88" s="2"/>
      <c r="Y88" s="2"/>
    </row>
    <row r="89" spans="1:25" x14ac:dyDescent="0.25">
      <c r="A89" s="2"/>
      <c r="B89" s="16" t="str">
        <f t="shared" si="5"/>
        <v/>
      </c>
      <c r="C89" s="17" t="str">
        <f t="shared" si="6"/>
        <v/>
      </c>
      <c r="D89" s="16" t="str">
        <f t="shared" si="7"/>
        <v/>
      </c>
      <c r="E89" s="16" t="str">
        <f t="shared" si="8"/>
        <v/>
      </c>
      <c r="F89" s="98"/>
      <c r="G89" s="113"/>
      <c r="H89" s="31"/>
      <c r="I89" s="118"/>
      <c r="J89" s="111" t="str">
        <f t="shared" si="9"/>
        <v/>
      </c>
      <c r="K89" s="34"/>
      <c r="L89" s="57"/>
      <c r="M89" s="2"/>
      <c r="T89" s="2"/>
      <c r="U89" s="2"/>
      <c r="V89" s="2"/>
      <c r="W89" s="2"/>
      <c r="X89" s="2"/>
      <c r="Y89" s="2"/>
    </row>
    <row r="90" spans="1:25" x14ac:dyDescent="0.25">
      <c r="A90" s="2"/>
      <c r="B90" s="16" t="str">
        <f t="shared" si="5"/>
        <v/>
      </c>
      <c r="C90" s="17" t="str">
        <f t="shared" si="6"/>
        <v/>
      </c>
      <c r="D90" s="16" t="str">
        <f t="shared" si="7"/>
        <v/>
      </c>
      <c r="E90" s="16" t="str">
        <f t="shared" si="8"/>
        <v/>
      </c>
      <c r="F90" s="98"/>
      <c r="G90" s="113"/>
      <c r="H90" s="31"/>
      <c r="I90" s="118"/>
      <c r="J90" s="111" t="str">
        <f t="shared" si="9"/>
        <v/>
      </c>
      <c r="K90" s="34"/>
      <c r="L90" s="57"/>
      <c r="M90" s="2"/>
      <c r="T90" s="2"/>
      <c r="U90" s="2"/>
      <c r="V90" s="2"/>
      <c r="W90" s="2"/>
      <c r="X90" s="2"/>
      <c r="Y90" s="2"/>
    </row>
    <row r="91" spans="1:25" x14ac:dyDescent="0.25">
      <c r="A91" s="2"/>
      <c r="B91" s="16" t="str">
        <f t="shared" si="5"/>
        <v/>
      </c>
      <c r="C91" s="17" t="str">
        <f t="shared" si="6"/>
        <v/>
      </c>
      <c r="D91" s="16" t="str">
        <f t="shared" si="7"/>
        <v/>
      </c>
      <c r="E91" s="16" t="str">
        <f t="shared" si="8"/>
        <v/>
      </c>
      <c r="F91" s="98"/>
      <c r="G91" s="113"/>
      <c r="H91" s="31"/>
      <c r="I91" s="118"/>
      <c r="J91" s="111" t="str">
        <f t="shared" si="9"/>
        <v/>
      </c>
      <c r="K91" s="34"/>
      <c r="L91" s="57"/>
      <c r="M91" s="2"/>
      <c r="T91" s="2"/>
      <c r="U91" s="2"/>
      <c r="V91" s="2"/>
      <c r="W91" s="2"/>
      <c r="X91" s="2"/>
      <c r="Y91" s="2"/>
    </row>
    <row r="92" spans="1:25" x14ac:dyDescent="0.25">
      <c r="A92" s="2"/>
      <c r="B92" s="16" t="str">
        <f t="shared" si="5"/>
        <v/>
      </c>
      <c r="C92" s="17" t="str">
        <f t="shared" si="6"/>
        <v/>
      </c>
      <c r="D92" s="16" t="str">
        <f t="shared" si="7"/>
        <v/>
      </c>
      <c r="E92" s="16" t="str">
        <f t="shared" si="8"/>
        <v/>
      </c>
      <c r="F92" s="98"/>
      <c r="G92" s="113"/>
      <c r="H92" s="31"/>
      <c r="I92" s="118"/>
      <c r="J92" s="111" t="str">
        <f t="shared" si="9"/>
        <v/>
      </c>
      <c r="K92" s="34"/>
      <c r="L92" s="57"/>
      <c r="M92" s="2"/>
      <c r="T92" s="2"/>
      <c r="U92" s="2"/>
      <c r="V92" s="2"/>
      <c r="W92" s="2"/>
      <c r="X92" s="2"/>
      <c r="Y92" s="2"/>
    </row>
    <row r="93" spans="1:25" x14ac:dyDescent="0.25">
      <c r="A93" s="2"/>
      <c r="B93" s="16" t="str">
        <f t="shared" si="5"/>
        <v/>
      </c>
      <c r="C93" s="17" t="str">
        <f t="shared" si="6"/>
        <v/>
      </c>
      <c r="D93" s="16" t="str">
        <f t="shared" si="7"/>
        <v/>
      </c>
      <c r="E93" s="16" t="str">
        <f t="shared" si="8"/>
        <v/>
      </c>
      <c r="F93" s="98"/>
      <c r="G93" s="113"/>
      <c r="H93" s="31"/>
      <c r="I93" s="118"/>
      <c r="J93" s="111" t="str">
        <f t="shared" si="9"/>
        <v/>
      </c>
      <c r="K93" s="34"/>
      <c r="L93" s="57"/>
      <c r="M93" s="2"/>
      <c r="T93" s="2"/>
      <c r="U93" s="2"/>
      <c r="V93" s="2"/>
      <c r="W93" s="2"/>
      <c r="X93" s="2"/>
      <c r="Y93" s="2"/>
    </row>
    <row r="94" spans="1:25" x14ac:dyDescent="0.25">
      <c r="A94" s="2"/>
      <c r="B94" s="16" t="str">
        <f t="shared" si="5"/>
        <v/>
      </c>
      <c r="C94" s="17" t="str">
        <f t="shared" si="6"/>
        <v/>
      </c>
      <c r="D94" s="16" t="str">
        <f t="shared" si="7"/>
        <v/>
      </c>
      <c r="E94" s="16" t="str">
        <f t="shared" si="8"/>
        <v/>
      </c>
      <c r="F94" s="98"/>
      <c r="G94" s="113"/>
      <c r="H94" s="31"/>
      <c r="I94" s="118"/>
      <c r="J94" s="111" t="str">
        <f t="shared" si="9"/>
        <v/>
      </c>
      <c r="K94" s="34"/>
      <c r="L94" s="57"/>
      <c r="M94" s="2"/>
      <c r="T94" s="2"/>
      <c r="U94" s="2"/>
      <c r="V94" s="2"/>
      <c r="W94" s="2"/>
      <c r="X94" s="2"/>
      <c r="Y94" s="2"/>
    </row>
    <row r="95" spans="1:25" x14ac:dyDescent="0.25">
      <c r="A95" s="2"/>
      <c r="B95" s="16" t="str">
        <f t="shared" si="5"/>
        <v/>
      </c>
      <c r="C95" s="17" t="str">
        <f t="shared" si="6"/>
        <v/>
      </c>
      <c r="D95" s="16" t="str">
        <f t="shared" si="7"/>
        <v/>
      </c>
      <c r="E95" s="16" t="str">
        <f t="shared" si="8"/>
        <v/>
      </c>
      <c r="F95" s="98"/>
      <c r="G95" s="113"/>
      <c r="H95" s="31"/>
      <c r="I95" s="118"/>
      <c r="J95" s="111" t="str">
        <f t="shared" si="9"/>
        <v/>
      </c>
      <c r="K95" s="34"/>
      <c r="L95" s="57"/>
      <c r="M95" s="2"/>
      <c r="T95" s="2"/>
      <c r="U95" s="2"/>
      <c r="V95" s="2"/>
      <c r="W95" s="2"/>
      <c r="X95" s="2"/>
      <c r="Y95" s="2"/>
    </row>
    <row r="96" spans="1:25" x14ac:dyDescent="0.25">
      <c r="A96" s="2"/>
      <c r="B96" s="16" t="str">
        <f t="shared" si="5"/>
        <v/>
      </c>
      <c r="C96" s="17" t="str">
        <f t="shared" si="6"/>
        <v/>
      </c>
      <c r="D96" s="16" t="str">
        <f t="shared" si="7"/>
        <v/>
      </c>
      <c r="E96" s="16" t="str">
        <f t="shared" si="8"/>
        <v/>
      </c>
      <c r="F96" s="98"/>
      <c r="G96" s="113"/>
      <c r="H96" s="31"/>
      <c r="I96" s="118"/>
      <c r="J96" s="111" t="str">
        <f t="shared" si="9"/>
        <v/>
      </c>
      <c r="K96" s="34"/>
      <c r="L96" s="57"/>
      <c r="M96" s="2"/>
      <c r="T96" s="2"/>
      <c r="U96" s="2"/>
      <c r="V96" s="2"/>
      <c r="W96" s="2"/>
      <c r="X96" s="2"/>
      <c r="Y96" s="2"/>
    </row>
    <row r="97" spans="1:25" x14ac:dyDescent="0.25">
      <c r="A97" s="2"/>
      <c r="B97" s="16" t="str">
        <f t="shared" si="5"/>
        <v/>
      </c>
      <c r="C97" s="17" t="str">
        <f t="shared" si="6"/>
        <v/>
      </c>
      <c r="D97" s="16" t="str">
        <f t="shared" si="7"/>
        <v/>
      </c>
      <c r="E97" s="16" t="str">
        <f t="shared" si="8"/>
        <v/>
      </c>
      <c r="F97" s="98"/>
      <c r="G97" s="113"/>
      <c r="H97" s="31"/>
      <c r="I97" s="118"/>
      <c r="J97" s="111" t="str">
        <f t="shared" si="9"/>
        <v/>
      </c>
      <c r="K97" s="34"/>
      <c r="L97" s="57"/>
      <c r="M97" s="2"/>
      <c r="T97" s="2"/>
      <c r="U97" s="2"/>
      <c r="V97" s="2"/>
      <c r="W97" s="2"/>
      <c r="X97" s="2"/>
      <c r="Y97" s="2"/>
    </row>
    <row r="98" spans="1:25" x14ac:dyDescent="0.25">
      <c r="A98" s="2"/>
      <c r="B98" s="16" t="str">
        <f t="shared" si="5"/>
        <v/>
      </c>
      <c r="C98" s="17" t="str">
        <f t="shared" si="6"/>
        <v/>
      </c>
      <c r="D98" s="16" t="str">
        <f t="shared" si="7"/>
        <v/>
      </c>
      <c r="E98" s="16" t="str">
        <f t="shared" si="8"/>
        <v/>
      </c>
      <c r="F98" s="98"/>
      <c r="G98" s="113"/>
      <c r="H98" s="31"/>
      <c r="I98" s="118"/>
      <c r="J98" s="111" t="str">
        <f t="shared" si="9"/>
        <v/>
      </c>
      <c r="K98" s="34"/>
      <c r="L98" s="57"/>
      <c r="M98" s="2"/>
      <c r="T98" s="2"/>
      <c r="U98" s="2"/>
      <c r="V98" s="2"/>
      <c r="W98" s="2"/>
      <c r="X98" s="2"/>
      <c r="Y98" s="2"/>
    </row>
    <row r="99" spans="1:25" x14ac:dyDescent="0.25">
      <c r="A99" s="2"/>
      <c r="B99" s="16" t="str">
        <f t="shared" si="5"/>
        <v/>
      </c>
      <c r="C99" s="17" t="str">
        <f t="shared" si="6"/>
        <v/>
      </c>
      <c r="D99" s="16" t="str">
        <f t="shared" si="7"/>
        <v/>
      </c>
      <c r="E99" s="16" t="str">
        <f t="shared" si="8"/>
        <v/>
      </c>
      <c r="F99" s="98"/>
      <c r="G99" s="113"/>
      <c r="H99" s="31"/>
      <c r="I99" s="118"/>
      <c r="J99" s="111" t="str">
        <f t="shared" si="9"/>
        <v/>
      </c>
      <c r="K99" s="34"/>
      <c r="L99" s="57"/>
      <c r="M99" s="2"/>
      <c r="T99" s="2"/>
      <c r="U99" s="2"/>
      <c r="V99" s="2"/>
      <c r="W99" s="2"/>
      <c r="X99" s="2"/>
      <c r="Y99" s="2"/>
    </row>
    <row r="100" spans="1:25" x14ac:dyDescent="0.25">
      <c r="A100" s="2"/>
      <c r="B100" s="16" t="str">
        <f t="shared" si="5"/>
        <v/>
      </c>
      <c r="C100" s="17" t="str">
        <f t="shared" si="6"/>
        <v/>
      </c>
      <c r="D100" s="16" t="str">
        <f t="shared" si="7"/>
        <v/>
      </c>
      <c r="E100" s="16" t="str">
        <f t="shared" si="8"/>
        <v/>
      </c>
      <c r="F100" s="98"/>
      <c r="G100" s="113"/>
      <c r="H100" s="31"/>
      <c r="I100" s="118"/>
      <c r="J100" s="111" t="str">
        <f t="shared" si="9"/>
        <v/>
      </c>
      <c r="K100" s="34"/>
      <c r="L100" s="57"/>
      <c r="M100" s="2"/>
      <c r="T100" s="2"/>
      <c r="U100" s="2"/>
      <c r="V100" s="2"/>
      <c r="W100" s="2"/>
      <c r="X100" s="2"/>
      <c r="Y100" s="2"/>
    </row>
    <row r="101" spans="1:25" x14ac:dyDescent="0.25">
      <c r="A101" s="2"/>
      <c r="B101" s="16" t="str">
        <f t="shared" si="5"/>
        <v/>
      </c>
      <c r="C101" s="17" t="str">
        <f t="shared" si="6"/>
        <v/>
      </c>
      <c r="D101" s="16" t="str">
        <f t="shared" si="7"/>
        <v/>
      </c>
      <c r="E101" s="16" t="str">
        <f t="shared" si="8"/>
        <v/>
      </c>
      <c r="F101" s="98"/>
      <c r="G101" s="113"/>
      <c r="H101" s="31"/>
      <c r="I101" s="118"/>
      <c r="J101" s="111" t="str">
        <f t="shared" si="9"/>
        <v/>
      </c>
      <c r="K101" s="34"/>
      <c r="L101" s="57"/>
      <c r="M101" s="2"/>
      <c r="T101" s="2"/>
      <c r="U101" s="2"/>
      <c r="V101" s="2"/>
      <c r="W101" s="2"/>
      <c r="X101" s="2"/>
      <c r="Y101" s="2"/>
    </row>
    <row r="102" spans="1:25" x14ac:dyDescent="0.25">
      <c r="A102" s="2"/>
      <c r="B102" s="16" t="str">
        <f t="shared" si="5"/>
        <v/>
      </c>
      <c r="C102" s="17" t="str">
        <f t="shared" si="6"/>
        <v/>
      </c>
      <c r="D102" s="16" t="str">
        <f t="shared" si="7"/>
        <v/>
      </c>
      <c r="E102" s="16" t="str">
        <f t="shared" si="8"/>
        <v/>
      </c>
      <c r="F102" s="98"/>
      <c r="G102" s="113"/>
      <c r="H102" s="31"/>
      <c r="I102" s="118"/>
      <c r="J102" s="111" t="str">
        <f t="shared" si="9"/>
        <v/>
      </c>
      <c r="K102" s="34"/>
      <c r="L102" s="57"/>
      <c r="M102" s="2"/>
      <c r="T102" s="2"/>
      <c r="U102" s="2"/>
      <c r="V102" s="2"/>
      <c r="W102" s="2"/>
      <c r="X102" s="2"/>
      <c r="Y102" s="2"/>
    </row>
    <row r="103" spans="1:25" x14ac:dyDescent="0.25">
      <c r="A103" s="2"/>
      <c r="B103" s="16" t="str">
        <f t="shared" si="5"/>
        <v/>
      </c>
      <c r="C103" s="17" t="str">
        <f t="shared" si="6"/>
        <v/>
      </c>
      <c r="D103" s="16" t="str">
        <f t="shared" si="7"/>
        <v/>
      </c>
      <c r="E103" s="16" t="str">
        <f t="shared" si="8"/>
        <v/>
      </c>
      <c r="F103" s="98"/>
      <c r="G103" s="113"/>
      <c r="H103" s="31"/>
      <c r="I103" s="118"/>
      <c r="J103" s="111" t="str">
        <f t="shared" si="9"/>
        <v/>
      </c>
      <c r="K103" s="34"/>
      <c r="L103" s="57"/>
      <c r="M103" s="2"/>
      <c r="T103" s="2"/>
      <c r="U103" s="2"/>
      <c r="V103" s="2"/>
      <c r="W103" s="2"/>
      <c r="X103" s="2"/>
      <c r="Y103" s="2"/>
    </row>
    <row r="104" spans="1:25" x14ac:dyDescent="0.25">
      <c r="A104" s="2"/>
      <c r="B104" s="16" t="str">
        <f t="shared" si="5"/>
        <v/>
      </c>
      <c r="C104" s="17" t="str">
        <f t="shared" si="6"/>
        <v/>
      </c>
      <c r="D104" s="16" t="str">
        <f t="shared" si="7"/>
        <v/>
      </c>
      <c r="E104" s="16" t="str">
        <f t="shared" si="8"/>
        <v/>
      </c>
      <c r="F104" s="98"/>
      <c r="G104" s="113"/>
      <c r="H104" s="31"/>
      <c r="I104" s="118"/>
      <c r="J104" s="111" t="str">
        <f t="shared" si="9"/>
        <v/>
      </c>
      <c r="K104" s="34"/>
      <c r="L104" s="57"/>
      <c r="M104" s="2"/>
      <c r="T104" s="2"/>
      <c r="U104" s="2"/>
      <c r="V104" s="2"/>
      <c r="W104" s="2"/>
      <c r="X104" s="2"/>
      <c r="Y104" s="2"/>
    </row>
    <row r="105" spans="1:25" x14ac:dyDescent="0.25">
      <c r="A105" s="2"/>
      <c r="B105" s="16" t="str">
        <f t="shared" si="5"/>
        <v/>
      </c>
      <c r="C105" s="17" t="str">
        <f t="shared" si="6"/>
        <v/>
      </c>
      <c r="D105" s="16" t="str">
        <f t="shared" si="7"/>
        <v/>
      </c>
      <c r="E105" s="16" t="str">
        <f t="shared" si="8"/>
        <v/>
      </c>
      <c r="F105" s="98"/>
      <c r="G105" s="113"/>
      <c r="H105" s="31"/>
      <c r="I105" s="118"/>
      <c r="J105" s="111" t="str">
        <f t="shared" si="9"/>
        <v/>
      </c>
      <c r="K105" s="34"/>
      <c r="L105" s="57"/>
      <c r="M105" s="2"/>
      <c r="T105" s="2"/>
      <c r="U105" s="2"/>
      <c r="V105" s="2"/>
      <c r="W105" s="2"/>
      <c r="X105" s="2"/>
      <c r="Y105" s="2"/>
    </row>
    <row r="106" spans="1:25" x14ac:dyDescent="0.25">
      <c r="A106" s="2"/>
      <c r="B106" s="16" t="str">
        <f t="shared" si="5"/>
        <v/>
      </c>
      <c r="C106" s="17" t="str">
        <f t="shared" si="6"/>
        <v/>
      </c>
      <c r="D106" s="16" t="str">
        <f t="shared" si="7"/>
        <v/>
      </c>
      <c r="E106" s="16" t="str">
        <f t="shared" si="8"/>
        <v/>
      </c>
      <c r="F106" s="98"/>
      <c r="G106" s="113"/>
      <c r="H106" s="31"/>
      <c r="I106" s="118"/>
      <c r="J106" s="111" t="str">
        <f t="shared" si="9"/>
        <v/>
      </c>
      <c r="K106" s="34"/>
      <c r="L106" s="57"/>
      <c r="M106" s="2"/>
      <c r="T106" s="2"/>
      <c r="U106" s="2"/>
      <c r="V106" s="2"/>
      <c r="W106" s="2"/>
      <c r="X106" s="2"/>
      <c r="Y106" s="2"/>
    </row>
    <row r="107" spans="1:25" x14ac:dyDescent="0.25">
      <c r="A107" s="2"/>
      <c r="B107" s="16" t="str">
        <f t="shared" si="5"/>
        <v/>
      </c>
      <c r="C107" s="17" t="str">
        <f t="shared" si="6"/>
        <v/>
      </c>
      <c r="D107" s="16" t="str">
        <f t="shared" si="7"/>
        <v/>
      </c>
      <c r="E107" s="16" t="str">
        <f t="shared" si="8"/>
        <v/>
      </c>
      <c r="F107" s="98"/>
      <c r="G107" s="113"/>
      <c r="H107" s="31"/>
      <c r="I107" s="118"/>
      <c r="J107" s="111" t="str">
        <f t="shared" si="9"/>
        <v/>
      </c>
      <c r="K107" s="34"/>
      <c r="L107" s="57"/>
      <c r="M107" s="2"/>
      <c r="T107" s="2"/>
      <c r="U107" s="2"/>
      <c r="V107" s="2"/>
      <c r="W107" s="2"/>
      <c r="X107" s="2"/>
      <c r="Y107" s="2"/>
    </row>
    <row r="108" spans="1:25" x14ac:dyDescent="0.25">
      <c r="A108" s="2"/>
      <c r="B108" s="16" t="str">
        <f t="shared" si="5"/>
        <v/>
      </c>
      <c r="C108" s="17" t="str">
        <f t="shared" si="6"/>
        <v/>
      </c>
      <c r="D108" s="16" t="str">
        <f t="shared" si="7"/>
        <v/>
      </c>
      <c r="E108" s="16" t="str">
        <f t="shared" si="8"/>
        <v/>
      </c>
      <c r="F108" s="98"/>
      <c r="G108" s="113"/>
      <c r="H108" s="31"/>
      <c r="I108" s="118"/>
      <c r="J108" s="111" t="str">
        <f t="shared" si="9"/>
        <v/>
      </c>
      <c r="K108" s="34"/>
      <c r="L108" s="57"/>
      <c r="M108" s="2"/>
      <c r="T108" s="2"/>
      <c r="U108" s="2"/>
      <c r="V108" s="2"/>
      <c r="W108" s="2"/>
      <c r="X108" s="2"/>
      <c r="Y108" s="2"/>
    </row>
    <row r="109" spans="1:25" x14ac:dyDescent="0.25">
      <c r="A109" s="2"/>
      <c r="B109" s="16" t="str">
        <f t="shared" si="5"/>
        <v/>
      </c>
      <c r="C109" s="17" t="str">
        <f t="shared" si="6"/>
        <v/>
      </c>
      <c r="D109" s="16" t="str">
        <f t="shared" si="7"/>
        <v/>
      </c>
      <c r="E109" s="16" t="str">
        <f t="shared" si="8"/>
        <v/>
      </c>
      <c r="F109" s="98"/>
      <c r="G109" s="113"/>
      <c r="H109" s="31"/>
      <c r="I109" s="118"/>
      <c r="J109" s="111" t="str">
        <f t="shared" si="9"/>
        <v/>
      </c>
      <c r="K109" s="34"/>
      <c r="L109" s="57"/>
      <c r="M109" s="2"/>
      <c r="T109" s="2"/>
      <c r="U109" s="2"/>
      <c r="V109" s="2"/>
      <c r="W109" s="2"/>
      <c r="X109" s="2"/>
      <c r="Y109" s="2"/>
    </row>
    <row r="110" spans="1:25" x14ac:dyDescent="0.25">
      <c r="A110" s="2"/>
      <c r="B110" s="16" t="str">
        <f t="shared" si="5"/>
        <v/>
      </c>
      <c r="C110" s="17" t="str">
        <f t="shared" si="6"/>
        <v/>
      </c>
      <c r="D110" s="16" t="str">
        <f t="shared" si="7"/>
        <v/>
      </c>
      <c r="E110" s="16" t="str">
        <f t="shared" si="8"/>
        <v/>
      </c>
      <c r="F110" s="98"/>
      <c r="G110" s="113"/>
      <c r="H110" s="31"/>
      <c r="I110" s="118"/>
      <c r="J110" s="111" t="str">
        <f t="shared" si="9"/>
        <v/>
      </c>
      <c r="K110" s="34"/>
      <c r="L110" s="57"/>
      <c r="M110" s="2"/>
      <c r="T110" s="2"/>
      <c r="U110" s="2"/>
      <c r="V110" s="2"/>
      <c r="W110" s="2"/>
      <c r="X110" s="2"/>
      <c r="Y110" s="2"/>
    </row>
    <row r="111" spans="1:25" x14ac:dyDescent="0.25">
      <c r="A111" s="2"/>
      <c r="B111" s="16" t="str">
        <f t="shared" si="5"/>
        <v/>
      </c>
      <c r="C111" s="17" t="str">
        <f t="shared" si="6"/>
        <v/>
      </c>
      <c r="D111" s="16" t="str">
        <f t="shared" si="7"/>
        <v/>
      </c>
      <c r="E111" s="16" t="str">
        <f t="shared" si="8"/>
        <v/>
      </c>
      <c r="F111" s="98"/>
      <c r="G111" s="113"/>
      <c r="H111" s="31"/>
      <c r="I111" s="118"/>
      <c r="J111" s="111" t="str">
        <f t="shared" si="9"/>
        <v/>
      </c>
      <c r="K111" s="34"/>
      <c r="L111" s="57"/>
      <c r="M111" s="2"/>
      <c r="T111" s="2"/>
      <c r="U111" s="2"/>
      <c r="V111" s="2"/>
      <c r="W111" s="2"/>
      <c r="X111" s="2"/>
      <c r="Y111" s="2"/>
    </row>
    <row r="112" spans="1:25" x14ac:dyDescent="0.25">
      <c r="A112" s="2"/>
      <c r="B112" s="16" t="str">
        <f t="shared" si="5"/>
        <v/>
      </c>
      <c r="C112" s="17" t="str">
        <f t="shared" si="6"/>
        <v/>
      </c>
      <c r="D112" s="16" t="str">
        <f t="shared" si="7"/>
        <v/>
      </c>
      <c r="E112" s="16" t="str">
        <f t="shared" si="8"/>
        <v/>
      </c>
      <c r="F112" s="98"/>
      <c r="G112" s="113"/>
      <c r="H112" s="31"/>
      <c r="I112" s="118"/>
      <c r="J112" s="111" t="str">
        <f t="shared" si="9"/>
        <v/>
      </c>
      <c r="K112" s="34"/>
      <c r="L112" s="57"/>
      <c r="M112" s="2"/>
      <c r="T112" s="2"/>
      <c r="U112" s="2"/>
      <c r="V112" s="2"/>
      <c r="W112" s="2"/>
      <c r="X112" s="2"/>
      <c r="Y112" s="2"/>
    </row>
    <row r="113" spans="1:25" x14ac:dyDescent="0.25">
      <c r="A113" s="2"/>
      <c r="B113" s="16" t="str">
        <f t="shared" si="5"/>
        <v/>
      </c>
      <c r="C113" s="17" t="str">
        <f t="shared" si="6"/>
        <v/>
      </c>
      <c r="D113" s="16" t="str">
        <f t="shared" si="7"/>
        <v/>
      </c>
      <c r="E113" s="16" t="str">
        <f t="shared" si="8"/>
        <v/>
      </c>
      <c r="F113" s="98"/>
      <c r="G113" s="113"/>
      <c r="H113" s="31"/>
      <c r="I113" s="118"/>
      <c r="J113" s="111" t="str">
        <f t="shared" si="9"/>
        <v/>
      </c>
      <c r="K113" s="34"/>
      <c r="L113" s="57"/>
      <c r="M113" s="2"/>
      <c r="T113" s="2"/>
      <c r="U113" s="2"/>
      <c r="V113" s="2"/>
      <c r="W113" s="2"/>
      <c r="X113" s="2"/>
      <c r="Y113" s="2"/>
    </row>
    <row r="114" spans="1:25" x14ac:dyDescent="0.25">
      <c r="A114" s="2"/>
      <c r="B114" s="16" t="str">
        <f t="shared" si="5"/>
        <v/>
      </c>
      <c r="C114" s="17" t="str">
        <f t="shared" si="6"/>
        <v/>
      </c>
      <c r="D114" s="16" t="str">
        <f t="shared" si="7"/>
        <v/>
      </c>
      <c r="E114" s="16" t="str">
        <f t="shared" si="8"/>
        <v/>
      </c>
      <c r="F114" s="98"/>
      <c r="G114" s="113"/>
      <c r="H114" s="31"/>
      <c r="I114" s="118"/>
      <c r="J114" s="111" t="str">
        <f t="shared" si="9"/>
        <v/>
      </c>
      <c r="K114" s="34"/>
      <c r="L114" s="57"/>
      <c r="M114" s="2"/>
      <c r="T114" s="2"/>
      <c r="U114" s="2"/>
      <c r="V114" s="2"/>
      <c r="W114" s="2"/>
      <c r="X114" s="2"/>
      <c r="Y114" s="2"/>
    </row>
    <row r="115" spans="1:25" x14ac:dyDescent="0.25">
      <c r="A115" s="2"/>
      <c r="B115" s="16" t="str">
        <f t="shared" si="5"/>
        <v/>
      </c>
      <c r="C115" s="17" t="str">
        <f t="shared" si="6"/>
        <v/>
      </c>
      <c r="D115" s="16" t="str">
        <f t="shared" si="7"/>
        <v/>
      </c>
      <c r="E115" s="16" t="str">
        <f t="shared" si="8"/>
        <v/>
      </c>
      <c r="F115" s="98"/>
      <c r="G115" s="113"/>
      <c r="H115" s="31"/>
      <c r="I115" s="118"/>
      <c r="J115" s="111" t="str">
        <f t="shared" si="9"/>
        <v/>
      </c>
      <c r="K115" s="34"/>
      <c r="L115" s="57"/>
      <c r="M115" s="2"/>
      <c r="T115" s="2"/>
      <c r="U115" s="2"/>
      <c r="V115" s="2"/>
      <c r="W115" s="2"/>
      <c r="X115" s="2"/>
      <c r="Y115" s="2"/>
    </row>
    <row r="116" spans="1:25" x14ac:dyDescent="0.25">
      <c r="A116" s="2"/>
      <c r="B116" s="16" t="str">
        <f t="shared" si="5"/>
        <v/>
      </c>
      <c r="C116" s="17" t="str">
        <f t="shared" si="6"/>
        <v/>
      </c>
      <c r="D116" s="16" t="str">
        <f t="shared" si="7"/>
        <v/>
      </c>
      <c r="E116" s="16" t="str">
        <f t="shared" si="8"/>
        <v/>
      </c>
      <c r="F116" s="98"/>
      <c r="G116" s="113"/>
      <c r="H116" s="31"/>
      <c r="I116" s="118"/>
      <c r="J116" s="111" t="str">
        <f t="shared" si="9"/>
        <v/>
      </c>
      <c r="K116" s="34"/>
      <c r="L116" s="57"/>
      <c r="M116" s="2"/>
      <c r="T116" s="2"/>
      <c r="U116" s="2"/>
      <c r="V116" s="2"/>
      <c r="W116" s="2"/>
      <c r="X116" s="2"/>
      <c r="Y116" s="2"/>
    </row>
    <row r="117" spans="1:25" x14ac:dyDescent="0.25">
      <c r="A117" s="2"/>
      <c r="B117" s="16" t="str">
        <f t="shared" si="5"/>
        <v/>
      </c>
      <c r="C117" s="17" t="str">
        <f t="shared" si="6"/>
        <v/>
      </c>
      <c r="D117" s="16" t="str">
        <f t="shared" si="7"/>
        <v/>
      </c>
      <c r="E117" s="16" t="str">
        <f t="shared" si="8"/>
        <v/>
      </c>
      <c r="F117" s="98"/>
      <c r="G117" s="113"/>
      <c r="H117" s="31"/>
      <c r="I117" s="118"/>
      <c r="J117" s="111" t="str">
        <f t="shared" si="9"/>
        <v/>
      </c>
      <c r="K117" s="34"/>
      <c r="L117" s="57"/>
      <c r="M117" s="2"/>
      <c r="T117" s="2"/>
      <c r="U117" s="2"/>
      <c r="V117" s="2"/>
      <c r="W117" s="2"/>
      <c r="X117" s="2"/>
      <c r="Y117" s="2"/>
    </row>
    <row r="118" spans="1:25" x14ac:dyDescent="0.25">
      <c r="A118" s="2"/>
      <c r="B118" s="16" t="str">
        <f t="shared" si="5"/>
        <v/>
      </c>
      <c r="C118" s="17" t="str">
        <f t="shared" si="6"/>
        <v/>
      </c>
      <c r="D118" s="16" t="str">
        <f t="shared" si="7"/>
        <v/>
      </c>
      <c r="E118" s="16" t="str">
        <f t="shared" si="8"/>
        <v/>
      </c>
      <c r="F118" s="98"/>
      <c r="G118" s="113"/>
      <c r="H118" s="31"/>
      <c r="I118" s="118"/>
      <c r="J118" s="111" t="str">
        <f t="shared" si="9"/>
        <v/>
      </c>
      <c r="K118" s="34"/>
      <c r="L118" s="57"/>
      <c r="M118" s="2"/>
      <c r="T118" s="2"/>
      <c r="U118" s="2"/>
      <c r="V118" s="2"/>
      <c r="W118" s="2"/>
      <c r="X118" s="2"/>
      <c r="Y118" s="2"/>
    </row>
    <row r="119" spans="1:25" x14ac:dyDescent="0.25">
      <c r="A119" s="2"/>
      <c r="B119" s="16" t="str">
        <f t="shared" si="5"/>
        <v/>
      </c>
      <c r="C119" s="17" t="str">
        <f t="shared" si="6"/>
        <v/>
      </c>
      <c r="D119" s="16" t="str">
        <f t="shared" si="7"/>
        <v/>
      </c>
      <c r="E119" s="16" t="str">
        <f t="shared" si="8"/>
        <v/>
      </c>
      <c r="F119" s="98"/>
      <c r="G119" s="113"/>
      <c r="H119" s="31"/>
      <c r="I119" s="118"/>
      <c r="J119" s="111" t="str">
        <f t="shared" si="9"/>
        <v/>
      </c>
      <c r="K119" s="34"/>
      <c r="L119" s="57"/>
      <c r="M119" s="2"/>
      <c r="T119" s="2"/>
      <c r="U119" s="2"/>
      <c r="V119" s="2"/>
      <c r="W119" s="2"/>
      <c r="X119" s="2"/>
      <c r="Y119" s="2"/>
    </row>
    <row r="120" spans="1:25" x14ac:dyDescent="0.25">
      <c r="A120" s="2"/>
      <c r="B120" s="16" t="str">
        <f t="shared" si="5"/>
        <v/>
      </c>
      <c r="C120" s="17" t="str">
        <f t="shared" si="6"/>
        <v/>
      </c>
      <c r="D120" s="16" t="str">
        <f t="shared" si="7"/>
        <v/>
      </c>
      <c r="E120" s="16" t="str">
        <f t="shared" si="8"/>
        <v/>
      </c>
      <c r="F120" s="98"/>
      <c r="G120" s="113"/>
      <c r="H120" s="31"/>
      <c r="I120" s="118"/>
      <c r="J120" s="111" t="str">
        <f t="shared" si="9"/>
        <v/>
      </c>
      <c r="K120" s="34"/>
      <c r="L120" s="57"/>
      <c r="M120" s="2"/>
      <c r="T120" s="2"/>
      <c r="U120" s="2"/>
      <c r="V120" s="2"/>
      <c r="W120" s="2"/>
      <c r="X120" s="2"/>
      <c r="Y120" s="2"/>
    </row>
    <row r="121" spans="1:25" x14ac:dyDescent="0.25">
      <c r="A121" s="2"/>
      <c r="B121" s="16" t="str">
        <f t="shared" si="5"/>
        <v/>
      </c>
      <c r="C121" s="17" t="str">
        <f t="shared" si="6"/>
        <v/>
      </c>
      <c r="D121" s="16" t="str">
        <f t="shared" si="7"/>
        <v/>
      </c>
      <c r="E121" s="16" t="str">
        <f t="shared" si="8"/>
        <v/>
      </c>
      <c r="F121" s="98"/>
      <c r="G121" s="113"/>
      <c r="H121" s="31"/>
      <c r="I121" s="118"/>
      <c r="J121" s="111" t="str">
        <f t="shared" si="9"/>
        <v/>
      </c>
      <c r="K121" s="34"/>
      <c r="L121" s="57"/>
      <c r="M121" s="2"/>
      <c r="T121" s="2"/>
      <c r="U121" s="2"/>
      <c r="V121" s="2"/>
      <c r="W121" s="2"/>
      <c r="X121" s="2"/>
      <c r="Y121" s="2"/>
    </row>
    <row r="122" spans="1:25" x14ac:dyDescent="0.25">
      <c r="A122" s="2"/>
      <c r="B122" s="16" t="str">
        <f t="shared" si="5"/>
        <v/>
      </c>
      <c r="C122" s="17" t="str">
        <f t="shared" si="6"/>
        <v/>
      </c>
      <c r="D122" s="16" t="str">
        <f t="shared" si="7"/>
        <v/>
      </c>
      <c r="E122" s="16" t="str">
        <f t="shared" si="8"/>
        <v/>
      </c>
      <c r="F122" s="98"/>
      <c r="G122" s="113"/>
      <c r="H122" s="31"/>
      <c r="I122" s="118"/>
      <c r="J122" s="111" t="str">
        <f t="shared" si="9"/>
        <v/>
      </c>
      <c r="K122" s="34"/>
      <c r="L122" s="57"/>
      <c r="M122" s="2"/>
      <c r="T122" s="2"/>
      <c r="U122" s="2"/>
      <c r="V122" s="2"/>
      <c r="W122" s="2"/>
      <c r="X122" s="2"/>
      <c r="Y122" s="2"/>
    </row>
    <row r="123" spans="1:25" x14ac:dyDescent="0.25">
      <c r="A123" s="2"/>
      <c r="B123" s="16" t="str">
        <f t="shared" si="5"/>
        <v/>
      </c>
      <c r="C123" s="17" t="str">
        <f t="shared" si="6"/>
        <v/>
      </c>
      <c r="D123" s="16" t="str">
        <f t="shared" si="7"/>
        <v/>
      </c>
      <c r="E123" s="16" t="str">
        <f t="shared" si="8"/>
        <v/>
      </c>
      <c r="F123" s="98"/>
      <c r="G123" s="113"/>
      <c r="H123" s="31"/>
      <c r="I123" s="118"/>
      <c r="J123" s="111" t="str">
        <f t="shared" si="9"/>
        <v/>
      </c>
      <c r="K123" s="34"/>
      <c r="L123" s="57"/>
      <c r="M123" s="2"/>
      <c r="T123" s="2"/>
      <c r="U123" s="2"/>
      <c r="V123" s="2"/>
      <c r="W123" s="2"/>
      <c r="X123" s="2"/>
      <c r="Y123" s="2"/>
    </row>
    <row r="124" spans="1:25" x14ac:dyDescent="0.25">
      <c r="A124" s="2"/>
      <c r="B124" s="16" t="str">
        <f t="shared" si="5"/>
        <v/>
      </c>
      <c r="C124" s="17" t="str">
        <f t="shared" si="6"/>
        <v/>
      </c>
      <c r="D124" s="16" t="str">
        <f t="shared" si="7"/>
        <v/>
      </c>
      <c r="E124" s="16" t="str">
        <f t="shared" si="8"/>
        <v/>
      </c>
      <c r="F124" s="98"/>
      <c r="G124" s="113"/>
      <c r="H124" s="31"/>
      <c r="I124" s="118"/>
      <c r="J124" s="111" t="str">
        <f t="shared" si="9"/>
        <v/>
      </c>
      <c r="K124" s="34"/>
      <c r="L124" s="57"/>
      <c r="M124" s="2"/>
      <c r="T124" s="2"/>
      <c r="U124" s="2"/>
      <c r="V124" s="2"/>
      <c r="W124" s="2"/>
      <c r="X124" s="2"/>
      <c r="Y124" s="2"/>
    </row>
    <row r="125" spans="1:25" x14ac:dyDescent="0.25">
      <c r="A125" s="2"/>
      <c r="B125" s="16" t="str">
        <f t="shared" si="5"/>
        <v/>
      </c>
      <c r="C125" s="17" t="str">
        <f t="shared" si="6"/>
        <v/>
      </c>
      <c r="D125" s="16" t="str">
        <f t="shared" si="7"/>
        <v/>
      </c>
      <c r="E125" s="16" t="str">
        <f t="shared" si="8"/>
        <v/>
      </c>
      <c r="F125" s="98"/>
      <c r="G125" s="113"/>
      <c r="H125" s="31"/>
      <c r="I125" s="118"/>
      <c r="J125" s="111" t="str">
        <f t="shared" si="9"/>
        <v/>
      </c>
      <c r="K125" s="34"/>
      <c r="L125" s="57"/>
      <c r="M125" s="2"/>
      <c r="T125" s="2"/>
      <c r="U125" s="2"/>
      <c r="V125" s="2"/>
      <c r="W125" s="2"/>
      <c r="X125" s="2"/>
      <c r="Y125" s="2"/>
    </row>
    <row r="126" spans="1:25" x14ac:dyDescent="0.25">
      <c r="A126" s="2"/>
      <c r="B126" s="16" t="str">
        <f t="shared" si="5"/>
        <v/>
      </c>
      <c r="C126" s="17" t="str">
        <f t="shared" si="6"/>
        <v/>
      </c>
      <c r="D126" s="16" t="str">
        <f t="shared" si="7"/>
        <v/>
      </c>
      <c r="E126" s="16" t="str">
        <f t="shared" si="8"/>
        <v/>
      </c>
      <c r="F126" s="98"/>
      <c r="G126" s="113"/>
      <c r="H126" s="31"/>
      <c r="I126" s="118"/>
      <c r="J126" s="111" t="str">
        <f t="shared" si="9"/>
        <v/>
      </c>
      <c r="K126" s="34"/>
      <c r="L126" s="57"/>
      <c r="M126" s="2"/>
      <c r="T126" s="2"/>
      <c r="U126" s="2"/>
      <c r="V126" s="2"/>
      <c r="W126" s="2"/>
      <c r="X126" s="2"/>
      <c r="Y126" s="2"/>
    </row>
    <row r="127" spans="1:25" x14ac:dyDescent="0.25">
      <c r="A127" s="2"/>
      <c r="B127" s="16" t="str">
        <f t="shared" si="5"/>
        <v/>
      </c>
      <c r="C127" s="17" t="str">
        <f t="shared" si="6"/>
        <v/>
      </c>
      <c r="D127" s="16" t="str">
        <f t="shared" si="7"/>
        <v/>
      </c>
      <c r="E127" s="16" t="str">
        <f t="shared" si="8"/>
        <v/>
      </c>
      <c r="F127" s="98"/>
      <c r="G127" s="113"/>
      <c r="H127" s="31"/>
      <c r="I127" s="118"/>
      <c r="J127" s="111" t="str">
        <f t="shared" si="9"/>
        <v/>
      </c>
      <c r="K127" s="34"/>
      <c r="L127" s="57"/>
      <c r="M127" s="2"/>
      <c r="T127" s="2"/>
      <c r="U127" s="2"/>
      <c r="V127" s="2"/>
      <c r="W127" s="2"/>
      <c r="X127" s="2"/>
      <c r="Y127" s="2"/>
    </row>
    <row r="128" spans="1:25" x14ac:dyDescent="0.25">
      <c r="A128" s="2"/>
      <c r="B128" s="16" t="str">
        <f t="shared" si="5"/>
        <v/>
      </c>
      <c r="C128" s="17" t="str">
        <f t="shared" si="6"/>
        <v/>
      </c>
      <c r="D128" s="16" t="str">
        <f t="shared" si="7"/>
        <v/>
      </c>
      <c r="E128" s="16" t="str">
        <f t="shared" si="8"/>
        <v/>
      </c>
      <c r="F128" s="98"/>
      <c r="G128" s="113"/>
      <c r="H128" s="31"/>
      <c r="I128" s="118"/>
      <c r="J128" s="111" t="str">
        <f t="shared" si="9"/>
        <v/>
      </c>
      <c r="K128" s="34"/>
      <c r="L128" s="57"/>
      <c r="M128" s="2"/>
      <c r="T128" s="2"/>
      <c r="U128" s="2"/>
      <c r="V128" s="2"/>
      <c r="W128" s="2"/>
      <c r="X128" s="2"/>
      <c r="Y128" s="2"/>
    </row>
    <row r="129" spans="1:25" x14ac:dyDescent="0.25">
      <c r="A129" s="2"/>
      <c r="B129" s="16" t="str">
        <f t="shared" si="5"/>
        <v/>
      </c>
      <c r="C129" s="17" t="str">
        <f t="shared" si="6"/>
        <v/>
      </c>
      <c r="D129" s="16" t="str">
        <f t="shared" si="7"/>
        <v/>
      </c>
      <c r="E129" s="16" t="str">
        <f t="shared" si="8"/>
        <v/>
      </c>
      <c r="F129" s="98"/>
      <c r="G129" s="113"/>
      <c r="H129" s="31"/>
      <c r="I129" s="118"/>
      <c r="J129" s="111" t="str">
        <f t="shared" si="9"/>
        <v/>
      </c>
      <c r="K129" s="34"/>
      <c r="L129" s="57"/>
      <c r="M129" s="2"/>
      <c r="T129" s="2"/>
      <c r="U129" s="2"/>
      <c r="V129" s="2"/>
      <c r="W129" s="2"/>
      <c r="X129" s="2"/>
      <c r="Y129" s="2"/>
    </row>
    <row r="130" spans="1:25" x14ac:dyDescent="0.25">
      <c r="A130" s="2"/>
      <c r="B130" s="16" t="str">
        <f t="shared" si="5"/>
        <v/>
      </c>
      <c r="C130" s="17" t="str">
        <f t="shared" si="6"/>
        <v/>
      </c>
      <c r="D130" s="16" t="str">
        <f t="shared" si="7"/>
        <v/>
      </c>
      <c r="E130" s="16" t="str">
        <f t="shared" si="8"/>
        <v/>
      </c>
      <c r="F130" s="98"/>
      <c r="G130" s="113"/>
      <c r="H130" s="31"/>
      <c r="I130" s="118"/>
      <c r="J130" s="111" t="str">
        <f t="shared" si="9"/>
        <v/>
      </c>
      <c r="K130" s="34"/>
      <c r="L130" s="57"/>
      <c r="M130" s="2"/>
      <c r="T130" s="2"/>
      <c r="U130" s="2"/>
      <c r="V130" s="2"/>
      <c r="W130" s="2"/>
      <c r="X130" s="2"/>
      <c r="Y130" s="2"/>
    </row>
    <row r="131" spans="1:25" x14ac:dyDescent="0.25">
      <c r="A131" s="2"/>
      <c r="B131" s="16" t="str">
        <f t="shared" si="5"/>
        <v/>
      </c>
      <c r="C131" s="17" t="str">
        <f t="shared" si="6"/>
        <v/>
      </c>
      <c r="D131" s="16" t="str">
        <f t="shared" si="7"/>
        <v/>
      </c>
      <c r="E131" s="16" t="str">
        <f t="shared" si="8"/>
        <v/>
      </c>
      <c r="F131" s="98"/>
      <c r="G131" s="113"/>
      <c r="H131" s="31"/>
      <c r="I131" s="118"/>
      <c r="J131" s="111" t="str">
        <f t="shared" si="9"/>
        <v/>
      </c>
      <c r="K131" s="34"/>
      <c r="L131" s="57"/>
      <c r="M131" s="2"/>
      <c r="T131" s="2"/>
      <c r="U131" s="2"/>
      <c r="V131" s="2"/>
      <c r="W131" s="2"/>
      <c r="X131" s="2"/>
      <c r="Y131" s="2"/>
    </row>
    <row r="132" spans="1:25" x14ac:dyDescent="0.25">
      <c r="A132" s="2"/>
      <c r="B132" s="16" t="str">
        <f t="shared" si="5"/>
        <v/>
      </c>
      <c r="C132" s="17" t="str">
        <f t="shared" si="6"/>
        <v/>
      </c>
      <c r="D132" s="16" t="str">
        <f t="shared" si="7"/>
        <v/>
      </c>
      <c r="E132" s="16" t="str">
        <f t="shared" si="8"/>
        <v/>
      </c>
      <c r="F132" s="98"/>
      <c r="G132" s="113"/>
      <c r="H132" s="31"/>
      <c r="I132" s="118"/>
      <c r="J132" s="111" t="str">
        <f t="shared" si="9"/>
        <v/>
      </c>
      <c r="K132" s="34"/>
      <c r="L132" s="57"/>
      <c r="M132" s="2"/>
      <c r="T132" s="2"/>
      <c r="U132" s="2"/>
      <c r="V132" s="2"/>
      <c r="W132" s="2"/>
      <c r="X132" s="2"/>
      <c r="Y132" s="2"/>
    </row>
    <row r="133" spans="1:25" x14ac:dyDescent="0.25">
      <c r="A133" s="2"/>
      <c r="B133" s="16" t="str">
        <f t="shared" si="5"/>
        <v/>
      </c>
      <c r="C133" s="17" t="str">
        <f t="shared" si="6"/>
        <v/>
      </c>
      <c r="D133" s="16" t="str">
        <f t="shared" si="7"/>
        <v/>
      </c>
      <c r="E133" s="16" t="str">
        <f t="shared" si="8"/>
        <v/>
      </c>
      <c r="F133" s="98"/>
      <c r="G133" s="113"/>
      <c r="H133" s="31"/>
      <c r="I133" s="118"/>
      <c r="J133" s="111" t="str">
        <f t="shared" si="9"/>
        <v/>
      </c>
      <c r="K133" s="34"/>
      <c r="L133" s="57"/>
      <c r="M133" s="2"/>
      <c r="T133" s="2"/>
      <c r="U133" s="2"/>
      <c r="V133" s="2"/>
      <c r="W133" s="2"/>
      <c r="X133" s="2"/>
      <c r="Y133" s="2"/>
    </row>
    <row r="134" spans="1:25" x14ac:dyDescent="0.25">
      <c r="A134" s="2"/>
      <c r="B134" s="16" t="str">
        <f t="shared" si="5"/>
        <v/>
      </c>
      <c r="C134" s="17" t="str">
        <f t="shared" si="6"/>
        <v/>
      </c>
      <c r="D134" s="16" t="str">
        <f t="shared" si="7"/>
        <v/>
      </c>
      <c r="E134" s="16" t="str">
        <f t="shared" si="8"/>
        <v/>
      </c>
      <c r="F134" s="98"/>
      <c r="G134" s="113"/>
      <c r="H134" s="31"/>
      <c r="I134" s="118"/>
      <c r="J134" s="111" t="str">
        <f t="shared" si="9"/>
        <v/>
      </c>
      <c r="K134" s="34"/>
      <c r="L134" s="57"/>
      <c r="M134" s="2"/>
      <c r="T134" s="2"/>
      <c r="U134" s="2"/>
      <c r="V134" s="2"/>
      <c r="W134" s="2"/>
      <c r="X134" s="2"/>
      <c r="Y134" s="2"/>
    </row>
    <row r="135" spans="1:25" x14ac:dyDescent="0.25">
      <c r="A135" s="2"/>
      <c r="B135" s="16" t="str">
        <f t="shared" si="5"/>
        <v/>
      </c>
      <c r="C135" s="17" t="str">
        <f t="shared" si="6"/>
        <v/>
      </c>
      <c r="D135" s="16" t="str">
        <f t="shared" si="7"/>
        <v/>
      </c>
      <c r="E135" s="16" t="str">
        <f t="shared" si="8"/>
        <v/>
      </c>
      <c r="F135" s="98"/>
      <c r="G135" s="113"/>
      <c r="H135" s="31"/>
      <c r="I135" s="118"/>
      <c r="J135" s="111" t="str">
        <f t="shared" si="9"/>
        <v/>
      </c>
      <c r="K135" s="34"/>
      <c r="L135" s="57"/>
      <c r="M135" s="2"/>
      <c r="T135" s="2"/>
      <c r="U135" s="2"/>
      <c r="V135" s="2"/>
      <c r="W135" s="2"/>
      <c r="X135" s="2"/>
      <c r="Y135" s="2"/>
    </row>
    <row r="136" spans="1:25" x14ac:dyDescent="0.25">
      <c r="A136" s="2"/>
      <c r="B136" s="16" t="str">
        <f t="shared" si="5"/>
        <v/>
      </c>
      <c r="C136" s="17" t="str">
        <f t="shared" si="6"/>
        <v/>
      </c>
      <c r="D136" s="16" t="str">
        <f t="shared" si="7"/>
        <v/>
      </c>
      <c r="E136" s="16" t="str">
        <f t="shared" si="8"/>
        <v/>
      </c>
      <c r="F136" s="98"/>
      <c r="G136" s="113"/>
      <c r="H136" s="31"/>
      <c r="I136" s="118"/>
      <c r="J136" s="111" t="str">
        <f t="shared" si="9"/>
        <v/>
      </c>
      <c r="K136" s="34"/>
      <c r="L136" s="57"/>
      <c r="M136" s="2"/>
      <c r="T136" s="2"/>
      <c r="U136" s="2"/>
      <c r="V136" s="2"/>
      <c r="W136" s="2"/>
      <c r="X136" s="2"/>
      <c r="Y136" s="2"/>
    </row>
    <row r="137" spans="1:25" x14ac:dyDescent="0.25">
      <c r="A137" s="2"/>
      <c r="B137" s="16" t="str">
        <f t="shared" si="5"/>
        <v/>
      </c>
      <c r="C137" s="17" t="str">
        <f t="shared" si="6"/>
        <v/>
      </c>
      <c r="D137" s="16" t="str">
        <f t="shared" si="7"/>
        <v/>
      </c>
      <c r="E137" s="16" t="str">
        <f t="shared" si="8"/>
        <v/>
      </c>
      <c r="F137" s="98"/>
      <c r="G137" s="113"/>
      <c r="H137" s="31"/>
      <c r="I137" s="118"/>
      <c r="J137" s="111" t="str">
        <f t="shared" si="9"/>
        <v/>
      </c>
      <c r="K137" s="34"/>
      <c r="L137" s="57"/>
      <c r="M137" s="2"/>
      <c r="T137" s="2"/>
      <c r="U137" s="2"/>
      <c r="V137" s="2"/>
      <c r="W137" s="2"/>
      <c r="X137" s="2"/>
      <c r="Y137" s="2"/>
    </row>
    <row r="138" spans="1:25" x14ac:dyDescent="0.25">
      <c r="A138" s="2"/>
      <c r="B138" s="16" t="str">
        <f t="shared" si="5"/>
        <v/>
      </c>
      <c r="C138" s="17" t="str">
        <f t="shared" si="6"/>
        <v/>
      </c>
      <c r="D138" s="16" t="str">
        <f t="shared" si="7"/>
        <v/>
      </c>
      <c r="E138" s="16" t="str">
        <f t="shared" si="8"/>
        <v/>
      </c>
      <c r="F138" s="98"/>
      <c r="G138" s="113"/>
      <c r="H138" s="31"/>
      <c r="I138" s="118"/>
      <c r="J138" s="111" t="str">
        <f t="shared" si="9"/>
        <v/>
      </c>
      <c r="K138" s="34"/>
      <c r="L138" s="57"/>
      <c r="M138" s="2"/>
      <c r="T138" s="2"/>
      <c r="U138" s="2"/>
      <c r="V138" s="2"/>
      <c r="W138" s="2"/>
      <c r="X138" s="2"/>
      <c r="Y138" s="2"/>
    </row>
    <row r="139" spans="1:25" x14ac:dyDescent="0.25">
      <c r="A139" s="2"/>
      <c r="B139" s="16" t="str">
        <f t="shared" si="5"/>
        <v/>
      </c>
      <c r="C139" s="17" t="str">
        <f t="shared" si="6"/>
        <v/>
      </c>
      <c r="D139" s="16" t="str">
        <f t="shared" si="7"/>
        <v/>
      </c>
      <c r="E139" s="16" t="str">
        <f t="shared" si="8"/>
        <v/>
      </c>
      <c r="F139" s="98"/>
      <c r="G139" s="113"/>
      <c r="H139" s="31"/>
      <c r="I139" s="118"/>
      <c r="J139" s="111" t="str">
        <f t="shared" si="9"/>
        <v/>
      </c>
      <c r="K139" s="34"/>
      <c r="L139" s="57"/>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98"/>
      <c r="G140" s="113"/>
      <c r="H140" s="31"/>
      <c r="I140" s="118"/>
      <c r="J140" s="111" t="str">
        <f t="shared" ref="J140:J203" si="14">IF(AND(G140="",I140=""),"",IF(OR(G140="",I140=""),"Fill in columns G and I",IF(ISNUMBER(FIND("General comment",+G140)),"",IF(H140="","Column H should be filled in",""))))</f>
        <v/>
      </c>
      <c r="K140" s="34"/>
      <c r="L140" s="57"/>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98"/>
      <c r="G141" s="113"/>
      <c r="H141" s="31"/>
      <c r="I141" s="118"/>
      <c r="J141" s="111" t="str">
        <f t="shared" si="14"/>
        <v/>
      </c>
      <c r="K141" s="34"/>
      <c r="L141" s="57"/>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98"/>
      <c r="G142" s="113"/>
      <c r="H142" s="31"/>
      <c r="I142" s="118"/>
      <c r="J142" s="111" t="str">
        <f t="shared" si="14"/>
        <v/>
      </c>
      <c r="K142" s="34"/>
      <c r="L142" s="57"/>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98"/>
      <c r="G143" s="113"/>
      <c r="H143" s="31"/>
      <c r="I143" s="118"/>
      <c r="J143" s="111" t="str">
        <f t="shared" si="14"/>
        <v/>
      </c>
      <c r="K143" s="34"/>
      <c r="L143" s="57"/>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98"/>
      <c r="G144" s="113"/>
      <c r="H144" s="31"/>
      <c r="I144" s="118"/>
      <c r="J144" s="111" t="str">
        <f t="shared" si="14"/>
        <v/>
      </c>
      <c r="K144" s="34"/>
      <c r="L144" s="57"/>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98"/>
      <c r="G145" s="113"/>
      <c r="H145" s="31"/>
      <c r="I145" s="118"/>
      <c r="J145" s="111" t="str">
        <f t="shared" si="14"/>
        <v/>
      </c>
      <c r="K145" s="34"/>
      <c r="L145" s="57"/>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98"/>
      <c r="G146" s="113"/>
      <c r="H146" s="31"/>
      <c r="I146" s="118"/>
      <c r="J146" s="111" t="str">
        <f t="shared" si="14"/>
        <v/>
      </c>
      <c r="K146" s="34"/>
      <c r="L146" s="57"/>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98"/>
      <c r="G147" s="113"/>
      <c r="H147" s="31"/>
      <c r="I147" s="118"/>
      <c r="J147" s="111" t="str">
        <f t="shared" si="14"/>
        <v/>
      </c>
      <c r="K147" s="34"/>
      <c r="L147" s="57"/>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98"/>
      <c r="G148" s="113"/>
      <c r="H148" s="31"/>
      <c r="I148" s="118"/>
      <c r="J148" s="111" t="str">
        <f t="shared" si="14"/>
        <v/>
      </c>
      <c r="K148" s="34"/>
      <c r="L148" s="57"/>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98"/>
      <c r="G149" s="113"/>
      <c r="H149" s="31"/>
      <c r="I149" s="118"/>
      <c r="J149" s="111" t="str">
        <f t="shared" si="14"/>
        <v/>
      </c>
      <c r="K149" s="34"/>
      <c r="L149" s="57"/>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98"/>
      <c r="G150" s="113"/>
      <c r="H150" s="31"/>
      <c r="I150" s="118"/>
      <c r="J150" s="111" t="str">
        <f t="shared" si="14"/>
        <v/>
      </c>
      <c r="K150" s="34"/>
      <c r="L150" s="57"/>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98"/>
      <c r="G151" s="113"/>
      <c r="H151" s="31"/>
      <c r="I151" s="118"/>
      <c r="J151" s="111" t="str">
        <f t="shared" si="14"/>
        <v/>
      </c>
      <c r="K151" s="34"/>
      <c r="L151" s="57"/>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98"/>
      <c r="G152" s="113"/>
      <c r="H152" s="31"/>
      <c r="I152" s="118"/>
      <c r="J152" s="111" t="str">
        <f t="shared" si="14"/>
        <v/>
      </c>
      <c r="K152" s="34"/>
      <c r="L152" s="57"/>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98"/>
      <c r="G153" s="113"/>
      <c r="H153" s="31"/>
      <c r="I153" s="118"/>
      <c r="J153" s="111" t="str">
        <f t="shared" si="14"/>
        <v/>
      </c>
      <c r="K153" s="34"/>
      <c r="L153" s="57"/>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98"/>
      <c r="G154" s="113"/>
      <c r="H154" s="31"/>
      <c r="I154" s="118"/>
      <c r="J154" s="111" t="str">
        <f t="shared" si="14"/>
        <v/>
      </c>
      <c r="K154" s="34"/>
      <c r="L154" s="57"/>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98"/>
      <c r="G155" s="113"/>
      <c r="H155" s="31"/>
      <c r="I155" s="118"/>
      <c r="J155" s="111" t="str">
        <f t="shared" si="14"/>
        <v/>
      </c>
      <c r="K155" s="34"/>
      <c r="L155" s="57"/>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98"/>
      <c r="G156" s="113"/>
      <c r="H156" s="31"/>
      <c r="I156" s="118"/>
      <c r="J156" s="111" t="str">
        <f t="shared" si="14"/>
        <v/>
      </c>
      <c r="K156" s="34"/>
      <c r="L156" s="57"/>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98"/>
      <c r="G157" s="113"/>
      <c r="H157" s="31"/>
      <c r="I157" s="118"/>
      <c r="J157" s="111" t="str">
        <f t="shared" si="14"/>
        <v/>
      </c>
      <c r="K157" s="34"/>
      <c r="L157" s="57"/>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98"/>
      <c r="G158" s="113"/>
      <c r="H158" s="31"/>
      <c r="I158" s="118"/>
      <c r="J158" s="111" t="str">
        <f t="shared" si="14"/>
        <v/>
      </c>
      <c r="K158" s="34"/>
      <c r="L158" s="57"/>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98"/>
      <c r="G159" s="113"/>
      <c r="H159" s="31"/>
      <c r="I159" s="118"/>
      <c r="J159" s="111" t="str">
        <f t="shared" si="14"/>
        <v/>
      </c>
      <c r="K159" s="34"/>
      <c r="L159" s="57"/>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98"/>
      <c r="G160" s="113"/>
      <c r="H160" s="31"/>
      <c r="I160" s="118"/>
      <c r="J160" s="111" t="str">
        <f t="shared" si="14"/>
        <v/>
      </c>
      <c r="K160" s="34"/>
      <c r="L160" s="57"/>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98"/>
      <c r="G161" s="113"/>
      <c r="H161" s="31"/>
      <c r="I161" s="118"/>
      <c r="J161" s="111" t="str">
        <f t="shared" si="14"/>
        <v/>
      </c>
      <c r="K161" s="34"/>
      <c r="L161" s="57"/>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98"/>
      <c r="G162" s="113"/>
      <c r="H162" s="31"/>
      <c r="I162" s="118"/>
      <c r="J162" s="111" t="str">
        <f t="shared" si="14"/>
        <v/>
      </c>
      <c r="K162" s="34"/>
      <c r="L162" s="57"/>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98"/>
      <c r="G163" s="113"/>
      <c r="H163" s="31"/>
      <c r="I163" s="118"/>
      <c r="J163" s="111" t="str">
        <f t="shared" si="14"/>
        <v/>
      </c>
      <c r="K163" s="34"/>
      <c r="L163" s="57"/>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98"/>
      <c r="G164" s="113"/>
      <c r="H164" s="31"/>
      <c r="I164" s="118"/>
      <c r="J164" s="111" t="str">
        <f t="shared" si="14"/>
        <v/>
      </c>
      <c r="K164" s="34"/>
      <c r="L164" s="57"/>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98"/>
      <c r="G165" s="113"/>
      <c r="H165" s="31"/>
      <c r="I165" s="118"/>
      <c r="J165" s="111" t="str">
        <f t="shared" si="14"/>
        <v/>
      </c>
      <c r="K165" s="34"/>
      <c r="L165" s="57"/>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98"/>
      <c r="G166" s="113"/>
      <c r="H166" s="31"/>
      <c r="I166" s="118"/>
      <c r="J166" s="111" t="str">
        <f t="shared" si="14"/>
        <v/>
      </c>
      <c r="K166" s="34"/>
      <c r="L166" s="57"/>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98"/>
      <c r="G167" s="113"/>
      <c r="H167" s="31"/>
      <c r="I167" s="118"/>
      <c r="J167" s="111" t="str">
        <f t="shared" si="14"/>
        <v/>
      </c>
      <c r="K167" s="34"/>
      <c r="L167" s="57"/>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98"/>
      <c r="G168" s="113"/>
      <c r="H168" s="31"/>
      <c r="I168" s="118"/>
      <c r="J168" s="111" t="str">
        <f t="shared" si="14"/>
        <v/>
      </c>
      <c r="K168" s="34"/>
      <c r="L168" s="57"/>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98"/>
      <c r="G169" s="113"/>
      <c r="H169" s="31"/>
      <c r="I169" s="118"/>
      <c r="J169" s="111" t="str">
        <f t="shared" si="14"/>
        <v/>
      </c>
      <c r="K169" s="34"/>
      <c r="L169" s="57"/>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98"/>
      <c r="G170" s="113"/>
      <c r="H170" s="31"/>
      <c r="I170" s="118"/>
      <c r="J170" s="111" t="str">
        <f t="shared" si="14"/>
        <v/>
      </c>
      <c r="K170" s="34"/>
      <c r="L170" s="57"/>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98"/>
      <c r="G171" s="113"/>
      <c r="H171" s="31"/>
      <c r="I171" s="118"/>
      <c r="J171" s="111" t="str">
        <f t="shared" si="14"/>
        <v/>
      </c>
      <c r="K171" s="34"/>
      <c r="L171" s="57"/>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98"/>
      <c r="G172" s="113"/>
      <c r="H172" s="31"/>
      <c r="I172" s="118"/>
      <c r="J172" s="111" t="str">
        <f t="shared" si="14"/>
        <v/>
      </c>
      <c r="K172" s="34"/>
      <c r="L172" s="57"/>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98"/>
      <c r="G173" s="113"/>
      <c r="H173" s="31"/>
      <c r="I173" s="118"/>
      <c r="J173" s="111" t="str">
        <f t="shared" si="14"/>
        <v/>
      </c>
      <c r="K173" s="34"/>
      <c r="L173" s="57"/>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98"/>
      <c r="G174" s="113"/>
      <c r="H174" s="31"/>
      <c r="I174" s="118"/>
      <c r="J174" s="111" t="str">
        <f t="shared" si="14"/>
        <v/>
      </c>
      <c r="K174" s="34"/>
      <c r="L174" s="57"/>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98"/>
      <c r="G175" s="113"/>
      <c r="H175" s="31"/>
      <c r="I175" s="118"/>
      <c r="J175" s="111" t="str">
        <f t="shared" si="14"/>
        <v/>
      </c>
      <c r="K175" s="34"/>
      <c r="L175" s="57"/>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98"/>
      <c r="G176" s="113"/>
      <c r="H176" s="31"/>
      <c r="I176" s="118"/>
      <c r="J176" s="111" t="str">
        <f t="shared" si="14"/>
        <v/>
      </c>
      <c r="K176" s="34"/>
      <c r="L176" s="57"/>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98"/>
      <c r="G177" s="113"/>
      <c r="H177" s="31"/>
      <c r="I177" s="118"/>
      <c r="J177" s="111" t="str">
        <f t="shared" si="14"/>
        <v/>
      </c>
      <c r="K177" s="34"/>
      <c r="L177" s="57"/>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98"/>
      <c r="G178" s="113"/>
      <c r="H178" s="31"/>
      <c r="I178" s="118"/>
      <c r="J178" s="111" t="str">
        <f t="shared" si="14"/>
        <v/>
      </c>
      <c r="K178" s="34"/>
      <c r="L178" s="57"/>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98"/>
      <c r="G179" s="113"/>
      <c r="H179" s="31"/>
      <c r="I179" s="118"/>
      <c r="J179" s="111" t="str">
        <f t="shared" si="14"/>
        <v/>
      </c>
      <c r="K179" s="34"/>
      <c r="L179" s="57"/>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98"/>
      <c r="G180" s="113"/>
      <c r="H180" s="31"/>
      <c r="I180" s="118"/>
      <c r="J180" s="111" t="str">
        <f t="shared" si="14"/>
        <v/>
      </c>
      <c r="K180" s="34"/>
      <c r="L180" s="57"/>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98"/>
      <c r="G181" s="113"/>
      <c r="H181" s="31"/>
      <c r="I181" s="118"/>
      <c r="J181" s="111" t="str">
        <f t="shared" si="14"/>
        <v/>
      </c>
      <c r="K181" s="34"/>
      <c r="L181" s="57"/>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98"/>
      <c r="G182" s="113"/>
      <c r="H182" s="31"/>
      <c r="I182" s="118"/>
      <c r="J182" s="111" t="str">
        <f t="shared" si="14"/>
        <v/>
      </c>
      <c r="K182" s="34"/>
      <c r="L182" s="57"/>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98"/>
      <c r="G183" s="113"/>
      <c r="H183" s="31"/>
      <c r="I183" s="118"/>
      <c r="J183" s="111" t="str">
        <f t="shared" si="14"/>
        <v/>
      </c>
      <c r="K183" s="34"/>
      <c r="L183" s="57"/>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98"/>
      <c r="G184" s="113"/>
      <c r="H184" s="31"/>
      <c r="I184" s="118"/>
      <c r="J184" s="111" t="str">
        <f t="shared" si="14"/>
        <v/>
      </c>
      <c r="K184" s="34"/>
      <c r="L184" s="57"/>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98"/>
      <c r="G185" s="113"/>
      <c r="H185" s="31"/>
      <c r="I185" s="118"/>
      <c r="J185" s="111" t="str">
        <f t="shared" si="14"/>
        <v/>
      </c>
      <c r="K185" s="34"/>
      <c r="L185" s="57"/>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98"/>
      <c r="G186" s="113"/>
      <c r="H186" s="31"/>
      <c r="I186" s="118"/>
      <c r="J186" s="111" t="str">
        <f t="shared" si="14"/>
        <v/>
      </c>
      <c r="K186" s="34"/>
      <c r="L186" s="57"/>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98"/>
      <c r="G187" s="113"/>
      <c r="H187" s="31"/>
      <c r="I187" s="118"/>
      <c r="J187" s="111" t="str">
        <f t="shared" si="14"/>
        <v/>
      </c>
      <c r="K187" s="34"/>
      <c r="L187" s="57"/>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98"/>
      <c r="G188" s="113"/>
      <c r="H188" s="31"/>
      <c r="I188" s="118"/>
      <c r="J188" s="111" t="str">
        <f t="shared" si="14"/>
        <v/>
      </c>
      <c r="K188" s="34"/>
      <c r="L188" s="57"/>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98"/>
      <c r="G189" s="113"/>
      <c r="H189" s="31"/>
      <c r="I189" s="118"/>
      <c r="J189" s="111" t="str">
        <f t="shared" si="14"/>
        <v/>
      </c>
      <c r="K189" s="34"/>
      <c r="L189" s="57"/>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98"/>
      <c r="G190" s="113"/>
      <c r="H190" s="31"/>
      <c r="I190" s="118"/>
      <c r="J190" s="111" t="str">
        <f t="shared" si="14"/>
        <v/>
      </c>
      <c r="K190" s="34"/>
      <c r="L190" s="57"/>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98"/>
      <c r="G191" s="113"/>
      <c r="H191" s="31"/>
      <c r="I191" s="118"/>
      <c r="J191" s="111" t="str">
        <f t="shared" si="14"/>
        <v/>
      </c>
      <c r="K191" s="34"/>
      <c r="L191" s="57"/>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98"/>
      <c r="G192" s="113"/>
      <c r="H192" s="31"/>
      <c r="I192" s="118"/>
      <c r="J192" s="111" t="str">
        <f t="shared" si="14"/>
        <v/>
      </c>
      <c r="K192" s="34"/>
      <c r="L192" s="57"/>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98"/>
      <c r="G193" s="113"/>
      <c r="H193" s="31"/>
      <c r="I193" s="118"/>
      <c r="J193" s="111" t="str">
        <f t="shared" si="14"/>
        <v/>
      </c>
      <c r="K193" s="34"/>
      <c r="L193" s="57"/>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98"/>
      <c r="G194" s="113"/>
      <c r="H194" s="31"/>
      <c r="I194" s="118"/>
      <c r="J194" s="111" t="str">
        <f t="shared" si="14"/>
        <v/>
      </c>
      <c r="K194" s="34"/>
      <c r="L194" s="57"/>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98"/>
      <c r="G195" s="113"/>
      <c r="H195" s="31"/>
      <c r="I195" s="118"/>
      <c r="J195" s="111" t="str">
        <f t="shared" si="14"/>
        <v/>
      </c>
      <c r="K195" s="34"/>
      <c r="L195" s="57"/>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98"/>
      <c r="G196" s="113"/>
      <c r="H196" s="31"/>
      <c r="I196" s="118"/>
      <c r="J196" s="111" t="str">
        <f t="shared" si="14"/>
        <v/>
      </c>
      <c r="K196" s="34"/>
      <c r="L196" s="57"/>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98"/>
      <c r="G197" s="113"/>
      <c r="H197" s="31"/>
      <c r="I197" s="118"/>
      <c r="J197" s="111" t="str">
        <f t="shared" si="14"/>
        <v/>
      </c>
      <c r="K197" s="34"/>
      <c r="L197" s="57"/>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98"/>
      <c r="G198" s="113"/>
      <c r="H198" s="31"/>
      <c r="I198" s="118"/>
      <c r="J198" s="111" t="str">
        <f t="shared" si="14"/>
        <v/>
      </c>
      <c r="K198" s="34"/>
      <c r="L198" s="57"/>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98"/>
      <c r="G199" s="113"/>
      <c r="H199" s="31"/>
      <c r="I199" s="118"/>
      <c r="J199" s="111" t="str">
        <f t="shared" si="14"/>
        <v/>
      </c>
      <c r="K199" s="34"/>
      <c r="L199" s="57"/>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98"/>
      <c r="G200" s="113"/>
      <c r="H200" s="31"/>
      <c r="I200" s="118"/>
      <c r="J200" s="111" t="str">
        <f t="shared" si="14"/>
        <v/>
      </c>
      <c r="K200" s="34"/>
      <c r="L200" s="57"/>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98"/>
      <c r="G201" s="113"/>
      <c r="H201" s="31"/>
      <c r="I201" s="118"/>
      <c r="J201" s="111" t="str">
        <f t="shared" si="14"/>
        <v/>
      </c>
      <c r="K201" s="34"/>
      <c r="L201" s="57"/>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98"/>
      <c r="G202" s="113"/>
      <c r="H202" s="31"/>
      <c r="I202" s="118"/>
      <c r="J202" s="111" t="str">
        <f t="shared" si="14"/>
        <v/>
      </c>
      <c r="K202" s="34"/>
      <c r="L202" s="57"/>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98"/>
      <c r="G203" s="113"/>
      <c r="H203" s="31"/>
      <c r="I203" s="118"/>
      <c r="J203" s="111" t="str">
        <f t="shared" si="14"/>
        <v/>
      </c>
      <c r="K203" s="34"/>
      <c r="L203" s="57"/>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98"/>
      <c r="G204" s="113"/>
      <c r="H204" s="31"/>
      <c r="I204" s="118"/>
      <c r="J204" s="111" t="str">
        <f t="shared" ref="J204:J267" si="19">IF(AND(G204="",I204=""),"",IF(OR(G204="",I204=""),"Fill in columns G and I",IF(ISNUMBER(FIND("General comment",+G204)),"",IF(H204="","Column H should be filled in",""))))</f>
        <v/>
      </c>
      <c r="K204" s="34"/>
      <c r="L204" s="57"/>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98"/>
      <c r="G205" s="113"/>
      <c r="H205" s="31"/>
      <c r="I205" s="118"/>
      <c r="J205" s="111" t="str">
        <f t="shared" si="19"/>
        <v/>
      </c>
      <c r="K205" s="34"/>
      <c r="L205" s="57"/>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98"/>
      <c r="G206" s="113"/>
      <c r="H206" s="31"/>
      <c r="I206" s="118"/>
      <c r="J206" s="111" t="str">
        <f t="shared" si="19"/>
        <v/>
      </c>
      <c r="K206" s="34"/>
      <c r="L206" s="57"/>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98"/>
      <c r="G207" s="113"/>
      <c r="H207" s="31"/>
      <c r="I207" s="118"/>
      <c r="J207" s="111" t="str">
        <f t="shared" si="19"/>
        <v/>
      </c>
      <c r="K207" s="34"/>
      <c r="L207" s="57"/>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98"/>
      <c r="G208" s="113"/>
      <c r="H208" s="31"/>
      <c r="I208" s="118"/>
      <c r="J208" s="111" t="str">
        <f t="shared" si="19"/>
        <v/>
      </c>
      <c r="K208" s="34"/>
      <c r="L208" s="57"/>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98"/>
      <c r="G209" s="113"/>
      <c r="H209" s="31"/>
      <c r="I209" s="118"/>
      <c r="J209" s="111" t="str">
        <f t="shared" si="19"/>
        <v/>
      </c>
      <c r="K209" s="34"/>
      <c r="L209" s="57"/>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98"/>
      <c r="G210" s="113"/>
      <c r="H210" s="31"/>
      <c r="I210" s="118"/>
      <c r="J210" s="111" t="str">
        <f t="shared" si="19"/>
        <v/>
      </c>
      <c r="K210" s="34"/>
      <c r="L210" s="57"/>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98"/>
      <c r="G211" s="113"/>
      <c r="H211" s="31"/>
      <c r="I211" s="118"/>
      <c r="J211" s="111" t="str">
        <f t="shared" si="19"/>
        <v/>
      </c>
      <c r="K211" s="34"/>
      <c r="L211" s="57"/>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98"/>
      <c r="G212" s="113"/>
      <c r="H212" s="31"/>
      <c r="I212" s="118"/>
      <c r="J212" s="111" t="str">
        <f t="shared" si="19"/>
        <v/>
      </c>
      <c r="K212" s="34"/>
      <c r="L212" s="57"/>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98"/>
      <c r="G213" s="113"/>
      <c r="H213" s="31"/>
      <c r="I213" s="118"/>
      <c r="J213" s="111" t="str">
        <f t="shared" si="19"/>
        <v/>
      </c>
      <c r="K213" s="34"/>
      <c r="L213" s="57"/>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98"/>
      <c r="G214" s="113"/>
      <c r="H214" s="31"/>
      <c r="I214" s="118"/>
      <c r="J214" s="111" t="str">
        <f t="shared" si="19"/>
        <v/>
      </c>
      <c r="K214" s="34"/>
      <c r="L214" s="57"/>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98"/>
      <c r="G215" s="113"/>
      <c r="H215" s="31"/>
      <c r="I215" s="118"/>
      <c r="J215" s="111" t="str">
        <f t="shared" si="19"/>
        <v/>
      </c>
      <c r="K215" s="34"/>
      <c r="L215" s="57"/>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98"/>
      <c r="G216" s="113"/>
      <c r="H216" s="31"/>
      <c r="I216" s="118"/>
      <c r="J216" s="111" t="str">
        <f t="shared" si="19"/>
        <v/>
      </c>
      <c r="K216" s="34"/>
      <c r="L216" s="57"/>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98"/>
      <c r="G217" s="113"/>
      <c r="H217" s="31"/>
      <c r="I217" s="118"/>
      <c r="J217" s="111" t="str">
        <f t="shared" si="19"/>
        <v/>
      </c>
      <c r="K217" s="34"/>
      <c r="L217" s="57"/>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98"/>
      <c r="G218" s="113"/>
      <c r="H218" s="31"/>
      <c r="I218" s="118"/>
      <c r="J218" s="111" t="str">
        <f t="shared" si="19"/>
        <v/>
      </c>
      <c r="K218" s="34"/>
      <c r="L218" s="57"/>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98"/>
      <c r="G219" s="113"/>
      <c r="H219" s="31"/>
      <c r="I219" s="118"/>
      <c r="J219" s="111" t="str">
        <f t="shared" si="19"/>
        <v/>
      </c>
      <c r="K219" s="34"/>
      <c r="L219" s="57"/>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98"/>
      <c r="G220" s="113"/>
      <c r="H220" s="31"/>
      <c r="I220" s="118"/>
      <c r="J220" s="111" t="str">
        <f t="shared" si="19"/>
        <v/>
      </c>
      <c r="K220" s="34"/>
      <c r="L220" s="57"/>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98"/>
      <c r="G221" s="113"/>
      <c r="H221" s="31"/>
      <c r="I221" s="118"/>
      <c r="J221" s="111" t="str">
        <f t="shared" si="19"/>
        <v/>
      </c>
      <c r="K221" s="34"/>
      <c r="L221" s="57"/>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98"/>
      <c r="G222" s="113"/>
      <c r="H222" s="31"/>
      <c r="I222" s="118"/>
      <c r="J222" s="111" t="str">
        <f t="shared" si="19"/>
        <v/>
      </c>
      <c r="K222" s="34"/>
      <c r="L222" s="57"/>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98"/>
      <c r="G223" s="113"/>
      <c r="H223" s="31"/>
      <c r="I223" s="118"/>
      <c r="J223" s="111" t="str">
        <f t="shared" si="19"/>
        <v/>
      </c>
      <c r="K223" s="34"/>
      <c r="L223" s="57"/>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98"/>
      <c r="G224" s="113"/>
      <c r="H224" s="31"/>
      <c r="I224" s="118"/>
      <c r="J224" s="111" t="str">
        <f t="shared" si="19"/>
        <v/>
      </c>
      <c r="K224" s="34"/>
      <c r="L224" s="57"/>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98"/>
      <c r="G225" s="113"/>
      <c r="H225" s="31"/>
      <c r="I225" s="118"/>
      <c r="J225" s="111" t="str">
        <f t="shared" si="19"/>
        <v/>
      </c>
      <c r="K225" s="34"/>
      <c r="L225" s="57"/>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98"/>
      <c r="G226" s="113"/>
      <c r="H226" s="31"/>
      <c r="I226" s="118"/>
      <c r="J226" s="111" t="str">
        <f t="shared" si="19"/>
        <v/>
      </c>
      <c r="K226" s="34"/>
      <c r="L226" s="57"/>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98"/>
      <c r="G227" s="113"/>
      <c r="H227" s="31"/>
      <c r="I227" s="118"/>
      <c r="J227" s="111" t="str">
        <f t="shared" si="19"/>
        <v/>
      </c>
      <c r="K227" s="34"/>
      <c r="L227" s="57"/>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98"/>
      <c r="G228" s="113"/>
      <c r="H228" s="31"/>
      <c r="I228" s="118"/>
      <c r="J228" s="111" t="str">
        <f t="shared" si="19"/>
        <v/>
      </c>
      <c r="K228" s="34"/>
      <c r="L228" s="57"/>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98"/>
      <c r="G229" s="113"/>
      <c r="H229" s="31"/>
      <c r="I229" s="118"/>
      <c r="J229" s="111" t="str">
        <f t="shared" si="19"/>
        <v/>
      </c>
      <c r="K229" s="34"/>
      <c r="L229" s="57"/>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98"/>
      <c r="G230" s="113"/>
      <c r="H230" s="31"/>
      <c r="I230" s="118"/>
      <c r="J230" s="111" t="str">
        <f t="shared" si="19"/>
        <v/>
      </c>
      <c r="K230" s="34"/>
      <c r="L230" s="57"/>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98"/>
      <c r="G231" s="113"/>
      <c r="H231" s="31"/>
      <c r="I231" s="118"/>
      <c r="J231" s="111" t="str">
        <f t="shared" si="19"/>
        <v/>
      </c>
      <c r="K231" s="34"/>
      <c r="L231" s="57"/>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98"/>
      <c r="G232" s="113"/>
      <c r="H232" s="31"/>
      <c r="I232" s="118"/>
      <c r="J232" s="111" t="str">
        <f t="shared" si="19"/>
        <v/>
      </c>
      <c r="K232" s="34"/>
      <c r="L232" s="57"/>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98"/>
      <c r="G233" s="113"/>
      <c r="H233" s="31"/>
      <c r="I233" s="118"/>
      <c r="J233" s="111" t="str">
        <f t="shared" si="19"/>
        <v/>
      </c>
      <c r="K233" s="34"/>
      <c r="L233" s="57"/>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98"/>
      <c r="G234" s="113"/>
      <c r="H234" s="31"/>
      <c r="I234" s="118"/>
      <c r="J234" s="111" t="str">
        <f t="shared" si="19"/>
        <v/>
      </c>
      <c r="K234" s="34"/>
      <c r="L234" s="57"/>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98"/>
      <c r="G235" s="113"/>
      <c r="H235" s="31"/>
      <c r="I235" s="118"/>
      <c r="J235" s="111" t="str">
        <f t="shared" si="19"/>
        <v/>
      </c>
      <c r="K235" s="34"/>
      <c r="L235" s="57"/>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98"/>
      <c r="G236" s="113"/>
      <c r="H236" s="31"/>
      <c r="I236" s="118"/>
      <c r="J236" s="111" t="str">
        <f t="shared" si="19"/>
        <v/>
      </c>
      <c r="K236" s="34"/>
      <c r="L236" s="57"/>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98"/>
      <c r="G237" s="113"/>
      <c r="H237" s="31"/>
      <c r="I237" s="118"/>
      <c r="J237" s="111" t="str">
        <f t="shared" si="19"/>
        <v/>
      </c>
      <c r="K237" s="34"/>
      <c r="L237" s="57"/>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98"/>
      <c r="G238" s="113"/>
      <c r="H238" s="31"/>
      <c r="I238" s="118"/>
      <c r="J238" s="111" t="str">
        <f t="shared" si="19"/>
        <v/>
      </c>
      <c r="K238" s="34"/>
      <c r="L238" s="57"/>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98"/>
      <c r="G239" s="113"/>
      <c r="H239" s="31"/>
      <c r="I239" s="118"/>
      <c r="J239" s="111" t="str">
        <f t="shared" si="19"/>
        <v/>
      </c>
      <c r="K239" s="34"/>
      <c r="L239" s="57"/>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98"/>
      <c r="G240" s="113"/>
      <c r="H240" s="31"/>
      <c r="I240" s="118"/>
      <c r="J240" s="111" t="str">
        <f t="shared" si="19"/>
        <v/>
      </c>
      <c r="K240" s="34"/>
      <c r="L240" s="57"/>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98"/>
      <c r="G241" s="113"/>
      <c r="H241" s="31"/>
      <c r="I241" s="118"/>
      <c r="J241" s="111" t="str">
        <f t="shared" si="19"/>
        <v/>
      </c>
      <c r="K241" s="34"/>
      <c r="L241" s="57"/>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98"/>
      <c r="G242" s="113"/>
      <c r="H242" s="31"/>
      <c r="I242" s="118"/>
      <c r="J242" s="111" t="str">
        <f t="shared" si="19"/>
        <v/>
      </c>
      <c r="K242" s="34"/>
      <c r="L242" s="57"/>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98"/>
      <c r="G243" s="113"/>
      <c r="H243" s="31"/>
      <c r="I243" s="118"/>
      <c r="J243" s="111" t="str">
        <f t="shared" si="19"/>
        <v/>
      </c>
      <c r="K243" s="34"/>
      <c r="L243" s="57"/>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98"/>
      <c r="G244" s="113"/>
      <c r="H244" s="31"/>
      <c r="I244" s="118"/>
      <c r="J244" s="111" t="str">
        <f t="shared" si="19"/>
        <v/>
      </c>
      <c r="K244" s="34"/>
      <c r="L244" s="57"/>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98"/>
      <c r="G245" s="113"/>
      <c r="H245" s="31"/>
      <c r="I245" s="118"/>
      <c r="J245" s="111" t="str">
        <f t="shared" si="19"/>
        <v/>
      </c>
      <c r="K245" s="34"/>
      <c r="L245" s="57"/>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98"/>
      <c r="G246" s="113"/>
      <c r="H246" s="31"/>
      <c r="I246" s="118"/>
      <c r="J246" s="111" t="str">
        <f t="shared" si="19"/>
        <v/>
      </c>
      <c r="K246" s="34"/>
      <c r="L246" s="57"/>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98"/>
      <c r="G247" s="113"/>
      <c r="H247" s="31"/>
      <c r="I247" s="118"/>
      <c r="J247" s="111" t="str">
        <f t="shared" si="19"/>
        <v/>
      </c>
      <c r="K247" s="34"/>
      <c r="L247" s="57"/>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98"/>
      <c r="G248" s="113"/>
      <c r="H248" s="31"/>
      <c r="I248" s="118"/>
      <c r="J248" s="111" t="str">
        <f t="shared" si="19"/>
        <v/>
      </c>
      <c r="K248" s="34"/>
      <c r="L248" s="57"/>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98"/>
      <c r="G249" s="113"/>
      <c r="H249" s="31"/>
      <c r="I249" s="118"/>
      <c r="J249" s="111" t="str">
        <f t="shared" si="19"/>
        <v/>
      </c>
      <c r="K249" s="34"/>
      <c r="L249" s="57"/>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98"/>
      <c r="G250" s="113"/>
      <c r="H250" s="31"/>
      <c r="I250" s="118"/>
      <c r="J250" s="111" t="str">
        <f t="shared" si="19"/>
        <v/>
      </c>
      <c r="K250" s="34"/>
      <c r="L250" s="57"/>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98"/>
      <c r="G251" s="113"/>
      <c r="H251" s="31"/>
      <c r="I251" s="118"/>
      <c r="J251" s="111" t="str">
        <f t="shared" si="19"/>
        <v/>
      </c>
      <c r="K251" s="34"/>
      <c r="L251" s="57"/>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98"/>
      <c r="G252" s="113"/>
      <c r="H252" s="31"/>
      <c r="I252" s="118"/>
      <c r="J252" s="111" t="str">
        <f t="shared" si="19"/>
        <v/>
      </c>
      <c r="K252" s="34"/>
      <c r="L252" s="57"/>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98"/>
      <c r="G253" s="113"/>
      <c r="H253" s="31"/>
      <c r="I253" s="118"/>
      <c r="J253" s="111" t="str">
        <f t="shared" si="19"/>
        <v/>
      </c>
      <c r="K253" s="34"/>
      <c r="L253" s="57"/>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98"/>
      <c r="G254" s="113"/>
      <c r="H254" s="31"/>
      <c r="I254" s="118"/>
      <c r="J254" s="111" t="str">
        <f t="shared" si="19"/>
        <v/>
      </c>
      <c r="K254" s="34"/>
      <c r="L254" s="57"/>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98"/>
      <c r="G255" s="113"/>
      <c r="H255" s="31"/>
      <c r="I255" s="118"/>
      <c r="J255" s="111" t="str">
        <f t="shared" si="19"/>
        <v/>
      </c>
      <c r="K255" s="34"/>
      <c r="L255" s="57"/>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98"/>
      <c r="G256" s="113"/>
      <c r="H256" s="31"/>
      <c r="I256" s="118"/>
      <c r="J256" s="111" t="str">
        <f t="shared" si="19"/>
        <v/>
      </c>
      <c r="K256" s="34"/>
      <c r="L256" s="57"/>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98"/>
      <c r="G257" s="113"/>
      <c r="H257" s="31"/>
      <c r="I257" s="118"/>
      <c r="J257" s="111" t="str">
        <f t="shared" si="19"/>
        <v/>
      </c>
      <c r="K257" s="34"/>
      <c r="L257" s="57"/>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98"/>
      <c r="G258" s="113"/>
      <c r="H258" s="31"/>
      <c r="I258" s="118"/>
      <c r="J258" s="111" t="str">
        <f t="shared" si="19"/>
        <v/>
      </c>
      <c r="K258" s="34"/>
      <c r="L258" s="57"/>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98"/>
      <c r="G259" s="113"/>
      <c r="H259" s="31"/>
      <c r="I259" s="118"/>
      <c r="J259" s="111" t="str">
        <f t="shared" si="19"/>
        <v/>
      </c>
      <c r="K259" s="34"/>
      <c r="L259" s="57"/>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98"/>
      <c r="G260" s="113"/>
      <c r="H260" s="31"/>
      <c r="I260" s="118"/>
      <c r="J260" s="111" t="str">
        <f t="shared" si="19"/>
        <v/>
      </c>
      <c r="K260" s="34"/>
      <c r="L260" s="57"/>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98"/>
      <c r="G261" s="113"/>
      <c r="H261" s="31"/>
      <c r="I261" s="118"/>
      <c r="J261" s="111" t="str">
        <f t="shared" si="19"/>
        <v/>
      </c>
      <c r="K261" s="34"/>
      <c r="L261" s="57"/>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98"/>
      <c r="G262" s="113"/>
      <c r="H262" s="31"/>
      <c r="I262" s="118"/>
      <c r="J262" s="111" t="str">
        <f t="shared" si="19"/>
        <v/>
      </c>
      <c r="K262" s="34"/>
      <c r="L262" s="57"/>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98"/>
      <c r="G263" s="113"/>
      <c r="H263" s="31"/>
      <c r="I263" s="118"/>
      <c r="J263" s="111" t="str">
        <f t="shared" si="19"/>
        <v/>
      </c>
      <c r="K263" s="34"/>
      <c r="L263" s="57"/>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98"/>
      <c r="G264" s="113"/>
      <c r="H264" s="31"/>
      <c r="I264" s="118"/>
      <c r="J264" s="111" t="str">
        <f t="shared" si="19"/>
        <v/>
      </c>
      <c r="K264" s="34"/>
      <c r="L264" s="57"/>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98"/>
      <c r="G265" s="113"/>
      <c r="H265" s="31"/>
      <c r="I265" s="118"/>
      <c r="J265" s="111" t="str">
        <f t="shared" si="19"/>
        <v/>
      </c>
      <c r="K265" s="34"/>
      <c r="L265" s="57"/>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98"/>
      <c r="G266" s="113"/>
      <c r="H266" s="31"/>
      <c r="I266" s="118"/>
      <c r="J266" s="111" t="str">
        <f t="shared" si="19"/>
        <v/>
      </c>
      <c r="K266" s="34"/>
      <c r="L266" s="57"/>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98"/>
      <c r="G267" s="113"/>
      <c r="H267" s="31"/>
      <c r="I267" s="118"/>
      <c r="J267" s="111" t="str">
        <f t="shared" si="19"/>
        <v/>
      </c>
      <c r="K267" s="34"/>
      <c r="L267" s="57"/>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98"/>
      <c r="G268" s="113"/>
      <c r="H268" s="31"/>
      <c r="I268" s="118"/>
      <c r="J268" s="111" t="str">
        <f t="shared" ref="J268:J331" si="24">IF(AND(G268="",I268=""),"",IF(OR(G268="",I268=""),"Fill in columns G and I",IF(ISNUMBER(FIND("General comment",+G268)),"",IF(H268="","Column H should be filled in",""))))</f>
        <v/>
      </c>
      <c r="K268" s="34"/>
      <c r="L268" s="57"/>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98"/>
      <c r="G269" s="113"/>
      <c r="H269" s="31"/>
      <c r="I269" s="118"/>
      <c r="J269" s="111" t="str">
        <f t="shared" si="24"/>
        <v/>
      </c>
      <c r="K269" s="34"/>
      <c r="L269" s="57"/>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98"/>
      <c r="G270" s="113"/>
      <c r="H270" s="31"/>
      <c r="I270" s="118"/>
      <c r="J270" s="111" t="str">
        <f t="shared" si="24"/>
        <v/>
      </c>
      <c r="K270" s="34"/>
      <c r="L270" s="57"/>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98"/>
      <c r="G271" s="113"/>
      <c r="H271" s="31"/>
      <c r="I271" s="118"/>
      <c r="J271" s="111" t="str">
        <f t="shared" si="24"/>
        <v/>
      </c>
      <c r="K271" s="34"/>
      <c r="L271" s="57"/>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98"/>
      <c r="G272" s="113"/>
      <c r="H272" s="31"/>
      <c r="I272" s="118"/>
      <c r="J272" s="111" t="str">
        <f t="shared" si="24"/>
        <v/>
      </c>
      <c r="K272" s="34"/>
      <c r="L272" s="57"/>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98"/>
      <c r="G273" s="113"/>
      <c r="H273" s="31"/>
      <c r="I273" s="118"/>
      <c r="J273" s="111" t="str">
        <f t="shared" si="24"/>
        <v/>
      </c>
      <c r="K273" s="34"/>
      <c r="L273" s="57"/>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98"/>
      <c r="G274" s="113"/>
      <c r="H274" s="31"/>
      <c r="I274" s="118"/>
      <c r="J274" s="111" t="str">
        <f t="shared" si="24"/>
        <v/>
      </c>
      <c r="K274" s="34"/>
      <c r="L274" s="57"/>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98"/>
      <c r="G275" s="113"/>
      <c r="H275" s="31"/>
      <c r="I275" s="118"/>
      <c r="J275" s="111" t="str">
        <f t="shared" si="24"/>
        <v/>
      </c>
      <c r="K275" s="34"/>
      <c r="L275" s="57"/>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98"/>
      <c r="G276" s="113"/>
      <c r="H276" s="31"/>
      <c r="I276" s="118"/>
      <c r="J276" s="111" t="str">
        <f t="shared" si="24"/>
        <v/>
      </c>
      <c r="K276" s="34"/>
      <c r="L276" s="57"/>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98"/>
      <c r="G277" s="113"/>
      <c r="H277" s="31"/>
      <c r="I277" s="118"/>
      <c r="J277" s="111" t="str">
        <f t="shared" si="24"/>
        <v/>
      </c>
      <c r="K277" s="34"/>
      <c r="L277" s="57"/>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98"/>
      <c r="G278" s="113"/>
      <c r="H278" s="31"/>
      <c r="I278" s="118"/>
      <c r="J278" s="111" t="str">
        <f t="shared" si="24"/>
        <v/>
      </c>
      <c r="K278" s="34"/>
      <c r="L278" s="57"/>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98"/>
      <c r="G279" s="113"/>
      <c r="H279" s="31"/>
      <c r="I279" s="118"/>
      <c r="J279" s="111" t="str">
        <f t="shared" si="24"/>
        <v/>
      </c>
      <c r="K279" s="34"/>
      <c r="L279" s="57"/>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98"/>
      <c r="G280" s="113"/>
      <c r="H280" s="31"/>
      <c r="I280" s="118"/>
      <c r="J280" s="111" t="str">
        <f t="shared" si="24"/>
        <v/>
      </c>
      <c r="K280" s="34"/>
      <c r="L280" s="57"/>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98"/>
      <c r="G281" s="113"/>
      <c r="H281" s="31"/>
      <c r="I281" s="118"/>
      <c r="J281" s="111" t="str">
        <f t="shared" si="24"/>
        <v/>
      </c>
      <c r="K281" s="34"/>
      <c r="L281" s="57"/>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98"/>
      <c r="G282" s="113"/>
      <c r="H282" s="31"/>
      <c r="I282" s="118"/>
      <c r="J282" s="111" t="str">
        <f t="shared" si="24"/>
        <v/>
      </c>
      <c r="K282" s="34"/>
      <c r="L282" s="57"/>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98"/>
      <c r="G283" s="113"/>
      <c r="H283" s="31"/>
      <c r="I283" s="118"/>
      <c r="J283" s="111" t="str">
        <f t="shared" si="24"/>
        <v/>
      </c>
      <c r="K283" s="34"/>
      <c r="L283" s="57"/>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98"/>
      <c r="G284" s="113"/>
      <c r="H284" s="31"/>
      <c r="I284" s="118"/>
      <c r="J284" s="111" t="str">
        <f t="shared" si="24"/>
        <v/>
      </c>
      <c r="K284" s="34"/>
      <c r="L284" s="57"/>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98"/>
      <c r="G285" s="113"/>
      <c r="H285" s="31"/>
      <c r="I285" s="118"/>
      <c r="J285" s="111" t="str">
        <f t="shared" si="24"/>
        <v/>
      </c>
      <c r="K285" s="34"/>
      <c r="L285" s="57"/>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98"/>
      <c r="G286" s="113"/>
      <c r="H286" s="31"/>
      <c r="I286" s="118"/>
      <c r="J286" s="111" t="str">
        <f t="shared" si="24"/>
        <v/>
      </c>
      <c r="K286" s="34"/>
      <c r="L286" s="57"/>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98"/>
      <c r="G287" s="113"/>
      <c r="H287" s="31"/>
      <c r="I287" s="118"/>
      <c r="J287" s="111" t="str">
        <f t="shared" si="24"/>
        <v/>
      </c>
      <c r="K287" s="34"/>
      <c r="L287" s="57"/>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98"/>
      <c r="G288" s="113"/>
      <c r="H288" s="31"/>
      <c r="I288" s="118"/>
      <c r="J288" s="111" t="str">
        <f t="shared" si="24"/>
        <v/>
      </c>
      <c r="K288" s="34"/>
      <c r="L288" s="57"/>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98"/>
      <c r="G289" s="113"/>
      <c r="H289" s="31"/>
      <c r="I289" s="118"/>
      <c r="J289" s="111" t="str">
        <f t="shared" si="24"/>
        <v/>
      </c>
      <c r="K289" s="34"/>
      <c r="L289" s="57"/>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98"/>
      <c r="G290" s="113"/>
      <c r="H290" s="31"/>
      <c r="I290" s="118"/>
      <c r="J290" s="111" t="str">
        <f t="shared" si="24"/>
        <v/>
      </c>
      <c r="K290" s="34"/>
      <c r="L290" s="57"/>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98"/>
      <c r="G291" s="113"/>
      <c r="H291" s="31"/>
      <c r="I291" s="118"/>
      <c r="J291" s="111" t="str">
        <f t="shared" si="24"/>
        <v/>
      </c>
      <c r="K291" s="34"/>
      <c r="L291" s="57"/>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98"/>
      <c r="G292" s="113"/>
      <c r="H292" s="31"/>
      <c r="I292" s="118"/>
      <c r="J292" s="111" t="str">
        <f t="shared" si="24"/>
        <v/>
      </c>
      <c r="K292" s="34"/>
      <c r="L292" s="57"/>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98"/>
      <c r="G293" s="113"/>
      <c r="H293" s="31"/>
      <c r="I293" s="118"/>
      <c r="J293" s="111" t="str">
        <f t="shared" si="24"/>
        <v/>
      </c>
      <c r="K293" s="34"/>
      <c r="L293" s="57"/>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98"/>
      <c r="G294" s="113"/>
      <c r="H294" s="31"/>
      <c r="I294" s="118"/>
      <c r="J294" s="111" t="str">
        <f t="shared" si="24"/>
        <v/>
      </c>
      <c r="K294" s="34"/>
      <c r="L294" s="57"/>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98"/>
      <c r="G295" s="113"/>
      <c r="H295" s="31"/>
      <c r="I295" s="118"/>
      <c r="J295" s="111" t="str">
        <f t="shared" si="24"/>
        <v/>
      </c>
      <c r="K295" s="34"/>
      <c r="L295" s="57"/>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98"/>
      <c r="G296" s="113"/>
      <c r="H296" s="31"/>
      <c r="I296" s="118"/>
      <c r="J296" s="111" t="str">
        <f t="shared" si="24"/>
        <v/>
      </c>
      <c r="K296" s="34"/>
      <c r="L296" s="57"/>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98"/>
      <c r="G297" s="113"/>
      <c r="H297" s="31"/>
      <c r="I297" s="118"/>
      <c r="J297" s="111" t="str">
        <f t="shared" si="24"/>
        <v/>
      </c>
      <c r="K297" s="34"/>
      <c r="L297" s="57"/>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98"/>
      <c r="G298" s="113"/>
      <c r="H298" s="31"/>
      <c r="I298" s="118"/>
      <c r="J298" s="111" t="str">
        <f t="shared" si="24"/>
        <v/>
      </c>
      <c r="K298" s="34"/>
      <c r="L298" s="57"/>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98"/>
      <c r="G299" s="113"/>
      <c r="H299" s="31"/>
      <c r="I299" s="118"/>
      <c r="J299" s="111" t="str">
        <f t="shared" si="24"/>
        <v/>
      </c>
      <c r="K299" s="34"/>
      <c r="L299" s="57"/>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98"/>
      <c r="G300" s="113"/>
      <c r="H300" s="31"/>
      <c r="I300" s="118"/>
      <c r="J300" s="111" t="str">
        <f t="shared" si="24"/>
        <v/>
      </c>
      <c r="K300" s="34"/>
      <c r="L300" s="57"/>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98"/>
      <c r="G301" s="113"/>
      <c r="H301" s="31"/>
      <c r="I301" s="118"/>
      <c r="J301" s="111" t="str">
        <f t="shared" si="24"/>
        <v/>
      </c>
      <c r="K301" s="34"/>
      <c r="L301" s="57"/>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98"/>
      <c r="G302" s="113"/>
      <c r="H302" s="31"/>
      <c r="I302" s="118"/>
      <c r="J302" s="111" t="str">
        <f t="shared" si="24"/>
        <v/>
      </c>
      <c r="K302" s="34"/>
      <c r="L302" s="57"/>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98"/>
      <c r="G303" s="113"/>
      <c r="H303" s="31"/>
      <c r="I303" s="118"/>
      <c r="J303" s="111" t="str">
        <f t="shared" si="24"/>
        <v/>
      </c>
      <c r="K303" s="34"/>
      <c r="L303" s="57"/>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98"/>
      <c r="G304" s="113"/>
      <c r="H304" s="31"/>
      <c r="I304" s="118"/>
      <c r="J304" s="111" t="str">
        <f t="shared" si="24"/>
        <v/>
      </c>
      <c r="K304" s="34"/>
      <c r="L304" s="57"/>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98"/>
      <c r="G305" s="113"/>
      <c r="H305" s="31"/>
      <c r="I305" s="118"/>
      <c r="J305" s="111" t="str">
        <f t="shared" si="24"/>
        <v/>
      </c>
      <c r="K305" s="34"/>
      <c r="L305" s="57"/>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98"/>
      <c r="G306" s="113"/>
      <c r="H306" s="31"/>
      <c r="I306" s="118"/>
      <c r="J306" s="111" t="str">
        <f t="shared" si="24"/>
        <v/>
      </c>
      <c r="K306" s="34"/>
      <c r="L306" s="57"/>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98"/>
      <c r="G307" s="113"/>
      <c r="H307" s="31"/>
      <c r="I307" s="118"/>
      <c r="J307" s="111" t="str">
        <f t="shared" si="24"/>
        <v/>
      </c>
      <c r="K307" s="34"/>
      <c r="L307" s="57"/>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98"/>
      <c r="G308" s="113"/>
      <c r="H308" s="31"/>
      <c r="I308" s="118"/>
      <c r="J308" s="111" t="str">
        <f t="shared" si="24"/>
        <v/>
      </c>
      <c r="K308" s="34"/>
      <c r="L308" s="57"/>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98"/>
      <c r="G309" s="113"/>
      <c r="H309" s="31"/>
      <c r="I309" s="118"/>
      <c r="J309" s="111" t="str">
        <f t="shared" si="24"/>
        <v/>
      </c>
      <c r="K309" s="34"/>
      <c r="L309" s="57"/>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98"/>
      <c r="G310" s="113"/>
      <c r="H310" s="31"/>
      <c r="I310" s="118"/>
      <c r="J310" s="111" t="str">
        <f t="shared" si="24"/>
        <v/>
      </c>
      <c r="K310" s="34"/>
      <c r="L310" s="57"/>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98"/>
      <c r="G311" s="113"/>
      <c r="H311" s="31"/>
      <c r="I311" s="118"/>
      <c r="J311" s="111" t="str">
        <f t="shared" si="24"/>
        <v/>
      </c>
      <c r="K311" s="34"/>
      <c r="L311" s="57"/>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98"/>
      <c r="G312" s="113"/>
      <c r="H312" s="31"/>
      <c r="I312" s="118"/>
      <c r="J312" s="111" t="str">
        <f t="shared" si="24"/>
        <v/>
      </c>
      <c r="K312" s="34"/>
      <c r="L312" s="57"/>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98"/>
      <c r="G313" s="113"/>
      <c r="H313" s="31"/>
      <c r="I313" s="118"/>
      <c r="J313" s="111" t="str">
        <f t="shared" si="24"/>
        <v/>
      </c>
      <c r="K313" s="34"/>
      <c r="L313" s="57"/>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98"/>
      <c r="G314" s="113"/>
      <c r="H314" s="31"/>
      <c r="I314" s="118"/>
      <c r="J314" s="111" t="str">
        <f t="shared" si="24"/>
        <v/>
      </c>
      <c r="K314" s="34"/>
      <c r="L314" s="57"/>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98"/>
      <c r="G315" s="113"/>
      <c r="H315" s="31"/>
      <c r="I315" s="118"/>
      <c r="J315" s="111" t="str">
        <f t="shared" si="24"/>
        <v/>
      </c>
      <c r="K315" s="34"/>
      <c r="L315" s="57"/>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98"/>
      <c r="G316" s="113"/>
      <c r="H316" s="31"/>
      <c r="I316" s="118"/>
      <c r="J316" s="111" t="str">
        <f t="shared" si="24"/>
        <v/>
      </c>
      <c r="K316" s="34"/>
      <c r="L316" s="57"/>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98"/>
      <c r="G317" s="113"/>
      <c r="H317" s="31"/>
      <c r="I317" s="118"/>
      <c r="J317" s="111" t="str">
        <f t="shared" si="24"/>
        <v/>
      </c>
      <c r="K317" s="34"/>
      <c r="L317" s="57"/>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98"/>
      <c r="G318" s="113"/>
      <c r="H318" s="31"/>
      <c r="I318" s="118"/>
      <c r="J318" s="111" t="str">
        <f t="shared" si="24"/>
        <v/>
      </c>
      <c r="K318" s="34"/>
      <c r="L318" s="57"/>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98"/>
      <c r="G319" s="113"/>
      <c r="H319" s="31"/>
      <c r="I319" s="118"/>
      <c r="J319" s="111" t="str">
        <f t="shared" si="24"/>
        <v/>
      </c>
      <c r="K319" s="34"/>
      <c r="L319" s="57"/>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98"/>
      <c r="G320" s="113"/>
      <c r="H320" s="31"/>
      <c r="I320" s="118"/>
      <c r="J320" s="111" t="str">
        <f t="shared" si="24"/>
        <v/>
      </c>
      <c r="K320" s="34"/>
      <c r="L320" s="57"/>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98"/>
      <c r="G321" s="113"/>
      <c r="H321" s="31"/>
      <c r="I321" s="118"/>
      <c r="J321" s="111" t="str">
        <f t="shared" si="24"/>
        <v/>
      </c>
      <c r="K321" s="34"/>
      <c r="L321" s="57"/>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98"/>
      <c r="G322" s="113"/>
      <c r="H322" s="31"/>
      <c r="I322" s="118"/>
      <c r="J322" s="111" t="str">
        <f t="shared" si="24"/>
        <v/>
      </c>
      <c r="K322" s="34"/>
      <c r="L322" s="57"/>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98"/>
      <c r="G323" s="113"/>
      <c r="H323" s="31"/>
      <c r="I323" s="118"/>
      <c r="J323" s="111" t="str">
        <f t="shared" si="24"/>
        <v/>
      </c>
      <c r="K323" s="34"/>
      <c r="L323" s="57"/>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98"/>
      <c r="G324" s="113"/>
      <c r="H324" s="31"/>
      <c r="I324" s="118"/>
      <c r="J324" s="111" t="str">
        <f t="shared" si="24"/>
        <v/>
      </c>
      <c r="K324" s="34"/>
      <c r="L324" s="57"/>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98"/>
      <c r="G325" s="113"/>
      <c r="H325" s="31"/>
      <c r="I325" s="118"/>
      <c r="J325" s="111" t="str">
        <f t="shared" si="24"/>
        <v/>
      </c>
      <c r="K325" s="34"/>
      <c r="L325" s="57"/>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98"/>
      <c r="G326" s="113"/>
      <c r="H326" s="31"/>
      <c r="I326" s="118"/>
      <c r="J326" s="111" t="str">
        <f t="shared" si="24"/>
        <v/>
      </c>
      <c r="K326" s="34"/>
      <c r="L326" s="57"/>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98"/>
      <c r="G327" s="113"/>
      <c r="H327" s="31"/>
      <c r="I327" s="118"/>
      <c r="J327" s="111" t="str">
        <f t="shared" si="24"/>
        <v/>
      </c>
      <c r="K327" s="34"/>
      <c r="L327" s="57"/>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98"/>
      <c r="G328" s="113"/>
      <c r="H328" s="31"/>
      <c r="I328" s="118"/>
      <c r="J328" s="111" t="str">
        <f t="shared" si="24"/>
        <v/>
      </c>
      <c r="K328" s="34"/>
      <c r="L328" s="57"/>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98"/>
      <c r="G329" s="113"/>
      <c r="H329" s="31"/>
      <c r="I329" s="118"/>
      <c r="J329" s="111" t="str">
        <f t="shared" si="24"/>
        <v/>
      </c>
      <c r="K329" s="34"/>
      <c r="L329" s="57"/>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98"/>
      <c r="G330" s="113"/>
      <c r="H330" s="31"/>
      <c r="I330" s="118"/>
      <c r="J330" s="111" t="str">
        <f t="shared" si="24"/>
        <v/>
      </c>
      <c r="K330" s="34"/>
      <c r="L330" s="57"/>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98"/>
      <c r="G331" s="113"/>
      <c r="H331" s="31"/>
      <c r="I331" s="118"/>
      <c r="J331" s="111" t="str">
        <f t="shared" si="24"/>
        <v/>
      </c>
      <c r="K331" s="34"/>
      <c r="L331" s="57"/>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98"/>
      <c r="G332" s="113"/>
      <c r="H332" s="31"/>
      <c r="I332" s="118"/>
      <c r="J332" s="111" t="str">
        <f t="shared" ref="J332:J395" si="29">IF(AND(G332="",I332=""),"",IF(OR(G332="",I332=""),"Fill in columns G and I",IF(ISNUMBER(FIND("General comment",+G332)),"",IF(H332="","Column H should be filled in",""))))</f>
        <v/>
      </c>
      <c r="K332" s="34"/>
      <c r="L332" s="57"/>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98"/>
      <c r="G333" s="113"/>
      <c r="H333" s="31"/>
      <c r="I333" s="118"/>
      <c r="J333" s="111" t="str">
        <f t="shared" si="29"/>
        <v/>
      </c>
      <c r="K333" s="34"/>
      <c r="L333" s="57"/>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98"/>
      <c r="G334" s="113"/>
      <c r="H334" s="31"/>
      <c r="I334" s="118"/>
      <c r="J334" s="111" t="str">
        <f t="shared" si="29"/>
        <v/>
      </c>
      <c r="K334" s="34"/>
      <c r="L334" s="57"/>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98"/>
      <c r="G335" s="113"/>
      <c r="H335" s="31"/>
      <c r="I335" s="118"/>
      <c r="J335" s="111" t="str">
        <f t="shared" si="29"/>
        <v/>
      </c>
      <c r="K335" s="34"/>
      <c r="L335" s="57"/>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98"/>
      <c r="G336" s="113"/>
      <c r="H336" s="31"/>
      <c r="I336" s="118"/>
      <c r="J336" s="111" t="str">
        <f t="shared" si="29"/>
        <v/>
      </c>
      <c r="K336" s="34"/>
      <c r="L336" s="57"/>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98"/>
      <c r="G337" s="113"/>
      <c r="H337" s="31"/>
      <c r="I337" s="118"/>
      <c r="J337" s="111" t="str">
        <f t="shared" si="29"/>
        <v/>
      </c>
      <c r="K337" s="34"/>
      <c r="L337" s="57"/>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98"/>
      <c r="G338" s="113"/>
      <c r="H338" s="31"/>
      <c r="I338" s="118"/>
      <c r="J338" s="111" t="str">
        <f t="shared" si="29"/>
        <v/>
      </c>
      <c r="K338" s="34"/>
      <c r="L338" s="57"/>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98"/>
      <c r="G339" s="113"/>
      <c r="H339" s="31"/>
      <c r="I339" s="118"/>
      <c r="J339" s="111" t="str">
        <f t="shared" si="29"/>
        <v/>
      </c>
      <c r="K339" s="34"/>
      <c r="L339" s="57"/>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98"/>
      <c r="G340" s="113"/>
      <c r="H340" s="31"/>
      <c r="I340" s="118"/>
      <c r="J340" s="111" t="str">
        <f t="shared" si="29"/>
        <v/>
      </c>
      <c r="K340" s="34"/>
      <c r="L340" s="57"/>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98"/>
      <c r="G341" s="113"/>
      <c r="H341" s="31"/>
      <c r="I341" s="118"/>
      <c r="J341" s="111" t="str">
        <f t="shared" si="29"/>
        <v/>
      </c>
      <c r="K341" s="34"/>
      <c r="L341" s="57"/>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98"/>
      <c r="G342" s="113"/>
      <c r="H342" s="31"/>
      <c r="I342" s="118"/>
      <c r="J342" s="111" t="str">
        <f t="shared" si="29"/>
        <v/>
      </c>
      <c r="K342" s="34"/>
      <c r="L342" s="57"/>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98"/>
      <c r="G343" s="113"/>
      <c r="H343" s="31"/>
      <c r="I343" s="118"/>
      <c r="J343" s="111" t="str">
        <f t="shared" si="29"/>
        <v/>
      </c>
      <c r="K343" s="34"/>
      <c r="L343" s="57"/>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98"/>
      <c r="G344" s="113"/>
      <c r="H344" s="31"/>
      <c r="I344" s="118"/>
      <c r="J344" s="111" t="str">
        <f t="shared" si="29"/>
        <v/>
      </c>
      <c r="K344" s="34"/>
      <c r="L344" s="57"/>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98"/>
      <c r="G345" s="113"/>
      <c r="H345" s="31"/>
      <c r="I345" s="118"/>
      <c r="J345" s="111" t="str">
        <f t="shared" si="29"/>
        <v/>
      </c>
      <c r="K345" s="34"/>
      <c r="L345" s="57"/>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98"/>
      <c r="G346" s="113"/>
      <c r="H346" s="31"/>
      <c r="I346" s="118"/>
      <c r="J346" s="111" t="str">
        <f t="shared" si="29"/>
        <v/>
      </c>
      <c r="K346" s="34"/>
      <c r="L346" s="57"/>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98"/>
      <c r="G347" s="113"/>
      <c r="H347" s="31"/>
      <c r="I347" s="118"/>
      <c r="J347" s="111" t="str">
        <f t="shared" si="29"/>
        <v/>
      </c>
      <c r="K347" s="34"/>
      <c r="L347" s="57"/>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98"/>
      <c r="G348" s="113"/>
      <c r="H348" s="31"/>
      <c r="I348" s="118"/>
      <c r="J348" s="111" t="str">
        <f t="shared" si="29"/>
        <v/>
      </c>
      <c r="K348" s="34"/>
      <c r="L348" s="57"/>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98"/>
      <c r="G349" s="113"/>
      <c r="H349" s="31"/>
      <c r="I349" s="118"/>
      <c r="J349" s="111" t="str">
        <f t="shared" si="29"/>
        <v/>
      </c>
      <c r="K349" s="34"/>
      <c r="L349" s="57"/>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98"/>
      <c r="G350" s="113"/>
      <c r="H350" s="31"/>
      <c r="I350" s="118"/>
      <c r="J350" s="111" t="str">
        <f t="shared" si="29"/>
        <v/>
      </c>
      <c r="K350" s="34"/>
      <c r="L350" s="57"/>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98"/>
      <c r="G351" s="113"/>
      <c r="H351" s="31"/>
      <c r="I351" s="118"/>
      <c r="J351" s="111" t="str">
        <f t="shared" si="29"/>
        <v/>
      </c>
      <c r="K351" s="34"/>
      <c r="L351" s="57"/>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98"/>
      <c r="G352" s="113"/>
      <c r="H352" s="31"/>
      <c r="I352" s="118"/>
      <c r="J352" s="111" t="str">
        <f t="shared" si="29"/>
        <v/>
      </c>
      <c r="K352" s="34"/>
      <c r="L352" s="57"/>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98"/>
      <c r="G353" s="113"/>
      <c r="H353" s="31"/>
      <c r="I353" s="118"/>
      <c r="J353" s="111" t="str">
        <f t="shared" si="29"/>
        <v/>
      </c>
      <c r="K353" s="34"/>
      <c r="L353" s="57"/>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98"/>
      <c r="G354" s="113"/>
      <c r="H354" s="31"/>
      <c r="I354" s="118"/>
      <c r="J354" s="111" t="str">
        <f t="shared" si="29"/>
        <v/>
      </c>
      <c r="K354" s="34"/>
      <c r="L354" s="57"/>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98"/>
      <c r="G355" s="113"/>
      <c r="H355" s="31"/>
      <c r="I355" s="118"/>
      <c r="J355" s="111" t="str">
        <f t="shared" si="29"/>
        <v/>
      </c>
      <c r="K355" s="34"/>
      <c r="L355" s="57"/>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98"/>
      <c r="G356" s="113"/>
      <c r="H356" s="31"/>
      <c r="I356" s="118"/>
      <c r="J356" s="111" t="str">
        <f t="shared" si="29"/>
        <v/>
      </c>
      <c r="K356" s="34"/>
      <c r="L356" s="57"/>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98"/>
      <c r="G357" s="113"/>
      <c r="H357" s="31"/>
      <c r="I357" s="118"/>
      <c r="J357" s="111" t="str">
        <f t="shared" si="29"/>
        <v/>
      </c>
      <c r="K357" s="34"/>
      <c r="L357" s="57"/>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98"/>
      <c r="G358" s="113"/>
      <c r="H358" s="31"/>
      <c r="I358" s="118"/>
      <c r="J358" s="111" t="str">
        <f t="shared" si="29"/>
        <v/>
      </c>
      <c r="K358" s="34"/>
      <c r="L358" s="57"/>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98"/>
      <c r="G359" s="113"/>
      <c r="H359" s="31"/>
      <c r="I359" s="118"/>
      <c r="J359" s="111" t="str">
        <f t="shared" si="29"/>
        <v/>
      </c>
      <c r="K359" s="34"/>
      <c r="L359" s="57"/>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98"/>
      <c r="G360" s="113"/>
      <c r="H360" s="31"/>
      <c r="I360" s="118"/>
      <c r="J360" s="111" t="str">
        <f t="shared" si="29"/>
        <v/>
      </c>
      <c r="K360" s="34"/>
      <c r="L360" s="57"/>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98"/>
      <c r="G361" s="113"/>
      <c r="H361" s="31"/>
      <c r="I361" s="118"/>
      <c r="J361" s="111" t="str">
        <f t="shared" si="29"/>
        <v/>
      </c>
      <c r="K361" s="34"/>
      <c r="L361" s="57"/>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98"/>
      <c r="G362" s="113"/>
      <c r="H362" s="31"/>
      <c r="I362" s="118"/>
      <c r="J362" s="111" t="str">
        <f t="shared" si="29"/>
        <v/>
      </c>
      <c r="K362" s="34"/>
      <c r="L362" s="57"/>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98"/>
      <c r="G363" s="113"/>
      <c r="H363" s="31"/>
      <c r="I363" s="118"/>
      <c r="J363" s="111" t="str">
        <f t="shared" si="29"/>
        <v/>
      </c>
      <c r="K363" s="34"/>
      <c r="L363" s="57"/>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98"/>
      <c r="G364" s="113"/>
      <c r="H364" s="31"/>
      <c r="I364" s="118"/>
      <c r="J364" s="111" t="str">
        <f t="shared" si="29"/>
        <v/>
      </c>
      <c r="K364" s="34"/>
      <c r="L364" s="57"/>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98"/>
      <c r="G365" s="113"/>
      <c r="H365" s="31"/>
      <c r="I365" s="118"/>
      <c r="J365" s="111" t="str">
        <f t="shared" si="29"/>
        <v/>
      </c>
      <c r="K365" s="34"/>
      <c r="L365" s="57"/>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98"/>
      <c r="G366" s="113"/>
      <c r="H366" s="31"/>
      <c r="I366" s="118"/>
      <c r="J366" s="111" t="str">
        <f t="shared" si="29"/>
        <v/>
      </c>
      <c r="K366" s="34"/>
      <c r="L366" s="57"/>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98"/>
      <c r="G367" s="113"/>
      <c r="H367" s="31"/>
      <c r="I367" s="118"/>
      <c r="J367" s="111" t="str">
        <f t="shared" si="29"/>
        <v/>
      </c>
      <c r="K367" s="34"/>
      <c r="L367" s="57"/>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98"/>
      <c r="G368" s="113"/>
      <c r="H368" s="31"/>
      <c r="I368" s="118"/>
      <c r="J368" s="111" t="str">
        <f t="shared" si="29"/>
        <v/>
      </c>
      <c r="K368" s="34"/>
      <c r="L368" s="57"/>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98"/>
      <c r="G369" s="113"/>
      <c r="H369" s="31"/>
      <c r="I369" s="118"/>
      <c r="J369" s="111" t="str">
        <f t="shared" si="29"/>
        <v/>
      </c>
      <c r="K369" s="34"/>
      <c r="L369" s="57"/>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98"/>
      <c r="G370" s="113"/>
      <c r="H370" s="31"/>
      <c r="I370" s="118"/>
      <c r="J370" s="111" t="str">
        <f t="shared" si="29"/>
        <v/>
      </c>
      <c r="K370" s="34"/>
      <c r="L370" s="57"/>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98"/>
      <c r="G371" s="113"/>
      <c r="H371" s="31"/>
      <c r="I371" s="118"/>
      <c r="J371" s="111" t="str">
        <f t="shared" si="29"/>
        <v/>
      </c>
      <c r="K371" s="34"/>
      <c r="L371" s="57"/>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98"/>
      <c r="G372" s="113"/>
      <c r="H372" s="31"/>
      <c r="I372" s="118"/>
      <c r="J372" s="111" t="str">
        <f t="shared" si="29"/>
        <v/>
      </c>
      <c r="K372" s="34"/>
      <c r="L372" s="57"/>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98"/>
      <c r="G373" s="113"/>
      <c r="H373" s="31"/>
      <c r="I373" s="118"/>
      <c r="J373" s="111" t="str">
        <f t="shared" si="29"/>
        <v/>
      </c>
      <c r="K373" s="34"/>
      <c r="L373" s="57"/>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98"/>
      <c r="G374" s="113"/>
      <c r="H374" s="31"/>
      <c r="I374" s="118"/>
      <c r="J374" s="111" t="str">
        <f t="shared" si="29"/>
        <v/>
      </c>
      <c r="K374" s="34"/>
      <c r="L374" s="57"/>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98"/>
      <c r="G375" s="113"/>
      <c r="H375" s="31"/>
      <c r="I375" s="118"/>
      <c r="J375" s="111" t="str">
        <f t="shared" si="29"/>
        <v/>
      </c>
      <c r="K375" s="34"/>
      <c r="L375" s="57"/>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98"/>
      <c r="G376" s="113"/>
      <c r="H376" s="31"/>
      <c r="I376" s="118"/>
      <c r="J376" s="111" t="str">
        <f t="shared" si="29"/>
        <v/>
      </c>
      <c r="K376" s="34"/>
      <c r="L376" s="57"/>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98"/>
      <c r="G377" s="113"/>
      <c r="H377" s="31"/>
      <c r="I377" s="118"/>
      <c r="J377" s="111" t="str">
        <f t="shared" si="29"/>
        <v/>
      </c>
      <c r="K377" s="34"/>
      <c r="L377" s="57"/>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98"/>
      <c r="G378" s="113"/>
      <c r="H378" s="31"/>
      <c r="I378" s="118"/>
      <c r="J378" s="111" t="str">
        <f t="shared" si="29"/>
        <v/>
      </c>
      <c r="K378" s="34"/>
      <c r="L378" s="57"/>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98"/>
      <c r="G379" s="113"/>
      <c r="H379" s="31"/>
      <c r="I379" s="118"/>
      <c r="J379" s="111" t="str">
        <f t="shared" si="29"/>
        <v/>
      </c>
      <c r="K379" s="34"/>
      <c r="L379" s="57"/>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98"/>
      <c r="G380" s="113"/>
      <c r="H380" s="31"/>
      <c r="I380" s="118"/>
      <c r="J380" s="111" t="str">
        <f t="shared" si="29"/>
        <v/>
      </c>
      <c r="K380" s="34"/>
      <c r="L380" s="57"/>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98"/>
      <c r="G381" s="113"/>
      <c r="H381" s="31"/>
      <c r="I381" s="118"/>
      <c r="J381" s="111" t="str">
        <f t="shared" si="29"/>
        <v/>
      </c>
      <c r="K381" s="34"/>
      <c r="L381" s="57"/>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98"/>
      <c r="G382" s="113"/>
      <c r="H382" s="31"/>
      <c r="I382" s="118"/>
      <c r="J382" s="111" t="str">
        <f t="shared" si="29"/>
        <v/>
      </c>
      <c r="K382" s="34"/>
      <c r="L382" s="57"/>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98"/>
      <c r="G383" s="113"/>
      <c r="H383" s="31"/>
      <c r="I383" s="118"/>
      <c r="J383" s="111" t="str">
        <f t="shared" si="29"/>
        <v/>
      </c>
      <c r="K383" s="34"/>
      <c r="L383" s="57"/>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98"/>
      <c r="G384" s="113"/>
      <c r="H384" s="31"/>
      <c r="I384" s="118"/>
      <c r="J384" s="111" t="str">
        <f t="shared" si="29"/>
        <v/>
      </c>
      <c r="K384" s="34"/>
      <c r="L384" s="57"/>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98"/>
      <c r="G385" s="113"/>
      <c r="H385" s="31"/>
      <c r="I385" s="118"/>
      <c r="J385" s="111" t="str">
        <f t="shared" si="29"/>
        <v/>
      </c>
      <c r="K385" s="34"/>
      <c r="L385" s="57"/>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98"/>
      <c r="G386" s="113"/>
      <c r="H386" s="31"/>
      <c r="I386" s="118"/>
      <c r="J386" s="111" t="str">
        <f t="shared" si="29"/>
        <v/>
      </c>
      <c r="K386" s="34"/>
      <c r="L386" s="57"/>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98"/>
      <c r="G387" s="113"/>
      <c r="H387" s="31"/>
      <c r="I387" s="118"/>
      <c r="J387" s="111" t="str">
        <f t="shared" si="29"/>
        <v/>
      </c>
      <c r="K387" s="34"/>
      <c r="L387" s="57"/>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98"/>
      <c r="G388" s="113"/>
      <c r="H388" s="31"/>
      <c r="I388" s="118"/>
      <c r="J388" s="111" t="str">
        <f t="shared" si="29"/>
        <v/>
      </c>
      <c r="K388" s="34"/>
      <c r="L388" s="57"/>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98"/>
      <c r="G389" s="113"/>
      <c r="H389" s="31"/>
      <c r="I389" s="118"/>
      <c r="J389" s="111" t="str">
        <f t="shared" si="29"/>
        <v/>
      </c>
      <c r="K389" s="34"/>
      <c r="L389" s="57"/>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98"/>
      <c r="G390" s="113"/>
      <c r="H390" s="31"/>
      <c r="I390" s="118"/>
      <c r="J390" s="111" t="str">
        <f t="shared" si="29"/>
        <v/>
      </c>
      <c r="K390" s="34"/>
      <c r="L390" s="57"/>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98"/>
      <c r="G391" s="113"/>
      <c r="H391" s="31"/>
      <c r="I391" s="118"/>
      <c r="J391" s="111" t="str">
        <f t="shared" si="29"/>
        <v/>
      </c>
      <c r="K391" s="34"/>
      <c r="L391" s="57"/>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98"/>
      <c r="G392" s="113"/>
      <c r="H392" s="31"/>
      <c r="I392" s="118"/>
      <c r="J392" s="111" t="str">
        <f t="shared" si="29"/>
        <v/>
      </c>
      <c r="K392" s="34"/>
      <c r="L392" s="57"/>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98"/>
      <c r="G393" s="113"/>
      <c r="H393" s="31"/>
      <c r="I393" s="118"/>
      <c r="J393" s="111" t="str">
        <f t="shared" si="29"/>
        <v/>
      </c>
      <c r="K393" s="34"/>
      <c r="L393" s="57"/>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98"/>
      <c r="G394" s="113"/>
      <c r="H394" s="31"/>
      <c r="I394" s="118"/>
      <c r="J394" s="111" t="str">
        <f t="shared" si="29"/>
        <v/>
      </c>
      <c r="K394" s="34"/>
      <c r="L394" s="57"/>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98"/>
      <c r="G395" s="113"/>
      <c r="H395" s="31"/>
      <c r="I395" s="118"/>
      <c r="J395" s="111" t="str">
        <f t="shared" si="29"/>
        <v/>
      </c>
      <c r="K395" s="34"/>
      <c r="L395" s="57"/>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98"/>
      <c r="G396" s="113"/>
      <c r="H396" s="31"/>
      <c r="I396" s="118"/>
      <c r="J396" s="111" t="str">
        <f t="shared" ref="J396:J459" si="34">IF(AND(G396="",I396=""),"",IF(OR(G396="",I396=""),"Fill in columns G and I",IF(ISNUMBER(FIND("General comment",+G396)),"",IF(H396="","Column H should be filled in",""))))</f>
        <v/>
      </c>
      <c r="K396" s="34"/>
      <c r="L396" s="57"/>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98"/>
      <c r="G397" s="113"/>
      <c r="H397" s="31"/>
      <c r="I397" s="118"/>
      <c r="J397" s="111" t="str">
        <f t="shared" si="34"/>
        <v/>
      </c>
      <c r="K397" s="34"/>
      <c r="L397" s="57"/>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98"/>
      <c r="G398" s="113"/>
      <c r="H398" s="31"/>
      <c r="I398" s="118"/>
      <c r="J398" s="111" t="str">
        <f t="shared" si="34"/>
        <v/>
      </c>
      <c r="K398" s="34"/>
      <c r="L398" s="57"/>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98"/>
      <c r="G399" s="113"/>
      <c r="H399" s="31"/>
      <c r="I399" s="118"/>
      <c r="J399" s="111" t="str">
        <f t="shared" si="34"/>
        <v/>
      </c>
      <c r="K399" s="34"/>
      <c r="L399" s="57"/>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98"/>
      <c r="G400" s="113"/>
      <c r="H400" s="31"/>
      <c r="I400" s="118"/>
      <c r="J400" s="111" t="str">
        <f t="shared" si="34"/>
        <v/>
      </c>
      <c r="K400" s="34"/>
      <c r="L400" s="57"/>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98"/>
      <c r="G401" s="113"/>
      <c r="H401" s="31"/>
      <c r="I401" s="118"/>
      <c r="J401" s="111" t="str">
        <f t="shared" si="34"/>
        <v/>
      </c>
      <c r="K401" s="34"/>
      <c r="L401" s="57"/>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98"/>
      <c r="G402" s="113"/>
      <c r="H402" s="31"/>
      <c r="I402" s="118"/>
      <c r="J402" s="111" t="str">
        <f t="shared" si="34"/>
        <v/>
      </c>
      <c r="K402" s="34"/>
      <c r="L402" s="57"/>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98"/>
      <c r="G403" s="113"/>
      <c r="H403" s="31"/>
      <c r="I403" s="118"/>
      <c r="J403" s="111" t="str">
        <f t="shared" si="34"/>
        <v/>
      </c>
      <c r="K403" s="34"/>
      <c r="L403" s="57"/>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98"/>
      <c r="G404" s="113"/>
      <c r="H404" s="31"/>
      <c r="I404" s="118"/>
      <c r="J404" s="111" t="str">
        <f t="shared" si="34"/>
        <v/>
      </c>
      <c r="K404" s="34"/>
      <c r="L404" s="57"/>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98"/>
      <c r="G405" s="113"/>
      <c r="H405" s="31"/>
      <c r="I405" s="118"/>
      <c r="J405" s="111" t="str">
        <f t="shared" si="34"/>
        <v/>
      </c>
      <c r="K405" s="34"/>
      <c r="L405" s="57"/>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98"/>
      <c r="G406" s="113"/>
      <c r="H406" s="31"/>
      <c r="I406" s="118"/>
      <c r="J406" s="111" t="str">
        <f t="shared" si="34"/>
        <v/>
      </c>
      <c r="K406" s="34"/>
      <c r="L406" s="57"/>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98"/>
      <c r="G407" s="113"/>
      <c r="H407" s="31"/>
      <c r="I407" s="118"/>
      <c r="J407" s="111" t="str">
        <f t="shared" si="34"/>
        <v/>
      </c>
      <c r="K407" s="34"/>
      <c r="L407" s="57"/>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98"/>
      <c r="G408" s="113"/>
      <c r="H408" s="31"/>
      <c r="I408" s="118"/>
      <c r="J408" s="111" t="str">
        <f t="shared" si="34"/>
        <v/>
      </c>
      <c r="K408" s="34"/>
      <c r="L408" s="57"/>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98"/>
      <c r="G409" s="113"/>
      <c r="H409" s="31"/>
      <c r="I409" s="118"/>
      <c r="J409" s="111" t="str">
        <f t="shared" si="34"/>
        <v/>
      </c>
      <c r="K409" s="34"/>
      <c r="L409" s="57"/>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98"/>
      <c r="G410" s="113"/>
      <c r="H410" s="31"/>
      <c r="I410" s="118"/>
      <c r="J410" s="111" t="str">
        <f t="shared" si="34"/>
        <v/>
      </c>
      <c r="K410" s="34"/>
      <c r="L410" s="57"/>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98"/>
      <c r="G411" s="113"/>
      <c r="H411" s="31"/>
      <c r="I411" s="118"/>
      <c r="J411" s="111" t="str">
        <f t="shared" si="34"/>
        <v/>
      </c>
      <c r="K411" s="34"/>
      <c r="L411" s="57"/>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98"/>
      <c r="G412" s="113"/>
      <c r="H412" s="31"/>
      <c r="I412" s="118"/>
      <c r="J412" s="111" t="str">
        <f t="shared" si="34"/>
        <v/>
      </c>
      <c r="K412" s="34"/>
      <c r="L412" s="57"/>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98"/>
      <c r="G413" s="113"/>
      <c r="H413" s="31"/>
      <c r="I413" s="118"/>
      <c r="J413" s="111" t="str">
        <f t="shared" si="34"/>
        <v/>
      </c>
      <c r="K413" s="34"/>
      <c r="L413" s="57"/>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98"/>
      <c r="G414" s="113"/>
      <c r="H414" s="31"/>
      <c r="I414" s="118"/>
      <c r="J414" s="111" t="str">
        <f t="shared" si="34"/>
        <v/>
      </c>
      <c r="K414" s="34"/>
      <c r="L414" s="57"/>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98"/>
      <c r="G415" s="113"/>
      <c r="H415" s="31"/>
      <c r="I415" s="118"/>
      <c r="J415" s="111" t="str">
        <f t="shared" si="34"/>
        <v/>
      </c>
      <c r="K415" s="34"/>
      <c r="L415" s="57"/>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98"/>
      <c r="G416" s="113"/>
      <c r="H416" s="31"/>
      <c r="I416" s="118"/>
      <c r="J416" s="111" t="str">
        <f t="shared" si="34"/>
        <v/>
      </c>
      <c r="K416" s="34"/>
      <c r="L416" s="57"/>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98"/>
      <c r="G417" s="113"/>
      <c r="H417" s="31"/>
      <c r="I417" s="118"/>
      <c r="J417" s="111" t="str">
        <f t="shared" si="34"/>
        <v/>
      </c>
      <c r="K417" s="34"/>
      <c r="L417" s="57"/>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98"/>
      <c r="G418" s="113"/>
      <c r="H418" s="31"/>
      <c r="I418" s="118"/>
      <c r="J418" s="111" t="str">
        <f t="shared" si="34"/>
        <v/>
      </c>
      <c r="K418" s="34"/>
      <c r="L418" s="57"/>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98"/>
      <c r="G419" s="113"/>
      <c r="H419" s="31"/>
      <c r="I419" s="118"/>
      <c r="J419" s="111" t="str">
        <f t="shared" si="34"/>
        <v/>
      </c>
      <c r="K419" s="34"/>
      <c r="L419" s="57"/>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98"/>
      <c r="G420" s="113"/>
      <c r="H420" s="31"/>
      <c r="I420" s="118"/>
      <c r="J420" s="111" t="str">
        <f t="shared" si="34"/>
        <v/>
      </c>
      <c r="K420" s="34"/>
      <c r="L420" s="57"/>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98"/>
      <c r="G421" s="113"/>
      <c r="H421" s="31"/>
      <c r="I421" s="118"/>
      <c r="J421" s="111" t="str">
        <f t="shared" si="34"/>
        <v/>
      </c>
      <c r="K421" s="34"/>
      <c r="L421" s="57"/>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98"/>
      <c r="G422" s="113"/>
      <c r="H422" s="31"/>
      <c r="I422" s="118"/>
      <c r="J422" s="111" t="str">
        <f t="shared" si="34"/>
        <v/>
      </c>
      <c r="K422" s="34"/>
      <c r="L422" s="57"/>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98"/>
      <c r="G423" s="113"/>
      <c r="H423" s="31"/>
      <c r="I423" s="118"/>
      <c r="J423" s="111" t="str">
        <f t="shared" si="34"/>
        <v/>
      </c>
      <c r="K423" s="34"/>
      <c r="L423" s="57"/>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98"/>
      <c r="G424" s="113"/>
      <c r="H424" s="31"/>
      <c r="I424" s="118"/>
      <c r="J424" s="111" t="str">
        <f t="shared" si="34"/>
        <v/>
      </c>
      <c r="K424" s="34"/>
      <c r="L424" s="57"/>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98"/>
      <c r="G425" s="113"/>
      <c r="H425" s="31"/>
      <c r="I425" s="118"/>
      <c r="J425" s="111" t="str">
        <f t="shared" si="34"/>
        <v/>
      </c>
      <c r="K425" s="34"/>
      <c r="L425" s="57"/>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98"/>
      <c r="G426" s="113"/>
      <c r="H426" s="31"/>
      <c r="I426" s="118"/>
      <c r="J426" s="111" t="str">
        <f t="shared" si="34"/>
        <v/>
      </c>
      <c r="K426" s="34"/>
      <c r="L426" s="57"/>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98"/>
      <c r="G427" s="113"/>
      <c r="H427" s="31"/>
      <c r="I427" s="118"/>
      <c r="J427" s="111" t="str">
        <f t="shared" si="34"/>
        <v/>
      </c>
      <c r="K427" s="34"/>
      <c r="L427" s="57"/>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98"/>
      <c r="G428" s="113"/>
      <c r="H428" s="31"/>
      <c r="I428" s="118"/>
      <c r="J428" s="111" t="str">
        <f t="shared" si="34"/>
        <v/>
      </c>
      <c r="K428" s="34"/>
      <c r="L428" s="57"/>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98"/>
      <c r="G429" s="113"/>
      <c r="H429" s="31"/>
      <c r="I429" s="118"/>
      <c r="J429" s="111" t="str">
        <f t="shared" si="34"/>
        <v/>
      </c>
      <c r="K429" s="34"/>
      <c r="L429" s="57"/>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98"/>
      <c r="G430" s="113"/>
      <c r="H430" s="31"/>
      <c r="I430" s="118"/>
      <c r="J430" s="111" t="str">
        <f t="shared" si="34"/>
        <v/>
      </c>
      <c r="K430" s="34"/>
      <c r="L430" s="57"/>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98"/>
      <c r="G431" s="113"/>
      <c r="H431" s="31"/>
      <c r="I431" s="118"/>
      <c r="J431" s="111" t="str">
        <f t="shared" si="34"/>
        <v/>
      </c>
      <c r="K431" s="34"/>
      <c r="L431" s="57"/>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98"/>
      <c r="G432" s="113"/>
      <c r="H432" s="31"/>
      <c r="I432" s="118"/>
      <c r="J432" s="111" t="str">
        <f t="shared" si="34"/>
        <v/>
      </c>
      <c r="K432" s="34"/>
      <c r="L432" s="57"/>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98"/>
      <c r="G433" s="113"/>
      <c r="H433" s="31"/>
      <c r="I433" s="118"/>
      <c r="J433" s="111" t="str">
        <f t="shared" si="34"/>
        <v/>
      </c>
      <c r="K433" s="34"/>
      <c r="L433" s="57"/>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98"/>
      <c r="G434" s="113"/>
      <c r="H434" s="31"/>
      <c r="I434" s="118"/>
      <c r="J434" s="111" t="str">
        <f t="shared" si="34"/>
        <v/>
      </c>
      <c r="K434" s="34"/>
      <c r="L434" s="57"/>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98"/>
      <c r="G435" s="113"/>
      <c r="H435" s="31"/>
      <c r="I435" s="118"/>
      <c r="J435" s="111" t="str">
        <f t="shared" si="34"/>
        <v/>
      </c>
      <c r="K435" s="34"/>
      <c r="L435" s="57"/>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98"/>
      <c r="G436" s="113"/>
      <c r="H436" s="31"/>
      <c r="I436" s="118"/>
      <c r="J436" s="111" t="str">
        <f t="shared" si="34"/>
        <v/>
      </c>
      <c r="K436" s="34"/>
      <c r="L436" s="57"/>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98"/>
      <c r="G437" s="113"/>
      <c r="H437" s="31"/>
      <c r="I437" s="118"/>
      <c r="J437" s="111" t="str">
        <f t="shared" si="34"/>
        <v/>
      </c>
      <c r="K437" s="34"/>
      <c r="L437" s="57"/>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98"/>
      <c r="G438" s="113"/>
      <c r="H438" s="31"/>
      <c r="I438" s="118"/>
      <c r="J438" s="111" t="str">
        <f t="shared" si="34"/>
        <v/>
      </c>
      <c r="K438" s="34"/>
      <c r="L438" s="57"/>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98"/>
      <c r="G439" s="113"/>
      <c r="H439" s="31"/>
      <c r="I439" s="118"/>
      <c r="J439" s="111" t="str">
        <f t="shared" si="34"/>
        <v/>
      </c>
      <c r="K439" s="34"/>
      <c r="L439" s="57"/>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98"/>
      <c r="G440" s="113"/>
      <c r="H440" s="31"/>
      <c r="I440" s="118"/>
      <c r="J440" s="111" t="str">
        <f t="shared" si="34"/>
        <v/>
      </c>
      <c r="K440" s="34"/>
      <c r="L440" s="57"/>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98"/>
      <c r="G441" s="113"/>
      <c r="H441" s="31"/>
      <c r="I441" s="118"/>
      <c r="J441" s="111" t="str">
        <f t="shared" si="34"/>
        <v/>
      </c>
      <c r="K441" s="34"/>
      <c r="L441" s="57"/>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98"/>
      <c r="G442" s="113"/>
      <c r="H442" s="31"/>
      <c r="I442" s="118"/>
      <c r="J442" s="111" t="str">
        <f t="shared" si="34"/>
        <v/>
      </c>
      <c r="K442" s="34"/>
      <c r="L442" s="57"/>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98"/>
      <c r="G443" s="113"/>
      <c r="H443" s="31"/>
      <c r="I443" s="118"/>
      <c r="J443" s="111" t="str">
        <f t="shared" si="34"/>
        <v/>
      </c>
      <c r="K443" s="34"/>
      <c r="L443" s="57"/>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98"/>
      <c r="G444" s="113"/>
      <c r="H444" s="31"/>
      <c r="I444" s="118"/>
      <c r="J444" s="111" t="str">
        <f t="shared" si="34"/>
        <v/>
      </c>
      <c r="K444" s="34"/>
      <c r="L444" s="57"/>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98"/>
      <c r="G445" s="113"/>
      <c r="H445" s="31"/>
      <c r="I445" s="118"/>
      <c r="J445" s="111" t="str">
        <f t="shared" si="34"/>
        <v/>
      </c>
      <c r="K445" s="34"/>
      <c r="L445" s="57"/>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98"/>
      <c r="G446" s="113"/>
      <c r="H446" s="31"/>
      <c r="I446" s="118"/>
      <c r="J446" s="111" t="str">
        <f t="shared" si="34"/>
        <v/>
      </c>
      <c r="K446" s="34"/>
      <c r="L446" s="57"/>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98"/>
      <c r="G447" s="113"/>
      <c r="H447" s="31"/>
      <c r="I447" s="118"/>
      <c r="J447" s="111" t="str">
        <f t="shared" si="34"/>
        <v/>
      </c>
      <c r="K447" s="34"/>
      <c r="L447" s="57"/>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98"/>
      <c r="G448" s="113"/>
      <c r="H448" s="31"/>
      <c r="I448" s="118"/>
      <c r="J448" s="111" t="str">
        <f t="shared" si="34"/>
        <v/>
      </c>
      <c r="K448" s="34"/>
      <c r="L448" s="57"/>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98"/>
      <c r="G449" s="113"/>
      <c r="H449" s="31"/>
      <c r="I449" s="118"/>
      <c r="J449" s="111" t="str">
        <f t="shared" si="34"/>
        <v/>
      </c>
      <c r="K449" s="34"/>
      <c r="L449" s="57"/>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98"/>
      <c r="G450" s="113"/>
      <c r="H450" s="31"/>
      <c r="I450" s="118"/>
      <c r="J450" s="111" t="str">
        <f t="shared" si="34"/>
        <v/>
      </c>
      <c r="K450" s="34"/>
      <c r="L450" s="57"/>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98"/>
      <c r="G451" s="113"/>
      <c r="H451" s="31"/>
      <c r="I451" s="118"/>
      <c r="J451" s="111" t="str">
        <f t="shared" si="34"/>
        <v/>
      </c>
      <c r="K451" s="34"/>
      <c r="L451" s="57"/>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98"/>
      <c r="G452" s="113"/>
      <c r="H452" s="31"/>
      <c r="I452" s="118"/>
      <c r="J452" s="111" t="str">
        <f t="shared" si="34"/>
        <v/>
      </c>
      <c r="K452" s="34"/>
      <c r="L452" s="57"/>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98"/>
      <c r="G453" s="113"/>
      <c r="H453" s="31"/>
      <c r="I453" s="118"/>
      <c r="J453" s="111" t="str">
        <f t="shared" si="34"/>
        <v/>
      </c>
      <c r="K453" s="34"/>
      <c r="L453" s="57"/>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98"/>
      <c r="G454" s="113"/>
      <c r="H454" s="31"/>
      <c r="I454" s="118"/>
      <c r="J454" s="111" t="str">
        <f t="shared" si="34"/>
        <v/>
      </c>
      <c r="K454" s="34"/>
      <c r="L454" s="57"/>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98"/>
      <c r="G455" s="113"/>
      <c r="H455" s="31"/>
      <c r="I455" s="118"/>
      <c r="J455" s="111" t="str">
        <f t="shared" si="34"/>
        <v/>
      </c>
      <c r="K455" s="34"/>
      <c r="L455" s="57"/>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98"/>
      <c r="G456" s="113"/>
      <c r="H456" s="31"/>
      <c r="I456" s="118"/>
      <c r="J456" s="111" t="str">
        <f t="shared" si="34"/>
        <v/>
      </c>
      <c r="K456" s="34"/>
      <c r="L456" s="57"/>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98"/>
      <c r="G457" s="113"/>
      <c r="H457" s="31"/>
      <c r="I457" s="118"/>
      <c r="J457" s="111" t="str">
        <f t="shared" si="34"/>
        <v/>
      </c>
      <c r="K457" s="34"/>
      <c r="L457" s="57"/>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98"/>
      <c r="G458" s="113"/>
      <c r="H458" s="31"/>
      <c r="I458" s="118"/>
      <c r="J458" s="111" t="str">
        <f t="shared" si="34"/>
        <v/>
      </c>
      <c r="K458" s="34"/>
      <c r="L458" s="57"/>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98"/>
      <c r="G459" s="113"/>
      <c r="H459" s="31"/>
      <c r="I459" s="118"/>
      <c r="J459" s="111" t="str">
        <f t="shared" si="34"/>
        <v/>
      </c>
      <c r="K459" s="34"/>
      <c r="L459" s="57"/>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98"/>
      <c r="G460" s="113"/>
      <c r="H460" s="31"/>
      <c r="I460" s="118"/>
      <c r="J460" s="111" t="str">
        <f t="shared" ref="J460:J523" si="39">IF(AND(G460="",I460=""),"",IF(OR(G460="",I460=""),"Fill in columns G and I",IF(ISNUMBER(FIND("General comment",+G460)),"",IF(H460="","Column H should be filled in",""))))</f>
        <v/>
      </c>
      <c r="K460" s="34"/>
      <c r="L460" s="57"/>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98"/>
      <c r="G461" s="113"/>
      <c r="H461" s="31"/>
      <c r="I461" s="118"/>
      <c r="J461" s="111" t="str">
        <f t="shared" si="39"/>
        <v/>
      </c>
      <c r="K461" s="34"/>
      <c r="L461" s="57"/>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98"/>
      <c r="G462" s="113"/>
      <c r="H462" s="31"/>
      <c r="I462" s="118"/>
      <c r="J462" s="111" t="str">
        <f t="shared" si="39"/>
        <v/>
      </c>
      <c r="K462" s="34"/>
      <c r="L462" s="57"/>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98"/>
      <c r="G463" s="113"/>
      <c r="H463" s="31"/>
      <c r="I463" s="118"/>
      <c r="J463" s="111" t="str">
        <f t="shared" si="39"/>
        <v/>
      </c>
      <c r="K463" s="34"/>
      <c r="L463" s="57"/>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98"/>
      <c r="G464" s="113"/>
      <c r="H464" s="31"/>
      <c r="I464" s="118"/>
      <c r="J464" s="111" t="str">
        <f t="shared" si="39"/>
        <v/>
      </c>
      <c r="K464" s="34"/>
      <c r="L464" s="57"/>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98"/>
      <c r="G465" s="113"/>
      <c r="H465" s="31"/>
      <c r="I465" s="118"/>
      <c r="J465" s="111" t="str">
        <f t="shared" si="39"/>
        <v/>
      </c>
      <c r="K465" s="34"/>
      <c r="L465" s="57"/>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98"/>
      <c r="G466" s="113"/>
      <c r="H466" s="31"/>
      <c r="I466" s="118"/>
      <c r="J466" s="111" t="str">
        <f t="shared" si="39"/>
        <v/>
      </c>
      <c r="K466" s="34"/>
      <c r="L466" s="57"/>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98"/>
      <c r="G467" s="113"/>
      <c r="H467" s="31"/>
      <c r="I467" s="118"/>
      <c r="J467" s="111" t="str">
        <f t="shared" si="39"/>
        <v/>
      </c>
      <c r="K467" s="34"/>
      <c r="L467" s="57"/>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98"/>
      <c r="G468" s="113"/>
      <c r="H468" s="31"/>
      <c r="I468" s="118"/>
      <c r="J468" s="111" t="str">
        <f t="shared" si="39"/>
        <v/>
      </c>
      <c r="K468" s="34"/>
      <c r="L468" s="57"/>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98"/>
      <c r="G469" s="113"/>
      <c r="H469" s="31"/>
      <c r="I469" s="118"/>
      <c r="J469" s="111" t="str">
        <f t="shared" si="39"/>
        <v/>
      </c>
      <c r="K469" s="34"/>
      <c r="L469" s="57"/>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98"/>
      <c r="G470" s="113"/>
      <c r="H470" s="31"/>
      <c r="I470" s="118"/>
      <c r="J470" s="111" t="str">
        <f t="shared" si="39"/>
        <v/>
      </c>
      <c r="K470" s="34"/>
      <c r="L470" s="57"/>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98"/>
      <c r="G471" s="113"/>
      <c r="H471" s="31"/>
      <c r="I471" s="118"/>
      <c r="J471" s="111" t="str">
        <f t="shared" si="39"/>
        <v/>
      </c>
      <c r="K471" s="34"/>
      <c r="L471" s="57"/>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98"/>
      <c r="G472" s="113"/>
      <c r="H472" s="31"/>
      <c r="I472" s="118"/>
      <c r="J472" s="111" t="str">
        <f t="shared" si="39"/>
        <v/>
      </c>
      <c r="K472" s="34"/>
      <c r="L472" s="57"/>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98"/>
      <c r="G473" s="113"/>
      <c r="H473" s="31"/>
      <c r="I473" s="118"/>
      <c r="J473" s="111" t="str">
        <f t="shared" si="39"/>
        <v/>
      </c>
      <c r="K473" s="34"/>
      <c r="L473" s="57"/>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98"/>
      <c r="G474" s="113"/>
      <c r="H474" s="31"/>
      <c r="I474" s="118"/>
      <c r="J474" s="111" t="str">
        <f t="shared" si="39"/>
        <v/>
      </c>
      <c r="K474" s="34"/>
      <c r="L474" s="57"/>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98"/>
      <c r="G475" s="113"/>
      <c r="H475" s="31"/>
      <c r="I475" s="118"/>
      <c r="J475" s="111" t="str">
        <f t="shared" si="39"/>
        <v/>
      </c>
      <c r="K475" s="34"/>
      <c r="L475" s="57"/>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98"/>
      <c r="G476" s="113"/>
      <c r="H476" s="31"/>
      <c r="I476" s="118"/>
      <c r="J476" s="111" t="str">
        <f t="shared" si="39"/>
        <v/>
      </c>
      <c r="K476" s="34"/>
      <c r="L476" s="57"/>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98"/>
      <c r="G477" s="113"/>
      <c r="H477" s="31"/>
      <c r="I477" s="118"/>
      <c r="J477" s="111" t="str">
        <f t="shared" si="39"/>
        <v/>
      </c>
      <c r="K477" s="34"/>
      <c r="L477" s="57"/>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98"/>
      <c r="G478" s="113"/>
      <c r="H478" s="31"/>
      <c r="I478" s="118"/>
      <c r="J478" s="111" t="str">
        <f t="shared" si="39"/>
        <v/>
      </c>
      <c r="K478" s="34"/>
      <c r="L478" s="57"/>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98"/>
      <c r="G479" s="113"/>
      <c r="H479" s="31"/>
      <c r="I479" s="118"/>
      <c r="J479" s="111" t="str">
        <f t="shared" si="39"/>
        <v/>
      </c>
      <c r="K479" s="34"/>
      <c r="L479" s="57"/>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98"/>
      <c r="G480" s="113"/>
      <c r="H480" s="31"/>
      <c r="I480" s="118"/>
      <c r="J480" s="111" t="str">
        <f t="shared" si="39"/>
        <v/>
      </c>
      <c r="K480" s="34"/>
      <c r="L480" s="57"/>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98"/>
      <c r="G481" s="113"/>
      <c r="H481" s="31"/>
      <c r="I481" s="118"/>
      <c r="J481" s="111" t="str">
        <f t="shared" si="39"/>
        <v/>
      </c>
      <c r="K481" s="34"/>
      <c r="L481" s="57"/>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98"/>
      <c r="G482" s="113"/>
      <c r="H482" s="31"/>
      <c r="I482" s="118"/>
      <c r="J482" s="111" t="str">
        <f t="shared" si="39"/>
        <v/>
      </c>
      <c r="K482" s="34"/>
      <c r="L482" s="57"/>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98"/>
      <c r="G483" s="113"/>
      <c r="H483" s="31"/>
      <c r="I483" s="118"/>
      <c r="J483" s="111" t="str">
        <f t="shared" si="39"/>
        <v/>
      </c>
      <c r="K483" s="34"/>
      <c r="L483" s="57"/>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98"/>
      <c r="G484" s="113"/>
      <c r="H484" s="31"/>
      <c r="I484" s="118"/>
      <c r="J484" s="111" t="str">
        <f t="shared" si="39"/>
        <v/>
      </c>
      <c r="K484" s="34"/>
      <c r="L484" s="57"/>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98"/>
      <c r="G485" s="113"/>
      <c r="H485" s="31"/>
      <c r="I485" s="118"/>
      <c r="J485" s="111" t="str">
        <f t="shared" si="39"/>
        <v/>
      </c>
      <c r="K485" s="34"/>
      <c r="L485" s="57"/>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98"/>
      <c r="G486" s="113"/>
      <c r="H486" s="31"/>
      <c r="I486" s="118"/>
      <c r="J486" s="111" t="str">
        <f t="shared" si="39"/>
        <v/>
      </c>
      <c r="K486" s="34"/>
      <c r="L486" s="57"/>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98"/>
      <c r="G487" s="113"/>
      <c r="H487" s="31"/>
      <c r="I487" s="118"/>
      <c r="J487" s="111" t="str">
        <f t="shared" si="39"/>
        <v/>
      </c>
      <c r="K487" s="34"/>
      <c r="L487" s="57"/>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98"/>
      <c r="G488" s="113"/>
      <c r="H488" s="31"/>
      <c r="I488" s="118"/>
      <c r="J488" s="111" t="str">
        <f t="shared" si="39"/>
        <v/>
      </c>
      <c r="K488" s="34"/>
      <c r="L488" s="57"/>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98"/>
      <c r="G489" s="113"/>
      <c r="H489" s="31"/>
      <c r="I489" s="118"/>
      <c r="J489" s="111" t="str">
        <f t="shared" si="39"/>
        <v/>
      </c>
      <c r="K489" s="34"/>
      <c r="L489" s="57"/>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98"/>
      <c r="G490" s="113"/>
      <c r="H490" s="31"/>
      <c r="I490" s="118"/>
      <c r="J490" s="111" t="str">
        <f t="shared" si="39"/>
        <v/>
      </c>
      <c r="K490" s="34"/>
      <c r="L490" s="57"/>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98"/>
      <c r="G491" s="113"/>
      <c r="H491" s="31"/>
      <c r="I491" s="118"/>
      <c r="J491" s="111" t="str">
        <f t="shared" si="39"/>
        <v/>
      </c>
      <c r="K491" s="34"/>
      <c r="L491" s="57"/>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98"/>
      <c r="G492" s="113"/>
      <c r="H492" s="31"/>
      <c r="I492" s="118"/>
      <c r="J492" s="111" t="str">
        <f t="shared" si="39"/>
        <v/>
      </c>
      <c r="K492" s="34"/>
      <c r="L492" s="57"/>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98"/>
      <c r="G493" s="113"/>
      <c r="H493" s="31"/>
      <c r="I493" s="118"/>
      <c r="J493" s="111" t="str">
        <f t="shared" si="39"/>
        <v/>
      </c>
      <c r="K493" s="34"/>
      <c r="L493" s="57"/>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98"/>
      <c r="G494" s="113"/>
      <c r="H494" s="31"/>
      <c r="I494" s="118"/>
      <c r="J494" s="111" t="str">
        <f t="shared" si="39"/>
        <v/>
      </c>
      <c r="K494" s="34"/>
      <c r="L494" s="57"/>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98"/>
      <c r="G495" s="113"/>
      <c r="H495" s="31"/>
      <c r="I495" s="118"/>
      <c r="J495" s="111" t="str">
        <f t="shared" si="39"/>
        <v/>
      </c>
      <c r="K495" s="34"/>
      <c r="L495" s="57"/>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98"/>
      <c r="G496" s="113"/>
      <c r="H496" s="31"/>
      <c r="I496" s="118"/>
      <c r="J496" s="111" t="str">
        <f t="shared" si="39"/>
        <v/>
      </c>
      <c r="K496" s="34"/>
      <c r="L496" s="57"/>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98"/>
      <c r="G497" s="113"/>
      <c r="H497" s="31"/>
      <c r="I497" s="118"/>
      <c r="J497" s="111" t="str">
        <f t="shared" si="39"/>
        <v/>
      </c>
      <c r="K497" s="34"/>
      <c r="L497" s="57"/>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98"/>
      <c r="G498" s="113"/>
      <c r="H498" s="31"/>
      <c r="I498" s="118"/>
      <c r="J498" s="111" t="str">
        <f t="shared" si="39"/>
        <v/>
      </c>
      <c r="K498" s="34"/>
      <c r="L498" s="57"/>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98"/>
      <c r="G499" s="113"/>
      <c r="H499" s="31"/>
      <c r="I499" s="118"/>
      <c r="J499" s="111" t="str">
        <f t="shared" si="39"/>
        <v/>
      </c>
      <c r="K499" s="34"/>
      <c r="L499" s="57"/>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98"/>
      <c r="G500" s="113"/>
      <c r="H500" s="31"/>
      <c r="I500" s="118"/>
      <c r="J500" s="111" t="str">
        <f t="shared" si="39"/>
        <v/>
      </c>
      <c r="K500" s="34"/>
      <c r="L500" s="57"/>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98"/>
      <c r="G501" s="113"/>
      <c r="H501" s="31"/>
      <c r="I501" s="118"/>
      <c r="J501" s="111" t="str">
        <f t="shared" si="39"/>
        <v/>
      </c>
      <c r="K501" s="34"/>
      <c r="L501" s="57"/>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98"/>
      <c r="G502" s="113"/>
      <c r="H502" s="31"/>
      <c r="I502" s="118"/>
      <c r="J502" s="111" t="str">
        <f t="shared" si="39"/>
        <v/>
      </c>
      <c r="K502" s="34"/>
      <c r="L502" s="57"/>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98"/>
      <c r="G503" s="113"/>
      <c r="H503" s="31"/>
      <c r="I503" s="118"/>
      <c r="J503" s="111" t="str">
        <f t="shared" si="39"/>
        <v/>
      </c>
      <c r="K503" s="34"/>
      <c r="L503" s="57"/>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98"/>
      <c r="G504" s="113"/>
      <c r="H504" s="31"/>
      <c r="I504" s="118"/>
      <c r="J504" s="111" t="str">
        <f t="shared" si="39"/>
        <v/>
      </c>
      <c r="K504" s="34"/>
      <c r="L504" s="57"/>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98"/>
      <c r="G505" s="113"/>
      <c r="H505" s="31"/>
      <c r="I505" s="118"/>
      <c r="J505" s="111" t="str">
        <f t="shared" si="39"/>
        <v/>
      </c>
      <c r="K505" s="34"/>
      <c r="L505" s="57"/>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98"/>
      <c r="G506" s="113"/>
      <c r="H506" s="31"/>
      <c r="I506" s="118"/>
      <c r="J506" s="111" t="str">
        <f t="shared" si="39"/>
        <v/>
      </c>
      <c r="K506" s="34"/>
      <c r="L506" s="57"/>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98"/>
      <c r="G507" s="113"/>
      <c r="H507" s="31"/>
      <c r="I507" s="118"/>
      <c r="J507" s="111" t="str">
        <f t="shared" si="39"/>
        <v/>
      </c>
      <c r="K507" s="34"/>
      <c r="L507" s="57"/>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98"/>
      <c r="G508" s="113"/>
      <c r="H508" s="31"/>
      <c r="I508" s="118"/>
      <c r="J508" s="111" t="str">
        <f t="shared" si="39"/>
        <v/>
      </c>
      <c r="K508" s="34"/>
      <c r="L508" s="57"/>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98"/>
      <c r="G509" s="113"/>
      <c r="H509" s="31"/>
      <c r="I509" s="118"/>
      <c r="J509" s="111" t="str">
        <f t="shared" si="39"/>
        <v/>
      </c>
      <c r="K509" s="34"/>
      <c r="L509" s="57"/>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98"/>
      <c r="G510" s="113"/>
      <c r="H510" s="31"/>
      <c r="I510" s="118"/>
      <c r="J510" s="111" t="str">
        <f t="shared" si="39"/>
        <v/>
      </c>
      <c r="K510" s="34"/>
      <c r="L510" s="57"/>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98"/>
      <c r="G511" s="113"/>
      <c r="H511" s="31"/>
      <c r="I511" s="118"/>
      <c r="J511" s="111" t="str">
        <f t="shared" si="39"/>
        <v/>
      </c>
      <c r="K511" s="34"/>
      <c r="L511" s="57"/>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98"/>
      <c r="G512" s="113"/>
      <c r="H512" s="31"/>
      <c r="I512" s="118"/>
      <c r="J512" s="111" t="str">
        <f t="shared" si="39"/>
        <v/>
      </c>
      <c r="K512" s="34"/>
      <c r="L512" s="57"/>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98"/>
      <c r="G513" s="113"/>
      <c r="H513" s="31"/>
      <c r="I513" s="118"/>
      <c r="J513" s="111" t="str">
        <f t="shared" si="39"/>
        <v/>
      </c>
      <c r="K513" s="34"/>
      <c r="L513" s="57"/>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98"/>
      <c r="G514" s="113"/>
      <c r="H514" s="31"/>
      <c r="I514" s="118"/>
      <c r="J514" s="111" t="str">
        <f t="shared" si="39"/>
        <v/>
      </c>
      <c r="K514" s="34"/>
      <c r="L514" s="57"/>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98"/>
      <c r="G515" s="113"/>
      <c r="H515" s="31"/>
      <c r="I515" s="118"/>
      <c r="J515" s="111" t="str">
        <f t="shared" si="39"/>
        <v/>
      </c>
      <c r="K515" s="34"/>
      <c r="L515" s="57"/>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98"/>
      <c r="G516" s="113"/>
      <c r="H516" s="31"/>
      <c r="I516" s="118"/>
      <c r="J516" s="111" t="str">
        <f t="shared" si="39"/>
        <v/>
      </c>
      <c r="K516" s="34"/>
      <c r="L516" s="57"/>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98"/>
      <c r="G517" s="113"/>
      <c r="H517" s="31"/>
      <c r="I517" s="118"/>
      <c r="J517" s="111" t="str">
        <f t="shared" si="39"/>
        <v/>
      </c>
      <c r="K517" s="34"/>
      <c r="L517" s="57"/>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98"/>
      <c r="G518" s="113"/>
      <c r="H518" s="31"/>
      <c r="I518" s="118"/>
      <c r="J518" s="111" t="str">
        <f t="shared" si="39"/>
        <v/>
      </c>
      <c r="K518" s="34"/>
      <c r="L518" s="57"/>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98"/>
      <c r="G519" s="113"/>
      <c r="H519" s="31"/>
      <c r="I519" s="118"/>
      <c r="J519" s="111" t="str">
        <f t="shared" si="39"/>
        <v/>
      </c>
      <c r="K519" s="34"/>
      <c r="L519" s="57"/>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98"/>
      <c r="G520" s="113"/>
      <c r="H520" s="31"/>
      <c r="I520" s="118"/>
      <c r="J520" s="111" t="str">
        <f t="shared" si="39"/>
        <v/>
      </c>
      <c r="K520" s="34"/>
      <c r="L520" s="57"/>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98"/>
      <c r="G521" s="113"/>
      <c r="H521" s="31"/>
      <c r="I521" s="118"/>
      <c r="J521" s="111" t="str">
        <f t="shared" si="39"/>
        <v/>
      </c>
      <c r="K521" s="34"/>
      <c r="L521" s="57"/>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98"/>
      <c r="G522" s="113"/>
      <c r="H522" s="31"/>
      <c r="I522" s="118"/>
      <c r="J522" s="111" t="str">
        <f t="shared" si="39"/>
        <v/>
      </c>
      <c r="K522" s="34"/>
      <c r="L522" s="57"/>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98"/>
      <c r="G523" s="113"/>
      <c r="H523" s="31"/>
      <c r="I523" s="118"/>
      <c r="J523" s="111" t="str">
        <f t="shared" si="39"/>
        <v/>
      </c>
      <c r="K523" s="34"/>
      <c r="L523" s="57"/>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98"/>
      <c r="G524" s="113"/>
      <c r="H524" s="31"/>
      <c r="I524" s="118"/>
      <c r="J524" s="111" t="str">
        <f t="shared" ref="J524:J587" si="44">IF(AND(G524="",I524=""),"",IF(OR(G524="",I524=""),"Fill in columns G and I",IF(ISNUMBER(FIND("General comment",+G524)),"",IF(H524="","Column H should be filled in",""))))</f>
        <v/>
      </c>
      <c r="K524" s="34"/>
      <c r="L524" s="57"/>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98"/>
      <c r="G525" s="113"/>
      <c r="H525" s="31"/>
      <c r="I525" s="118"/>
      <c r="J525" s="111" t="str">
        <f t="shared" si="44"/>
        <v/>
      </c>
      <c r="K525" s="34"/>
      <c r="L525" s="57"/>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98"/>
      <c r="G526" s="113"/>
      <c r="H526" s="31"/>
      <c r="I526" s="118"/>
      <c r="J526" s="111" t="str">
        <f t="shared" si="44"/>
        <v/>
      </c>
      <c r="K526" s="34"/>
      <c r="L526" s="57"/>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98"/>
      <c r="G527" s="113"/>
      <c r="H527" s="31"/>
      <c r="I527" s="118"/>
      <c r="J527" s="111" t="str">
        <f t="shared" si="44"/>
        <v/>
      </c>
      <c r="K527" s="34"/>
      <c r="L527" s="57"/>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98"/>
      <c r="G528" s="113"/>
      <c r="H528" s="31"/>
      <c r="I528" s="118"/>
      <c r="J528" s="111" t="str">
        <f t="shared" si="44"/>
        <v/>
      </c>
      <c r="K528" s="34"/>
      <c r="L528" s="57"/>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98"/>
      <c r="G529" s="113"/>
      <c r="H529" s="31"/>
      <c r="I529" s="118"/>
      <c r="J529" s="111" t="str">
        <f t="shared" si="44"/>
        <v/>
      </c>
      <c r="K529" s="34"/>
      <c r="L529" s="57"/>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98"/>
      <c r="G530" s="113"/>
      <c r="H530" s="31"/>
      <c r="I530" s="118"/>
      <c r="J530" s="111" t="str">
        <f t="shared" si="44"/>
        <v/>
      </c>
      <c r="K530" s="34"/>
      <c r="L530" s="57"/>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98"/>
      <c r="G531" s="113"/>
      <c r="H531" s="31"/>
      <c r="I531" s="118"/>
      <c r="J531" s="111" t="str">
        <f t="shared" si="44"/>
        <v/>
      </c>
      <c r="K531" s="34"/>
      <c r="L531" s="57"/>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98"/>
      <c r="G532" s="113"/>
      <c r="H532" s="31"/>
      <c r="I532" s="118"/>
      <c r="J532" s="111" t="str">
        <f t="shared" si="44"/>
        <v/>
      </c>
      <c r="K532" s="34"/>
      <c r="L532" s="57"/>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98"/>
      <c r="G533" s="113"/>
      <c r="H533" s="31"/>
      <c r="I533" s="118"/>
      <c r="J533" s="111" t="str">
        <f t="shared" si="44"/>
        <v/>
      </c>
      <c r="K533" s="34"/>
      <c r="L533" s="57"/>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98"/>
      <c r="G534" s="113"/>
      <c r="H534" s="31"/>
      <c r="I534" s="118"/>
      <c r="J534" s="111" t="str">
        <f t="shared" si="44"/>
        <v/>
      </c>
      <c r="K534" s="34"/>
      <c r="L534" s="57"/>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98"/>
      <c r="G535" s="113"/>
      <c r="H535" s="31"/>
      <c r="I535" s="118"/>
      <c r="J535" s="111" t="str">
        <f t="shared" si="44"/>
        <v/>
      </c>
      <c r="K535" s="34"/>
      <c r="L535" s="57"/>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98"/>
      <c r="G536" s="113"/>
      <c r="H536" s="31"/>
      <c r="I536" s="118"/>
      <c r="J536" s="111" t="str">
        <f t="shared" si="44"/>
        <v/>
      </c>
      <c r="K536" s="34"/>
      <c r="L536" s="57"/>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98"/>
      <c r="G537" s="113"/>
      <c r="H537" s="31"/>
      <c r="I537" s="118"/>
      <c r="J537" s="111" t="str">
        <f t="shared" si="44"/>
        <v/>
      </c>
      <c r="K537" s="34"/>
      <c r="L537" s="57"/>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98"/>
      <c r="G538" s="113"/>
      <c r="H538" s="31"/>
      <c r="I538" s="118"/>
      <c r="J538" s="111" t="str">
        <f t="shared" si="44"/>
        <v/>
      </c>
      <c r="K538" s="34"/>
      <c r="L538" s="57"/>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98"/>
      <c r="G539" s="113"/>
      <c r="H539" s="31"/>
      <c r="I539" s="118"/>
      <c r="J539" s="111" t="str">
        <f t="shared" si="44"/>
        <v/>
      </c>
      <c r="K539" s="34"/>
      <c r="L539" s="57"/>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98"/>
      <c r="G540" s="113"/>
      <c r="H540" s="31"/>
      <c r="I540" s="118"/>
      <c r="J540" s="111" t="str">
        <f t="shared" si="44"/>
        <v/>
      </c>
      <c r="K540" s="34"/>
      <c r="L540" s="57"/>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98"/>
      <c r="G541" s="113"/>
      <c r="H541" s="31"/>
      <c r="I541" s="118"/>
      <c r="J541" s="111" t="str">
        <f t="shared" si="44"/>
        <v/>
      </c>
      <c r="K541" s="34"/>
      <c r="L541" s="57"/>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98"/>
      <c r="G542" s="113"/>
      <c r="H542" s="31"/>
      <c r="I542" s="118"/>
      <c r="J542" s="111" t="str">
        <f t="shared" si="44"/>
        <v/>
      </c>
      <c r="K542" s="34"/>
      <c r="L542" s="57"/>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98"/>
      <c r="G543" s="113"/>
      <c r="H543" s="31"/>
      <c r="I543" s="118"/>
      <c r="J543" s="111" t="str">
        <f t="shared" si="44"/>
        <v/>
      </c>
      <c r="K543" s="34"/>
      <c r="L543" s="57"/>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98"/>
      <c r="G544" s="113"/>
      <c r="H544" s="31"/>
      <c r="I544" s="118"/>
      <c r="J544" s="111" t="str">
        <f t="shared" si="44"/>
        <v/>
      </c>
      <c r="K544" s="34"/>
      <c r="L544" s="57"/>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98"/>
      <c r="G545" s="113"/>
      <c r="H545" s="31"/>
      <c r="I545" s="118"/>
      <c r="J545" s="111" t="str">
        <f t="shared" si="44"/>
        <v/>
      </c>
      <c r="K545" s="34"/>
      <c r="L545" s="57"/>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98"/>
      <c r="G546" s="113"/>
      <c r="H546" s="31"/>
      <c r="I546" s="118"/>
      <c r="J546" s="111" t="str">
        <f t="shared" si="44"/>
        <v/>
      </c>
      <c r="K546" s="34"/>
      <c r="L546" s="57"/>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98"/>
      <c r="G547" s="113"/>
      <c r="H547" s="31"/>
      <c r="I547" s="118"/>
      <c r="J547" s="111" t="str">
        <f t="shared" si="44"/>
        <v/>
      </c>
      <c r="K547" s="34"/>
      <c r="L547" s="57"/>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98"/>
      <c r="G548" s="113"/>
      <c r="H548" s="31"/>
      <c r="I548" s="118"/>
      <c r="J548" s="111" t="str">
        <f t="shared" si="44"/>
        <v/>
      </c>
      <c r="K548" s="34"/>
      <c r="L548" s="57"/>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98"/>
      <c r="G549" s="113"/>
      <c r="H549" s="31"/>
      <c r="I549" s="118"/>
      <c r="J549" s="111" t="str">
        <f t="shared" si="44"/>
        <v/>
      </c>
      <c r="K549" s="34"/>
      <c r="L549" s="57"/>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98"/>
      <c r="G550" s="113"/>
      <c r="H550" s="31"/>
      <c r="I550" s="118"/>
      <c r="J550" s="111" t="str">
        <f t="shared" si="44"/>
        <v/>
      </c>
      <c r="K550" s="34"/>
      <c r="L550" s="57"/>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98"/>
      <c r="G551" s="113"/>
      <c r="H551" s="31"/>
      <c r="I551" s="118"/>
      <c r="J551" s="111" t="str">
        <f t="shared" si="44"/>
        <v/>
      </c>
      <c r="K551" s="34"/>
      <c r="L551" s="57"/>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98"/>
      <c r="G552" s="113"/>
      <c r="H552" s="31"/>
      <c r="I552" s="118"/>
      <c r="J552" s="111" t="str">
        <f t="shared" si="44"/>
        <v/>
      </c>
      <c r="K552" s="34"/>
      <c r="L552" s="57"/>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98"/>
      <c r="G553" s="113"/>
      <c r="H553" s="31"/>
      <c r="I553" s="118"/>
      <c r="J553" s="111" t="str">
        <f t="shared" si="44"/>
        <v/>
      </c>
      <c r="K553" s="34"/>
      <c r="L553" s="57"/>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98"/>
      <c r="G554" s="113"/>
      <c r="H554" s="31"/>
      <c r="I554" s="118"/>
      <c r="J554" s="111" t="str">
        <f t="shared" si="44"/>
        <v/>
      </c>
      <c r="K554" s="34"/>
      <c r="L554" s="57"/>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98"/>
      <c r="G555" s="113"/>
      <c r="H555" s="31"/>
      <c r="I555" s="118"/>
      <c r="J555" s="111" t="str">
        <f t="shared" si="44"/>
        <v/>
      </c>
      <c r="K555" s="34"/>
      <c r="L555" s="57"/>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98"/>
      <c r="G556" s="113"/>
      <c r="H556" s="31"/>
      <c r="I556" s="118"/>
      <c r="J556" s="111" t="str">
        <f t="shared" si="44"/>
        <v/>
      </c>
      <c r="K556" s="34"/>
      <c r="L556" s="57"/>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98"/>
      <c r="G557" s="113"/>
      <c r="H557" s="31"/>
      <c r="I557" s="118"/>
      <c r="J557" s="111" t="str">
        <f t="shared" si="44"/>
        <v/>
      </c>
      <c r="K557" s="34"/>
      <c r="L557" s="57"/>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98"/>
      <c r="G558" s="113"/>
      <c r="H558" s="31"/>
      <c r="I558" s="118"/>
      <c r="J558" s="111" t="str">
        <f t="shared" si="44"/>
        <v/>
      </c>
      <c r="K558" s="34"/>
      <c r="L558" s="57"/>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98"/>
      <c r="G559" s="113"/>
      <c r="H559" s="31"/>
      <c r="I559" s="118"/>
      <c r="J559" s="111" t="str">
        <f t="shared" si="44"/>
        <v/>
      </c>
      <c r="K559" s="34"/>
      <c r="L559" s="57"/>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98"/>
      <c r="G560" s="113"/>
      <c r="H560" s="31"/>
      <c r="I560" s="118"/>
      <c r="J560" s="111" t="str">
        <f t="shared" si="44"/>
        <v/>
      </c>
      <c r="K560" s="34"/>
      <c r="L560" s="57"/>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98"/>
      <c r="G561" s="113"/>
      <c r="H561" s="31"/>
      <c r="I561" s="118"/>
      <c r="J561" s="111" t="str">
        <f t="shared" si="44"/>
        <v/>
      </c>
      <c r="K561" s="34"/>
      <c r="L561" s="57"/>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98"/>
      <c r="G562" s="113"/>
      <c r="H562" s="31"/>
      <c r="I562" s="118"/>
      <c r="J562" s="111" t="str">
        <f t="shared" si="44"/>
        <v/>
      </c>
      <c r="K562" s="34"/>
      <c r="L562" s="57"/>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98"/>
      <c r="G563" s="113"/>
      <c r="H563" s="31"/>
      <c r="I563" s="118"/>
      <c r="J563" s="111" t="str">
        <f t="shared" si="44"/>
        <v/>
      </c>
      <c r="K563" s="34"/>
      <c r="L563" s="57"/>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98"/>
      <c r="G564" s="113"/>
      <c r="H564" s="31"/>
      <c r="I564" s="118"/>
      <c r="J564" s="111" t="str">
        <f t="shared" si="44"/>
        <v/>
      </c>
      <c r="K564" s="34"/>
      <c r="L564" s="57"/>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98"/>
      <c r="G565" s="113"/>
      <c r="H565" s="31"/>
      <c r="I565" s="118"/>
      <c r="J565" s="111" t="str">
        <f t="shared" si="44"/>
        <v/>
      </c>
      <c r="K565" s="34"/>
      <c r="L565" s="57"/>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98"/>
      <c r="G566" s="113"/>
      <c r="H566" s="31"/>
      <c r="I566" s="118"/>
      <c r="J566" s="111" t="str">
        <f t="shared" si="44"/>
        <v/>
      </c>
      <c r="K566" s="34"/>
      <c r="L566" s="57"/>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98"/>
      <c r="G567" s="113"/>
      <c r="H567" s="31"/>
      <c r="I567" s="118"/>
      <c r="J567" s="111" t="str">
        <f t="shared" si="44"/>
        <v/>
      </c>
      <c r="K567" s="34"/>
      <c r="L567" s="57"/>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98"/>
      <c r="G568" s="113"/>
      <c r="H568" s="31"/>
      <c r="I568" s="118"/>
      <c r="J568" s="111" t="str">
        <f t="shared" si="44"/>
        <v/>
      </c>
      <c r="K568" s="34"/>
      <c r="L568" s="57"/>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98"/>
      <c r="G569" s="113"/>
      <c r="H569" s="31"/>
      <c r="I569" s="118"/>
      <c r="J569" s="111" t="str">
        <f t="shared" si="44"/>
        <v/>
      </c>
      <c r="K569" s="34"/>
      <c r="L569" s="57"/>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98"/>
      <c r="G570" s="113"/>
      <c r="H570" s="31"/>
      <c r="I570" s="118"/>
      <c r="J570" s="111" t="str">
        <f t="shared" si="44"/>
        <v/>
      </c>
      <c r="K570" s="34"/>
      <c r="L570" s="57"/>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98"/>
      <c r="G571" s="113"/>
      <c r="H571" s="31"/>
      <c r="I571" s="118"/>
      <c r="J571" s="111" t="str">
        <f t="shared" si="44"/>
        <v/>
      </c>
      <c r="K571" s="34"/>
      <c r="L571" s="57"/>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98"/>
      <c r="G572" s="113"/>
      <c r="H572" s="31"/>
      <c r="I572" s="118"/>
      <c r="J572" s="111" t="str">
        <f t="shared" si="44"/>
        <v/>
      </c>
      <c r="K572" s="34"/>
      <c r="L572" s="57"/>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98"/>
      <c r="G573" s="113"/>
      <c r="H573" s="31"/>
      <c r="I573" s="118"/>
      <c r="J573" s="111" t="str">
        <f t="shared" si="44"/>
        <v/>
      </c>
      <c r="K573" s="34"/>
      <c r="L573" s="57"/>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98"/>
      <c r="G574" s="113"/>
      <c r="H574" s="31"/>
      <c r="I574" s="118"/>
      <c r="J574" s="111" t="str">
        <f t="shared" si="44"/>
        <v/>
      </c>
      <c r="K574" s="34"/>
      <c r="L574" s="57"/>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98"/>
      <c r="G575" s="113"/>
      <c r="H575" s="31"/>
      <c r="I575" s="118"/>
      <c r="J575" s="111" t="str">
        <f t="shared" si="44"/>
        <v/>
      </c>
      <c r="K575" s="34"/>
      <c r="L575" s="57"/>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98"/>
      <c r="G576" s="113"/>
      <c r="H576" s="31"/>
      <c r="I576" s="118"/>
      <c r="J576" s="111" t="str">
        <f t="shared" si="44"/>
        <v/>
      </c>
      <c r="K576" s="34"/>
      <c r="L576" s="57"/>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98"/>
      <c r="G577" s="113"/>
      <c r="H577" s="31"/>
      <c r="I577" s="118"/>
      <c r="J577" s="111" t="str">
        <f t="shared" si="44"/>
        <v/>
      </c>
      <c r="K577" s="34"/>
      <c r="L577" s="57"/>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98"/>
      <c r="G578" s="113"/>
      <c r="H578" s="31"/>
      <c r="I578" s="118"/>
      <c r="J578" s="111" t="str">
        <f t="shared" si="44"/>
        <v/>
      </c>
      <c r="K578" s="34"/>
      <c r="L578" s="57"/>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98"/>
      <c r="G579" s="113"/>
      <c r="H579" s="31"/>
      <c r="I579" s="118"/>
      <c r="J579" s="111" t="str">
        <f t="shared" si="44"/>
        <v/>
      </c>
      <c r="K579" s="34"/>
      <c r="L579" s="57"/>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98"/>
      <c r="G580" s="113"/>
      <c r="H580" s="31"/>
      <c r="I580" s="118"/>
      <c r="J580" s="111" t="str">
        <f t="shared" si="44"/>
        <v/>
      </c>
      <c r="K580" s="34"/>
      <c r="L580" s="57"/>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98"/>
      <c r="G581" s="113"/>
      <c r="H581" s="31"/>
      <c r="I581" s="118"/>
      <c r="J581" s="111" t="str">
        <f t="shared" si="44"/>
        <v/>
      </c>
      <c r="K581" s="34"/>
      <c r="L581" s="57"/>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98"/>
      <c r="G582" s="113"/>
      <c r="H582" s="31"/>
      <c r="I582" s="118"/>
      <c r="J582" s="111" t="str">
        <f t="shared" si="44"/>
        <v/>
      </c>
      <c r="K582" s="34"/>
      <c r="L582" s="57"/>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98"/>
      <c r="G583" s="113"/>
      <c r="H583" s="31"/>
      <c r="I583" s="118"/>
      <c r="J583" s="111" t="str">
        <f t="shared" si="44"/>
        <v/>
      </c>
      <c r="K583" s="34"/>
      <c r="L583" s="57"/>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98"/>
      <c r="G584" s="113"/>
      <c r="H584" s="31"/>
      <c r="I584" s="118"/>
      <c r="J584" s="111" t="str">
        <f t="shared" si="44"/>
        <v/>
      </c>
      <c r="K584" s="34"/>
      <c r="L584" s="57"/>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98"/>
      <c r="G585" s="113"/>
      <c r="H585" s="31"/>
      <c r="I585" s="118"/>
      <c r="J585" s="111" t="str">
        <f t="shared" si="44"/>
        <v/>
      </c>
      <c r="K585" s="34"/>
      <c r="L585" s="57"/>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98"/>
      <c r="G586" s="113"/>
      <c r="H586" s="31"/>
      <c r="I586" s="118"/>
      <c r="J586" s="111" t="str">
        <f t="shared" si="44"/>
        <v/>
      </c>
      <c r="K586" s="34"/>
      <c r="L586" s="57"/>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98"/>
      <c r="G587" s="113"/>
      <c r="H587" s="31"/>
      <c r="I587" s="118"/>
      <c r="J587" s="111" t="str">
        <f t="shared" si="44"/>
        <v/>
      </c>
      <c r="K587" s="34"/>
      <c r="L587" s="57"/>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98"/>
      <c r="G588" s="113"/>
      <c r="H588" s="31"/>
      <c r="I588" s="118"/>
      <c r="J588" s="111" t="str">
        <f t="shared" ref="J588:J651" si="49">IF(AND(G588="",I588=""),"",IF(OR(G588="",I588=""),"Fill in columns G and I",IF(ISNUMBER(FIND("General comment",+G588)),"",IF(H588="","Column H should be filled in",""))))</f>
        <v/>
      </c>
      <c r="K588" s="34"/>
      <c r="L588" s="57"/>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98"/>
      <c r="G589" s="113"/>
      <c r="H589" s="31"/>
      <c r="I589" s="118"/>
      <c r="J589" s="111" t="str">
        <f t="shared" si="49"/>
        <v/>
      </c>
      <c r="K589" s="34"/>
      <c r="L589" s="57"/>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98"/>
      <c r="G590" s="113"/>
      <c r="H590" s="31"/>
      <c r="I590" s="118"/>
      <c r="J590" s="111" t="str">
        <f t="shared" si="49"/>
        <v/>
      </c>
      <c r="K590" s="34"/>
      <c r="L590" s="57"/>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98"/>
      <c r="G591" s="113"/>
      <c r="H591" s="31"/>
      <c r="I591" s="118"/>
      <c r="J591" s="111" t="str">
        <f t="shared" si="49"/>
        <v/>
      </c>
      <c r="K591" s="34"/>
      <c r="L591" s="57"/>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98"/>
      <c r="G592" s="113"/>
      <c r="H592" s="31"/>
      <c r="I592" s="118"/>
      <c r="J592" s="111" t="str">
        <f t="shared" si="49"/>
        <v/>
      </c>
      <c r="K592" s="34"/>
      <c r="L592" s="57"/>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98"/>
      <c r="G593" s="113"/>
      <c r="H593" s="31"/>
      <c r="I593" s="118"/>
      <c r="J593" s="111" t="str">
        <f t="shared" si="49"/>
        <v/>
      </c>
      <c r="K593" s="34"/>
      <c r="L593" s="57"/>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98"/>
      <c r="G594" s="113"/>
      <c r="H594" s="31"/>
      <c r="I594" s="118"/>
      <c r="J594" s="111" t="str">
        <f t="shared" si="49"/>
        <v/>
      </c>
      <c r="K594" s="34"/>
      <c r="L594" s="57"/>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98"/>
      <c r="G595" s="113"/>
      <c r="H595" s="31"/>
      <c r="I595" s="118"/>
      <c r="J595" s="111" t="str">
        <f t="shared" si="49"/>
        <v/>
      </c>
      <c r="K595" s="34"/>
      <c r="L595" s="57"/>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98"/>
      <c r="G596" s="113"/>
      <c r="H596" s="31"/>
      <c r="I596" s="118"/>
      <c r="J596" s="111" t="str">
        <f t="shared" si="49"/>
        <v/>
      </c>
      <c r="K596" s="34"/>
      <c r="L596" s="57"/>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98"/>
      <c r="G597" s="113"/>
      <c r="H597" s="31"/>
      <c r="I597" s="118"/>
      <c r="J597" s="111" t="str">
        <f t="shared" si="49"/>
        <v/>
      </c>
      <c r="K597" s="34"/>
      <c r="L597" s="57"/>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98"/>
      <c r="G598" s="113"/>
      <c r="H598" s="31"/>
      <c r="I598" s="118"/>
      <c r="J598" s="111" t="str">
        <f t="shared" si="49"/>
        <v/>
      </c>
      <c r="K598" s="34"/>
      <c r="L598" s="57"/>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98"/>
      <c r="G599" s="113"/>
      <c r="H599" s="31"/>
      <c r="I599" s="118"/>
      <c r="J599" s="111" t="str">
        <f t="shared" si="49"/>
        <v/>
      </c>
      <c r="K599" s="34"/>
      <c r="L599" s="57"/>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98"/>
      <c r="G600" s="113"/>
      <c r="H600" s="31"/>
      <c r="I600" s="118"/>
      <c r="J600" s="111" t="str">
        <f t="shared" si="49"/>
        <v/>
      </c>
      <c r="K600" s="34"/>
      <c r="L600" s="57"/>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98"/>
      <c r="G601" s="113"/>
      <c r="H601" s="31"/>
      <c r="I601" s="118"/>
      <c r="J601" s="111" t="str">
        <f t="shared" si="49"/>
        <v/>
      </c>
      <c r="K601" s="34"/>
      <c r="L601" s="57"/>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98"/>
      <c r="G602" s="113"/>
      <c r="H602" s="31"/>
      <c r="I602" s="118"/>
      <c r="J602" s="111" t="str">
        <f t="shared" si="49"/>
        <v/>
      </c>
      <c r="K602" s="34"/>
      <c r="L602" s="57"/>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98"/>
      <c r="G603" s="113"/>
      <c r="H603" s="31"/>
      <c r="I603" s="118"/>
      <c r="J603" s="111" t="str">
        <f t="shared" si="49"/>
        <v/>
      </c>
      <c r="K603" s="34"/>
      <c r="L603" s="57"/>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98"/>
      <c r="G604" s="113"/>
      <c r="H604" s="31"/>
      <c r="I604" s="118"/>
      <c r="J604" s="111" t="str">
        <f t="shared" si="49"/>
        <v/>
      </c>
      <c r="K604" s="34"/>
      <c r="L604" s="57"/>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98"/>
      <c r="G605" s="113"/>
      <c r="H605" s="31"/>
      <c r="I605" s="118"/>
      <c r="J605" s="111" t="str">
        <f t="shared" si="49"/>
        <v/>
      </c>
      <c r="K605" s="34"/>
      <c r="L605" s="57"/>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98"/>
      <c r="G606" s="113"/>
      <c r="H606" s="31"/>
      <c r="I606" s="118"/>
      <c r="J606" s="111" t="str">
        <f t="shared" si="49"/>
        <v/>
      </c>
      <c r="K606" s="34"/>
      <c r="L606" s="57"/>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98"/>
      <c r="G607" s="113"/>
      <c r="H607" s="31"/>
      <c r="I607" s="118"/>
      <c r="J607" s="111" t="str">
        <f t="shared" si="49"/>
        <v/>
      </c>
      <c r="K607" s="34"/>
      <c r="L607" s="57"/>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98"/>
      <c r="G608" s="113"/>
      <c r="H608" s="31"/>
      <c r="I608" s="118"/>
      <c r="J608" s="111" t="str">
        <f t="shared" si="49"/>
        <v/>
      </c>
      <c r="K608" s="34"/>
      <c r="L608" s="57"/>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98"/>
      <c r="G609" s="113"/>
      <c r="H609" s="31"/>
      <c r="I609" s="118"/>
      <c r="J609" s="111" t="str">
        <f t="shared" si="49"/>
        <v/>
      </c>
      <c r="K609" s="34"/>
      <c r="L609" s="57"/>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98"/>
      <c r="G610" s="113"/>
      <c r="H610" s="31"/>
      <c r="I610" s="118"/>
      <c r="J610" s="111" t="str">
        <f t="shared" si="49"/>
        <v/>
      </c>
      <c r="K610" s="34"/>
      <c r="L610" s="57"/>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98"/>
      <c r="G611" s="113"/>
      <c r="H611" s="31"/>
      <c r="I611" s="118"/>
      <c r="J611" s="111" t="str">
        <f t="shared" si="49"/>
        <v/>
      </c>
      <c r="K611" s="34"/>
      <c r="L611" s="57"/>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98"/>
      <c r="G612" s="113"/>
      <c r="H612" s="31"/>
      <c r="I612" s="118"/>
      <c r="J612" s="111" t="str">
        <f t="shared" si="49"/>
        <v/>
      </c>
      <c r="K612" s="34"/>
      <c r="L612" s="57"/>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98"/>
      <c r="G613" s="113"/>
      <c r="H613" s="31"/>
      <c r="I613" s="118"/>
      <c r="J613" s="111" t="str">
        <f t="shared" si="49"/>
        <v/>
      </c>
      <c r="K613" s="34"/>
      <c r="L613" s="57"/>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98"/>
      <c r="G614" s="113"/>
      <c r="H614" s="31"/>
      <c r="I614" s="118"/>
      <c r="J614" s="111" t="str">
        <f t="shared" si="49"/>
        <v/>
      </c>
      <c r="K614" s="34"/>
      <c r="L614" s="57"/>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98"/>
      <c r="G615" s="113"/>
      <c r="H615" s="31"/>
      <c r="I615" s="118"/>
      <c r="J615" s="111" t="str">
        <f t="shared" si="49"/>
        <v/>
      </c>
      <c r="K615" s="34"/>
      <c r="L615" s="57"/>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98"/>
      <c r="G616" s="113"/>
      <c r="H616" s="31"/>
      <c r="I616" s="118"/>
      <c r="J616" s="111" t="str">
        <f t="shared" si="49"/>
        <v/>
      </c>
      <c r="K616" s="34"/>
      <c r="L616" s="57"/>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98"/>
      <c r="G617" s="113"/>
      <c r="H617" s="31"/>
      <c r="I617" s="118"/>
      <c r="J617" s="111" t="str">
        <f t="shared" si="49"/>
        <v/>
      </c>
      <c r="K617" s="34"/>
      <c r="L617" s="57"/>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98"/>
      <c r="G618" s="113"/>
      <c r="H618" s="31"/>
      <c r="I618" s="118"/>
      <c r="J618" s="111" t="str">
        <f t="shared" si="49"/>
        <v/>
      </c>
      <c r="K618" s="34"/>
      <c r="L618" s="57"/>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98"/>
      <c r="G619" s="113"/>
      <c r="H619" s="31"/>
      <c r="I619" s="118"/>
      <c r="J619" s="111" t="str">
        <f t="shared" si="49"/>
        <v/>
      </c>
      <c r="K619" s="34"/>
      <c r="L619" s="57"/>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98"/>
      <c r="G620" s="113"/>
      <c r="H620" s="31"/>
      <c r="I620" s="118"/>
      <c r="J620" s="111" t="str">
        <f t="shared" si="49"/>
        <v/>
      </c>
      <c r="K620" s="34"/>
      <c r="L620" s="57"/>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98"/>
      <c r="G621" s="113"/>
      <c r="H621" s="31"/>
      <c r="I621" s="118"/>
      <c r="J621" s="111" t="str">
        <f t="shared" si="49"/>
        <v/>
      </c>
      <c r="K621" s="34"/>
      <c r="L621" s="57"/>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98"/>
      <c r="G622" s="113"/>
      <c r="H622" s="31"/>
      <c r="I622" s="118"/>
      <c r="J622" s="111" t="str">
        <f t="shared" si="49"/>
        <v/>
      </c>
      <c r="K622" s="34"/>
      <c r="L622" s="57"/>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98"/>
      <c r="G623" s="113"/>
      <c r="H623" s="31"/>
      <c r="I623" s="118"/>
      <c r="J623" s="111" t="str">
        <f t="shared" si="49"/>
        <v/>
      </c>
      <c r="K623" s="34"/>
      <c r="L623" s="57"/>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98"/>
      <c r="G624" s="113"/>
      <c r="H624" s="31"/>
      <c r="I624" s="118"/>
      <c r="J624" s="111" t="str">
        <f t="shared" si="49"/>
        <v/>
      </c>
      <c r="K624" s="34"/>
      <c r="L624" s="57"/>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98"/>
      <c r="G625" s="113"/>
      <c r="H625" s="31"/>
      <c r="I625" s="118"/>
      <c r="J625" s="111" t="str">
        <f t="shared" si="49"/>
        <v/>
      </c>
      <c r="K625" s="34"/>
      <c r="L625" s="57"/>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98"/>
      <c r="G626" s="113"/>
      <c r="H626" s="31"/>
      <c r="I626" s="118"/>
      <c r="J626" s="111" t="str">
        <f t="shared" si="49"/>
        <v/>
      </c>
      <c r="K626" s="34"/>
      <c r="L626" s="57"/>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98"/>
      <c r="G627" s="113"/>
      <c r="H627" s="31"/>
      <c r="I627" s="118"/>
      <c r="J627" s="111" t="str">
        <f t="shared" si="49"/>
        <v/>
      </c>
      <c r="K627" s="34"/>
      <c r="L627" s="57"/>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98"/>
      <c r="G628" s="113"/>
      <c r="H628" s="31"/>
      <c r="I628" s="118"/>
      <c r="J628" s="111" t="str">
        <f t="shared" si="49"/>
        <v/>
      </c>
      <c r="K628" s="34"/>
      <c r="L628" s="57"/>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98"/>
      <c r="G629" s="113"/>
      <c r="H629" s="31"/>
      <c r="I629" s="118"/>
      <c r="J629" s="111" t="str">
        <f t="shared" si="49"/>
        <v/>
      </c>
      <c r="K629" s="34"/>
      <c r="L629" s="57"/>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98"/>
      <c r="G630" s="113"/>
      <c r="H630" s="31"/>
      <c r="I630" s="118"/>
      <c r="J630" s="111" t="str">
        <f t="shared" si="49"/>
        <v/>
      </c>
      <c r="K630" s="34"/>
      <c r="L630" s="57"/>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98"/>
      <c r="G631" s="113"/>
      <c r="H631" s="31"/>
      <c r="I631" s="118"/>
      <c r="J631" s="111" t="str">
        <f t="shared" si="49"/>
        <v/>
      </c>
      <c r="K631" s="34"/>
      <c r="L631" s="57"/>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98"/>
      <c r="G632" s="113"/>
      <c r="H632" s="31"/>
      <c r="I632" s="118"/>
      <c r="J632" s="111" t="str">
        <f t="shared" si="49"/>
        <v/>
      </c>
      <c r="K632" s="34"/>
      <c r="L632" s="57"/>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98"/>
      <c r="G633" s="113"/>
      <c r="H633" s="31"/>
      <c r="I633" s="118"/>
      <c r="J633" s="111" t="str">
        <f t="shared" si="49"/>
        <v/>
      </c>
      <c r="K633" s="34"/>
      <c r="L633" s="57"/>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98"/>
      <c r="G634" s="113"/>
      <c r="H634" s="31"/>
      <c r="I634" s="118"/>
      <c r="J634" s="111" t="str">
        <f t="shared" si="49"/>
        <v/>
      </c>
      <c r="K634" s="34"/>
      <c r="L634" s="57"/>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98"/>
      <c r="G635" s="113"/>
      <c r="H635" s="31"/>
      <c r="I635" s="118"/>
      <c r="J635" s="111" t="str">
        <f t="shared" si="49"/>
        <v/>
      </c>
      <c r="K635" s="34"/>
      <c r="L635" s="57"/>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98"/>
      <c r="G636" s="113"/>
      <c r="H636" s="31"/>
      <c r="I636" s="118"/>
      <c r="J636" s="111" t="str">
        <f t="shared" si="49"/>
        <v/>
      </c>
      <c r="K636" s="34"/>
      <c r="L636" s="57"/>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98"/>
      <c r="G637" s="113"/>
      <c r="H637" s="31"/>
      <c r="I637" s="118"/>
      <c r="J637" s="111" t="str">
        <f t="shared" si="49"/>
        <v/>
      </c>
      <c r="K637" s="34"/>
      <c r="L637" s="57"/>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98"/>
      <c r="G638" s="113"/>
      <c r="H638" s="31"/>
      <c r="I638" s="118"/>
      <c r="J638" s="111" t="str">
        <f t="shared" si="49"/>
        <v/>
      </c>
      <c r="K638" s="34"/>
      <c r="L638" s="57"/>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98"/>
      <c r="G639" s="113"/>
      <c r="H639" s="31"/>
      <c r="I639" s="118"/>
      <c r="J639" s="111" t="str">
        <f t="shared" si="49"/>
        <v/>
      </c>
      <c r="K639" s="34"/>
      <c r="L639" s="57"/>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98"/>
      <c r="G640" s="113"/>
      <c r="H640" s="31"/>
      <c r="I640" s="118"/>
      <c r="J640" s="111" t="str">
        <f t="shared" si="49"/>
        <v/>
      </c>
      <c r="K640" s="34"/>
      <c r="L640" s="57"/>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98"/>
      <c r="G641" s="113"/>
      <c r="H641" s="31"/>
      <c r="I641" s="118"/>
      <c r="J641" s="111" t="str">
        <f t="shared" si="49"/>
        <v/>
      </c>
      <c r="K641" s="34"/>
      <c r="L641" s="57"/>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98"/>
      <c r="G642" s="113"/>
      <c r="H642" s="31"/>
      <c r="I642" s="118"/>
      <c r="J642" s="111" t="str">
        <f t="shared" si="49"/>
        <v/>
      </c>
      <c r="K642" s="34"/>
      <c r="L642" s="57"/>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98"/>
      <c r="G643" s="113"/>
      <c r="H643" s="31"/>
      <c r="I643" s="118"/>
      <c r="J643" s="111" t="str">
        <f t="shared" si="49"/>
        <v/>
      </c>
      <c r="K643" s="34"/>
      <c r="L643" s="57"/>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98"/>
      <c r="G644" s="113"/>
      <c r="H644" s="31"/>
      <c r="I644" s="118"/>
      <c r="J644" s="111" t="str">
        <f t="shared" si="49"/>
        <v/>
      </c>
      <c r="K644" s="34"/>
      <c r="L644" s="57"/>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98"/>
      <c r="G645" s="113"/>
      <c r="H645" s="31"/>
      <c r="I645" s="118"/>
      <c r="J645" s="111" t="str">
        <f t="shared" si="49"/>
        <v/>
      </c>
      <c r="K645" s="34"/>
      <c r="L645" s="57"/>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98"/>
      <c r="G646" s="113"/>
      <c r="H646" s="31"/>
      <c r="I646" s="118"/>
      <c r="J646" s="111" t="str">
        <f t="shared" si="49"/>
        <v/>
      </c>
      <c r="K646" s="34"/>
      <c r="L646" s="57"/>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98"/>
      <c r="G647" s="113"/>
      <c r="H647" s="31"/>
      <c r="I647" s="118"/>
      <c r="J647" s="111" t="str">
        <f t="shared" si="49"/>
        <v/>
      </c>
      <c r="K647" s="34"/>
      <c r="L647" s="57"/>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98"/>
      <c r="G648" s="113"/>
      <c r="H648" s="31"/>
      <c r="I648" s="118"/>
      <c r="J648" s="111" t="str">
        <f t="shared" si="49"/>
        <v/>
      </c>
      <c r="K648" s="34"/>
      <c r="L648" s="57"/>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98"/>
      <c r="G649" s="113"/>
      <c r="H649" s="31"/>
      <c r="I649" s="118"/>
      <c r="J649" s="111" t="str">
        <f t="shared" si="49"/>
        <v/>
      </c>
      <c r="K649" s="34"/>
      <c r="L649" s="57"/>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98"/>
      <c r="G650" s="113"/>
      <c r="H650" s="31"/>
      <c r="I650" s="118"/>
      <c r="J650" s="111" t="str">
        <f t="shared" si="49"/>
        <v/>
      </c>
      <c r="K650" s="34"/>
      <c r="L650" s="57"/>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98"/>
      <c r="G651" s="113"/>
      <c r="H651" s="31"/>
      <c r="I651" s="118"/>
      <c r="J651" s="111" t="str">
        <f t="shared" si="49"/>
        <v/>
      </c>
      <c r="K651" s="34"/>
      <c r="L651" s="57"/>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98"/>
      <c r="G652" s="113"/>
      <c r="H652" s="31"/>
      <c r="I652" s="118"/>
      <c r="J652" s="111" t="str">
        <f t="shared" ref="J652:J715" si="54">IF(AND(G652="",I652=""),"",IF(OR(G652="",I652=""),"Fill in columns G and I",IF(ISNUMBER(FIND("General comment",+G652)),"",IF(H652="","Column H should be filled in",""))))</f>
        <v/>
      </c>
      <c r="K652" s="34"/>
      <c r="L652" s="57"/>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98"/>
      <c r="G653" s="113"/>
      <c r="H653" s="31"/>
      <c r="I653" s="118"/>
      <c r="J653" s="111" t="str">
        <f t="shared" si="54"/>
        <v/>
      </c>
      <c r="K653" s="34"/>
      <c r="L653" s="57"/>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98"/>
      <c r="G654" s="113"/>
      <c r="H654" s="31"/>
      <c r="I654" s="118"/>
      <c r="J654" s="111" t="str">
        <f t="shared" si="54"/>
        <v/>
      </c>
      <c r="K654" s="34"/>
      <c r="L654" s="57"/>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98"/>
      <c r="G655" s="113"/>
      <c r="H655" s="31"/>
      <c r="I655" s="118"/>
      <c r="J655" s="111" t="str">
        <f t="shared" si="54"/>
        <v/>
      </c>
      <c r="K655" s="34"/>
      <c r="L655" s="57"/>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98"/>
      <c r="G656" s="113"/>
      <c r="H656" s="31"/>
      <c r="I656" s="118"/>
      <c r="J656" s="111" t="str">
        <f t="shared" si="54"/>
        <v/>
      </c>
      <c r="K656" s="34"/>
      <c r="L656" s="57"/>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98"/>
      <c r="G657" s="113"/>
      <c r="H657" s="31"/>
      <c r="I657" s="118"/>
      <c r="J657" s="111" t="str">
        <f t="shared" si="54"/>
        <v/>
      </c>
      <c r="K657" s="34"/>
      <c r="L657" s="57"/>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98"/>
      <c r="G658" s="113"/>
      <c r="H658" s="31"/>
      <c r="I658" s="118"/>
      <c r="J658" s="111" t="str">
        <f t="shared" si="54"/>
        <v/>
      </c>
      <c r="K658" s="34"/>
      <c r="L658" s="57"/>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98"/>
      <c r="G659" s="113"/>
      <c r="H659" s="31"/>
      <c r="I659" s="118"/>
      <c r="J659" s="111" t="str">
        <f t="shared" si="54"/>
        <v/>
      </c>
      <c r="K659" s="34"/>
      <c r="L659" s="57"/>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98"/>
      <c r="G660" s="113"/>
      <c r="H660" s="31"/>
      <c r="I660" s="118"/>
      <c r="J660" s="111" t="str">
        <f t="shared" si="54"/>
        <v/>
      </c>
      <c r="K660" s="34"/>
      <c r="L660" s="57"/>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98"/>
      <c r="G661" s="113"/>
      <c r="H661" s="31"/>
      <c r="I661" s="118"/>
      <c r="J661" s="111" t="str">
        <f t="shared" si="54"/>
        <v/>
      </c>
      <c r="K661" s="34"/>
      <c r="L661" s="57"/>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98"/>
      <c r="G662" s="113"/>
      <c r="H662" s="31"/>
      <c r="I662" s="118"/>
      <c r="J662" s="111" t="str">
        <f t="shared" si="54"/>
        <v/>
      </c>
      <c r="K662" s="34"/>
      <c r="L662" s="57"/>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98"/>
      <c r="G663" s="113"/>
      <c r="H663" s="31"/>
      <c r="I663" s="118"/>
      <c r="J663" s="111" t="str">
        <f t="shared" si="54"/>
        <v/>
      </c>
      <c r="K663" s="34"/>
      <c r="L663" s="57"/>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98"/>
      <c r="G664" s="113"/>
      <c r="H664" s="31"/>
      <c r="I664" s="118"/>
      <c r="J664" s="111" t="str">
        <f t="shared" si="54"/>
        <v/>
      </c>
      <c r="K664" s="34"/>
      <c r="L664" s="57"/>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98"/>
      <c r="G665" s="113"/>
      <c r="H665" s="31"/>
      <c r="I665" s="118"/>
      <c r="J665" s="111" t="str">
        <f t="shared" si="54"/>
        <v/>
      </c>
      <c r="K665" s="34"/>
      <c r="L665" s="57"/>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98"/>
      <c r="G666" s="113"/>
      <c r="H666" s="31"/>
      <c r="I666" s="118"/>
      <c r="J666" s="111" t="str">
        <f t="shared" si="54"/>
        <v/>
      </c>
      <c r="K666" s="34"/>
      <c r="L666" s="57"/>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98"/>
      <c r="G667" s="113"/>
      <c r="H667" s="31"/>
      <c r="I667" s="118"/>
      <c r="J667" s="111" t="str">
        <f t="shared" si="54"/>
        <v/>
      </c>
      <c r="K667" s="34"/>
      <c r="L667" s="57"/>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98"/>
      <c r="G668" s="113"/>
      <c r="H668" s="31"/>
      <c r="I668" s="118"/>
      <c r="J668" s="111" t="str">
        <f t="shared" si="54"/>
        <v/>
      </c>
      <c r="K668" s="34"/>
      <c r="L668" s="57"/>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98"/>
      <c r="G669" s="113"/>
      <c r="H669" s="31"/>
      <c r="I669" s="118"/>
      <c r="J669" s="111" t="str">
        <f t="shared" si="54"/>
        <v/>
      </c>
      <c r="K669" s="34"/>
      <c r="L669" s="57"/>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98"/>
      <c r="G670" s="113"/>
      <c r="H670" s="31"/>
      <c r="I670" s="118"/>
      <c r="J670" s="111" t="str">
        <f t="shared" si="54"/>
        <v/>
      </c>
      <c r="K670" s="34"/>
      <c r="L670" s="57"/>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98"/>
      <c r="G671" s="113"/>
      <c r="H671" s="31"/>
      <c r="I671" s="118"/>
      <c r="J671" s="111" t="str">
        <f t="shared" si="54"/>
        <v/>
      </c>
      <c r="K671" s="34"/>
      <c r="L671" s="57"/>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98"/>
      <c r="G672" s="113"/>
      <c r="H672" s="31"/>
      <c r="I672" s="118"/>
      <c r="J672" s="111" t="str">
        <f t="shared" si="54"/>
        <v/>
      </c>
      <c r="K672" s="34"/>
      <c r="L672" s="57"/>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98"/>
      <c r="G673" s="113"/>
      <c r="H673" s="31"/>
      <c r="I673" s="118"/>
      <c r="J673" s="111" t="str">
        <f t="shared" si="54"/>
        <v/>
      </c>
      <c r="K673" s="34"/>
      <c r="L673" s="57"/>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98"/>
      <c r="G674" s="113"/>
      <c r="H674" s="31"/>
      <c r="I674" s="118"/>
      <c r="J674" s="111" t="str">
        <f t="shared" si="54"/>
        <v/>
      </c>
      <c r="K674" s="34"/>
      <c r="L674" s="57"/>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98"/>
      <c r="G675" s="113"/>
      <c r="H675" s="31"/>
      <c r="I675" s="118"/>
      <c r="J675" s="111" t="str">
        <f t="shared" si="54"/>
        <v/>
      </c>
      <c r="K675" s="34"/>
      <c r="L675" s="57"/>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98"/>
      <c r="G676" s="113"/>
      <c r="H676" s="31"/>
      <c r="I676" s="118"/>
      <c r="J676" s="111" t="str">
        <f t="shared" si="54"/>
        <v/>
      </c>
      <c r="K676" s="34"/>
      <c r="L676" s="57"/>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98"/>
      <c r="G677" s="113"/>
      <c r="H677" s="31"/>
      <c r="I677" s="118"/>
      <c r="J677" s="111" t="str">
        <f t="shared" si="54"/>
        <v/>
      </c>
      <c r="K677" s="34"/>
      <c r="L677" s="57"/>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98"/>
      <c r="G678" s="113"/>
      <c r="H678" s="31"/>
      <c r="I678" s="118"/>
      <c r="J678" s="111" t="str">
        <f t="shared" si="54"/>
        <v/>
      </c>
      <c r="K678" s="34"/>
      <c r="L678" s="57"/>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98"/>
      <c r="G679" s="113"/>
      <c r="H679" s="31"/>
      <c r="I679" s="118"/>
      <c r="J679" s="111" t="str">
        <f t="shared" si="54"/>
        <v/>
      </c>
      <c r="K679" s="34"/>
      <c r="L679" s="57"/>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98"/>
      <c r="G680" s="113"/>
      <c r="H680" s="31"/>
      <c r="I680" s="118"/>
      <c r="J680" s="111" t="str">
        <f t="shared" si="54"/>
        <v/>
      </c>
      <c r="K680" s="34"/>
      <c r="L680" s="57"/>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98"/>
      <c r="G681" s="113"/>
      <c r="H681" s="31"/>
      <c r="I681" s="118"/>
      <c r="J681" s="111" t="str">
        <f t="shared" si="54"/>
        <v/>
      </c>
      <c r="K681" s="34"/>
      <c r="L681" s="57"/>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98"/>
      <c r="G682" s="113"/>
      <c r="H682" s="31"/>
      <c r="I682" s="118"/>
      <c r="J682" s="111" t="str">
        <f t="shared" si="54"/>
        <v/>
      </c>
      <c r="K682" s="34"/>
      <c r="L682" s="57"/>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98"/>
      <c r="G683" s="113"/>
      <c r="H683" s="31"/>
      <c r="I683" s="118"/>
      <c r="J683" s="111" t="str">
        <f t="shared" si="54"/>
        <v/>
      </c>
      <c r="K683" s="34"/>
      <c r="L683" s="57"/>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98"/>
      <c r="G684" s="113"/>
      <c r="H684" s="31"/>
      <c r="I684" s="118"/>
      <c r="J684" s="111" t="str">
        <f t="shared" si="54"/>
        <v/>
      </c>
      <c r="K684" s="34"/>
      <c r="L684" s="57"/>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98"/>
      <c r="G685" s="113"/>
      <c r="H685" s="31"/>
      <c r="I685" s="118"/>
      <c r="J685" s="111" t="str">
        <f t="shared" si="54"/>
        <v/>
      </c>
      <c r="K685" s="34"/>
      <c r="L685" s="57"/>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98"/>
      <c r="G686" s="113"/>
      <c r="H686" s="31"/>
      <c r="I686" s="118"/>
      <c r="J686" s="111" t="str">
        <f t="shared" si="54"/>
        <v/>
      </c>
      <c r="K686" s="34"/>
      <c r="L686" s="57"/>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98"/>
      <c r="G687" s="113"/>
      <c r="H687" s="31"/>
      <c r="I687" s="118"/>
      <c r="J687" s="111" t="str">
        <f t="shared" si="54"/>
        <v/>
      </c>
      <c r="K687" s="34"/>
      <c r="L687" s="57"/>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98"/>
      <c r="G688" s="113"/>
      <c r="H688" s="31"/>
      <c r="I688" s="118"/>
      <c r="J688" s="111" t="str">
        <f t="shared" si="54"/>
        <v/>
      </c>
      <c r="K688" s="34"/>
      <c r="L688" s="57"/>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98"/>
      <c r="G689" s="113"/>
      <c r="H689" s="31"/>
      <c r="I689" s="118"/>
      <c r="J689" s="111" t="str">
        <f t="shared" si="54"/>
        <v/>
      </c>
      <c r="K689" s="34"/>
      <c r="L689" s="57"/>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98"/>
      <c r="G690" s="113"/>
      <c r="H690" s="31"/>
      <c r="I690" s="118"/>
      <c r="J690" s="111" t="str">
        <f t="shared" si="54"/>
        <v/>
      </c>
      <c r="K690" s="34"/>
      <c r="L690" s="57"/>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98"/>
      <c r="G691" s="113"/>
      <c r="H691" s="31"/>
      <c r="I691" s="118"/>
      <c r="J691" s="111" t="str">
        <f t="shared" si="54"/>
        <v/>
      </c>
      <c r="K691" s="34"/>
      <c r="L691" s="57"/>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98"/>
      <c r="G692" s="113"/>
      <c r="H692" s="31"/>
      <c r="I692" s="118"/>
      <c r="J692" s="111" t="str">
        <f t="shared" si="54"/>
        <v/>
      </c>
      <c r="K692" s="34"/>
      <c r="L692" s="57"/>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98"/>
      <c r="G693" s="113"/>
      <c r="H693" s="31"/>
      <c r="I693" s="118"/>
      <c r="J693" s="111" t="str">
        <f t="shared" si="54"/>
        <v/>
      </c>
      <c r="K693" s="34"/>
      <c r="L693" s="57"/>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98"/>
      <c r="G694" s="113"/>
      <c r="H694" s="31"/>
      <c r="I694" s="118"/>
      <c r="J694" s="111" t="str">
        <f t="shared" si="54"/>
        <v/>
      </c>
      <c r="K694" s="34"/>
      <c r="L694" s="57"/>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98"/>
      <c r="G695" s="113"/>
      <c r="H695" s="31"/>
      <c r="I695" s="118"/>
      <c r="J695" s="111" t="str">
        <f t="shared" si="54"/>
        <v/>
      </c>
      <c r="K695" s="34"/>
      <c r="L695" s="57"/>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98"/>
      <c r="G696" s="113"/>
      <c r="H696" s="31"/>
      <c r="I696" s="118"/>
      <c r="J696" s="111" t="str">
        <f t="shared" si="54"/>
        <v/>
      </c>
      <c r="K696" s="34"/>
      <c r="L696" s="57"/>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98"/>
      <c r="G697" s="113"/>
      <c r="H697" s="31"/>
      <c r="I697" s="118"/>
      <c r="J697" s="111" t="str">
        <f t="shared" si="54"/>
        <v/>
      </c>
      <c r="K697" s="34"/>
      <c r="L697" s="57"/>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98"/>
      <c r="G698" s="113"/>
      <c r="H698" s="31"/>
      <c r="I698" s="118"/>
      <c r="J698" s="111" t="str">
        <f t="shared" si="54"/>
        <v/>
      </c>
      <c r="K698" s="34"/>
      <c r="L698" s="57"/>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98"/>
      <c r="G699" s="113"/>
      <c r="H699" s="31"/>
      <c r="I699" s="118"/>
      <c r="J699" s="111" t="str">
        <f t="shared" si="54"/>
        <v/>
      </c>
      <c r="K699" s="34"/>
      <c r="L699" s="57"/>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98"/>
      <c r="G700" s="113"/>
      <c r="H700" s="31"/>
      <c r="I700" s="118"/>
      <c r="J700" s="111" t="str">
        <f t="shared" si="54"/>
        <v/>
      </c>
      <c r="K700" s="34"/>
      <c r="L700" s="57"/>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98"/>
      <c r="G701" s="113"/>
      <c r="H701" s="31"/>
      <c r="I701" s="118"/>
      <c r="J701" s="111" t="str">
        <f t="shared" si="54"/>
        <v/>
      </c>
      <c r="K701" s="34"/>
      <c r="L701" s="57"/>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98"/>
      <c r="G702" s="113"/>
      <c r="H702" s="31"/>
      <c r="I702" s="118"/>
      <c r="J702" s="111" t="str">
        <f t="shared" si="54"/>
        <v/>
      </c>
      <c r="K702" s="34"/>
      <c r="L702" s="57"/>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98"/>
      <c r="G703" s="113"/>
      <c r="H703" s="31"/>
      <c r="I703" s="118"/>
      <c r="J703" s="111" t="str">
        <f t="shared" si="54"/>
        <v/>
      </c>
      <c r="K703" s="34"/>
      <c r="L703" s="57"/>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98"/>
      <c r="G704" s="113"/>
      <c r="H704" s="31"/>
      <c r="I704" s="118"/>
      <c r="J704" s="111" t="str">
        <f t="shared" si="54"/>
        <v/>
      </c>
      <c r="K704" s="34"/>
      <c r="L704" s="57"/>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98"/>
      <c r="G705" s="113"/>
      <c r="H705" s="31"/>
      <c r="I705" s="118"/>
      <c r="J705" s="111" t="str">
        <f t="shared" si="54"/>
        <v/>
      </c>
      <c r="K705" s="34"/>
      <c r="L705" s="57"/>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98"/>
      <c r="G706" s="113"/>
      <c r="H706" s="31"/>
      <c r="I706" s="118"/>
      <c r="J706" s="111" t="str">
        <f t="shared" si="54"/>
        <v/>
      </c>
      <c r="K706" s="34"/>
      <c r="L706" s="57"/>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98"/>
      <c r="G707" s="113"/>
      <c r="H707" s="31"/>
      <c r="I707" s="118"/>
      <c r="J707" s="111" t="str">
        <f t="shared" si="54"/>
        <v/>
      </c>
      <c r="K707" s="34"/>
      <c r="L707" s="57"/>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98"/>
      <c r="G708" s="113"/>
      <c r="H708" s="31"/>
      <c r="I708" s="118"/>
      <c r="J708" s="111" t="str">
        <f t="shared" si="54"/>
        <v/>
      </c>
      <c r="K708" s="34"/>
      <c r="L708" s="57"/>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98"/>
      <c r="G709" s="113"/>
      <c r="H709" s="31"/>
      <c r="I709" s="118"/>
      <c r="J709" s="111" t="str">
        <f t="shared" si="54"/>
        <v/>
      </c>
      <c r="K709" s="34"/>
      <c r="L709" s="57"/>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98"/>
      <c r="G710" s="113"/>
      <c r="H710" s="31"/>
      <c r="I710" s="118"/>
      <c r="J710" s="111" t="str">
        <f t="shared" si="54"/>
        <v/>
      </c>
      <c r="K710" s="34"/>
      <c r="L710" s="57"/>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98"/>
      <c r="G711" s="113"/>
      <c r="H711" s="31"/>
      <c r="I711" s="118"/>
      <c r="J711" s="111" t="str">
        <f t="shared" si="54"/>
        <v/>
      </c>
      <c r="K711" s="34"/>
      <c r="L711" s="57"/>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98"/>
      <c r="G712" s="113"/>
      <c r="H712" s="31"/>
      <c r="I712" s="118"/>
      <c r="J712" s="111" t="str">
        <f t="shared" si="54"/>
        <v/>
      </c>
      <c r="K712" s="34"/>
      <c r="L712" s="57"/>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98"/>
      <c r="G713" s="113"/>
      <c r="H713" s="31"/>
      <c r="I713" s="118"/>
      <c r="J713" s="111" t="str">
        <f t="shared" si="54"/>
        <v/>
      </c>
      <c r="K713" s="34"/>
      <c r="L713" s="57"/>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98"/>
      <c r="G714" s="113"/>
      <c r="H714" s="31"/>
      <c r="I714" s="118"/>
      <c r="J714" s="111" t="str">
        <f t="shared" si="54"/>
        <v/>
      </c>
      <c r="K714" s="34"/>
      <c r="L714" s="57"/>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98"/>
      <c r="G715" s="113"/>
      <c r="H715" s="31"/>
      <c r="I715" s="118"/>
      <c r="J715" s="111" t="str">
        <f t="shared" si="54"/>
        <v/>
      </c>
      <c r="K715" s="34"/>
      <c r="L715" s="57"/>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98"/>
      <c r="G716" s="113"/>
      <c r="H716" s="31"/>
      <c r="I716" s="118"/>
      <c r="J716" s="111" t="str">
        <f t="shared" ref="J716:J779" si="59">IF(AND(G716="",I716=""),"",IF(OR(G716="",I716=""),"Fill in columns G and I",IF(ISNUMBER(FIND("General comment",+G716)),"",IF(H716="","Column H should be filled in",""))))</f>
        <v/>
      </c>
      <c r="K716" s="34"/>
      <c r="L716" s="57"/>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98"/>
      <c r="G717" s="113"/>
      <c r="H717" s="31"/>
      <c r="I717" s="118"/>
      <c r="J717" s="111" t="str">
        <f t="shared" si="59"/>
        <v/>
      </c>
      <c r="K717" s="34"/>
      <c r="L717" s="57"/>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98"/>
      <c r="G718" s="113"/>
      <c r="H718" s="31"/>
      <c r="I718" s="118"/>
      <c r="J718" s="111" t="str">
        <f t="shared" si="59"/>
        <v/>
      </c>
      <c r="K718" s="34"/>
      <c r="L718" s="57"/>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98"/>
      <c r="G719" s="113"/>
      <c r="H719" s="31"/>
      <c r="I719" s="118"/>
      <c r="J719" s="111" t="str">
        <f t="shared" si="59"/>
        <v/>
      </c>
      <c r="K719" s="34"/>
      <c r="L719" s="57"/>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98"/>
      <c r="G720" s="113"/>
      <c r="H720" s="31"/>
      <c r="I720" s="118"/>
      <c r="J720" s="111" t="str">
        <f t="shared" si="59"/>
        <v/>
      </c>
      <c r="K720" s="34"/>
      <c r="L720" s="57"/>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98"/>
      <c r="G721" s="113"/>
      <c r="H721" s="31"/>
      <c r="I721" s="118"/>
      <c r="J721" s="111" t="str">
        <f t="shared" si="59"/>
        <v/>
      </c>
      <c r="K721" s="34"/>
      <c r="L721" s="57"/>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98"/>
      <c r="G722" s="113"/>
      <c r="H722" s="31"/>
      <c r="I722" s="118"/>
      <c r="J722" s="111" t="str">
        <f t="shared" si="59"/>
        <v/>
      </c>
      <c r="K722" s="34"/>
      <c r="L722" s="57"/>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98"/>
      <c r="G723" s="113"/>
      <c r="H723" s="31"/>
      <c r="I723" s="118"/>
      <c r="J723" s="111" t="str">
        <f t="shared" si="59"/>
        <v/>
      </c>
      <c r="K723" s="34"/>
      <c r="L723" s="57"/>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98"/>
      <c r="G724" s="113"/>
      <c r="H724" s="31"/>
      <c r="I724" s="118"/>
      <c r="J724" s="111" t="str">
        <f t="shared" si="59"/>
        <v/>
      </c>
      <c r="K724" s="34"/>
      <c r="L724" s="57"/>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98"/>
      <c r="G725" s="113"/>
      <c r="H725" s="31"/>
      <c r="I725" s="118"/>
      <c r="J725" s="111" t="str">
        <f t="shared" si="59"/>
        <v/>
      </c>
      <c r="K725" s="34"/>
      <c r="L725" s="57"/>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98"/>
      <c r="G726" s="113"/>
      <c r="H726" s="31"/>
      <c r="I726" s="118"/>
      <c r="J726" s="111" t="str">
        <f t="shared" si="59"/>
        <v/>
      </c>
      <c r="K726" s="34"/>
      <c r="L726" s="57"/>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98"/>
      <c r="G727" s="113"/>
      <c r="H727" s="31"/>
      <c r="I727" s="118"/>
      <c r="J727" s="111" t="str">
        <f t="shared" si="59"/>
        <v/>
      </c>
      <c r="K727" s="34"/>
      <c r="L727" s="57"/>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98"/>
      <c r="G728" s="113"/>
      <c r="H728" s="31"/>
      <c r="I728" s="118"/>
      <c r="J728" s="111" t="str">
        <f t="shared" si="59"/>
        <v/>
      </c>
      <c r="K728" s="34"/>
      <c r="L728" s="57"/>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98"/>
      <c r="G729" s="113"/>
      <c r="H729" s="31"/>
      <c r="I729" s="118"/>
      <c r="J729" s="111" t="str">
        <f t="shared" si="59"/>
        <v/>
      </c>
      <c r="K729" s="34"/>
      <c r="L729" s="57"/>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98"/>
      <c r="G730" s="113"/>
      <c r="H730" s="31"/>
      <c r="I730" s="118"/>
      <c r="J730" s="111" t="str">
        <f t="shared" si="59"/>
        <v/>
      </c>
      <c r="K730" s="34"/>
      <c r="L730" s="57"/>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98"/>
      <c r="G731" s="113"/>
      <c r="H731" s="31"/>
      <c r="I731" s="118"/>
      <c r="J731" s="111" t="str">
        <f t="shared" si="59"/>
        <v/>
      </c>
      <c r="K731" s="34"/>
      <c r="L731" s="57"/>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98"/>
      <c r="G732" s="113"/>
      <c r="H732" s="31"/>
      <c r="I732" s="118"/>
      <c r="J732" s="111" t="str">
        <f t="shared" si="59"/>
        <v/>
      </c>
      <c r="K732" s="34"/>
      <c r="L732" s="57"/>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98"/>
      <c r="G733" s="113"/>
      <c r="H733" s="31"/>
      <c r="I733" s="118"/>
      <c r="J733" s="111" t="str">
        <f t="shared" si="59"/>
        <v/>
      </c>
      <c r="K733" s="34"/>
      <c r="L733" s="57"/>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98"/>
      <c r="G734" s="113"/>
      <c r="H734" s="31"/>
      <c r="I734" s="118"/>
      <c r="J734" s="111" t="str">
        <f t="shared" si="59"/>
        <v/>
      </c>
      <c r="K734" s="34"/>
      <c r="L734" s="57"/>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98"/>
      <c r="G735" s="113"/>
      <c r="H735" s="31"/>
      <c r="I735" s="118"/>
      <c r="J735" s="111" t="str">
        <f t="shared" si="59"/>
        <v/>
      </c>
      <c r="K735" s="34"/>
      <c r="L735" s="57"/>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98"/>
      <c r="G736" s="113"/>
      <c r="H736" s="31"/>
      <c r="I736" s="118"/>
      <c r="J736" s="111" t="str">
        <f t="shared" si="59"/>
        <v/>
      </c>
      <c r="K736" s="34"/>
      <c r="L736" s="57"/>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98"/>
      <c r="G737" s="113"/>
      <c r="H737" s="31"/>
      <c r="I737" s="118"/>
      <c r="J737" s="111" t="str">
        <f t="shared" si="59"/>
        <v/>
      </c>
      <c r="K737" s="34"/>
      <c r="L737" s="57"/>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98"/>
      <c r="G738" s="113"/>
      <c r="H738" s="31"/>
      <c r="I738" s="118"/>
      <c r="J738" s="111" t="str">
        <f t="shared" si="59"/>
        <v/>
      </c>
      <c r="K738" s="34"/>
      <c r="L738" s="57"/>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98"/>
      <c r="G739" s="113"/>
      <c r="H739" s="31"/>
      <c r="I739" s="118"/>
      <c r="J739" s="111" t="str">
        <f t="shared" si="59"/>
        <v/>
      </c>
      <c r="K739" s="34"/>
      <c r="L739" s="57"/>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98"/>
      <c r="G740" s="113"/>
      <c r="H740" s="31"/>
      <c r="I740" s="118"/>
      <c r="J740" s="111" t="str">
        <f t="shared" si="59"/>
        <v/>
      </c>
      <c r="K740" s="34"/>
      <c r="L740" s="57"/>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98"/>
      <c r="G741" s="113"/>
      <c r="H741" s="31"/>
      <c r="I741" s="118"/>
      <c r="J741" s="111" t="str">
        <f t="shared" si="59"/>
        <v/>
      </c>
      <c r="K741" s="34"/>
      <c r="L741" s="57"/>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98"/>
      <c r="G742" s="113"/>
      <c r="H742" s="31"/>
      <c r="I742" s="118"/>
      <c r="J742" s="111" t="str">
        <f t="shared" si="59"/>
        <v/>
      </c>
      <c r="K742" s="34"/>
      <c r="L742" s="57"/>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98"/>
      <c r="G743" s="113"/>
      <c r="H743" s="31"/>
      <c r="I743" s="118"/>
      <c r="J743" s="111" t="str">
        <f t="shared" si="59"/>
        <v/>
      </c>
      <c r="K743" s="34"/>
      <c r="L743" s="57"/>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98"/>
      <c r="G744" s="113"/>
      <c r="H744" s="31"/>
      <c r="I744" s="118"/>
      <c r="J744" s="111" t="str">
        <f t="shared" si="59"/>
        <v/>
      </c>
      <c r="K744" s="34"/>
      <c r="L744" s="57"/>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98"/>
      <c r="G745" s="113"/>
      <c r="H745" s="31"/>
      <c r="I745" s="118"/>
      <c r="J745" s="111" t="str">
        <f t="shared" si="59"/>
        <v/>
      </c>
      <c r="K745" s="34"/>
      <c r="L745" s="57"/>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98"/>
      <c r="G746" s="113"/>
      <c r="H746" s="31"/>
      <c r="I746" s="118"/>
      <c r="J746" s="111" t="str">
        <f t="shared" si="59"/>
        <v/>
      </c>
      <c r="K746" s="34"/>
      <c r="L746" s="57"/>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98"/>
      <c r="G747" s="113"/>
      <c r="H747" s="31"/>
      <c r="I747" s="118"/>
      <c r="J747" s="111" t="str">
        <f t="shared" si="59"/>
        <v/>
      </c>
      <c r="K747" s="34"/>
      <c r="L747" s="57"/>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98"/>
      <c r="G748" s="113"/>
      <c r="H748" s="31"/>
      <c r="I748" s="118"/>
      <c r="J748" s="111" t="str">
        <f t="shared" si="59"/>
        <v/>
      </c>
      <c r="K748" s="34"/>
      <c r="L748" s="57"/>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98"/>
      <c r="G749" s="113"/>
      <c r="H749" s="31"/>
      <c r="I749" s="118"/>
      <c r="J749" s="111" t="str">
        <f t="shared" si="59"/>
        <v/>
      </c>
      <c r="K749" s="34"/>
      <c r="L749" s="57"/>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98"/>
      <c r="G750" s="113"/>
      <c r="H750" s="31"/>
      <c r="I750" s="118"/>
      <c r="J750" s="111" t="str">
        <f t="shared" si="59"/>
        <v/>
      </c>
      <c r="K750" s="34"/>
      <c r="L750" s="57"/>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98"/>
      <c r="G751" s="113"/>
      <c r="H751" s="31"/>
      <c r="I751" s="118"/>
      <c r="J751" s="111" t="str">
        <f t="shared" si="59"/>
        <v/>
      </c>
      <c r="K751" s="34"/>
      <c r="L751" s="57"/>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98"/>
      <c r="G752" s="113"/>
      <c r="H752" s="31"/>
      <c r="I752" s="118"/>
      <c r="J752" s="111" t="str">
        <f t="shared" si="59"/>
        <v/>
      </c>
      <c r="K752" s="34"/>
      <c r="L752" s="57"/>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98"/>
      <c r="G753" s="113"/>
      <c r="H753" s="31"/>
      <c r="I753" s="118"/>
      <c r="J753" s="111" t="str">
        <f t="shared" si="59"/>
        <v/>
      </c>
      <c r="K753" s="34"/>
      <c r="L753" s="57"/>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98"/>
      <c r="G754" s="113"/>
      <c r="H754" s="31"/>
      <c r="I754" s="118"/>
      <c r="J754" s="111" t="str">
        <f t="shared" si="59"/>
        <v/>
      </c>
      <c r="K754" s="34"/>
      <c r="L754" s="57"/>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98"/>
      <c r="G755" s="113"/>
      <c r="H755" s="31"/>
      <c r="I755" s="118"/>
      <c r="J755" s="111" t="str">
        <f t="shared" si="59"/>
        <v/>
      </c>
      <c r="K755" s="34"/>
      <c r="L755" s="57"/>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98"/>
      <c r="G756" s="113"/>
      <c r="H756" s="31"/>
      <c r="I756" s="118"/>
      <c r="J756" s="111" t="str">
        <f t="shared" si="59"/>
        <v/>
      </c>
      <c r="K756" s="34"/>
      <c r="L756" s="57"/>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98"/>
      <c r="G757" s="113"/>
      <c r="H757" s="31"/>
      <c r="I757" s="118"/>
      <c r="J757" s="111" t="str">
        <f t="shared" si="59"/>
        <v/>
      </c>
      <c r="K757" s="34"/>
      <c r="L757" s="57"/>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98"/>
      <c r="G758" s="113"/>
      <c r="H758" s="31"/>
      <c r="I758" s="118"/>
      <c r="J758" s="111" t="str">
        <f t="shared" si="59"/>
        <v/>
      </c>
      <c r="K758" s="34"/>
      <c r="L758" s="57"/>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98"/>
      <c r="G759" s="113"/>
      <c r="H759" s="31"/>
      <c r="I759" s="118"/>
      <c r="J759" s="111" t="str">
        <f t="shared" si="59"/>
        <v/>
      </c>
      <c r="K759" s="34"/>
      <c r="L759" s="57"/>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98"/>
      <c r="G760" s="113"/>
      <c r="H760" s="31"/>
      <c r="I760" s="118"/>
      <c r="J760" s="111" t="str">
        <f t="shared" si="59"/>
        <v/>
      </c>
      <c r="K760" s="34"/>
      <c r="L760" s="57"/>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98"/>
      <c r="G761" s="113"/>
      <c r="H761" s="31"/>
      <c r="I761" s="118"/>
      <c r="J761" s="111" t="str">
        <f t="shared" si="59"/>
        <v/>
      </c>
      <c r="K761" s="34"/>
      <c r="L761" s="57"/>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98"/>
      <c r="G762" s="113"/>
      <c r="H762" s="31"/>
      <c r="I762" s="118"/>
      <c r="J762" s="111" t="str">
        <f t="shared" si="59"/>
        <v/>
      </c>
      <c r="K762" s="34"/>
      <c r="L762" s="57"/>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98"/>
      <c r="G763" s="113"/>
      <c r="H763" s="31"/>
      <c r="I763" s="118"/>
      <c r="J763" s="111" t="str">
        <f t="shared" si="59"/>
        <v/>
      </c>
      <c r="K763" s="34"/>
      <c r="L763" s="57"/>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98"/>
      <c r="G764" s="113"/>
      <c r="H764" s="31"/>
      <c r="I764" s="118"/>
      <c r="J764" s="111" t="str">
        <f t="shared" si="59"/>
        <v/>
      </c>
      <c r="K764" s="34"/>
      <c r="L764" s="57"/>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98"/>
      <c r="G765" s="113"/>
      <c r="H765" s="31"/>
      <c r="I765" s="118"/>
      <c r="J765" s="111" t="str">
        <f t="shared" si="59"/>
        <v/>
      </c>
      <c r="K765" s="34"/>
      <c r="L765" s="57"/>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98"/>
      <c r="G766" s="113"/>
      <c r="H766" s="31"/>
      <c r="I766" s="118"/>
      <c r="J766" s="111" t="str">
        <f t="shared" si="59"/>
        <v/>
      </c>
      <c r="K766" s="34"/>
      <c r="L766" s="57"/>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98"/>
      <c r="G767" s="113"/>
      <c r="H767" s="31"/>
      <c r="I767" s="118"/>
      <c r="J767" s="111" t="str">
        <f t="shared" si="59"/>
        <v/>
      </c>
      <c r="K767" s="34"/>
      <c r="L767" s="57"/>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98"/>
      <c r="G768" s="113"/>
      <c r="H768" s="31"/>
      <c r="I768" s="118"/>
      <c r="J768" s="111" t="str">
        <f t="shared" si="59"/>
        <v/>
      </c>
      <c r="K768" s="34"/>
      <c r="L768" s="57"/>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98"/>
      <c r="G769" s="113"/>
      <c r="H769" s="31"/>
      <c r="I769" s="118"/>
      <c r="J769" s="111" t="str">
        <f t="shared" si="59"/>
        <v/>
      </c>
      <c r="K769" s="34"/>
      <c r="L769" s="57"/>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98"/>
      <c r="G770" s="113"/>
      <c r="H770" s="31"/>
      <c r="I770" s="118"/>
      <c r="J770" s="111" t="str">
        <f t="shared" si="59"/>
        <v/>
      </c>
      <c r="K770" s="34"/>
      <c r="L770" s="57"/>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98"/>
      <c r="G771" s="113"/>
      <c r="H771" s="31"/>
      <c r="I771" s="118"/>
      <c r="J771" s="111" t="str">
        <f t="shared" si="59"/>
        <v/>
      </c>
      <c r="K771" s="34"/>
      <c r="L771" s="57"/>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98"/>
      <c r="G772" s="113"/>
      <c r="H772" s="31"/>
      <c r="I772" s="118"/>
      <c r="J772" s="111" t="str">
        <f t="shared" si="59"/>
        <v/>
      </c>
      <c r="K772" s="34"/>
      <c r="L772" s="57"/>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98"/>
      <c r="G773" s="113"/>
      <c r="H773" s="31"/>
      <c r="I773" s="118"/>
      <c r="J773" s="111" t="str">
        <f t="shared" si="59"/>
        <v/>
      </c>
      <c r="K773" s="34"/>
      <c r="L773" s="57"/>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98"/>
      <c r="G774" s="113"/>
      <c r="H774" s="31"/>
      <c r="I774" s="118"/>
      <c r="J774" s="111" t="str">
        <f t="shared" si="59"/>
        <v/>
      </c>
      <c r="K774" s="34"/>
      <c r="L774" s="57"/>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98"/>
      <c r="G775" s="113"/>
      <c r="H775" s="31"/>
      <c r="I775" s="118"/>
      <c r="J775" s="111" t="str">
        <f t="shared" si="59"/>
        <v/>
      </c>
      <c r="K775" s="34"/>
      <c r="L775" s="57"/>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98"/>
      <c r="G776" s="113"/>
      <c r="H776" s="31"/>
      <c r="I776" s="118"/>
      <c r="J776" s="111" t="str">
        <f t="shared" si="59"/>
        <v/>
      </c>
      <c r="K776" s="34"/>
      <c r="L776" s="57"/>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98"/>
      <c r="G777" s="113"/>
      <c r="H777" s="31"/>
      <c r="I777" s="118"/>
      <c r="J777" s="111" t="str">
        <f t="shared" si="59"/>
        <v/>
      </c>
      <c r="K777" s="34"/>
      <c r="L777" s="57"/>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98"/>
      <c r="G778" s="113"/>
      <c r="H778" s="31"/>
      <c r="I778" s="118"/>
      <c r="J778" s="111" t="str">
        <f t="shared" si="59"/>
        <v/>
      </c>
      <c r="K778" s="34"/>
      <c r="L778" s="57"/>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98"/>
      <c r="G779" s="113"/>
      <c r="H779" s="31"/>
      <c r="I779" s="118"/>
      <c r="J779" s="111" t="str">
        <f t="shared" si="59"/>
        <v/>
      </c>
      <c r="K779" s="34"/>
      <c r="L779" s="57"/>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98"/>
      <c r="G780" s="113"/>
      <c r="H780" s="31"/>
      <c r="I780" s="118"/>
      <c r="J780" s="111" t="str">
        <f t="shared" ref="J780:J843" si="64">IF(AND(G780="",I780=""),"",IF(OR(G780="",I780=""),"Fill in columns G and I",IF(ISNUMBER(FIND("General comment",+G780)),"",IF(H780="","Column H should be filled in",""))))</f>
        <v/>
      </c>
      <c r="K780" s="34"/>
      <c r="L780" s="57"/>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98"/>
      <c r="G781" s="113"/>
      <c r="H781" s="31"/>
      <c r="I781" s="118"/>
      <c r="J781" s="111" t="str">
        <f t="shared" si="64"/>
        <v/>
      </c>
      <c r="K781" s="34"/>
      <c r="L781" s="57"/>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98"/>
      <c r="G782" s="113"/>
      <c r="H782" s="31"/>
      <c r="I782" s="118"/>
      <c r="J782" s="111" t="str">
        <f t="shared" si="64"/>
        <v/>
      </c>
      <c r="K782" s="34"/>
      <c r="L782" s="57"/>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98"/>
      <c r="G783" s="113"/>
      <c r="H783" s="31"/>
      <c r="I783" s="118"/>
      <c r="J783" s="111" t="str">
        <f t="shared" si="64"/>
        <v/>
      </c>
      <c r="K783" s="34"/>
      <c r="L783" s="57"/>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98"/>
      <c r="G784" s="113"/>
      <c r="H784" s="31"/>
      <c r="I784" s="118"/>
      <c r="J784" s="111" t="str">
        <f t="shared" si="64"/>
        <v/>
      </c>
      <c r="K784" s="34"/>
      <c r="L784" s="57"/>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98"/>
      <c r="G785" s="113"/>
      <c r="H785" s="31"/>
      <c r="I785" s="118"/>
      <c r="J785" s="111" t="str">
        <f t="shared" si="64"/>
        <v/>
      </c>
      <c r="K785" s="34"/>
      <c r="L785" s="57"/>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98"/>
      <c r="G786" s="113"/>
      <c r="H786" s="31"/>
      <c r="I786" s="118"/>
      <c r="J786" s="111" t="str">
        <f t="shared" si="64"/>
        <v/>
      </c>
      <c r="K786" s="34"/>
      <c r="L786" s="57"/>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98"/>
      <c r="G787" s="113"/>
      <c r="H787" s="31"/>
      <c r="I787" s="118"/>
      <c r="J787" s="111" t="str">
        <f t="shared" si="64"/>
        <v/>
      </c>
      <c r="K787" s="34"/>
      <c r="L787" s="57"/>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98"/>
      <c r="G788" s="113"/>
      <c r="H788" s="31"/>
      <c r="I788" s="118"/>
      <c r="J788" s="111" t="str">
        <f t="shared" si="64"/>
        <v/>
      </c>
      <c r="K788" s="34"/>
      <c r="L788" s="57"/>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98"/>
      <c r="G789" s="113"/>
      <c r="H789" s="31"/>
      <c r="I789" s="118"/>
      <c r="J789" s="111" t="str">
        <f t="shared" si="64"/>
        <v/>
      </c>
      <c r="K789" s="34"/>
      <c r="L789" s="57"/>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98"/>
      <c r="G790" s="113"/>
      <c r="H790" s="31"/>
      <c r="I790" s="118"/>
      <c r="J790" s="111" t="str">
        <f t="shared" si="64"/>
        <v/>
      </c>
      <c r="K790" s="34"/>
      <c r="L790" s="57"/>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98"/>
      <c r="G791" s="113"/>
      <c r="H791" s="31"/>
      <c r="I791" s="118"/>
      <c r="J791" s="111" t="str">
        <f t="shared" si="64"/>
        <v/>
      </c>
      <c r="K791" s="34"/>
      <c r="L791" s="57"/>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98"/>
      <c r="G792" s="113"/>
      <c r="H792" s="31"/>
      <c r="I792" s="118"/>
      <c r="J792" s="111" t="str">
        <f t="shared" si="64"/>
        <v/>
      </c>
      <c r="K792" s="34"/>
      <c r="L792" s="57"/>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98"/>
      <c r="G793" s="113"/>
      <c r="H793" s="31"/>
      <c r="I793" s="118"/>
      <c r="J793" s="111" t="str">
        <f t="shared" si="64"/>
        <v/>
      </c>
      <c r="K793" s="34"/>
      <c r="L793" s="57"/>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98"/>
      <c r="G794" s="113"/>
      <c r="H794" s="31"/>
      <c r="I794" s="118"/>
      <c r="J794" s="111" t="str">
        <f t="shared" si="64"/>
        <v/>
      </c>
      <c r="K794" s="34"/>
      <c r="L794" s="57"/>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98"/>
      <c r="G795" s="113"/>
      <c r="H795" s="31"/>
      <c r="I795" s="118"/>
      <c r="J795" s="111" t="str">
        <f t="shared" si="64"/>
        <v/>
      </c>
      <c r="K795" s="34"/>
      <c r="L795" s="57"/>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98"/>
      <c r="G796" s="113"/>
      <c r="H796" s="31"/>
      <c r="I796" s="118"/>
      <c r="J796" s="111" t="str">
        <f t="shared" si="64"/>
        <v/>
      </c>
      <c r="K796" s="34"/>
      <c r="L796" s="57"/>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98"/>
      <c r="G797" s="113"/>
      <c r="H797" s="31"/>
      <c r="I797" s="118"/>
      <c r="J797" s="111" t="str">
        <f t="shared" si="64"/>
        <v/>
      </c>
      <c r="K797" s="34"/>
      <c r="L797" s="57"/>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98"/>
      <c r="G798" s="113"/>
      <c r="H798" s="31"/>
      <c r="I798" s="118"/>
      <c r="J798" s="111" t="str">
        <f t="shared" si="64"/>
        <v/>
      </c>
      <c r="K798" s="34"/>
      <c r="L798" s="57"/>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98"/>
      <c r="G799" s="113"/>
      <c r="H799" s="31"/>
      <c r="I799" s="118"/>
      <c r="J799" s="111" t="str">
        <f t="shared" si="64"/>
        <v/>
      </c>
      <c r="K799" s="34"/>
      <c r="L799" s="57"/>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98"/>
      <c r="G800" s="113"/>
      <c r="H800" s="31"/>
      <c r="I800" s="118"/>
      <c r="J800" s="111" t="str">
        <f t="shared" si="64"/>
        <v/>
      </c>
      <c r="K800" s="34"/>
      <c r="L800" s="57"/>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98"/>
      <c r="G801" s="113"/>
      <c r="H801" s="31"/>
      <c r="I801" s="118"/>
      <c r="J801" s="111" t="str">
        <f t="shared" si="64"/>
        <v/>
      </c>
      <c r="K801" s="34"/>
      <c r="L801" s="57"/>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98"/>
      <c r="G802" s="113"/>
      <c r="H802" s="31"/>
      <c r="I802" s="118"/>
      <c r="J802" s="111" t="str">
        <f t="shared" si="64"/>
        <v/>
      </c>
      <c r="K802" s="34"/>
      <c r="L802" s="57"/>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98"/>
      <c r="G803" s="113"/>
      <c r="H803" s="31"/>
      <c r="I803" s="118"/>
      <c r="J803" s="111" t="str">
        <f t="shared" si="64"/>
        <v/>
      </c>
      <c r="K803" s="34"/>
      <c r="L803" s="57"/>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98"/>
      <c r="G804" s="113"/>
      <c r="H804" s="31"/>
      <c r="I804" s="118"/>
      <c r="J804" s="111" t="str">
        <f t="shared" si="64"/>
        <v/>
      </c>
      <c r="K804" s="34"/>
      <c r="L804" s="57"/>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98"/>
      <c r="G805" s="113"/>
      <c r="H805" s="31"/>
      <c r="I805" s="118"/>
      <c r="J805" s="111" t="str">
        <f t="shared" si="64"/>
        <v/>
      </c>
      <c r="K805" s="34"/>
      <c r="L805" s="57"/>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98"/>
      <c r="G806" s="113"/>
      <c r="H806" s="31"/>
      <c r="I806" s="118"/>
      <c r="J806" s="111" t="str">
        <f t="shared" si="64"/>
        <v/>
      </c>
      <c r="K806" s="34"/>
      <c r="L806" s="57"/>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98"/>
      <c r="G807" s="113"/>
      <c r="H807" s="31"/>
      <c r="I807" s="118"/>
      <c r="J807" s="111" t="str">
        <f t="shared" si="64"/>
        <v/>
      </c>
      <c r="K807" s="34"/>
      <c r="L807" s="57"/>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98"/>
      <c r="G808" s="113"/>
      <c r="H808" s="31"/>
      <c r="I808" s="118"/>
      <c r="J808" s="111" t="str">
        <f t="shared" si="64"/>
        <v/>
      </c>
      <c r="K808" s="34"/>
      <c r="L808" s="57"/>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98"/>
      <c r="G809" s="113"/>
      <c r="H809" s="31"/>
      <c r="I809" s="118"/>
      <c r="J809" s="111" t="str">
        <f t="shared" si="64"/>
        <v/>
      </c>
      <c r="K809" s="34"/>
      <c r="L809" s="57"/>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98"/>
      <c r="G810" s="113"/>
      <c r="H810" s="31"/>
      <c r="I810" s="118"/>
      <c r="J810" s="111" t="str">
        <f t="shared" si="64"/>
        <v/>
      </c>
      <c r="K810" s="34"/>
      <c r="L810" s="57"/>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98"/>
      <c r="G811" s="113"/>
      <c r="H811" s="31"/>
      <c r="I811" s="118"/>
      <c r="J811" s="111" t="str">
        <f t="shared" si="64"/>
        <v/>
      </c>
      <c r="K811" s="34"/>
      <c r="L811" s="57"/>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98"/>
      <c r="G812" s="113"/>
      <c r="H812" s="31"/>
      <c r="I812" s="118"/>
      <c r="J812" s="111" t="str">
        <f t="shared" si="64"/>
        <v/>
      </c>
      <c r="K812" s="34"/>
      <c r="L812" s="57"/>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98"/>
      <c r="G813" s="113"/>
      <c r="H813" s="31"/>
      <c r="I813" s="118"/>
      <c r="J813" s="111" t="str">
        <f t="shared" si="64"/>
        <v/>
      </c>
      <c r="K813" s="34"/>
      <c r="L813" s="57"/>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98"/>
      <c r="G814" s="113"/>
      <c r="H814" s="31"/>
      <c r="I814" s="118"/>
      <c r="J814" s="111" t="str">
        <f t="shared" si="64"/>
        <v/>
      </c>
      <c r="K814" s="34"/>
      <c r="L814" s="57"/>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98"/>
      <c r="G815" s="113"/>
      <c r="H815" s="31"/>
      <c r="I815" s="118"/>
      <c r="J815" s="111" t="str">
        <f t="shared" si="64"/>
        <v/>
      </c>
      <c r="K815" s="34"/>
      <c r="L815" s="57"/>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98"/>
      <c r="G816" s="113"/>
      <c r="H816" s="31"/>
      <c r="I816" s="118"/>
      <c r="J816" s="111" t="str">
        <f t="shared" si="64"/>
        <v/>
      </c>
      <c r="K816" s="34"/>
      <c r="L816" s="57"/>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98"/>
      <c r="G817" s="113"/>
      <c r="H817" s="31"/>
      <c r="I817" s="118"/>
      <c r="J817" s="111" t="str">
        <f t="shared" si="64"/>
        <v/>
      </c>
      <c r="K817" s="34"/>
      <c r="L817" s="57"/>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98"/>
      <c r="G818" s="113"/>
      <c r="H818" s="31"/>
      <c r="I818" s="118"/>
      <c r="J818" s="111" t="str">
        <f t="shared" si="64"/>
        <v/>
      </c>
      <c r="K818" s="34"/>
      <c r="L818" s="57"/>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98"/>
      <c r="G819" s="113"/>
      <c r="H819" s="31"/>
      <c r="I819" s="118"/>
      <c r="J819" s="111" t="str">
        <f t="shared" si="64"/>
        <v/>
      </c>
      <c r="K819" s="34"/>
      <c r="L819" s="57"/>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98"/>
      <c r="G820" s="113"/>
      <c r="H820" s="31"/>
      <c r="I820" s="118"/>
      <c r="J820" s="111" t="str">
        <f t="shared" si="64"/>
        <v/>
      </c>
      <c r="K820" s="34"/>
      <c r="L820" s="57"/>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98"/>
      <c r="G821" s="113"/>
      <c r="H821" s="31"/>
      <c r="I821" s="118"/>
      <c r="J821" s="111" t="str">
        <f t="shared" si="64"/>
        <v/>
      </c>
      <c r="K821" s="34"/>
      <c r="L821" s="57"/>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98"/>
      <c r="G822" s="113"/>
      <c r="H822" s="31"/>
      <c r="I822" s="118"/>
      <c r="J822" s="111" t="str">
        <f t="shared" si="64"/>
        <v/>
      </c>
      <c r="K822" s="34"/>
      <c r="L822" s="57"/>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98"/>
      <c r="G823" s="113"/>
      <c r="H823" s="31"/>
      <c r="I823" s="118"/>
      <c r="J823" s="111" t="str">
        <f t="shared" si="64"/>
        <v/>
      </c>
      <c r="K823" s="34"/>
      <c r="L823" s="57"/>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98"/>
      <c r="G824" s="113"/>
      <c r="H824" s="31"/>
      <c r="I824" s="118"/>
      <c r="J824" s="111" t="str">
        <f t="shared" si="64"/>
        <v/>
      </c>
      <c r="K824" s="34"/>
      <c r="L824" s="57"/>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98"/>
      <c r="G825" s="113"/>
      <c r="H825" s="31"/>
      <c r="I825" s="118"/>
      <c r="J825" s="111" t="str">
        <f t="shared" si="64"/>
        <v/>
      </c>
      <c r="K825" s="34"/>
      <c r="L825" s="57"/>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98"/>
      <c r="G826" s="113"/>
      <c r="H826" s="31"/>
      <c r="I826" s="118"/>
      <c r="J826" s="111" t="str">
        <f t="shared" si="64"/>
        <v/>
      </c>
      <c r="K826" s="34"/>
      <c r="L826" s="57"/>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98"/>
      <c r="G827" s="113"/>
      <c r="H827" s="31"/>
      <c r="I827" s="118"/>
      <c r="J827" s="111" t="str">
        <f t="shared" si="64"/>
        <v/>
      </c>
      <c r="K827" s="34"/>
      <c r="L827" s="57"/>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98"/>
      <c r="G828" s="113"/>
      <c r="H828" s="31"/>
      <c r="I828" s="118"/>
      <c r="J828" s="111" t="str">
        <f t="shared" si="64"/>
        <v/>
      </c>
      <c r="K828" s="34"/>
      <c r="L828" s="57"/>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98"/>
      <c r="G829" s="113"/>
      <c r="H829" s="31"/>
      <c r="I829" s="118"/>
      <c r="J829" s="111" t="str">
        <f t="shared" si="64"/>
        <v/>
      </c>
      <c r="K829" s="34"/>
      <c r="L829" s="57"/>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98"/>
      <c r="G830" s="113"/>
      <c r="H830" s="31"/>
      <c r="I830" s="118"/>
      <c r="J830" s="111" t="str">
        <f t="shared" si="64"/>
        <v/>
      </c>
      <c r="K830" s="34"/>
      <c r="L830" s="57"/>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98"/>
      <c r="G831" s="113"/>
      <c r="H831" s="31"/>
      <c r="I831" s="118"/>
      <c r="J831" s="111" t="str">
        <f t="shared" si="64"/>
        <v/>
      </c>
      <c r="K831" s="34"/>
      <c r="L831" s="57"/>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98"/>
      <c r="G832" s="113"/>
      <c r="H832" s="31"/>
      <c r="I832" s="118"/>
      <c r="J832" s="111" t="str">
        <f t="shared" si="64"/>
        <v/>
      </c>
      <c r="K832" s="34"/>
      <c r="L832" s="57"/>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98"/>
      <c r="G833" s="113"/>
      <c r="H833" s="31"/>
      <c r="I833" s="118"/>
      <c r="J833" s="111" t="str">
        <f t="shared" si="64"/>
        <v/>
      </c>
      <c r="K833" s="34"/>
      <c r="L833" s="57"/>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98"/>
      <c r="G834" s="113"/>
      <c r="H834" s="31"/>
      <c r="I834" s="118"/>
      <c r="J834" s="111" t="str">
        <f t="shared" si="64"/>
        <v/>
      </c>
      <c r="K834" s="34"/>
      <c r="L834" s="57"/>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98"/>
      <c r="G835" s="113"/>
      <c r="H835" s="31"/>
      <c r="I835" s="118"/>
      <c r="J835" s="111" t="str">
        <f t="shared" si="64"/>
        <v/>
      </c>
      <c r="K835" s="34"/>
      <c r="L835" s="57"/>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98"/>
      <c r="G836" s="113"/>
      <c r="H836" s="31"/>
      <c r="I836" s="118"/>
      <c r="J836" s="111" t="str">
        <f t="shared" si="64"/>
        <v/>
      </c>
      <c r="K836" s="34"/>
      <c r="L836" s="57"/>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98"/>
      <c r="G837" s="113"/>
      <c r="H837" s="31"/>
      <c r="I837" s="118"/>
      <c r="J837" s="111" t="str">
        <f t="shared" si="64"/>
        <v/>
      </c>
      <c r="K837" s="34"/>
      <c r="L837" s="57"/>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98"/>
      <c r="G838" s="113"/>
      <c r="H838" s="31"/>
      <c r="I838" s="118"/>
      <c r="J838" s="111" t="str">
        <f t="shared" si="64"/>
        <v/>
      </c>
      <c r="K838" s="34"/>
      <c r="L838" s="57"/>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98"/>
      <c r="G839" s="113"/>
      <c r="H839" s="31"/>
      <c r="I839" s="118"/>
      <c r="J839" s="111" t="str">
        <f t="shared" si="64"/>
        <v/>
      </c>
      <c r="K839" s="34"/>
      <c r="L839" s="57"/>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98"/>
      <c r="G840" s="113"/>
      <c r="H840" s="31"/>
      <c r="I840" s="118"/>
      <c r="J840" s="111" t="str">
        <f t="shared" si="64"/>
        <v/>
      </c>
      <c r="K840" s="34"/>
      <c r="L840" s="57"/>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98"/>
      <c r="G841" s="113"/>
      <c r="H841" s="31"/>
      <c r="I841" s="118"/>
      <c r="J841" s="111" t="str">
        <f t="shared" si="64"/>
        <v/>
      </c>
      <c r="K841" s="34"/>
      <c r="L841" s="57"/>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98"/>
      <c r="G842" s="113"/>
      <c r="H842" s="31"/>
      <c r="I842" s="118"/>
      <c r="J842" s="111" t="str">
        <f t="shared" si="64"/>
        <v/>
      </c>
      <c r="K842" s="34"/>
      <c r="L842" s="57"/>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98"/>
      <c r="G843" s="113"/>
      <c r="H843" s="31"/>
      <c r="I843" s="118"/>
      <c r="J843" s="111" t="str">
        <f t="shared" si="64"/>
        <v/>
      </c>
      <c r="K843" s="34"/>
      <c r="L843" s="57"/>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98"/>
      <c r="G844" s="113"/>
      <c r="H844" s="31"/>
      <c r="I844" s="118"/>
      <c r="J844" s="111" t="str">
        <f t="shared" ref="J844:J907" si="69">IF(AND(G844="",I844=""),"",IF(OR(G844="",I844=""),"Fill in columns G and I",IF(ISNUMBER(FIND("General comment",+G844)),"",IF(H844="","Column H should be filled in",""))))</f>
        <v/>
      </c>
      <c r="K844" s="34"/>
      <c r="L844" s="57"/>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98"/>
      <c r="G845" s="113"/>
      <c r="H845" s="31"/>
      <c r="I845" s="118"/>
      <c r="J845" s="111" t="str">
        <f t="shared" si="69"/>
        <v/>
      </c>
      <c r="K845" s="34"/>
      <c r="L845" s="57"/>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98"/>
      <c r="G846" s="113"/>
      <c r="H846" s="31"/>
      <c r="I846" s="118"/>
      <c r="J846" s="111" t="str">
        <f t="shared" si="69"/>
        <v/>
      </c>
      <c r="K846" s="34"/>
      <c r="L846" s="57"/>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98"/>
      <c r="G847" s="113"/>
      <c r="H847" s="31"/>
      <c r="I847" s="118"/>
      <c r="J847" s="111" t="str">
        <f t="shared" si="69"/>
        <v/>
      </c>
      <c r="K847" s="34"/>
      <c r="L847" s="57"/>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98"/>
      <c r="G848" s="113"/>
      <c r="H848" s="31"/>
      <c r="I848" s="118"/>
      <c r="J848" s="111" t="str">
        <f t="shared" si="69"/>
        <v/>
      </c>
      <c r="K848" s="34"/>
      <c r="L848" s="57"/>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98"/>
      <c r="G849" s="113"/>
      <c r="H849" s="31"/>
      <c r="I849" s="118"/>
      <c r="J849" s="111" t="str">
        <f t="shared" si="69"/>
        <v/>
      </c>
      <c r="K849" s="34"/>
      <c r="L849" s="57"/>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98"/>
      <c r="G850" s="113"/>
      <c r="H850" s="31"/>
      <c r="I850" s="118"/>
      <c r="J850" s="111" t="str">
        <f t="shared" si="69"/>
        <v/>
      </c>
      <c r="K850" s="34"/>
      <c r="L850" s="57"/>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98"/>
      <c r="G851" s="113"/>
      <c r="H851" s="31"/>
      <c r="I851" s="118"/>
      <c r="J851" s="111" t="str">
        <f t="shared" si="69"/>
        <v/>
      </c>
      <c r="K851" s="34"/>
      <c r="L851" s="57"/>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98"/>
      <c r="G852" s="113"/>
      <c r="H852" s="31"/>
      <c r="I852" s="118"/>
      <c r="J852" s="111" t="str">
        <f t="shared" si="69"/>
        <v/>
      </c>
      <c r="K852" s="34"/>
      <c r="L852" s="57"/>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98"/>
      <c r="G853" s="113"/>
      <c r="H853" s="31"/>
      <c r="I853" s="118"/>
      <c r="J853" s="111" t="str">
        <f t="shared" si="69"/>
        <v/>
      </c>
      <c r="K853" s="34"/>
      <c r="L853" s="57"/>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98"/>
      <c r="G854" s="113"/>
      <c r="H854" s="31"/>
      <c r="I854" s="118"/>
      <c r="J854" s="111" t="str">
        <f t="shared" si="69"/>
        <v/>
      </c>
      <c r="K854" s="34"/>
      <c r="L854" s="57"/>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98"/>
      <c r="G855" s="113"/>
      <c r="H855" s="31"/>
      <c r="I855" s="118"/>
      <c r="J855" s="111" t="str">
        <f t="shared" si="69"/>
        <v/>
      </c>
      <c r="K855" s="34"/>
      <c r="L855" s="57"/>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98"/>
      <c r="G856" s="113"/>
      <c r="H856" s="31"/>
      <c r="I856" s="118"/>
      <c r="J856" s="111" t="str">
        <f t="shared" si="69"/>
        <v/>
      </c>
      <c r="K856" s="34"/>
      <c r="L856" s="57"/>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98"/>
      <c r="G857" s="113"/>
      <c r="H857" s="31"/>
      <c r="I857" s="118"/>
      <c r="J857" s="111" t="str">
        <f t="shared" si="69"/>
        <v/>
      </c>
      <c r="K857" s="34"/>
      <c r="L857" s="57"/>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98"/>
      <c r="G858" s="113"/>
      <c r="H858" s="31"/>
      <c r="I858" s="118"/>
      <c r="J858" s="111" t="str">
        <f t="shared" si="69"/>
        <v/>
      </c>
      <c r="K858" s="34"/>
      <c r="L858" s="57"/>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98"/>
      <c r="G859" s="113"/>
      <c r="H859" s="31"/>
      <c r="I859" s="118"/>
      <c r="J859" s="111" t="str">
        <f t="shared" si="69"/>
        <v/>
      </c>
      <c r="K859" s="34"/>
      <c r="L859" s="57"/>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98"/>
      <c r="G860" s="113"/>
      <c r="H860" s="31"/>
      <c r="I860" s="118"/>
      <c r="J860" s="111" t="str">
        <f t="shared" si="69"/>
        <v/>
      </c>
      <c r="K860" s="34"/>
      <c r="L860" s="57"/>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98"/>
      <c r="G861" s="113"/>
      <c r="H861" s="31"/>
      <c r="I861" s="118"/>
      <c r="J861" s="111" t="str">
        <f t="shared" si="69"/>
        <v/>
      </c>
      <c r="K861" s="34"/>
      <c r="L861" s="57"/>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98"/>
      <c r="G862" s="113"/>
      <c r="H862" s="31"/>
      <c r="I862" s="118"/>
      <c r="J862" s="111" t="str">
        <f t="shared" si="69"/>
        <v/>
      </c>
      <c r="K862" s="34"/>
      <c r="L862" s="57"/>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98"/>
      <c r="G863" s="113"/>
      <c r="H863" s="31"/>
      <c r="I863" s="118"/>
      <c r="J863" s="111" t="str">
        <f t="shared" si="69"/>
        <v/>
      </c>
      <c r="K863" s="34"/>
      <c r="L863" s="57"/>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98"/>
      <c r="G864" s="113"/>
      <c r="H864" s="31"/>
      <c r="I864" s="118"/>
      <c r="J864" s="111" t="str">
        <f t="shared" si="69"/>
        <v/>
      </c>
      <c r="K864" s="34"/>
      <c r="L864" s="57"/>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98"/>
      <c r="G865" s="113"/>
      <c r="H865" s="31"/>
      <c r="I865" s="118"/>
      <c r="J865" s="111" t="str">
        <f t="shared" si="69"/>
        <v/>
      </c>
      <c r="K865" s="34"/>
      <c r="L865" s="57"/>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98"/>
      <c r="G866" s="113"/>
      <c r="H866" s="31"/>
      <c r="I866" s="118"/>
      <c r="J866" s="111" t="str">
        <f t="shared" si="69"/>
        <v/>
      </c>
      <c r="K866" s="34"/>
      <c r="L866" s="57"/>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98"/>
      <c r="G867" s="113"/>
      <c r="H867" s="31"/>
      <c r="I867" s="118"/>
      <c r="J867" s="111" t="str">
        <f t="shared" si="69"/>
        <v/>
      </c>
      <c r="K867" s="34"/>
      <c r="L867" s="57"/>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98"/>
      <c r="G868" s="113"/>
      <c r="H868" s="31"/>
      <c r="I868" s="118"/>
      <c r="J868" s="111" t="str">
        <f t="shared" si="69"/>
        <v/>
      </c>
      <c r="K868" s="34"/>
      <c r="L868" s="57"/>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98"/>
      <c r="G869" s="113"/>
      <c r="H869" s="31"/>
      <c r="I869" s="118"/>
      <c r="J869" s="111" t="str">
        <f t="shared" si="69"/>
        <v/>
      </c>
      <c r="K869" s="34"/>
      <c r="L869" s="57"/>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98"/>
      <c r="G870" s="113"/>
      <c r="H870" s="31"/>
      <c r="I870" s="118"/>
      <c r="J870" s="111" t="str">
        <f t="shared" si="69"/>
        <v/>
      </c>
      <c r="K870" s="34"/>
      <c r="L870" s="57"/>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98"/>
      <c r="G871" s="113"/>
      <c r="H871" s="31"/>
      <c r="I871" s="118"/>
      <c r="J871" s="111" t="str">
        <f t="shared" si="69"/>
        <v/>
      </c>
      <c r="K871" s="34"/>
      <c r="L871" s="57"/>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98"/>
      <c r="G872" s="113"/>
      <c r="H872" s="31"/>
      <c r="I872" s="118"/>
      <c r="J872" s="111" t="str">
        <f t="shared" si="69"/>
        <v/>
      </c>
      <c r="K872" s="34"/>
      <c r="L872" s="57"/>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98"/>
      <c r="G873" s="113"/>
      <c r="H873" s="31"/>
      <c r="I873" s="118"/>
      <c r="J873" s="111" t="str">
        <f t="shared" si="69"/>
        <v/>
      </c>
      <c r="K873" s="34"/>
      <c r="L873" s="57"/>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98"/>
      <c r="G874" s="113"/>
      <c r="H874" s="31"/>
      <c r="I874" s="118"/>
      <c r="J874" s="111" t="str">
        <f t="shared" si="69"/>
        <v/>
      </c>
      <c r="K874" s="34"/>
      <c r="L874" s="57"/>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98"/>
      <c r="G875" s="113"/>
      <c r="H875" s="31"/>
      <c r="I875" s="118"/>
      <c r="J875" s="111" t="str">
        <f t="shared" si="69"/>
        <v/>
      </c>
      <c r="K875" s="34"/>
      <c r="L875" s="57"/>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98"/>
      <c r="G876" s="113"/>
      <c r="H876" s="31"/>
      <c r="I876" s="118"/>
      <c r="J876" s="111" t="str">
        <f t="shared" si="69"/>
        <v/>
      </c>
      <c r="K876" s="34"/>
      <c r="L876" s="57"/>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98"/>
      <c r="G877" s="113"/>
      <c r="H877" s="31"/>
      <c r="I877" s="118"/>
      <c r="J877" s="111" t="str">
        <f t="shared" si="69"/>
        <v/>
      </c>
      <c r="K877" s="34"/>
      <c r="L877" s="57"/>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98"/>
      <c r="G878" s="113"/>
      <c r="H878" s="31"/>
      <c r="I878" s="118"/>
      <c r="J878" s="111" t="str">
        <f t="shared" si="69"/>
        <v/>
      </c>
      <c r="K878" s="34"/>
      <c r="L878" s="57"/>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98"/>
      <c r="G879" s="113"/>
      <c r="H879" s="31"/>
      <c r="I879" s="118"/>
      <c r="J879" s="111" t="str">
        <f t="shared" si="69"/>
        <v/>
      </c>
      <c r="K879" s="34"/>
      <c r="L879" s="57"/>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98"/>
      <c r="G880" s="113"/>
      <c r="H880" s="31"/>
      <c r="I880" s="118"/>
      <c r="J880" s="111" t="str">
        <f t="shared" si="69"/>
        <v/>
      </c>
      <c r="K880" s="34"/>
      <c r="L880" s="57"/>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98"/>
      <c r="G881" s="113"/>
      <c r="H881" s="31"/>
      <c r="I881" s="118"/>
      <c r="J881" s="111" t="str">
        <f t="shared" si="69"/>
        <v/>
      </c>
      <c r="K881" s="34"/>
      <c r="L881" s="57"/>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98"/>
      <c r="G882" s="113"/>
      <c r="H882" s="31"/>
      <c r="I882" s="118"/>
      <c r="J882" s="111" t="str">
        <f t="shared" si="69"/>
        <v/>
      </c>
      <c r="K882" s="34"/>
      <c r="L882" s="57"/>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98"/>
      <c r="G883" s="113"/>
      <c r="H883" s="31"/>
      <c r="I883" s="118"/>
      <c r="J883" s="111" t="str">
        <f t="shared" si="69"/>
        <v/>
      </c>
      <c r="K883" s="34"/>
      <c r="L883" s="57"/>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98"/>
      <c r="G884" s="113"/>
      <c r="H884" s="31"/>
      <c r="I884" s="118"/>
      <c r="J884" s="111" t="str">
        <f t="shared" si="69"/>
        <v/>
      </c>
      <c r="K884" s="34"/>
      <c r="L884" s="57"/>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98"/>
      <c r="G885" s="113"/>
      <c r="H885" s="31"/>
      <c r="I885" s="118"/>
      <c r="J885" s="111" t="str">
        <f t="shared" si="69"/>
        <v/>
      </c>
      <c r="K885" s="34"/>
      <c r="L885" s="57"/>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98"/>
      <c r="G886" s="113"/>
      <c r="H886" s="31"/>
      <c r="I886" s="118"/>
      <c r="J886" s="111" t="str">
        <f t="shared" si="69"/>
        <v/>
      </c>
      <c r="K886" s="34"/>
      <c r="L886" s="57"/>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98"/>
      <c r="G887" s="113"/>
      <c r="H887" s="31"/>
      <c r="I887" s="118"/>
      <c r="J887" s="111" t="str">
        <f t="shared" si="69"/>
        <v/>
      </c>
      <c r="K887" s="34"/>
      <c r="L887" s="57"/>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98"/>
      <c r="G888" s="113"/>
      <c r="H888" s="31"/>
      <c r="I888" s="118"/>
      <c r="J888" s="111" t="str">
        <f t="shared" si="69"/>
        <v/>
      </c>
      <c r="K888" s="34"/>
      <c r="L888" s="57"/>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98"/>
      <c r="G889" s="113"/>
      <c r="H889" s="31"/>
      <c r="I889" s="118"/>
      <c r="J889" s="111" t="str">
        <f t="shared" si="69"/>
        <v/>
      </c>
      <c r="K889" s="34"/>
      <c r="L889" s="57"/>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98"/>
      <c r="G890" s="113"/>
      <c r="H890" s="31"/>
      <c r="I890" s="118"/>
      <c r="J890" s="111" t="str">
        <f t="shared" si="69"/>
        <v/>
      </c>
      <c r="K890" s="34"/>
      <c r="L890" s="57"/>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98"/>
      <c r="G891" s="113"/>
      <c r="H891" s="31"/>
      <c r="I891" s="118"/>
      <c r="J891" s="111" t="str">
        <f t="shared" si="69"/>
        <v/>
      </c>
      <c r="K891" s="34"/>
      <c r="L891" s="57"/>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98"/>
      <c r="G892" s="113"/>
      <c r="H892" s="31"/>
      <c r="I892" s="118"/>
      <c r="J892" s="111" t="str">
        <f t="shared" si="69"/>
        <v/>
      </c>
      <c r="K892" s="34"/>
      <c r="L892" s="57"/>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98"/>
      <c r="G893" s="113"/>
      <c r="H893" s="31"/>
      <c r="I893" s="118"/>
      <c r="J893" s="111" t="str">
        <f t="shared" si="69"/>
        <v/>
      </c>
      <c r="K893" s="34"/>
      <c r="L893" s="57"/>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98"/>
      <c r="G894" s="113"/>
      <c r="H894" s="31"/>
      <c r="I894" s="118"/>
      <c r="J894" s="111" t="str">
        <f t="shared" si="69"/>
        <v/>
      </c>
      <c r="K894" s="34"/>
      <c r="L894" s="57"/>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98"/>
      <c r="G895" s="113"/>
      <c r="H895" s="31"/>
      <c r="I895" s="118"/>
      <c r="J895" s="111" t="str">
        <f t="shared" si="69"/>
        <v/>
      </c>
      <c r="K895" s="34"/>
      <c r="L895" s="57"/>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98"/>
      <c r="G896" s="113"/>
      <c r="H896" s="31"/>
      <c r="I896" s="118"/>
      <c r="J896" s="111" t="str">
        <f t="shared" si="69"/>
        <v/>
      </c>
      <c r="K896" s="34"/>
      <c r="L896" s="57"/>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98"/>
      <c r="G897" s="113"/>
      <c r="H897" s="31"/>
      <c r="I897" s="118"/>
      <c r="J897" s="111" t="str">
        <f t="shared" si="69"/>
        <v/>
      </c>
      <c r="K897" s="34"/>
      <c r="L897" s="57"/>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98"/>
      <c r="G898" s="113"/>
      <c r="H898" s="31"/>
      <c r="I898" s="118"/>
      <c r="J898" s="111" t="str">
        <f t="shared" si="69"/>
        <v/>
      </c>
      <c r="K898" s="34"/>
      <c r="L898" s="57"/>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98"/>
      <c r="G899" s="113"/>
      <c r="H899" s="31"/>
      <c r="I899" s="118"/>
      <c r="J899" s="111" t="str">
        <f t="shared" si="69"/>
        <v/>
      </c>
      <c r="K899" s="34"/>
      <c r="L899" s="57"/>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98"/>
      <c r="G900" s="113"/>
      <c r="H900" s="31"/>
      <c r="I900" s="118"/>
      <c r="J900" s="111" t="str">
        <f t="shared" si="69"/>
        <v/>
      </c>
      <c r="K900" s="34"/>
      <c r="L900" s="57"/>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98"/>
      <c r="G901" s="113"/>
      <c r="H901" s="31"/>
      <c r="I901" s="118"/>
      <c r="J901" s="111" t="str">
        <f t="shared" si="69"/>
        <v/>
      </c>
      <c r="K901" s="34"/>
      <c r="L901" s="57"/>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98"/>
      <c r="G902" s="113"/>
      <c r="H902" s="31"/>
      <c r="I902" s="118"/>
      <c r="J902" s="111" t="str">
        <f t="shared" si="69"/>
        <v/>
      </c>
      <c r="K902" s="34"/>
      <c r="L902" s="57"/>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98"/>
      <c r="G903" s="113"/>
      <c r="H903" s="31"/>
      <c r="I903" s="118"/>
      <c r="J903" s="111" t="str">
        <f t="shared" si="69"/>
        <v/>
      </c>
      <c r="K903" s="34"/>
      <c r="L903" s="57"/>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98"/>
      <c r="G904" s="113"/>
      <c r="H904" s="31"/>
      <c r="I904" s="118"/>
      <c r="J904" s="111" t="str">
        <f t="shared" si="69"/>
        <v/>
      </c>
      <c r="K904" s="34"/>
      <c r="L904" s="57"/>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98"/>
      <c r="G905" s="113"/>
      <c r="H905" s="31"/>
      <c r="I905" s="118"/>
      <c r="J905" s="111" t="str">
        <f t="shared" si="69"/>
        <v/>
      </c>
      <c r="K905" s="34"/>
      <c r="L905" s="57"/>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98"/>
      <c r="G906" s="113"/>
      <c r="H906" s="31"/>
      <c r="I906" s="118"/>
      <c r="J906" s="111" t="str">
        <f t="shared" si="69"/>
        <v/>
      </c>
      <c r="K906" s="34"/>
      <c r="L906" s="57"/>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98"/>
      <c r="G907" s="113"/>
      <c r="H907" s="31"/>
      <c r="I907" s="118"/>
      <c r="J907" s="111" t="str">
        <f t="shared" si="69"/>
        <v/>
      </c>
      <c r="K907" s="34"/>
      <c r="L907" s="57"/>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98"/>
      <c r="G908" s="113"/>
      <c r="H908" s="31"/>
      <c r="I908" s="118"/>
      <c r="J908" s="111" t="str">
        <f t="shared" ref="J908:J971" si="74">IF(AND(G908="",I908=""),"",IF(OR(G908="",I908=""),"Fill in columns G and I",IF(ISNUMBER(FIND("General comment",+G908)),"",IF(H908="","Column H should be filled in",""))))</f>
        <v/>
      </c>
      <c r="K908" s="34"/>
      <c r="L908" s="57"/>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98"/>
      <c r="G909" s="113"/>
      <c r="H909" s="31"/>
      <c r="I909" s="118"/>
      <c r="J909" s="111" t="str">
        <f t="shared" si="74"/>
        <v/>
      </c>
      <c r="K909" s="34"/>
      <c r="L909" s="57"/>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98"/>
      <c r="G910" s="113"/>
      <c r="H910" s="31"/>
      <c r="I910" s="118"/>
      <c r="J910" s="111" t="str">
        <f t="shared" si="74"/>
        <v/>
      </c>
      <c r="K910" s="34"/>
      <c r="L910" s="57"/>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98"/>
      <c r="G911" s="113"/>
      <c r="H911" s="31"/>
      <c r="I911" s="118"/>
      <c r="J911" s="111" t="str">
        <f t="shared" si="74"/>
        <v/>
      </c>
      <c r="K911" s="34"/>
      <c r="L911" s="57"/>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98"/>
      <c r="G912" s="113"/>
      <c r="H912" s="31"/>
      <c r="I912" s="118"/>
      <c r="J912" s="111" t="str">
        <f t="shared" si="74"/>
        <v/>
      </c>
      <c r="K912" s="34"/>
      <c r="L912" s="57"/>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98"/>
      <c r="G913" s="113"/>
      <c r="H913" s="31"/>
      <c r="I913" s="118"/>
      <c r="J913" s="111" t="str">
        <f t="shared" si="74"/>
        <v/>
      </c>
      <c r="K913" s="34"/>
      <c r="L913" s="57"/>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98"/>
      <c r="G914" s="113"/>
      <c r="H914" s="31"/>
      <c r="I914" s="118"/>
      <c r="J914" s="111" t="str">
        <f t="shared" si="74"/>
        <v/>
      </c>
      <c r="K914" s="34"/>
      <c r="L914" s="57"/>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98"/>
      <c r="G915" s="113"/>
      <c r="H915" s="31"/>
      <c r="I915" s="118"/>
      <c r="J915" s="111" t="str">
        <f t="shared" si="74"/>
        <v/>
      </c>
      <c r="K915" s="34"/>
      <c r="L915" s="57"/>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98"/>
      <c r="G916" s="113"/>
      <c r="H916" s="31"/>
      <c r="I916" s="118"/>
      <c r="J916" s="111" t="str">
        <f t="shared" si="74"/>
        <v/>
      </c>
      <c r="K916" s="34"/>
      <c r="L916" s="57"/>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98"/>
      <c r="G917" s="113"/>
      <c r="H917" s="31"/>
      <c r="I917" s="118"/>
      <c r="J917" s="111" t="str">
        <f t="shared" si="74"/>
        <v/>
      </c>
      <c r="K917" s="34"/>
      <c r="L917" s="57"/>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98"/>
      <c r="G918" s="113"/>
      <c r="H918" s="31"/>
      <c r="I918" s="118"/>
      <c r="J918" s="111" t="str">
        <f t="shared" si="74"/>
        <v/>
      </c>
      <c r="K918" s="34"/>
      <c r="L918" s="57"/>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98"/>
      <c r="G919" s="113"/>
      <c r="H919" s="31"/>
      <c r="I919" s="118"/>
      <c r="J919" s="111" t="str">
        <f t="shared" si="74"/>
        <v/>
      </c>
      <c r="K919" s="34"/>
      <c r="L919" s="57"/>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98"/>
      <c r="G920" s="113"/>
      <c r="H920" s="31"/>
      <c r="I920" s="118"/>
      <c r="J920" s="111" t="str">
        <f t="shared" si="74"/>
        <v/>
      </c>
      <c r="K920" s="34"/>
      <c r="L920" s="57"/>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98"/>
      <c r="G921" s="113"/>
      <c r="H921" s="31"/>
      <c r="I921" s="118"/>
      <c r="J921" s="111" t="str">
        <f t="shared" si="74"/>
        <v/>
      </c>
      <c r="K921" s="34"/>
      <c r="L921" s="57"/>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98"/>
      <c r="G922" s="113"/>
      <c r="H922" s="31"/>
      <c r="I922" s="118"/>
      <c r="J922" s="111" t="str">
        <f t="shared" si="74"/>
        <v/>
      </c>
      <c r="K922" s="34"/>
      <c r="L922" s="57"/>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98"/>
      <c r="G923" s="113"/>
      <c r="H923" s="31"/>
      <c r="I923" s="118"/>
      <c r="J923" s="111" t="str">
        <f t="shared" si="74"/>
        <v/>
      </c>
      <c r="K923" s="34"/>
      <c r="L923" s="57"/>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98"/>
      <c r="G924" s="113"/>
      <c r="H924" s="31"/>
      <c r="I924" s="118"/>
      <c r="J924" s="111" t="str">
        <f t="shared" si="74"/>
        <v/>
      </c>
      <c r="K924" s="34"/>
      <c r="L924" s="57"/>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98"/>
      <c r="G925" s="113"/>
      <c r="H925" s="31"/>
      <c r="I925" s="118"/>
      <c r="J925" s="111" t="str">
        <f t="shared" si="74"/>
        <v/>
      </c>
      <c r="K925" s="34"/>
      <c r="L925" s="57"/>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98"/>
      <c r="G926" s="113"/>
      <c r="H926" s="31"/>
      <c r="I926" s="118"/>
      <c r="J926" s="111" t="str">
        <f t="shared" si="74"/>
        <v/>
      </c>
      <c r="K926" s="34"/>
      <c r="L926" s="57"/>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98"/>
      <c r="G927" s="113"/>
      <c r="H927" s="31"/>
      <c r="I927" s="118"/>
      <c r="J927" s="111" t="str">
        <f t="shared" si="74"/>
        <v/>
      </c>
      <c r="K927" s="34"/>
      <c r="L927" s="57"/>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98"/>
      <c r="G928" s="113"/>
      <c r="H928" s="31"/>
      <c r="I928" s="118"/>
      <c r="J928" s="111" t="str">
        <f t="shared" si="74"/>
        <v/>
      </c>
      <c r="K928" s="34"/>
      <c r="L928" s="57"/>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98"/>
      <c r="G929" s="113"/>
      <c r="H929" s="31"/>
      <c r="I929" s="118"/>
      <c r="J929" s="111" t="str">
        <f t="shared" si="74"/>
        <v/>
      </c>
      <c r="K929" s="34"/>
      <c r="L929" s="57"/>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98"/>
      <c r="G930" s="113"/>
      <c r="H930" s="31"/>
      <c r="I930" s="118"/>
      <c r="J930" s="111" t="str">
        <f t="shared" si="74"/>
        <v/>
      </c>
      <c r="K930" s="34"/>
      <c r="L930" s="57"/>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98"/>
      <c r="G931" s="113"/>
      <c r="H931" s="31"/>
      <c r="I931" s="118"/>
      <c r="J931" s="111" t="str">
        <f t="shared" si="74"/>
        <v/>
      </c>
      <c r="K931" s="34"/>
      <c r="L931" s="57"/>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98"/>
      <c r="G932" s="113"/>
      <c r="H932" s="31"/>
      <c r="I932" s="118"/>
      <c r="J932" s="111" t="str">
        <f t="shared" si="74"/>
        <v/>
      </c>
      <c r="K932" s="34"/>
      <c r="L932" s="57"/>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98"/>
      <c r="G933" s="113"/>
      <c r="H933" s="31"/>
      <c r="I933" s="118"/>
      <c r="J933" s="111" t="str">
        <f t="shared" si="74"/>
        <v/>
      </c>
      <c r="K933" s="34"/>
      <c r="L933" s="57"/>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98"/>
      <c r="G934" s="113"/>
      <c r="H934" s="31"/>
      <c r="I934" s="118"/>
      <c r="J934" s="111" t="str">
        <f t="shared" si="74"/>
        <v/>
      </c>
      <c r="K934" s="34"/>
      <c r="L934" s="57"/>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98"/>
      <c r="G935" s="113"/>
      <c r="H935" s="31"/>
      <c r="I935" s="118"/>
      <c r="J935" s="111" t="str">
        <f t="shared" si="74"/>
        <v/>
      </c>
      <c r="K935" s="34"/>
      <c r="L935" s="57"/>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98"/>
      <c r="G936" s="113"/>
      <c r="H936" s="31"/>
      <c r="I936" s="118"/>
      <c r="J936" s="111" t="str">
        <f t="shared" si="74"/>
        <v/>
      </c>
      <c r="K936" s="34"/>
      <c r="L936" s="57"/>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98"/>
      <c r="G937" s="113"/>
      <c r="H937" s="31"/>
      <c r="I937" s="118"/>
      <c r="J937" s="111" t="str">
        <f t="shared" si="74"/>
        <v/>
      </c>
      <c r="K937" s="34"/>
      <c r="L937" s="57"/>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98"/>
      <c r="G938" s="113"/>
      <c r="H938" s="31"/>
      <c r="I938" s="118"/>
      <c r="J938" s="111" t="str">
        <f t="shared" si="74"/>
        <v/>
      </c>
      <c r="K938" s="34"/>
      <c r="L938" s="57"/>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98"/>
      <c r="G939" s="113"/>
      <c r="H939" s="31"/>
      <c r="I939" s="118"/>
      <c r="J939" s="111" t="str">
        <f t="shared" si="74"/>
        <v/>
      </c>
      <c r="K939" s="34"/>
      <c r="L939" s="57"/>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98"/>
      <c r="G940" s="113"/>
      <c r="H940" s="31"/>
      <c r="I940" s="118"/>
      <c r="J940" s="111" t="str">
        <f t="shared" si="74"/>
        <v/>
      </c>
      <c r="K940" s="34"/>
      <c r="L940" s="57"/>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98"/>
      <c r="G941" s="113"/>
      <c r="H941" s="31"/>
      <c r="I941" s="118"/>
      <c r="J941" s="111" t="str">
        <f t="shared" si="74"/>
        <v/>
      </c>
      <c r="K941" s="34"/>
      <c r="L941" s="57"/>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98"/>
      <c r="G942" s="113"/>
      <c r="H942" s="31"/>
      <c r="I942" s="118"/>
      <c r="J942" s="111" t="str">
        <f t="shared" si="74"/>
        <v/>
      </c>
      <c r="K942" s="34"/>
      <c r="L942" s="57"/>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98"/>
      <c r="G943" s="113"/>
      <c r="H943" s="31"/>
      <c r="I943" s="118"/>
      <c r="J943" s="111" t="str">
        <f t="shared" si="74"/>
        <v/>
      </c>
      <c r="K943" s="34"/>
      <c r="L943" s="57"/>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98"/>
      <c r="G944" s="113"/>
      <c r="H944" s="31"/>
      <c r="I944" s="118"/>
      <c r="J944" s="111" t="str">
        <f t="shared" si="74"/>
        <v/>
      </c>
      <c r="K944" s="34"/>
      <c r="L944" s="57"/>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98"/>
      <c r="G945" s="113"/>
      <c r="H945" s="31"/>
      <c r="I945" s="118"/>
      <c r="J945" s="111" t="str">
        <f t="shared" si="74"/>
        <v/>
      </c>
      <c r="K945" s="34"/>
      <c r="L945" s="57"/>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98"/>
      <c r="G946" s="113"/>
      <c r="H946" s="31"/>
      <c r="I946" s="118"/>
      <c r="J946" s="111" t="str">
        <f t="shared" si="74"/>
        <v/>
      </c>
      <c r="K946" s="34"/>
      <c r="L946" s="57"/>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98"/>
      <c r="G947" s="113"/>
      <c r="H947" s="31"/>
      <c r="I947" s="118"/>
      <c r="J947" s="111" t="str">
        <f t="shared" si="74"/>
        <v/>
      </c>
      <c r="K947" s="34"/>
      <c r="L947" s="57"/>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98"/>
      <c r="G948" s="113"/>
      <c r="H948" s="31"/>
      <c r="I948" s="118"/>
      <c r="J948" s="111" t="str">
        <f t="shared" si="74"/>
        <v/>
      </c>
      <c r="K948" s="34"/>
      <c r="L948" s="57"/>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98"/>
      <c r="G949" s="113"/>
      <c r="H949" s="31"/>
      <c r="I949" s="118"/>
      <c r="J949" s="111" t="str">
        <f t="shared" si="74"/>
        <v/>
      </c>
      <c r="K949" s="34"/>
      <c r="L949" s="57"/>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98"/>
      <c r="G950" s="113"/>
      <c r="H950" s="31"/>
      <c r="I950" s="118"/>
      <c r="J950" s="111" t="str">
        <f t="shared" si="74"/>
        <v/>
      </c>
      <c r="K950" s="34"/>
      <c r="L950" s="57"/>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98"/>
      <c r="G951" s="113"/>
      <c r="H951" s="31"/>
      <c r="I951" s="118"/>
      <c r="J951" s="111" t="str">
        <f t="shared" si="74"/>
        <v/>
      </c>
      <c r="K951" s="34"/>
      <c r="L951" s="57"/>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98"/>
      <c r="G952" s="113"/>
      <c r="H952" s="31"/>
      <c r="I952" s="118"/>
      <c r="J952" s="111" t="str">
        <f t="shared" si="74"/>
        <v/>
      </c>
      <c r="K952" s="34"/>
      <c r="L952" s="57"/>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98"/>
      <c r="G953" s="113"/>
      <c r="H953" s="31"/>
      <c r="I953" s="118"/>
      <c r="J953" s="111" t="str">
        <f t="shared" si="74"/>
        <v/>
      </c>
      <c r="K953" s="34"/>
      <c r="L953" s="57"/>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98"/>
      <c r="G954" s="113"/>
      <c r="H954" s="31"/>
      <c r="I954" s="118"/>
      <c r="J954" s="111" t="str">
        <f t="shared" si="74"/>
        <v/>
      </c>
      <c r="K954" s="34"/>
      <c r="L954" s="57"/>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98"/>
      <c r="G955" s="113"/>
      <c r="H955" s="31"/>
      <c r="I955" s="118"/>
      <c r="J955" s="111" t="str">
        <f t="shared" si="74"/>
        <v/>
      </c>
      <c r="K955" s="34"/>
      <c r="L955" s="57"/>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98"/>
      <c r="G956" s="113"/>
      <c r="H956" s="31"/>
      <c r="I956" s="118"/>
      <c r="J956" s="111" t="str">
        <f t="shared" si="74"/>
        <v/>
      </c>
      <c r="K956" s="34"/>
      <c r="L956" s="57"/>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98"/>
      <c r="G957" s="113"/>
      <c r="H957" s="31"/>
      <c r="I957" s="118"/>
      <c r="J957" s="111" t="str">
        <f t="shared" si="74"/>
        <v/>
      </c>
      <c r="K957" s="34"/>
      <c r="L957" s="57"/>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98"/>
      <c r="G958" s="113"/>
      <c r="H958" s="31"/>
      <c r="I958" s="118"/>
      <c r="J958" s="111" t="str">
        <f t="shared" si="74"/>
        <v/>
      </c>
      <c r="K958" s="34"/>
      <c r="L958" s="57"/>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98"/>
      <c r="G959" s="113"/>
      <c r="H959" s="31"/>
      <c r="I959" s="118"/>
      <c r="J959" s="111" t="str">
        <f t="shared" si="74"/>
        <v/>
      </c>
      <c r="K959" s="34"/>
      <c r="L959" s="57"/>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98"/>
      <c r="G960" s="113"/>
      <c r="H960" s="31"/>
      <c r="I960" s="118"/>
      <c r="J960" s="111" t="str">
        <f t="shared" si="74"/>
        <v/>
      </c>
      <c r="K960" s="34"/>
      <c r="L960" s="57"/>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98"/>
      <c r="G961" s="113"/>
      <c r="H961" s="31"/>
      <c r="I961" s="118"/>
      <c r="J961" s="111" t="str">
        <f t="shared" si="74"/>
        <v/>
      </c>
      <c r="K961" s="34"/>
      <c r="L961" s="57"/>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98"/>
      <c r="G962" s="113"/>
      <c r="H962" s="31"/>
      <c r="I962" s="118"/>
      <c r="J962" s="111" t="str">
        <f t="shared" si="74"/>
        <v/>
      </c>
      <c r="K962" s="34"/>
      <c r="L962" s="57"/>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98"/>
      <c r="G963" s="113"/>
      <c r="H963" s="31"/>
      <c r="I963" s="118"/>
      <c r="J963" s="111" t="str">
        <f t="shared" si="74"/>
        <v/>
      </c>
      <c r="K963" s="34"/>
      <c r="L963" s="57"/>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98"/>
      <c r="G964" s="113"/>
      <c r="H964" s="31"/>
      <c r="I964" s="118"/>
      <c r="J964" s="111" t="str">
        <f t="shared" si="74"/>
        <v/>
      </c>
      <c r="K964" s="34"/>
      <c r="L964" s="57"/>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98"/>
      <c r="G965" s="113"/>
      <c r="H965" s="31"/>
      <c r="I965" s="118"/>
      <c r="J965" s="111" t="str">
        <f t="shared" si="74"/>
        <v/>
      </c>
      <c r="K965" s="34"/>
      <c r="L965" s="57"/>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98"/>
      <c r="G966" s="113"/>
      <c r="H966" s="31"/>
      <c r="I966" s="118"/>
      <c r="J966" s="111" t="str">
        <f t="shared" si="74"/>
        <v/>
      </c>
      <c r="K966" s="34"/>
      <c r="L966" s="57"/>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98"/>
      <c r="G967" s="113"/>
      <c r="H967" s="31"/>
      <c r="I967" s="118"/>
      <c r="J967" s="111" t="str">
        <f t="shared" si="74"/>
        <v/>
      </c>
      <c r="K967" s="34"/>
      <c r="L967" s="57"/>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98"/>
      <c r="G968" s="113"/>
      <c r="H968" s="31"/>
      <c r="I968" s="118"/>
      <c r="J968" s="111" t="str">
        <f t="shared" si="74"/>
        <v/>
      </c>
      <c r="K968" s="34"/>
      <c r="L968" s="57"/>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98"/>
      <c r="G969" s="113"/>
      <c r="H969" s="31"/>
      <c r="I969" s="118"/>
      <c r="J969" s="111" t="str">
        <f t="shared" si="74"/>
        <v/>
      </c>
      <c r="K969" s="34"/>
      <c r="L969" s="57"/>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98"/>
      <c r="G970" s="113"/>
      <c r="H970" s="31"/>
      <c r="I970" s="118"/>
      <c r="J970" s="111" t="str">
        <f t="shared" si="74"/>
        <v/>
      </c>
      <c r="K970" s="34"/>
      <c r="L970" s="57"/>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98"/>
      <c r="G971" s="113"/>
      <c r="H971" s="31"/>
      <c r="I971" s="118"/>
      <c r="J971" s="111" t="str">
        <f t="shared" si="74"/>
        <v/>
      </c>
      <c r="K971" s="34"/>
      <c r="L971" s="57"/>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98"/>
      <c r="G972" s="113"/>
      <c r="H972" s="31"/>
      <c r="I972" s="118"/>
      <c r="J972" s="111" t="str">
        <f t="shared" ref="J972:J1010" si="79">IF(AND(G972="",I972=""),"",IF(OR(G972="",I972=""),"Fill in columns G and I",IF(ISNUMBER(FIND("General comment",+G972)),"",IF(H972="","Column H should be filled in",""))))</f>
        <v/>
      </c>
      <c r="K972" s="34"/>
      <c r="L972" s="57"/>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98"/>
      <c r="G973" s="113"/>
      <c r="H973" s="31"/>
      <c r="I973" s="118"/>
      <c r="J973" s="111" t="str">
        <f t="shared" si="79"/>
        <v/>
      </c>
      <c r="K973" s="34"/>
      <c r="L973" s="57"/>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98"/>
      <c r="G974" s="113"/>
      <c r="H974" s="31"/>
      <c r="I974" s="118"/>
      <c r="J974" s="111" t="str">
        <f t="shared" si="79"/>
        <v/>
      </c>
      <c r="K974" s="34"/>
      <c r="L974" s="57"/>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98"/>
      <c r="G975" s="113"/>
      <c r="H975" s="31"/>
      <c r="I975" s="118"/>
      <c r="J975" s="111" t="str">
        <f t="shared" si="79"/>
        <v/>
      </c>
      <c r="K975" s="34"/>
      <c r="L975" s="57"/>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98"/>
      <c r="G976" s="113"/>
      <c r="H976" s="31"/>
      <c r="I976" s="118"/>
      <c r="J976" s="111" t="str">
        <f t="shared" si="79"/>
        <v/>
      </c>
      <c r="K976" s="34"/>
      <c r="L976" s="57"/>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98"/>
      <c r="G977" s="113"/>
      <c r="H977" s="31"/>
      <c r="I977" s="118"/>
      <c r="J977" s="111" t="str">
        <f t="shared" si="79"/>
        <v/>
      </c>
      <c r="K977" s="34"/>
      <c r="L977" s="57"/>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98"/>
      <c r="G978" s="113"/>
      <c r="H978" s="31"/>
      <c r="I978" s="118"/>
      <c r="J978" s="111" t="str">
        <f t="shared" si="79"/>
        <v/>
      </c>
      <c r="K978" s="34"/>
      <c r="L978" s="57"/>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98"/>
      <c r="G979" s="113"/>
      <c r="H979" s="31"/>
      <c r="I979" s="118"/>
      <c r="J979" s="111" t="str">
        <f t="shared" si="79"/>
        <v/>
      </c>
      <c r="K979" s="34"/>
      <c r="L979" s="57"/>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98"/>
      <c r="G980" s="113"/>
      <c r="H980" s="31"/>
      <c r="I980" s="118"/>
      <c r="J980" s="111" t="str">
        <f t="shared" si="79"/>
        <v/>
      </c>
      <c r="K980" s="34"/>
      <c r="L980" s="57"/>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98"/>
      <c r="G981" s="113"/>
      <c r="H981" s="31"/>
      <c r="I981" s="118"/>
      <c r="J981" s="111" t="str">
        <f t="shared" si="79"/>
        <v/>
      </c>
      <c r="K981" s="34"/>
      <c r="L981" s="57"/>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98"/>
      <c r="G982" s="113"/>
      <c r="H982" s="31"/>
      <c r="I982" s="118"/>
      <c r="J982" s="111" t="str">
        <f t="shared" si="79"/>
        <v/>
      </c>
      <c r="K982" s="34"/>
      <c r="L982" s="57"/>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98"/>
      <c r="G983" s="113"/>
      <c r="H983" s="31"/>
      <c r="I983" s="118"/>
      <c r="J983" s="111" t="str">
        <f t="shared" si="79"/>
        <v/>
      </c>
      <c r="K983" s="34"/>
      <c r="L983" s="57"/>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98"/>
      <c r="G984" s="113"/>
      <c r="H984" s="31"/>
      <c r="I984" s="118"/>
      <c r="J984" s="111" t="str">
        <f t="shared" si="79"/>
        <v/>
      </c>
      <c r="K984" s="34"/>
      <c r="L984" s="57"/>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98"/>
      <c r="G985" s="113"/>
      <c r="H985" s="31"/>
      <c r="I985" s="118"/>
      <c r="J985" s="111" t="str">
        <f t="shared" si="79"/>
        <v/>
      </c>
      <c r="K985" s="34"/>
      <c r="L985" s="57"/>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98"/>
      <c r="G986" s="113"/>
      <c r="H986" s="31"/>
      <c r="I986" s="118"/>
      <c r="J986" s="111" t="str">
        <f t="shared" si="79"/>
        <v/>
      </c>
      <c r="K986" s="34"/>
      <c r="L986" s="57"/>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98"/>
      <c r="G987" s="113"/>
      <c r="H987" s="31"/>
      <c r="I987" s="118"/>
      <c r="J987" s="111" t="str">
        <f t="shared" si="79"/>
        <v/>
      </c>
      <c r="K987" s="34"/>
      <c r="L987" s="57"/>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98"/>
      <c r="G988" s="113"/>
      <c r="H988" s="31"/>
      <c r="I988" s="118"/>
      <c r="J988" s="111" t="str">
        <f t="shared" si="79"/>
        <v/>
      </c>
      <c r="K988" s="34"/>
      <c r="L988" s="57"/>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98"/>
      <c r="G989" s="113"/>
      <c r="H989" s="31"/>
      <c r="I989" s="118"/>
      <c r="J989" s="111" t="str">
        <f t="shared" si="79"/>
        <v/>
      </c>
      <c r="K989" s="34"/>
      <c r="L989" s="57"/>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98"/>
      <c r="G990" s="113"/>
      <c r="H990" s="31"/>
      <c r="I990" s="118"/>
      <c r="J990" s="111" t="str">
        <f t="shared" si="79"/>
        <v/>
      </c>
      <c r="K990" s="34"/>
      <c r="L990" s="57"/>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98"/>
      <c r="G991" s="113"/>
      <c r="H991" s="31"/>
      <c r="I991" s="118"/>
      <c r="J991" s="111" t="str">
        <f t="shared" si="79"/>
        <v/>
      </c>
      <c r="K991" s="34"/>
      <c r="L991" s="57"/>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98"/>
      <c r="G992" s="113"/>
      <c r="H992" s="31"/>
      <c r="I992" s="118"/>
      <c r="J992" s="111" t="str">
        <f t="shared" si="79"/>
        <v/>
      </c>
      <c r="K992" s="34"/>
      <c r="L992" s="57"/>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98"/>
      <c r="G993" s="113"/>
      <c r="H993" s="31"/>
      <c r="I993" s="118"/>
      <c r="J993" s="111" t="str">
        <f t="shared" si="79"/>
        <v/>
      </c>
      <c r="K993" s="34"/>
      <c r="L993" s="57"/>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98"/>
      <c r="G994" s="113"/>
      <c r="H994" s="31"/>
      <c r="I994" s="118"/>
      <c r="J994" s="111" t="str">
        <f t="shared" si="79"/>
        <v/>
      </c>
      <c r="K994" s="34"/>
      <c r="L994" s="57"/>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98"/>
      <c r="G995" s="113"/>
      <c r="H995" s="31"/>
      <c r="I995" s="118"/>
      <c r="J995" s="111" t="str">
        <f t="shared" si="79"/>
        <v/>
      </c>
      <c r="K995" s="34"/>
      <c r="L995" s="57"/>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98"/>
      <c r="G996" s="113"/>
      <c r="H996" s="31"/>
      <c r="I996" s="118"/>
      <c r="J996" s="111" t="str">
        <f t="shared" si="79"/>
        <v/>
      </c>
      <c r="K996" s="34"/>
      <c r="L996" s="57"/>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98"/>
      <c r="G997" s="113"/>
      <c r="H997" s="31"/>
      <c r="I997" s="118"/>
      <c r="J997" s="111" t="str">
        <f t="shared" si="79"/>
        <v/>
      </c>
      <c r="K997" s="34"/>
      <c r="L997" s="57"/>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98"/>
      <c r="G998" s="113"/>
      <c r="H998" s="31"/>
      <c r="I998" s="118"/>
      <c r="J998" s="111" t="str">
        <f t="shared" si="79"/>
        <v/>
      </c>
      <c r="K998" s="34"/>
      <c r="L998" s="57"/>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98"/>
      <c r="G999" s="113"/>
      <c r="H999" s="31"/>
      <c r="I999" s="118"/>
      <c r="J999" s="111" t="str">
        <f t="shared" si="79"/>
        <v/>
      </c>
      <c r="K999" s="34"/>
      <c r="L999" s="57"/>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98"/>
      <c r="G1000" s="113"/>
      <c r="H1000" s="31"/>
      <c r="I1000" s="118"/>
      <c r="J1000" s="111" t="str">
        <f t="shared" si="79"/>
        <v/>
      </c>
      <c r="K1000" s="34"/>
      <c r="L1000" s="57"/>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98"/>
      <c r="G1001" s="113"/>
      <c r="H1001" s="31"/>
      <c r="I1001" s="118"/>
      <c r="J1001" s="111" t="str">
        <f t="shared" si="79"/>
        <v/>
      </c>
      <c r="K1001" s="34"/>
      <c r="L1001" s="57"/>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98"/>
      <c r="G1002" s="113"/>
      <c r="H1002" s="31"/>
      <c r="I1002" s="118"/>
      <c r="J1002" s="111" t="str">
        <f t="shared" si="79"/>
        <v/>
      </c>
      <c r="K1002" s="34"/>
      <c r="L1002" s="57"/>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98"/>
      <c r="G1003" s="113"/>
      <c r="H1003" s="31"/>
      <c r="I1003" s="118"/>
      <c r="J1003" s="111" t="str">
        <f t="shared" si="79"/>
        <v/>
      </c>
      <c r="K1003" s="34"/>
      <c r="L1003" s="57"/>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98"/>
      <c r="G1004" s="113"/>
      <c r="H1004" s="31"/>
      <c r="I1004" s="118"/>
      <c r="J1004" s="111" t="str">
        <f t="shared" si="79"/>
        <v/>
      </c>
      <c r="K1004" s="34"/>
      <c r="L1004" s="57"/>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98"/>
      <c r="G1005" s="113"/>
      <c r="H1005" s="31"/>
      <c r="I1005" s="118"/>
      <c r="J1005" s="111" t="str">
        <f t="shared" si="79"/>
        <v/>
      </c>
      <c r="K1005" s="34"/>
      <c r="L1005" s="57"/>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98"/>
      <c r="G1006" s="113"/>
      <c r="H1006" s="31"/>
      <c r="I1006" s="118"/>
      <c r="J1006" s="111" t="str">
        <f t="shared" si="79"/>
        <v/>
      </c>
      <c r="K1006" s="35" t="s">
        <v>201</v>
      </c>
      <c r="L1006" s="57"/>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98"/>
      <c r="G1007" s="113"/>
      <c r="H1007" s="31"/>
      <c r="I1007" s="118"/>
      <c r="J1007" s="111" t="str">
        <f t="shared" si="79"/>
        <v/>
      </c>
      <c r="K1007" s="34"/>
      <c r="L1007" s="57"/>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98"/>
      <c r="G1008" s="113"/>
      <c r="H1008" s="31"/>
      <c r="I1008" s="118"/>
      <c r="J1008" s="111" t="str">
        <f t="shared" si="79"/>
        <v/>
      </c>
      <c r="K1008" s="34"/>
      <c r="L1008" s="57"/>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98"/>
      <c r="G1009" s="113"/>
      <c r="H1009" s="31"/>
      <c r="I1009" s="118"/>
      <c r="J1009" s="111" t="str">
        <f t="shared" si="79"/>
        <v/>
      </c>
      <c r="K1009" s="34"/>
      <c r="L1009" s="57"/>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99"/>
      <c r="G1010" s="114"/>
      <c r="H1010" s="33"/>
      <c r="I1010" s="119"/>
      <c r="J1010" s="112" t="str">
        <f t="shared" si="79"/>
        <v/>
      </c>
      <c r="K1010" s="36"/>
      <c r="L1010" s="59"/>
      <c r="M1010" s="2"/>
      <c r="T1010" s="2"/>
      <c r="U1010" s="2"/>
      <c r="V1010" s="2"/>
      <c r="W1010" s="2"/>
      <c r="X1010" s="2"/>
      <c r="Y1010" s="2"/>
    </row>
    <row r="1011" spans="1:25" ht="15" thickTop="1" x14ac:dyDescent="0.25">
      <c r="A1011" s="2"/>
      <c r="B1011" s="2"/>
      <c r="C1011" s="2"/>
      <c r="D1011" s="2"/>
      <c r="E1011" s="2"/>
      <c r="F1011" s="3"/>
      <c r="G1011" s="3"/>
      <c r="H1011" s="4"/>
      <c r="I1011" s="156"/>
      <c r="J1011" s="4"/>
      <c r="K1011" s="4"/>
      <c r="L1011" s="2"/>
      <c r="M1011" s="2"/>
      <c r="T1011" s="2"/>
      <c r="U1011" s="2"/>
      <c r="V1011" s="2"/>
      <c r="W1011" s="2"/>
      <c r="X1011" s="2"/>
      <c r="Y1011" s="2"/>
    </row>
    <row r="1012" spans="1:25" x14ac:dyDescent="0.25">
      <c r="A1012" s="2"/>
      <c r="B1012" s="2"/>
      <c r="C1012" s="2"/>
      <c r="D1012" s="2"/>
      <c r="E1012" s="2"/>
      <c r="F1012" s="3"/>
      <c r="G1012" s="3"/>
      <c r="H1012" s="4"/>
      <c r="I1012" s="156"/>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34.140625" style="166"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6"/>
      <c r="J1" s="4"/>
      <c r="K1" s="4"/>
      <c r="L1" s="1"/>
      <c r="M1" s="1"/>
      <c r="U1" s="1"/>
      <c r="V1" s="1"/>
      <c r="W1" s="1"/>
      <c r="X1" s="1"/>
      <c r="Y1" s="1"/>
      <c r="Z1" s="1"/>
    </row>
    <row r="2" spans="1:26" x14ac:dyDescent="0.25">
      <c r="A2" s="1"/>
      <c r="B2" s="2"/>
      <c r="C2" s="2"/>
      <c r="D2" s="4"/>
      <c r="E2" s="4"/>
      <c r="F2" s="4"/>
      <c r="G2" s="3"/>
      <c r="H2" s="4"/>
      <c r="I2" s="156"/>
      <c r="J2" s="4"/>
      <c r="K2" s="4"/>
      <c r="L2" s="1"/>
      <c r="M2" s="1"/>
      <c r="O2" s="6" t="str">
        <f>Master!B5</f>
        <v>Confidential</v>
      </c>
      <c r="U2" s="1"/>
      <c r="V2" s="1"/>
      <c r="W2" s="1"/>
      <c r="X2" s="1"/>
      <c r="Y2" s="1"/>
      <c r="Z2" s="1"/>
    </row>
    <row r="3" spans="1:26" x14ac:dyDescent="0.25">
      <c r="A3" s="1"/>
      <c r="B3" s="2"/>
      <c r="C3" s="2"/>
      <c r="D3" s="4"/>
      <c r="E3" s="4"/>
      <c r="F3" s="8"/>
      <c r="G3" s="60" t="s">
        <v>253</v>
      </c>
      <c r="H3" s="8"/>
      <c r="I3" s="157" t="str">
        <f>MAIN!D9</f>
        <v>Insurance Europe</v>
      </c>
      <c r="J3" s="193" t="s">
        <v>247</v>
      </c>
      <c r="K3" s="4"/>
      <c r="L3" s="1"/>
      <c r="M3" s="1"/>
      <c r="O3" s="6" t="str">
        <f>Master!B6</f>
        <v>Public</v>
      </c>
      <c r="U3" s="1"/>
      <c r="V3" s="1"/>
      <c r="W3" s="1"/>
      <c r="X3" s="1"/>
      <c r="Y3" s="1"/>
      <c r="Z3" s="1"/>
    </row>
    <row r="4" spans="1:26" x14ac:dyDescent="0.25">
      <c r="A4" s="1"/>
      <c r="B4" s="2"/>
      <c r="C4" s="2"/>
      <c r="D4" s="4"/>
      <c r="E4" s="4"/>
      <c r="F4" s="4"/>
      <c r="G4" s="3"/>
      <c r="H4" s="4"/>
      <c r="I4" s="156"/>
      <c r="J4" s="194"/>
      <c r="K4" s="4"/>
      <c r="L4" s="1"/>
      <c r="M4" s="1"/>
      <c r="U4" s="1"/>
      <c r="V4" s="1"/>
      <c r="W4" s="1"/>
      <c r="X4" s="1"/>
      <c r="Y4" s="1"/>
      <c r="Z4" s="1"/>
    </row>
    <row r="5" spans="1:26" x14ac:dyDescent="0.25">
      <c r="A5" s="1"/>
      <c r="B5" s="2"/>
      <c r="C5" s="2"/>
      <c r="D5" s="4"/>
      <c r="E5" s="4"/>
      <c r="F5" s="4"/>
      <c r="G5" s="8" t="s">
        <v>246</v>
      </c>
      <c r="H5" s="4"/>
      <c r="I5" s="156"/>
      <c r="J5" s="194"/>
      <c r="K5" s="4"/>
      <c r="L5" s="1"/>
      <c r="M5" s="1"/>
      <c r="O5" s="6" t="str">
        <f>Master!B8</f>
        <v>Agreed</v>
      </c>
      <c r="U5" s="1"/>
      <c r="V5" s="1"/>
      <c r="W5" s="1"/>
      <c r="X5" s="1"/>
      <c r="Y5" s="1"/>
      <c r="Z5" s="1"/>
    </row>
    <row r="6" spans="1:26" x14ac:dyDescent="0.25">
      <c r="A6" s="1"/>
      <c r="B6" s="2"/>
      <c r="C6" s="2"/>
      <c r="D6" s="4"/>
      <c r="E6" s="4"/>
      <c r="F6" s="4"/>
      <c r="G6" s="53" t="s">
        <v>193</v>
      </c>
      <c r="H6" s="4"/>
      <c r="I6" s="156"/>
      <c r="J6" s="194"/>
      <c r="K6" s="4"/>
      <c r="L6" s="1"/>
      <c r="M6" s="1"/>
      <c r="O6" s="6" t="str">
        <f>Master!B9</f>
        <v>Disagreed</v>
      </c>
      <c r="U6" s="1"/>
      <c r="V6" s="1"/>
      <c r="W6" s="1"/>
      <c r="X6" s="1"/>
      <c r="Y6" s="1"/>
      <c r="Z6" s="1"/>
    </row>
    <row r="7" spans="1:26" x14ac:dyDescent="0.25">
      <c r="A7" s="1"/>
      <c r="B7" s="2"/>
      <c r="C7" s="2"/>
      <c r="D7" s="4"/>
      <c r="E7" s="4"/>
      <c r="F7" s="4"/>
      <c r="G7" s="3"/>
      <c r="H7" s="4"/>
      <c r="I7" s="156"/>
      <c r="J7" s="195"/>
      <c r="K7" s="4"/>
      <c r="L7" s="1"/>
      <c r="M7" s="1"/>
      <c r="O7" s="6" t="str">
        <f>Master!B10</f>
        <v>Partially agreed</v>
      </c>
      <c r="U7" s="1"/>
      <c r="V7" s="1"/>
      <c r="W7" s="1"/>
      <c r="X7" s="1"/>
      <c r="Y7" s="1"/>
      <c r="Z7" s="1"/>
    </row>
    <row r="8" spans="1:26" x14ac:dyDescent="0.25">
      <c r="A8" s="1"/>
      <c r="B8" s="2"/>
      <c r="C8" s="2"/>
      <c r="D8" s="4"/>
      <c r="E8" s="4"/>
      <c r="F8" s="4"/>
      <c r="G8" s="3"/>
      <c r="H8" s="4"/>
      <c r="I8" s="156"/>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8"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6"/>
      <c r="J10" s="4"/>
      <c r="K10" s="4"/>
      <c r="L10" s="1"/>
      <c r="M10" s="1"/>
      <c r="U10" s="1"/>
      <c r="V10" s="1"/>
      <c r="W10" s="1"/>
      <c r="X10" s="1"/>
      <c r="Y10" s="1"/>
      <c r="Z10" s="1"/>
    </row>
    <row r="11" spans="1:26" ht="385.5" thickTop="1" x14ac:dyDescent="0.25">
      <c r="A11" s="1"/>
      <c r="B11" s="13" t="str">
        <f>IF(AND(G11="",I11="",J11=""),"",$I$3)</f>
        <v>Insurance Europe</v>
      </c>
      <c r="C11" s="14">
        <f>IF(B11&lt;&gt;"",1,"")</f>
        <v>1</v>
      </c>
      <c r="D11" s="92" t="str">
        <f>IF(C11="","","Pillar 2")</f>
        <v>Pillar 2</v>
      </c>
      <c r="E11" s="92" t="str">
        <f>IF(ISERROR(VLOOKUP(G11,$O$11:$Q$1000,2,FALSE)),"",VLOOKUP(G11,$O$11:$Q$1000,2,FALSE))</f>
        <v>SoG</v>
      </c>
      <c r="F11" s="92" t="str">
        <f>IF(ISERROR(VLOOKUP(G11,$O$11:$Q$1000,3,FALSE)),"",VLOOKUP(G11,$O$11:$Q$1000,3,FALSE))</f>
        <v>General</v>
      </c>
      <c r="G11" s="129" t="s">
        <v>484</v>
      </c>
      <c r="H11" s="134" t="s">
        <v>825</v>
      </c>
      <c r="I11" s="155" t="s">
        <v>826</v>
      </c>
      <c r="J11" s="107" t="str">
        <f>IF(AND(G11="",I11=""),"",IF(OR(G11="",I11=""),"Fill in columns G and I",IF(ISNUMBER(FIND("General comment",+G11)),"",IF(H11="","Column H should be filled in",""))))</f>
        <v/>
      </c>
      <c r="K11" s="35"/>
      <c r="L11" s="15"/>
      <c r="M11" s="1"/>
      <c r="N11" s="29">
        <v>1</v>
      </c>
      <c r="O11" s="122" t="s">
        <v>484</v>
      </c>
      <c r="P11" s="85" t="s">
        <v>218</v>
      </c>
      <c r="Q11" s="85" t="s">
        <v>485</v>
      </c>
      <c r="R11" s="27"/>
      <c r="S11" s="115"/>
      <c r="U11" s="1"/>
      <c r="V11" s="1"/>
      <c r="W11" s="1"/>
      <c r="X11" s="1"/>
      <c r="Y11" s="1"/>
      <c r="Z11" s="1"/>
    </row>
    <row r="12" spans="1:26" ht="71.25" x14ac:dyDescent="0.25">
      <c r="A12" s="1"/>
      <c r="B12" s="16" t="str">
        <f t="shared" ref="B12:B75" si="0">IF(AND(G12="",I12="",J12=""),"",$I$3)</f>
        <v>Insurance Europe</v>
      </c>
      <c r="C12" s="17">
        <f t="shared" ref="C12:C75" si="1">IF(B12&lt;&gt;"",C11+1,"")</f>
        <v>2</v>
      </c>
      <c r="D12" s="93" t="str">
        <f t="shared" ref="D12:D75" si="2">IF(C12="","","Pillar 2")</f>
        <v>Pillar 2</v>
      </c>
      <c r="E12" s="93" t="str">
        <f t="shared" ref="E12:E75" si="3">IF(ISERROR(VLOOKUP(G12,$O$11:$Q$1000,2,FALSE)),"",VLOOKUP(G12,$O$11:$Q$1000,2,FALSE))</f>
        <v>SoG</v>
      </c>
      <c r="F12" s="31"/>
      <c r="G12" s="138" t="s">
        <v>484</v>
      </c>
      <c r="H12" s="136"/>
      <c r="I12" s="155" t="s">
        <v>827</v>
      </c>
      <c r="J12" s="108" t="str">
        <f t="shared" ref="J12:J75" si="4">IF(AND(G12="",I12=""),"",IF(OR(G12="",I12=""),"Fill in columns G and I",IF(ISNUMBER(FIND("General comment",+G12)),"",IF(H12="","Column H should be filled in",""))))</f>
        <v/>
      </c>
      <c r="K12" s="34"/>
      <c r="L12" s="18"/>
      <c r="M12" s="1"/>
      <c r="N12" s="29">
        <v>2</v>
      </c>
      <c r="O12" s="85" t="s">
        <v>426</v>
      </c>
      <c r="P12" s="85" t="s">
        <v>218</v>
      </c>
      <c r="Q12" s="85" t="s">
        <v>196</v>
      </c>
      <c r="R12" s="27"/>
      <c r="S12" s="115"/>
      <c r="U12" s="1"/>
      <c r="V12" s="1"/>
      <c r="W12" s="1"/>
      <c r="X12" s="1"/>
      <c r="Y12" s="1"/>
      <c r="Z12" s="1"/>
    </row>
    <row r="13" spans="1:26" ht="71.25" x14ac:dyDescent="0.25">
      <c r="A13" s="1"/>
      <c r="B13" s="16" t="str">
        <f t="shared" si="0"/>
        <v>Insurance Europe</v>
      </c>
      <c r="C13" s="17">
        <f t="shared" si="1"/>
        <v>3</v>
      </c>
      <c r="D13" s="93" t="str">
        <f t="shared" si="2"/>
        <v>Pillar 2</v>
      </c>
      <c r="E13" s="93" t="str">
        <f t="shared" si="3"/>
        <v>SoG</v>
      </c>
      <c r="F13" s="31"/>
      <c r="G13" s="138" t="s">
        <v>484</v>
      </c>
      <c r="H13" s="136"/>
      <c r="I13" s="155" t="s">
        <v>828</v>
      </c>
      <c r="J13" s="108" t="str">
        <f t="shared" si="4"/>
        <v/>
      </c>
      <c r="K13" s="34"/>
      <c r="L13" s="18"/>
      <c r="M13" s="1"/>
      <c r="N13" s="29">
        <v>3</v>
      </c>
      <c r="O13" s="29" t="s">
        <v>2</v>
      </c>
      <c r="P13" s="29" t="s">
        <v>218</v>
      </c>
      <c r="Q13" s="85" t="s">
        <v>208</v>
      </c>
      <c r="R13" s="27"/>
      <c r="S13" s="115"/>
      <c r="U13" s="1"/>
      <c r="V13" s="1"/>
      <c r="W13" s="1"/>
      <c r="X13" s="1"/>
      <c r="Y13" s="1"/>
      <c r="Z13" s="1"/>
    </row>
    <row r="14" spans="1:26" ht="147" customHeight="1" x14ac:dyDescent="0.25">
      <c r="A14" s="1"/>
      <c r="B14" s="16" t="str">
        <f t="shared" si="0"/>
        <v>Insurance Europe</v>
      </c>
      <c r="C14" s="17">
        <f t="shared" si="1"/>
        <v>4</v>
      </c>
      <c r="D14" s="93" t="str">
        <f t="shared" si="2"/>
        <v>Pillar 2</v>
      </c>
      <c r="E14" s="93" t="str">
        <f t="shared" si="3"/>
        <v>SoG</v>
      </c>
      <c r="F14" s="31"/>
      <c r="G14" s="138" t="s">
        <v>484</v>
      </c>
      <c r="H14" s="136"/>
      <c r="I14" s="155" t="s">
        <v>829</v>
      </c>
      <c r="J14" s="108" t="str">
        <f t="shared" si="4"/>
        <v/>
      </c>
      <c r="K14" s="34"/>
      <c r="L14" s="18"/>
      <c r="M14" s="1"/>
      <c r="N14" s="29">
        <v>4</v>
      </c>
      <c r="O14" s="116" t="s">
        <v>44</v>
      </c>
      <c r="P14" s="29" t="s">
        <v>218</v>
      </c>
      <c r="Q14" s="85" t="s">
        <v>209</v>
      </c>
      <c r="R14" s="27"/>
      <c r="S14" s="115"/>
      <c r="U14" s="1"/>
      <c r="V14" s="1"/>
      <c r="W14" s="1"/>
      <c r="X14" s="1"/>
      <c r="Y14" s="1"/>
      <c r="Z14" s="1"/>
    </row>
    <row r="15" spans="1:26" ht="299.25" x14ac:dyDescent="0.25">
      <c r="A15" s="1"/>
      <c r="B15" s="16" t="str">
        <f t="shared" si="0"/>
        <v>Insurance Europe</v>
      </c>
      <c r="C15" s="17">
        <f t="shared" si="1"/>
        <v>5</v>
      </c>
      <c r="D15" s="93" t="str">
        <f t="shared" si="2"/>
        <v>Pillar 2</v>
      </c>
      <c r="E15" s="93" t="str">
        <f t="shared" si="3"/>
        <v>SoG</v>
      </c>
      <c r="F15" s="31"/>
      <c r="G15" s="138" t="s">
        <v>426</v>
      </c>
      <c r="H15" s="136">
        <v>1.4</v>
      </c>
      <c r="I15" s="159" t="s">
        <v>830</v>
      </c>
      <c r="J15" s="108" t="str">
        <f t="shared" si="4"/>
        <v/>
      </c>
      <c r="K15" s="34"/>
      <c r="L15" s="18"/>
      <c r="M15" s="1"/>
      <c r="N15" s="29">
        <v>5</v>
      </c>
      <c r="O15" s="116" t="s">
        <v>45</v>
      </c>
      <c r="P15" s="29" t="s">
        <v>218</v>
      </c>
      <c r="Q15" s="85" t="s">
        <v>210</v>
      </c>
      <c r="R15" s="27"/>
      <c r="S15" s="115"/>
      <c r="U15" s="1"/>
      <c r="V15" s="1"/>
      <c r="W15" s="1"/>
      <c r="X15" s="1"/>
      <c r="Y15" s="1"/>
      <c r="Z15" s="1"/>
    </row>
    <row r="16" spans="1:26" ht="39.75" customHeight="1" x14ac:dyDescent="0.25">
      <c r="A16" s="1"/>
      <c r="B16" s="16" t="str">
        <f t="shared" si="0"/>
        <v>Insurance Europe</v>
      </c>
      <c r="C16" s="17">
        <f t="shared" si="1"/>
        <v>6</v>
      </c>
      <c r="D16" s="93" t="str">
        <f t="shared" si="2"/>
        <v>Pillar 2</v>
      </c>
      <c r="E16" s="93" t="str">
        <f t="shared" si="3"/>
        <v>SoG</v>
      </c>
      <c r="F16" s="31"/>
      <c r="G16" s="138" t="s">
        <v>426</v>
      </c>
      <c r="H16" s="139">
        <v>1.6</v>
      </c>
      <c r="I16" s="160" t="s">
        <v>831</v>
      </c>
      <c r="J16" s="108" t="str">
        <f t="shared" si="4"/>
        <v/>
      </c>
      <c r="K16" s="34"/>
      <c r="L16" s="18"/>
      <c r="M16" s="1"/>
      <c r="N16" s="29">
        <v>6</v>
      </c>
      <c r="O16" s="116" t="s">
        <v>3</v>
      </c>
      <c r="P16" s="29" t="s">
        <v>218</v>
      </c>
      <c r="Q16" s="85" t="s">
        <v>211</v>
      </c>
      <c r="R16" s="27"/>
      <c r="S16" s="115"/>
      <c r="U16" s="1"/>
      <c r="V16" s="1"/>
      <c r="W16" s="1"/>
      <c r="X16" s="1"/>
      <c r="Y16" s="1"/>
      <c r="Z16" s="1"/>
    </row>
    <row r="17" spans="1:26" ht="67.5" customHeight="1" x14ac:dyDescent="0.25">
      <c r="A17" s="1"/>
      <c r="B17" s="16" t="str">
        <f t="shared" si="0"/>
        <v>Insurance Europe</v>
      </c>
      <c r="C17" s="17">
        <f t="shared" si="1"/>
        <v>7</v>
      </c>
      <c r="D17" s="93" t="str">
        <f t="shared" si="2"/>
        <v>Pillar 2</v>
      </c>
      <c r="E17" s="93" t="str">
        <f t="shared" si="3"/>
        <v>SoG</v>
      </c>
      <c r="F17" s="31"/>
      <c r="G17" s="138" t="s">
        <v>426</v>
      </c>
      <c r="H17" s="139">
        <v>1.1499999999999999</v>
      </c>
      <c r="I17" s="160" t="s">
        <v>832</v>
      </c>
      <c r="J17" s="108" t="str">
        <f t="shared" si="4"/>
        <v/>
      </c>
      <c r="K17" s="34"/>
      <c r="L17" s="18"/>
      <c r="M17" s="1"/>
      <c r="N17" s="29">
        <v>7</v>
      </c>
      <c r="O17" s="116" t="s">
        <v>4</v>
      </c>
      <c r="P17" s="29" t="s">
        <v>218</v>
      </c>
      <c r="Q17" s="85" t="s">
        <v>212</v>
      </c>
      <c r="R17" s="27"/>
      <c r="S17" s="115"/>
      <c r="U17" s="1"/>
      <c r="V17" s="1"/>
      <c r="W17" s="1"/>
      <c r="X17" s="1"/>
      <c r="Y17" s="1"/>
      <c r="Z17" s="1"/>
    </row>
    <row r="18" spans="1:26" ht="70.5" customHeight="1" x14ac:dyDescent="0.25">
      <c r="A18" s="1"/>
      <c r="B18" s="16" t="str">
        <f t="shared" si="0"/>
        <v>Insurance Europe</v>
      </c>
      <c r="C18" s="17">
        <f t="shared" si="1"/>
        <v>8</v>
      </c>
      <c r="D18" s="93" t="str">
        <f t="shared" si="2"/>
        <v>Pillar 2</v>
      </c>
      <c r="E18" s="93" t="str">
        <f t="shared" si="3"/>
        <v>SoG</v>
      </c>
      <c r="F18" s="31"/>
      <c r="G18" s="138" t="s">
        <v>426</v>
      </c>
      <c r="H18" s="139">
        <v>1.1599999999999999</v>
      </c>
      <c r="I18" s="160" t="s">
        <v>833</v>
      </c>
      <c r="J18" s="108" t="str">
        <f t="shared" si="4"/>
        <v/>
      </c>
      <c r="K18" s="34"/>
      <c r="L18" s="18"/>
      <c r="M18" s="1"/>
      <c r="N18" s="29">
        <v>8</v>
      </c>
      <c r="O18" s="116" t="s">
        <v>5</v>
      </c>
      <c r="P18" s="29" t="s">
        <v>218</v>
      </c>
      <c r="Q18" s="85" t="s">
        <v>213</v>
      </c>
      <c r="R18" s="27"/>
      <c r="S18" s="115"/>
      <c r="U18" s="1"/>
      <c r="V18" s="1"/>
      <c r="W18" s="1"/>
      <c r="X18" s="1"/>
      <c r="Y18" s="1"/>
      <c r="Z18" s="1"/>
    </row>
    <row r="19" spans="1:26" ht="97.5" customHeight="1" x14ac:dyDescent="0.25">
      <c r="A19" s="1"/>
      <c r="B19" s="16" t="str">
        <f t="shared" si="0"/>
        <v>Insurance Europe</v>
      </c>
      <c r="C19" s="17">
        <f t="shared" si="1"/>
        <v>9</v>
      </c>
      <c r="D19" s="93" t="str">
        <f t="shared" si="2"/>
        <v>Pillar 2</v>
      </c>
      <c r="E19" s="93" t="str">
        <f t="shared" si="3"/>
        <v>SoG</v>
      </c>
      <c r="F19" s="31"/>
      <c r="G19" s="138" t="s">
        <v>426</v>
      </c>
      <c r="H19" s="139">
        <v>1.19</v>
      </c>
      <c r="I19" s="160" t="s">
        <v>834</v>
      </c>
      <c r="J19" s="108" t="str">
        <f t="shared" si="4"/>
        <v/>
      </c>
      <c r="K19" s="34"/>
      <c r="L19" s="18"/>
      <c r="M19" s="1"/>
      <c r="N19" s="29">
        <v>9</v>
      </c>
      <c r="O19" s="116" t="s">
        <v>46</v>
      </c>
      <c r="P19" s="29" t="s">
        <v>218</v>
      </c>
      <c r="Q19" s="85" t="s">
        <v>214</v>
      </c>
      <c r="R19" s="27"/>
      <c r="S19" s="115"/>
      <c r="U19" s="1"/>
      <c r="V19" s="1"/>
      <c r="W19" s="1"/>
      <c r="X19" s="1"/>
      <c r="Y19" s="1"/>
      <c r="Z19" s="1"/>
    </row>
    <row r="20" spans="1:26" ht="85.5" x14ac:dyDescent="0.25">
      <c r="A20" s="1"/>
      <c r="B20" s="16" t="str">
        <f t="shared" si="0"/>
        <v>Insurance Europe</v>
      </c>
      <c r="C20" s="17">
        <f t="shared" si="1"/>
        <v>10</v>
      </c>
      <c r="D20" s="93" t="str">
        <f t="shared" si="2"/>
        <v>Pillar 2</v>
      </c>
      <c r="E20" s="93" t="str">
        <f t="shared" si="3"/>
        <v>SoG</v>
      </c>
      <c r="F20" s="31"/>
      <c r="G20" s="138" t="s">
        <v>2</v>
      </c>
      <c r="H20" s="139">
        <v>1.23</v>
      </c>
      <c r="I20" s="160" t="s">
        <v>835</v>
      </c>
      <c r="J20" s="108" t="str">
        <f t="shared" si="4"/>
        <v/>
      </c>
      <c r="K20" s="34"/>
      <c r="L20" s="18"/>
      <c r="M20" s="1"/>
      <c r="N20" s="29">
        <v>10</v>
      </c>
      <c r="O20" s="116" t="s">
        <v>41</v>
      </c>
      <c r="P20" s="29" t="s">
        <v>218</v>
      </c>
      <c r="Q20" s="85" t="s">
        <v>215</v>
      </c>
      <c r="R20" s="27"/>
      <c r="S20" s="115"/>
      <c r="U20" s="1"/>
      <c r="V20" s="1"/>
      <c r="W20" s="1"/>
      <c r="X20" s="1"/>
      <c r="Y20" s="1"/>
      <c r="Z20" s="1"/>
    </row>
    <row r="21" spans="1:26" ht="91.5" customHeight="1" thickBot="1" x14ac:dyDescent="0.3">
      <c r="A21" s="1"/>
      <c r="B21" s="16" t="str">
        <f t="shared" si="0"/>
        <v>Insurance Europe</v>
      </c>
      <c r="C21" s="17">
        <f t="shared" si="1"/>
        <v>11</v>
      </c>
      <c r="D21" s="93" t="str">
        <f t="shared" si="2"/>
        <v>Pillar 2</v>
      </c>
      <c r="E21" s="93" t="str">
        <f t="shared" si="3"/>
        <v>SoG</v>
      </c>
      <c r="F21" s="31"/>
      <c r="G21" s="138" t="s">
        <v>4</v>
      </c>
      <c r="H21" s="139">
        <v>1.29</v>
      </c>
      <c r="I21" s="160" t="s">
        <v>836</v>
      </c>
      <c r="J21" s="108" t="str">
        <f t="shared" si="4"/>
        <v/>
      </c>
      <c r="K21" s="34"/>
      <c r="L21" s="18"/>
      <c r="M21" s="1"/>
      <c r="N21" s="29">
        <v>11</v>
      </c>
      <c r="O21" s="116" t="s">
        <v>6</v>
      </c>
      <c r="P21" s="29" t="s">
        <v>218</v>
      </c>
      <c r="Q21" s="85" t="s">
        <v>216</v>
      </c>
      <c r="R21" s="27"/>
      <c r="S21" s="115"/>
      <c r="U21" s="1"/>
      <c r="V21" s="1"/>
      <c r="W21" s="1"/>
      <c r="X21" s="1"/>
      <c r="Y21" s="1"/>
      <c r="Z21" s="1"/>
    </row>
    <row r="22" spans="1:26" ht="83.25" customHeight="1" thickBot="1" x14ac:dyDescent="0.3">
      <c r="A22" s="1"/>
      <c r="B22" s="16" t="str">
        <f t="shared" si="0"/>
        <v>Insurance Europe</v>
      </c>
      <c r="C22" s="17">
        <f t="shared" si="1"/>
        <v>12</v>
      </c>
      <c r="D22" s="93" t="str">
        <f t="shared" si="2"/>
        <v>Pillar 2</v>
      </c>
      <c r="E22" s="93" t="str">
        <f t="shared" si="3"/>
        <v>SoG</v>
      </c>
      <c r="F22" s="31"/>
      <c r="G22" s="138" t="s">
        <v>4</v>
      </c>
      <c r="H22" s="140">
        <v>1.3</v>
      </c>
      <c r="I22" s="161" t="s">
        <v>837</v>
      </c>
      <c r="J22" s="108" t="str">
        <f t="shared" si="4"/>
        <v/>
      </c>
      <c r="K22" s="34"/>
      <c r="L22" s="18"/>
      <c r="M22" s="1"/>
      <c r="N22" s="29">
        <v>12</v>
      </c>
      <c r="O22" s="116" t="s">
        <v>7</v>
      </c>
      <c r="P22" s="29" t="s">
        <v>218</v>
      </c>
      <c r="Q22" s="85" t="s">
        <v>464</v>
      </c>
      <c r="R22" s="27"/>
      <c r="S22" s="115"/>
      <c r="U22" s="1"/>
      <c r="V22" s="1"/>
      <c r="W22" s="1"/>
      <c r="X22" s="1"/>
      <c r="Y22" s="1"/>
      <c r="Z22" s="1"/>
    </row>
    <row r="23" spans="1:26" ht="124.5" customHeight="1" x14ac:dyDescent="0.25">
      <c r="A23" s="1"/>
      <c r="B23" s="16" t="str">
        <f t="shared" si="0"/>
        <v>Insurance Europe</v>
      </c>
      <c r="C23" s="17">
        <f t="shared" si="1"/>
        <v>13</v>
      </c>
      <c r="D23" s="93" t="str">
        <f t="shared" si="2"/>
        <v>Pillar 2</v>
      </c>
      <c r="E23" s="93" t="str">
        <f t="shared" si="3"/>
        <v>SoG</v>
      </c>
      <c r="F23" s="31"/>
      <c r="G23" s="138" t="s">
        <v>4</v>
      </c>
      <c r="H23" s="139">
        <v>2.11</v>
      </c>
      <c r="I23" s="160" t="s">
        <v>838</v>
      </c>
      <c r="J23" s="108" t="str">
        <f t="shared" si="4"/>
        <v/>
      </c>
      <c r="K23" s="34"/>
      <c r="L23" s="18"/>
      <c r="M23" s="1"/>
      <c r="N23" s="29">
        <v>13</v>
      </c>
      <c r="O23" s="116" t="s">
        <v>47</v>
      </c>
      <c r="P23" s="29" t="s">
        <v>218</v>
      </c>
      <c r="Q23" s="85" t="s">
        <v>465</v>
      </c>
      <c r="R23" s="27"/>
      <c r="S23" s="115"/>
      <c r="U23" s="1"/>
      <c r="V23" s="1"/>
      <c r="W23" s="1"/>
      <c r="X23" s="1"/>
      <c r="Y23" s="1"/>
      <c r="Z23" s="1"/>
    </row>
    <row r="24" spans="1:26" ht="78" customHeight="1" x14ac:dyDescent="0.25">
      <c r="A24" s="1"/>
      <c r="B24" s="16" t="str">
        <f t="shared" si="0"/>
        <v>Insurance Europe</v>
      </c>
      <c r="C24" s="17">
        <f t="shared" si="1"/>
        <v>14</v>
      </c>
      <c r="D24" s="93" t="str">
        <f t="shared" si="2"/>
        <v>Pillar 2</v>
      </c>
      <c r="E24" s="93" t="str">
        <f t="shared" si="3"/>
        <v>SoG</v>
      </c>
      <c r="F24" s="31"/>
      <c r="G24" s="138" t="s">
        <v>4</v>
      </c>
      <c r="H24" s="139">
        <v>2.13</v>
      </c>
      <c r="I24" s="160" t="s">
        <v>839</v>
      </c>
      <c r="J24" s="108" t="str">
        <f t="shared" si="4"/>
        <v/>
      </c>
      <c r="K24" s="34"/>
      <c r="L24" s="18"/>
      <c r="M24" s="1"/>
      <c r="N24" s="29">
        <v>14</v>
      </c>
      <c r="O24" s="116" t="s">
        <v>8</v>
      </c>
      <c r="P24" s="29" t="s">
        <v>218</v>
      </c>
      <c r="Q24" s="85" t="s">
        <v>466</v>
      </c>
      <c r="R24" s="27"/>
      <c r="S24" s="115"/>
      <c r="U24" s="1"/>
      <c r="V24" s="1"/>
      <c r="W24" s="1"/>
      <c r="X24" s="1"/>
      <c r="Y24" s="1"/>
      <c r="Z24" s="1"/>
    </row>
    <row r="25" spans="1:26" ht="71.25" x14ac:dyDescent="0.25">
      <c r="A25" s="1"/>
      <c r="B25" s="16" t="str">
        <f t="shared" si="0"/>
        <v>Insurance Europe</v>
      </c>
      <c r="C25" s="17">
        <f t="shared" si="1"/>
        <v>15</v>
      </c>
      <c r="D25" s="93" t="str">
        <f t="shared" si="2"/>
        <v>Pillar 2</v>
      </c>
      <c r="E25" s="93" t="str">
        <f t="shared" si="3"/>
        <v>SoG</v>
      </c>
      <c r="F25" s="31"/>
      <c r="G25" s="138" t="s">
        <v>4</v>
      </c>
      <c r="H25" s="139">
        <v>2.17</v>
      </c>
      <c r="I25" s="160" t="s">
        <v>840</v>
      </c>
      <c r="J25" s="108" t="str">
        <f t="shared" si="4"/>
        <v/>
      </c>
      <c r="K25" s="34"/>
      <c r="L25" s="18"/>
      <c r="M25" s="1"/>
      <c r="N25" s="29">
        <v>15</v>
      </c>
      <c r="O25" s="116" t="s">
        <v>9</v>
      </c>
      <c r="P25" s="29" t="s">
        <v>218</v>
      </c>
      <c r="Q25" s="85" t="s">
        <v>467</v>
      </c>
      <c r="R25" s="27"/>
      <c r="S25" s="115"/>
      <c r="U25" s="1"/>
      <c r="V25" s="1"/>
      <c r="W25" s="1"/>
      <c r="X25" s="1"/>
      <c r="Y25" s="1"/>
      <c r="Z25" s="1"/>
    </row>
    <row r="26" spans="1:26" ht="88.5" customHeight="1" x14ac:dyDescent="0.25">
      <c r="A26" s="1"/>
      <c r="B26" s="16" t="str">
        <f t="shared" si="0"/>
        <v>Insurance Europe</v>
      </c>
      <c r="C26" s="17">
        <f t="shared" si="1"/>
        <v>16</v>
      </c>
      <c r="D26" s="93" t="str">
        <f t="shared" si="2"/>
        <v>Pillar 2</v>
      </c>
      <c r="E26" s="93" t="str">
        <f t="shared" si="3"/>
        <v>SoG</v>
      </c>
      <c r="F26" s="31"/>
      <c r="G26" s="138" t="s">
        <v>4</v>
      </c>
      <c r="H26" s="141" t="s">
        <v>841</v>
      </c>
      <c r="I26" s="160" t="s">
        <v>842</v>
      </c>
      <c r="J26" s="108" t="str">
        <f t="shared" si="4"/>
        <v/>
      </c>
      <c r="K26" s="34"/>
      <c r="L26" s="18"/>
      <c r="M26" s="1"/>
      <c r="N26" s="29">
        <v>16</v>
      </c>
      <c r="O26" s="116" t="s">
        <v>10</v>
      </c>
      <c r="P26" s="29" t="s">
        <v>218</v>
      </c>
      <c r="Q26" s="85" t="s">
        <v>468</v>
      </c>
      <c r="R26" s="27"/>
      <c r="S26" s="115"/>
      <c r="U26" s="1"/>
      <c r="V26" s="1"/>
      <c r="W26" s="1"/>
      <c r="X26" s="1"/>
      <c r="Y26" s="1"/>
      <c r="Z26" s="1"/>
    </row>
    <row r="27" spans="1:26" ht="48" customHeight="1" x14ac:dyDescent="0.25">
      <c r="A27" s="1"/>
      <c r="B27" s="16" t="str">
        <f t="shared" si="0"/>
        <v>Insurance Europe</v>
      </c>
      <c r="C27" s="17">
        <f t="shared" si="1"/>
        <v>17</v>
      </c>
      <c r="D27" s="93" t="str">
        <f t="shared" si="2"/>
        <v>Pillar 2</v>
      </c>
      <c r="E27" s="93" t="str">
        <f t="shared" si="3"/>
        <v>SoG</v>
      </c>
      <c r="F27" s="31"/>
      <c r="G27" s="138" t="s">
        <v>46</v>
      </c>
      <c r="H27" s="139">
        <v>1.33</v>
      </c>
      <c r="I27" s="160" t="s">
        <v>843</v>
      </c>
      <c r="J27" s="108" t="str">
        <f t="shared" si="4"/>
        <v/>
      </c>
      <c r="K27" s="34"/>
      <c r="L27" s="18"/>
      <c r="M27" s="1"/>
      <c r="N27" s="29">
        <v>17</v>
      </c>
      <c r="O27" s="116" t="s">
        <v>43</v>
      </c>
      <c r="P27" s="29" t="s">
        <v>218</v>
      </c>
      <c r="Q27" s="85" t="s">
        <v>469</v>
      </c>
      <c r="R27" s="27"/>
      <c r="S27" s="115"/>
      <c r="U27" s="1"/>
      <c r="V27" s="1"/>
      <c r="W27" s="1"/>
      <c r="X27" s="1"/>
      <c r="Y27" s="1"/>
      <c r="Z27" s="1"/>
    </row>
    <row r="28" spans="1:26" ht="85.5" x14ac:dyDescent="0.25">
      <c r="A28" s="1"/>
      <c r="B28" s="16" t="str">
        <f t="shared" si="0"/>
        <v>Insurance Europe</v>
      </c>
      <c r="C28" s="17">
        <f t="shared" si="1"/>
        <v>18</v>
      </c>
      <c r="D28" s="93" t="str">
        <f t="shared" si="2"/>
        <v>Pillar 2</v>
      </c>
      <c r="E28" s="93" t="str">
        <f t="shared" si="3"/>
        <v>SoG</v>
      </c>
      <c r="F28" s="31"/>
      <c r="G28" s="138" t="s">
        <v>46</v>
      </c>
      <c r="H28" s="139">
        <v>1.35</v>
      </c>
      <c r="I28" s="160" t="s">
        <v>844</v>
      </c>
      <c r="J28" s="108" t="str">
        <f t="shared" si="4"/>
        <v/>
      </c>
      <c r="K28" s="34"/>
      <c r="L28" s="18"/>
      <c r="M28" s="1"/>
      <c r="N28" s="29">
        <v>18</v>
      </c>
      <c r="O28" s="116" t="s">
        <v>42</v>
      </c>
      <c r="P28" s="29" t="s">
        <v>218</v>
      </c>
      <c r="Q28" s="85" t="s">
        <v>470</v>
      </c>
      <c r="R28" s="27"/>
      <c r="S28" s="115"/>
      <c r="U28" s="1"/>
      <c r="V28" s="1"/>
      <c r="W28" s="1"/>
      <c r="X28" s="1"/>
      <c r="Y28" s="1"/>
      <c r="Z28" s="1"/>
    </row>
    <row r="29" spans="1:26" ht="71.25" x14ac:dyDescent="0.25">
      <c r="A29" s="1"/>
      <c r="B29" s="16" t="str">
        <f t="shared" si="0"/>
        <v>Insurance Europe</v>
      </c>
      <c r="C29" s="17">
        <f t="shared" si="1"/>
        <v>19</v>
      </c>
      <c r="D29" s="93" t="str">
        <f t="shared" si="2"/>
        <v>Pillar 2</v>
      </c>
      <c r="E29" s="93" t="str">
        <f t="shared" si="3"/>
        <v>SoG</v>
      </c>
      <c r="F29" s="31"/>
      <c r="G29" s="138" t="s">
        <v>6</v>
      </c>
      <c r="H29" s="139">
        <v>1.38</v>
      </c>
      <c r="I29" s="160" t="s">
        <v>845</v>
      </c>
      <c r="J29" s="108" t="str">
        <f t="shared" si="4"/>
        <v/>
      </c>
      <c r="K29" s="34"/>
      <c r="L29" s="18"/>
      <c r="M29" s="1"/>
      <c r="N29" s="29">
        <v>19</v>
      </c>
      <c r="O29" s="116" t="s">
        <v>11</v>
      </c>
      <c r="P29" s="29" t="s">
        <v>218</v>
      </c>
      <c r="Q29" s="85" t="s">
        <v>471</v>
      </c>
      <c r="R29" s="27"/>
      <c r="S29" s="115"/>
      <c r="U29" s="1"/>
      <c r="V29" s="1"/>
      <c r="W29" s="1"/>
      <c r="X29" s="1"/>
      <c r="Y29" s="1"/>
      <c r="Z29" s="1"/>
    </row>
    <row r="30" spans="1:26" ht="57" x14ac:dyDescent="0.25">
      <c r="A30" s="1"/>
      <c r="B30" s="16" t="str">
        <f t="shared" si="0"/>
        <v>Insurance Europe</v>
      </c>
      <c r="C30" s="17">
        <f t="shared" si="1"/>
        <v>20</v>
      </c>
      <c r="D30" s="93" t="str">
        <f t="shared" si="2"/>
        <v>Pillar 2</v>
      </c>
      <c r="E30" s="93" t="str">
        <f t="shared" si="3"/>
        <v>SoG</v>
      </c>
      <c r="F30" s="31"/>
      <c r="G30" s="138" t="s">
        <v>6</v>
      </c>
      <c r="H30" s="139">
        <v>1.39</v>
      </c>
      <c r="I30" s="160" t="s">
        <v>846</v>
      </c>
      <c r="J30" s="108" t="str">
        <f t="shared" si="4"/>
        <v/>
      </c>
      <c r="K30" s="34"/>
      <c r="L30" s="18"/>
      <c r="M30" s="1"/>
      <c r="N30" s="29">
        <v>20</v>
      </c>
      <c r="O30" s="116" t="s">
        <v>12</v>
      </c>
      <c r="P30" s="29" t="s">
        <v>218</v>
      </c>
      <c r="Q30" s="85" t="s">
        <v>472</v>
      </c>
      <c r="R30" s="27"/>
      <c r="S30" s="115"/>
      <c r="U30" s="1"/>
      <c r="V30" s="1"/>
      <c r="W30" s="1"/>
      <c r="X30" s="1"/>
      <c r="Y30" s="1"/>
      <c r="Z30" s="1"/>
    </row>
    <row r="31" spans="1:26" ht="57" x14ac:dyDescent="0.25">
      <c r="A31" s="1"/>
      <c r="B31" s="16" t="str">
        <f t="shared" si="0"/>
        <v>Insurance Europe</v>
      </c>
      <c r="C31" s="17">
        <f t="shared" si="1"/>
        <v>21</v>
      </c>
      <c r="D31" s="93" t="str">
        <f t="shared" si="2"/>
        <v>Pillar 2</v>
      </c>
      <c r="E31" s="93" t="str">
        <f t="shared" si="3"/>
        <v>SoG</v>
      </c>
      <c r="F31" s="31"/>
      <c r="G31" s="138" t="s">
        <v>7</v>
      </c>
      <c r="H31" s="139">
        <v>2.39</v>
      </c>
      <c r="I31" s="160" t="s">
        <v>847</v>
      </c>
      <c r="J31" s="108" t="str">
        <f t="shared" si="4"/>
        <v/>
      </c>
      <c r="K31" s="34"/>
      <c r="L31" s="18"/>
      <c r="M31" s="1"/>
      <c r="N31" s="29">
        <v>21</v>
      </c>
      <c r="O31" s="116" t="s">
        <v>13</v>
      </c>
      <c r="P31" s="29" t="s">
        <v>218</v>
      </c>
      <c r="Q31" s="85" t="s">
        <v>473</v>
      </c>
      <c r="R31" s="27"/>
      <c r="S31" s="115"/>
      <c r="U31" s="1"/>
      <c r="V31" s="1"/>
      <c r="W31" s="1"/>
      <c r="X31" s="1"/>
      <c r="Y31" s="1"/>
      <c r="Z31" s="1"/>
    </row>
    <row r="32" spans="1:26" ht="57" x14ac:dyDescent="0.25">
      <c r="A32" s="1"/>
      <c r="B32" s="16" t="str">
        <f t="shared" si="0"/>
        <v>Insurance Europe</v>
      </c>
      <c r="C32" s="17">
        <f t="shared" si="1"/>
        <v>22</v>
      </c>
      <c r="D32" s="93" t="str">
        <f t="shared" si="2"/>
        <v>Pillar 2</v>
      </c>
      <c r="E32" s="93" t="str">
        <f t="shared" si="3"/>
        <v>SoG</v>
      </c>
      <c r="F32" s="31"/>
      <c r="G32" s="138" t="s">
        <v>7</v>
      </c>
      <c r="H32" s="139">
        <v>2.41</v>
      </c>
      <c r="I32" s="160" t="s">
        <v>848</v>
      </c>
      <c r="J32" s="108" t="str">
        <f t="shared" si="4"/>
        <v/>
      </c>
      <c r="K32" s="34"/>
      <c r="L32" s="18"/>
      <c r="M32" s="1"/>
      <c r="N32" s="29">
        <v>22</v>
      </c>
      <c r="O32" s="116" t="s">
        <v>14</v>
      </c>
      <c r="P32" s="29" t="s">
        <v>218</v>
      </c>
      <c r="Q32" s="85" t="s">
        <v>474</v>
      </c>
      <c r="R32" s="27"/>
      <c r="S32" s="115"/>
      <c r="U32" s="1"/>
      <c r="V32" s="1"/>
      <c r="W32" s="1"/>
      <c r="X32" s="1"/>
      <c r="Y32" s="1"/>
      <c r="Z32" s="1"/>
    </row>
    <row r="33" spans="1:26" ht="42.75" x14ac:dyDescent="0.25">
      <c r="A33" s="1"/>
      <c r="B33" s="16" t="str">
        <f t="shared" si="0"/>
        <v>Insurance Europe</v>
      </c>
      <c r="C33" s="17">
        <f t="shared" si="1"/>
        <v>23</v>
      </c>
      <c r="D33" s="93" t="str">
        <f t="shared" si="2"/>
        <v>Pillar 2</v>
      </c>
      <c r="E33" s="93" t="str">
        <f t="shared" si="3"/>
        <v>SoG</v>
      </c>
      <c r="F33" s="31"/>
      <c r="G33" s="138" t="s">
        <v>47</v>
      </c>
      <c r="H33" s="139">
        <v>2.42</v>
      </c>
      <c r="I33" s="160" t="s">
        <v>849</v>
      </c>
      <c r="J33" s="108" t="str">
        <f t="shared" si="4"/>
        <v/>
      </c>
      <c r="K33" s="34"/>
      <c r="L33" s="18"/>
      <c r="M33" s="1"/>
      <c r="N33" s="29">
        <v>23</v>
      </c>
      <c r="O33" s="116" t="s">
        <v>48</v>
      </c>
      <c r="P33" s="29" t="s">
        <v>218</v>
      </c>
      <c r="Q33" s="85" t="s">
        <v>475</v>
      </c>
      <c r="R33" s="27"/>
      <c r="S33" s="115"/>
      <c r="U33" s="1"/>
      <c r="V33" s="1"/>
      <c r="W33" s="1"/>
      <c r="X33" s="1"/>
      <c r="Y33" s="1"/>
      <c r="Z33" s="1"/>
    </row>
    <row r="34" spans="1:26" ht="71.25" x14ac:dyDescent="0.25">
      <c r="A34" s="1"/>
      <c r="B34" s="16" t="str">
        <f t="shared" si="0"/>
        <v>Insurance Europe</v>
      </c>
      <c r="C34" s="17">
        <f t="shared" si="1"/>
        <v>24</v>
      </c>
      <c r="D34" s="93" t="str">
        <f t="shared" si="2"/>
        <v>Pillar 2</v>
      </c>
      <c r="E34" s="93" t="str">
        <f t="shared" si="3"/>
        <v>SoG</v>
      </c>
      <c r="F34" s="31"/>
      <c r="G34" s="138" t="s">
        <v>8</v>
      </c>
      <c r="H34" s="139">
        <v>1.43</v>
      </c>
      <c r="I34" s="162" t="s">
        <v>850</v>
      </c>
      <c r="J34" s="108" t="str">
        <f t="shared" si="4"/>
        <v/>
      </c>
      <c r="K34" s="34"/>
      <c r="L34" s="18"/>
      <c r="M34" s="1"/>
      <c r="N34" s="29">
        <v>24</v>
      </c>
      <c r="O34" s="116" t="s">
        <v>49</v>
      </c>
      <c r="P34" s="29" t="s">
        <v>218</v>
      </c>
      <c r="Q34" s="85" t="s">
        <v>488</v>
      </c>
      <c r="R34" s="27"/>
      <c r="S34" s="115"/>
      <c r="U34" s="1"/>
      <c r="V34" s="1"/>
      <c r="W34" s="1"/>
      <c r="X34" s="1"/>
      <c r="Y34" s="1"/>
      <c r="Z34" s="1"/>
    </row>
    <row r="35" spans="1:26" ht="99.75" x14ac:dyDescent="0.25">
      <c r="A35" s="1"/>
      <c r="B35" s="16" t="str">
        <f t="shared" si="0"/>
        <v>Insurance Europe</v>
      </c>
      <c r="C35" s="17">
        <f t="shared" si="1"/>
        <v>25</v>
      </c>
      <c r="D35" s="93" t="str">
        <f t="shared" si="2"/>
        <v>Pillar 2</v>
      </c>
      <c r="E35" s="93" t="str">
        <f t="shared" si="3"/>
        <v>SoG</v>
      </c>
      <c r="F35" s="31"/>
      <c r="G35" s="138" t="s">
        <v>9</v>
      </c>
      <c r="H35" s="139">
        <v>1.44</v>
      </c>
      <c r="I35" s="162" t="s">
        <v>851</v>
      </c>
      <c r="J35" s="108" t="str">
        <f t="shared" si="4"/>
        <v/>
      </c>
      <c r="K35" s="34"/>
      <c r="L35" s="18"/>
      <c r="M35" s="1"/>
      <c r="N35" s="29">
        <v>25</v>
      </c>
      <c r="O35" s="116" t="s">
        <v>50</v>
      </c>
      <c r="P35" s="29" t="s">
        <v>218</v>
      </c>
      <c r="Q35" s="85" t="s">
        <v>489</v>
      </c>
      <c r="R35" s="27"/>
      <c r="S35" s="115"/>
      <c r="U35" s="1"/>
      <c r="V35" s="1"/>
      <c r="W35" s="1"/>
      <c r="X35" s="1"/>
      <c r="Y35" s="1"/>
      <c r="Z35" s="1"/>
    </row>
    <row r="36" spans="1:26" ht="42.75" x14ac:dyDescent="0.25">
      <c r="A36" s="1"/>
      <c r="B36" s="16" t="str">
        <f t="shared" si="0"/>
        <v>Insurance Europe</v>
      </c>
      <c r="C36" s="17">
        <f t="shared" si="1"/>
        <v>26</v>
      </c>
      <c r="D36" s="93" t="str">
        <f t="shared" si="2"/>
        <v>Pillar 2</v>
      </c>
      <c r="E36" s="93" t="str">
        <f t="shared" si="3"/>
        <v>SoG</v>
      </c>
      <c r="F36" s="31"/>
      <c r="G36" s="138" t="s">
        <v>10</v>
      </c>
      <c r="H36" s="139">
        <v>1.45</v>
      </c>
      <c r="I36" s="160" t="s">
        <v>852</v>
      </c>
      <c r="J36" s="108" t="str">
        <f t="shared" si="4"/>
        <v/>
      </c>
      <c r="K36" s="34"/>
      <c r="L36" s="18"/>
      <c r="M36" s="1"/>
      <c r="N36" s="29">
        <v>26</v>
      </c>
      <c r="O36" s="116" t="s">
        <v>15</v>
      </c>
      <c r="P36" s="29" t="s">
        <v>218</v>
      </c>
      <c r="Q36" s="85" t="s">
        <v>490</v>
      </c>
      <c r="R36" s="27"/>
      <c r="S36" s="115"/>
      <c r="U36" s="1"/>
      <c r="V36" s="1"/>
      <c r="W36" s="1"/>
      <c r="X36" s="1"/>
      <c r="Y36" s="1"/>
      <c r="Z36" s="1"/>
    </row>
    <row r="37" spans="1:26" ht="128.25" x14ac:dyDescent="0.25">
      <c r="A37" s="1"/>
      <c r="B37" s="16" t="str">
        <f t="shared" si="0"/>
        <v>Insurance Europe</v>
      </c>
      <c r="C37" s="17">
        <f t="shared" si="1"/>
        <v>27</v>
      </c>
      <c r="D37" s="93" t="str">
        <f t="shared" si="2"/>
        <v>Pillar 2</v>
      </c>
      <c r="E37" s="93" t="str">
        <f t="shared" si="3"/>
        <v>SoG</v>
      </c>
      <c r="F37" s="31"/>
      <c r="G37" s="138" t="s">
        <v>10</v>
      </c>
      <c r="H37" s="139">
        <v>2.61</v>
      </c>
      <c r="I37" s="160" t="s">
        <v>853</v>
      </c>
      <c r="J37" s="108" t="str">
        <f t="shared" si="4"/>
        <v/>
      </c>
      <c r="K37" s="34"/>
      <c r="L37" s="18"/>
      <c r="M37" s="1"/>
      <c r="N37" s="29">
        <v>27</v>
      </c>
      <c r="O37" s="116" t="s">
        <v>16</v>
      </c>
      <c r="P37" s="29" t="s">
        <v>218</v>
      </c>
      <c r="Q37" s="85" t="s">
        <v>491</v>
      </c>
      <c r="R37" s="27"/>
      <c r="S37" s="115"/>
      <c r="U37" s="1"/>
      <c r="V37" s="1"/>
      <c r="W37" s="1"/>
      <c r="X37" s="1"/>
      <c r="Y37" s="1"/>
      <c r="Z37" s="1"/>
    </row>
    <row r="38" spans="1:26" ht="42.75" x14ac:dyDescent="0.25">
      <c r="A38" s="1"/>
      <c r="B38" s="16" t="str">
        <f t="shared" si="0"/>
        <v>Insurance Europe</v>
      </c>
      <c r="C38" s="17">
        <f t="shared" si="1"/>
        <v>28</v>
      </c>
      <c r="D38" s="93" t="str">
        <f t="shared" si="2"/>
        <v>Pillar 2</v>
      </c>
      <c r="E38" s="93" t="str">
        <f t="shared" si="3"/>
        <v>SoG</v>
      </c>
      <c r="F38" s="31"/>
      <c r="G38" s="138" t="s">
        <v>10</v>
      </c>
      <c r="H38" s="139">
        <v>2.64</v>
      </c>
      <c r="I38" s="160" t="s">
        <v>854</v>
      </c>
      <c r="J38" s="108" t="str">
        <f t="shared" si="4"/>
        <v/>
      </c>
      <c r="K38" s="34"/>
      <c r="L38" s="18"/>
      <c r="M38" s="1"/>
      <c r="N38" s="29">
        <v>28</v>
      </c>
      <c r="O38" s="116" t="s">
        <v>17</v>
      </c>
      <c r="P38" s="29" t="s">
        <v>218</v>
      </c>
      <c r="Q38" s="85" t="s">
        <v>492</v>
      </c>
      <c r="R38" s="27"/>
      <c r="S38" s="115"/>
      <c r="U38" s="1"/>
      <c r="V38" s="1"/>
      <c r="W38" s="1"/>
      <c r="X38" s="1"/>
      <c r="Y38" s="1"/>
      <c r="Z38" s="1"/>
    </row>
    <row r="39" spans="1:26" ht="57" x14ac:dyDescent="0.25">
      <c r="A39" s="1"/>
      <c r="B39" s="16" t="str">
        <f t="shared" si="0"/>
        <v>Insurance Europe</v>
      </c>
      <c r="C39" s="17">
        <f t="shared" si="1"/>
        <v>29</v>
      </c>
      <c r="D39" s="93" t="str">
        <f t="shared" si="2"/>
        <v>Pillar 2</v>
      </c>
      <c r="E39" s="93" t="str">
        <f t="shared" si="3"/>
        <v>SoG</v>
      </c>
      <c r="F39" s="31"/>
      <c r="G39" s="138" t="s">
        <v>10</v>
      </c>
      <c r="H39" s="139">
        <v>2.64</v>
      </c>
      <c r="I39" s="160" t="s">
        <v>855</v>
      </c>
      <c r="J39" s="108" t="str">
        <f t="shared" si="4"/>
        <v/>
      </c>
      <c r="K39" s="34"/>
      <c r="L39" s="18"/>
      <c r="M39" s="1"/>
      <c r="N39" s="29">
        <v>29</v>
      </c>
      <c r="O39" s="116" t="s">
        <v>18</v>
      </c>
      <c r="P39" s="29" t="s">
        <v>218</v>
      </c>
      <c r="Q39" s="85" t="s">
        <v>493</v>
      </c>
      <c r="R39" s="27"/>
      <c r="S39" s="115"/>
      <c r="U39" s="1"/>
      <c r="V39" s="1"/>
      <c r="W39" s="1"/>
      <c r="X39" s="1"/>
      <c r="Y39" s="1"/>
      <c r="Z39" s="1"/>
    </row>
    <row r="40" spans="1:26" ht="57" x14ac:dyDescent="0.25">
      <c r="A40" s="1"/>
      <c r="B40" s="16" t="str">
        <f t="shared" si="0"/>
        <v>Insurance Europe</v>
      </c>
      <c r="C40" s="17">
        <f t="shared" si="1"/>
        <v>30</v>
      </c>
      <c r="D40" s="93" t="str">
        <f t="shared" si="2"/>
        <v>Pillar 2</v>
      </c>
      <c r="E40" s="93" t="str">
        <f t="shared" si="3"/>
        <v>SoG</v>
      </c>
      <c r="F40" s="31"/>
      <c r="G40" s="138" t="s">
        <v>43</v>
      </c>
      <c r="H40" s="139">
        <v>2.67</v>
      </c>
      <c r="I40" s="160" t="s">
        <v>856</v>
      </c>
      <c r="J40" s="108" t="str">
        <f t="shared" si="4"/>
        <v/>
      </c>
      <c r="K40" s="34"/>
      <c r="L40" s="18"/>
      <c r="M40" s="1"/>
      <c r="N40" s="29">
        <v>30</v>
      </c>
      <c r="O40" s="116" t="s">
        <v>19</v>
      </c>
      <c r="P40" s="29" t="s">
        <v>218</v>
      </c>
      <c r="Q40" s="85" t="s">
        <v>494</v>
      </c>
      <c r="R40" s="27"/>
      <c r="S40" s="115"/>
      <c r="U40" s="1"/>
      <c r="V40" s="1"/>
      <c r="W40" s="1"/>
      <c r="X40" s="1"/>
      <c r="Y40" s="1"/>
      <c r="Z40" s="1"/>
    </row>
    <row r="41" spans="1:26" ht="114" x14ac:dyDescent="0.25">
      <c r="A41" s="1"/>
      <c r="B41" s="16" t="str">
        <f t="shared" si="0"/>
        <v>Insurance Europe</v>
      </c>
      <c r="C41" s="17">
        <f t="shared" si="1"/>
        <v>31</v>
      </c>
      <c r="D41" s="93" t="str">
        <f t="shared" si="2"/>
        <v>Pillar 2</v>
      </c>
      <c r="E41" s="93" t="str">
        <f t="shared" si="3"/>
        <v>SoG</v>
      </c>
      <c r="F41" s="31"/>
      <c r="G41" s="138" t="s">
        <v>42</v>
      </c>
      <c r="H41" s="139">
        <v>1.48</v>
      </c>
      <c r="I41" s="160" t="s">
        <v>857</v>
      </c>
      <c r="J41" s="108" t="str">
        <f t="shared" si="4"/>
        <v/>
      </c>
      <c r="K41" s="34"/>
      <c r="L41" s="18"/>
      <c r="M41" s="1"/>
      <c r="N41" s="29">
        <v>31</v>
      </c>
      <c r="O41" s="116" t="s">
        <v>51</v>
      </c>
      <c r="P41" s="29" t="s">
        <v>218</v>
      </c>
      <c r="Q41" s="85" t="s">
        <v>495</v>
      </c>
      <c r="R41" s="27"/>
      <c r="S41" s="115"/>
      <c r="U41" s="1"/>
      <c r="V41" s="1"/>
      <c r="W41" s="1"/>
      <c r="X41" s="1"/>
      <c r="Y41" s="1"/>
      <c r="Z41" s="1"/>
    </row>
    <row r="42" spans="1:26" ht="114" x14ac:dyDescent="0.25">
      <c r="A42" s="1"/>
      <c r="B42" s="16" t="str">
        <f t="shared" si="0"/>
        <v>Insurance Europe</v>
      </c>
      <c r="C42" s="17">
        <f t="shared" si="1"/>
        <v>32</v>
      </c>
      <c r="D42" s="93" t="str">
        <f t="shared" si="2"/>
        <v>Pillar 2</v>
      </c>
      <c r="E42" s="93" t="str">
        <f t="shared" si="3"/>
        <v>SoG</v>
      </c>
      <c r="F42" s="31"/>
      <c r="G42" s="138" t="s">
        <v>42</v>
      </c>
      <c r="H42" s="139">
        <v>2.73</v>
      </c>
      <c r="I42" s="160" t="s">
        <v>858</v>
      </c>
      <c r="J42" s="108" t="str">
        <f t="shared" si="4"/>
        <v/>
      </c>
      <c r="K42" s="34"/>
      <c r="L42" s="18"/>
      <c r="M42" s="1"/>
      <c r="N42" s="29">
        <v>32</v>
      </c>
      <c r="O42" s="116" t="s">
        <v>52</v>
      </c>
      <c r="P42" s="29" t="s">
        <v>218</v>
      </c>
      <c r="Q42" s="85" t="s">
        <v>496</v>
      </c>
      <c r="R42" s="27"/>
      <c r="S42" s="115"/>
      <c r="U42" s="1"/>
      <c r="V42" s="1"/>
      <c r="W42" s="1"/>
      <c r="X42" s="1"/>
      <c r="Y42" s="1"/>
      <c r="Z42" s="1"/>
    </row>
    <row r="43" spans="1:26" ht="85.5" x14ac:dyDescent="0.25">
      <c r="A43" s="1"/>
      <c r="B43" s="16" t="str">
        <f t="shared" si="0"/>
        <v>Insurance Europe</v>
      </c>
      <c r="C43" s="17">
        <f t="shared" si="1"/>
        <v>33</v>
      </c>
      <c r="D43" s="93" t="str">
        <f t="shared" si="2"/>
        <v>Pillar 2</v>
      </c>
      <c r="E43" s="93" t="str">
        <f t="shared" si="3"/>
        <v>SoG</v>
      </c>
      <c r="F43" s="31"/>
      <c r="G43" s="138" t="s">
        <v>11</v>
      </c>
      <c r="H43" s="140">
        <v>1.5</v>
      </c>
      <c r="I43" s="160" t="s">
        <v>859</v>
      </c>
      <c r="J43" s="108" t="str">
        <f t="shared" si="4"/>
        <v/>
      </c>
      <c r="K43" s="34"/>
      <c r="L43" s="18"/>
      <c r="M43" s="1"/>
      <c r="N43" s="29">
        <v>33</v>
      </c>
      <c r="O43" s="116" t="s">
        <v>20</v>
      </c>
      <c r="P43" s="29" t="s">
        <v>218</v>
      </c>
      <c r="Q43" s="85" t="s">
        <v>497</v>
      </c>
      <c r="R43" s="27"/>
      <c r="S43" s="115"/>
      <c r="U43" s="1"/>
      <c r="V43" s="1"/>
      <c r="W43" s="1"/>
      <c r="X43" s="1"/>
      <c r="Y43" s="1"/>
      <c r="Z43" s="1"/>
    </row>
    <row r="44" spans="1:26" ht="99.75" x14ac:dyDescent="0.25">
      <c r="A44" s="1"/>
      <c r="B44" s="16" t="str">
        <f t="shared" si="0"/>
        <v>Insurance Europe</v>
      </c>
      <c r="C44" s="17">
        <f t="shared" si="1"/>
        <v>34</v>
      </c>
      <c r="D44" s="93" t="str">
        <f t="shared" si="2"/>
        <v>Pillar 2</v>
      </c>
      <c r="E44" s="93" t="str">
        <f t="shared" si="3"/>
        <v>SoG</v>
      </c>
      <c r="F44" s="31"/>
      <c r="G44" s="138" t="s">
        <v>13</v>
      </c>
      <c r="H44" s="139">
        <v>1.53</v>
      </c>
      <c r="I44" s="160" t="s">
        <v>860</v>
      </c>
      <c r="J44" s="108" t="str">
        <f t="shared" si="4"/>
        <v/>
      </c>
      <c r="K44" s="34"/>
      <c r="L44" s="18"/>
      <c r="M44" s="1"/>
      <c r="N44" s="29">
        <v>34</v>
      </c>
      <c r="O44" s="116" t="s">
        <v>21</v>
      </c>
      <c r="P44" s="29" t="s">
        <v>218</v>
      </c>
      <c r="Q44" s="85" t="s">
        <v>498</v>
      </c>
      <c r="R44" s="27"/>
      <c r="S44" s="115"/>
      <c r="U44" s="1"/>
      <c r="V44" s="1"/>
      <c r="W44" s="1"/>
      <c r="X44" s="1"/>
      <c r="Y44" s="1"/>
      <c r="Z44" s="1"/>
    </row>
    <row r="45" spans="1:26" ht="85.5" x14ac:dyDescent="0.25">
      <c r="A45" s="1"/>
      <c r="B45" s="16" t="str">
        <f t="shared" si="0"/>
        <v>Insurance Europe</v>
      </c>
      <c r="C45" s="17">
        <f t="shared" si="1"/>
        <v>35</v>
      </c>
      <c r="D45" s="93" t="str">
        <f t="shared" si="2"/>
        <v>Pillar 2</v>
      </c>
      <c r="E45" s="93" t="str">
        <f t="shared" si="3"/>
        <v>SoG</v>
      </c>
      <c r="F45" s="31"/>
      <c r="G45" s="138" t="s">
        <v>14</v>
      </c>
      <c r="H45" s="139">
        <v>1.54</v>
      </c>
      <c r="I45" s="160" t="s">
        <v>861</v>
      </c>
      <c r="J45" s="108" t="str">
        <f t="shared" si="4"/>
        <v/>
      </c>
      <c r="K45" s="34"/>
      <c r="L45" s="18"/>
      <c r="M45" s="1"/>
      <c r="N45" s="29">
        <v>35</v>
      </c>
      <c r="O45" s="116" t="s">
        <v>22</v>
      </c>
      <c r="P45" s="29" t="s">
        <v>218</v>
      </c>
      <c r="Q45" s="85" t="s">
        <v>499</v>
      </c>
      <c r="R45" s="27"/>
      <c r="S45" s="115"/>
      <c r="U45" s="1"/>
      <c r="V45" s="1"/>
      <c r="W45" s="1"/>
      <c r="X45" s="1"/>
      <c r="Y45" s="1"/>
      <c r="Z45" s="1"/>
    </row>
    <row r="46" spans="1:26" ht="85.5" x14ac:dyDescent="0.25">
      <c r="A46" s="1"/>
      <c r="B46" s="16" t="str">
        <f t="shared" si="0"/>
        <v>Insurance Europe</v>
      </c>
      <c r="C46" s="17">
        <f t="shared" si="1"/>
        <v>36</v>
      </c>
      <c r="D46" s="93" t="str">
        <f t="shared" si="2"/>
        <v>Pillar 2</v>
      </c>
      <c r="E46" s="93" t="str">
        <f t="shared" si="3"/>
        <v>SoG</v>
      </c>
      <c r="F46" s="31"/>
      <c r="G46" s="138" t="s">
        <v>49</v>
      </c>
      <c r="H46" s="139">
        <v>1.58</v>
      </c>
      <c r="I46" s="160" t="s">
        <v>862</v>
      </c>
      <c r="J46" s="108" t="str">
        <f t="shared" si="4"/>
        <v/>
      </c>
      <c r="K46" s="34"/>
      <c r="L46" s="18"/>
      <c r="M46" s="1"/>
      <c r="N46" s="29">
        <v>36</v>
      </c>
      <c r="O46" s="116" t="s">
        <v>23</v>
      </c>
      <c r="P46" s="29" t="s">
        <v>218</v>
      </c>
      <c r="Q46" s="85" t="s">
        <v>500</v>
      </c>
      <c r="R46" s="27"/>
      <c r="S46" s="115"/>
      <c r="U46" s="1"/>
      <c r="V46" s="1"/>
      <c r="W46" s="1"/>
      <c r="X46" s="1"/>
      <c r="Y46" s="1"/>
      <c r="Z46" s="1"/>
    </row>
    <row r="47" spans="1:26" ht="114" x14ac:dyDescent="0.25">
      <c r="A47" s="1"/>
      <c r="B47" s="16" t="str">
        <f t="shared" si="0"/>
        <v>Insurance Europe</v>
      </c>
      <c r="C47" s="17">
        <f t="shared" si="1"/>
        <v>37</v>
      </c>
      <c r="D47" s="93" t="str">
        <f t="shared" si="2"/>
        <v>Pillar 2</v>
      </c>
      <c r="E47" s="93" t="str">
        <f t="shared" si="3"/>
        <v>SoG</v>
      </c>
      <c r="F47" s="31"/>
      <c r="G47" s="138" t="s">
        <v>50</v>
      </c>
      <c r="H47" s="139">
        <v>1.59</v>
      </c>
      <c r="I47" s="162" t="s">
        <v>863</v>
      </c>
      <c r="J47" s="108" t="str">
        <f t="shared" si="4"/>
        <v/>
      </c>
      <c r="K47" s="34"/>
      <c r="L47" s="18"/>
      <c r="M47" s="1"/>
      <c r="N47" s="29">
        <v>37</v>
      </c>
      <c r="O47" s="116" t="s">
        <v>24</v>
      </c>
      <c r="P47" s="29" t="s">
        <v>218</v>
      </c>
      <c r="Q47" s="85" t="s">
        <v>501</v>
      </c>
      <c r="S47" s="115"/>
      <c r="U47" s="1"/>
      <c r="V47" s="1"/>
      <c r="W47" s="1"/>
      <c r="X47" s="1"/>
      <c r="Y47" s="1"/>
      <c r="Z47" s="1"/>
    </row>
    <row r="48" spans="1:26" ht="57" x14ac:dyDescent="0.25">
      <c r="A48" s="1"/>
      <c r="B48" s="16" t="str">
        <f t="shared" si="0"/>
        <v>Insurance Europe</v>
      </c>
      <c r="C48" s="17">
        <f t="shared" si="1"/>
        <v>38</v>
      </c>
      <c r="D48" s="93" t="str">
        <f t="shared" si="2"/>
        <v>Pillar 2</v>
      </c>
      <c r="E48" s="93" t="str">
        <f t="shared" si="3"/>
        <v>SoG</v>
      </c>
      <c r="F48" s="31"/>
      <c r="G48" s="138" t="s">
        <v>15</v>
      </c>
      <c r="H48" s="140">
        <v>1.6</v>
      </c>
      <c r="I48" s="160" t="s">
        <v>864</v>
      </c>
      <c r="J48" s="108" t="str">
        <f t="shared" si="4"/>
        <v/>
      </c>
      <c r="K48" s="34"/>
      <c r="L48" s="18"/>
      <c r="M48" s="1"/>
      <c r="N48" s="29">
        <v>38</v>
      </c>
      <c r="O48" s="116" t="s">
        <v>25</v>
      </c>
      <c r="P48" s="29" t="s">
        <v>218</v>
      </c>
      <c r="Q48" s="85" t="s">
        <v>502</v>
      </c>
      <c r="S48" s="115"/>
      <c r="U48" s="1"/>
      <c r="V48" s="1"/>
      <c r="W48" s="1"/>
      <c r="X48" s="1"/>
      <c r="Y48" s="1"/>
      <c r="Z48" s="1"/>
    </row>
    <row r="49" spans="1:26" ht="90.75" customHeight="1" x14ac:dyDescent="0.25">
      <c r="A49" s="1"/>
      <c r="B49" s="16" t="str">
        <f t="shared" si="0"/>
        <v>Insurance Europe</v>
      </c>
      <c r="C49" s="17">
        <f t="shared" si="1"/>
        <v>39</v>
      </c>
      <c r="D49" s="93" t="str">
        <f t="shared" si="2"/>
        <v>Pillar 2</v>
      </c>
      <c r="E49" s="93" t="str">
        <f t="shared" si="3"/>
        <v>SoG</v>
      </c>
      <c r="F49" s="31"/>
      <c r="G49" s="138" t="s">
        <v>15</v>
      </c>
      <c r="H49" s="140">
        <v>1.6</v>
      </c>
      <c r="I49" s="160" t="s">
        <v>865</v>
      </c>
      <c r="J49" s="108" t="str">
        <f t="shared" si="4"/>
        <v/>
      </c>
      <c r="K49" s="34"/>
      <c r="L49" s="18"/>
      <c r="M49" s="1"/>
      <c r="N49" s="29">
        <v>39</v>
      </c>
      <c r="O49" s="116" t="s">
        <v>26</v>
      </c>
      <c r="P49" s="29" t="s">
        <v>218</v>
      </c>
      <c r="Q49" s="85" t="s">
        <v>503</v>
      </c>
      <c r="S49" s="115"/>
      <c r="U49" s="1"/>
      <c r="V49" s="1"/>
      <c r="W49" s="1"/>
      <c r="X49" s="1"/>
      <c r="Y49" s="1"/>
      <c r="Z49" s="1"/>
    </row>
    <row r="50" spans="1:26" ht="57" x14ac:dyDescent="0.25">
      <c r="A50" s="1"/>
      <c r="B50" s="16" t="str">
        <f t="shared" si="0"/>
        <v>Insurance Europe</v>
      </c>
      <c r="C50" s="17">
        <f t="shared" si="1"/>
        <v>40</v>
      </c>
      <c r="D50" s="93" t="str">
        <f t="shared" si="2"/>
        <v>Pillar 2</v>
      </c>
      <c r="E50" s="93" t="str">
        <f t="shared" si="3"/>
        <v>SoG</v>
      </c>
      <c r="F50" s="31"/>
      <c r="G50" s="138" t="s">
        <v>15</v>
      </c>
      <c r="H50" s="139">
        <v>2.1190000000000002</v>
      </c>
      <c r="I50" s="160" t="s">
        <v>866</v>
      </c>
      <c r="J50" s="108" t="str">
        <f t="shared" si="4"/>
        <v/>
      </c>
      <c r="K50" s="34"/>
      <c r="L50" s="18"/>
      <c r="M50" s="1"/>
      <c r="N50" s="29">
        <v>40</v>
      </c>
      <c r="O50" s="116" t="s">
        <v>53</v>
      </c>
      <c r="P50" s="29" t="s">
        <v>218</v>
      </c>
      <c r="Q50" s="85" t="s">
        <v>504</v>
      </c>
      <c r="S50" s="115"/>
      <c r="U50" s="1"/>
      <c r="V50" s="1"/>
      <c r="W50" s="1"/>
      <c r="X50" s="1"/>
      <c r="Y50" s="1"/>
      <c r="Z50" s="1"/>
    </row>
    <row r="51" spans="1:26" ht="57" x14ac:dyDescent="0.25">
      <c r="A51" s="1"/>
      <c r="B51" s="16" t="str">
        <f t="shared" si="0"/>
        <v>Insurance Europe</v>
      </c>
      <c r="C51" s="17">
        <f t="shared" si="1"/>
        <v>41</v>
      </c>
      <c r="D51" s="93" t="str">
        <f t="shared" si="2"/>
        <v>Pillar 2</v>
      </c>
      <c r="E51" s="93" t="str">
        <f t="shared" si="3"/>
        <v>SoG</v>
      </c>
      <c r="F51" s="31"/>
      <c r="G51" s="138" t="s">
        <v>16</v>
      </c>
      <c r="H51" s="139">
        <v>1.61</v>
      </c>
      <c r="I51" s="160" t="s">
        <v>867</v>
      </c>
      <c r="J51" s="108" t="str">
        <f t="shared" si="4"/>
        <v/>
      </c>
      <c r="K51" s="34"/>
      <c r="L51" s="18"/>
      <c r="M51" s="1"/>
      <c r="N51" s="29">
        <v>41</v>
      </c>
      <c r="O51" s="116" t="s">
        <v>54</v>
      </c>
      <c r="P51" s="29" t="s">
        <v>218</v>
      </c>
      <c r="Q51" s="85" t="s">
        <v>505</v>
      </c>
      <c r="S51" s="115"/>
      <c r="U51" s="1"/>
      <c r="V51" s="1"/>
      <c r="W51" s="1"/>
      <c r="X51" s="1"/>
      <c r="Y51" s="1"/>
      <c r="Z51" s="1"/>
    </row>
    <row r="52" spans="1:26" ht="57" x14ac:dyDescent="0.25">
      <c r="A52" s="1"/>
      <c r="B52" s="16" t="str">
        <f t="shared" si="0"/>
        <v>Insurance Europe</v>
      </c>
      <c r="C52" s="17">
        <f t="shared" si="1"/>
        <v>42</v>
      </c>
      <c r="D52" s="93" t="str">
        <f t="shared" si="2"/>
        <v>Pillar 2</v>
      </c>
      <c r="E52" s="93" t="str">
        <f t="shared" si="3"/>
        <v>SoG</v>
      </c>
      <c r="F52" s="31"/>
      <c r="G52" s="138" t="s">
        <v>16</v>
      </c>
      <c r="H52" s="139">
        <v>1.61</v>
      </c>
      <c r="I52" s="160" t="s">
        <v>868</v>
      </c>
      <c r="J52" s="108" t="str">
        <f t="shared" si="4"/>
        <v/>
      </c>
      <c r="K52" s="34"/>
      <c r="L52" s="18"/>
      <c r="M52" s="1"/>
      <c r="N52" s="29">
        <v>42</v>
      </c>
      <c r="O52" s="116" t="s">
        <v>55</v>
      </c>
      <c r="P52" s="29" t="s">
        <v>218</v>
      </c>
      <c r="Q52" s="85" t="s">
        <v>506</v>
      </c>
      <c r="S52" s="115"/>
      <c r="U52" s="1"/>
      <c r="V52" s="1"/>
      <c r="W52" s="1"/>
      <c r="X52" s="1"/>
      <c r="Y52" s="1"/>
      <c r="Z52" s="1"/>
    </row>
    <row r="53" spans="1:26" ht="71.25" x14ac:dyDescent="0.25">
      <c r="A53" s="1"/>
      <c r="B53" s="16" t="str">
        <f t="shared" si="0"/>
        <v>Insurance Europe</v>
      </c>
      <c r="C53" s="17">
        <f t="shared" si="1"/>
        <v>43</v>
      </c>
      <c r="D53" s="93" t="str">
        <f t="shared" si="2"/>
        <v>Pillar 2</v>
      </c>
      <c r="E53" s="93" t="str">
        <f t="shared" si="3"/>
        <v>SoG</v>
      </c>
      <c r="F53" s="31"/>
      <c r="G53" s="138" t="s">
        <v>17</v>
      </c>
      <c r="H53" s="139">
        <v>1.62</v>
      </c>
      <c r="I53" s="155" t="s">
        <v>869</v>
      </c>
      <c r="J53" s="108" t="str">
        <f t="shared" si="4"/>
        <v/>
      </c>
      <c r="K53" s="34"/>
      <c r="L53" s="18"/>
      <c r="M53" s="1"/>
      <c r="N53" s="29">
        <v>43</v>
      </c>
      <c r="O53" s="116" t="s">
        <v>56</v>
      </c>
      <c r="P53" s="29" t="s">
        <v>218</v>
      </c>
      <c r="Q53" s="85" t="s">
        <v>507</v>
      </c>
      <c r="S53" s="115"/>
      <c r="U53" s="1"/>
      <c r="V53" s="1"/>
      <c r="W53" s="1"/>
      <c r="X53" s="1"/>
      <c r="Y53" s="1"/>
      <c r="Z53" s="1"/>
    </row>
    <row r="54" spans="1:26" ht="71.25" x14ac:dyDescent="0.25">
      <c r="A54" s="1"/>
      <c r="B54" s="16" t="str">
        <f t="shared" si="0"/>
        <v>Insurance Europe</v>
      </c>
      <c r="C54" s="17">
        <f t="shared" si="1"/>
        <v>44</v>
      </c>
      <c r="D54" s="93" t="str">
        <f t="shared" si="2"/>
        <v>Pillar 2</v>
      </c>
      <c r="E54" s="93" t="str">
        <f t="shared" si="3"/>
        <v>SoG</v>
      </c>
      <c r="F54" s="31"/>
      <c r="G54" s="138" t="s">
        <v>17</v>
      </c>
      <c r="H54" s="139">
        <v>2.1280000000000001</v>
      </c>
      <c r="I54" s="155" t="s">
        <v>870</v>
      </c>
      <c r="J54" s="108" t="str">
        <f t="shared" si="4"/>
        <v/>
      </c>
      <c r="K54" s="34"/>
      <c r="L54" s="18"/>
      <c r="M54" s="1"/>
      <c r="N54" s="29">
        <v>44</v>
      </c>
      <c r="O54" s="116" t="s">
        <v>57</v>
      </c>
      <c r="P54" s="29" t="s">
        <v>218</v>
      </c>
      <c r="Q54" s="85" t="s">
        <v>508</v>
      </c>
      <c r="S54" s="115"/>
      <c r="U54" s="1"/>
      <c r="V54" s="1"/>
      <c r="W54" s="1"/>
      <c r="X54" s="1"/>
      <c r="Y54" s="1"/>
      <c r="Z54" s="1"/>
    </row>
    <row r="55" spans="1:26" ht="71.25" x14ac:dyDescent="0.25">
      <c r="A55" s="1"/>
      <c r="B55" s="16" t="str">
        <f t="shared" si="0"/>
        <v>Insurance Europe</v>
      </c>
      <c r="C55" s="17">
        <f t="shared" si="1"/>
        <v>45</v>
      </c>
      <c r="D55" s="93" t="str">
        <f t="shared" si="2"/>
        <v>Pillar 2</v>
      </c>
      <c r="E55" s="93" t="str">
        <f t="shared" si="3"/>
        <v>SoG</v>
      </c>
      <c r="F55" s="31"/>
      <c r="G55" s="138" t="s">
        <v>17</v>
      </c>
      <c r="H55" s="139">
        <v>2.1309999999999998</v>
      </c>
      <c r="I55" s="155" t="s">
        <v>871</v>
      </c>
      <c r="J55" s="108" t="str">
        <f t="shared" si="4"/>
        <v/>
      </c>
      <c r="K55" s="34"/>
      <c r="L55" s="18"/>
      <c r="M55" s="1"/>
      <c r="N55" s="29">
        <v>45</v>
      </c>
      <c r="O55" s="116" t="s">
        <v>58</v>
      </c>
      <c r="P55" s="29" t="s">
        <v>218</v>
      </c>
      <c r="Q55" s="85" t="s">
        <v>520</v>
      </c>
      <c r="S55" s="115"/>
      <c r="U55" s="1"/>
      <c r="V55" s="1"/>
      <c r="W55" s="1"/>
      <c r="X55" s="1"/>
      <c r="Y55" s="1"/>
      <c r="Z55" s="1"/>
    </row>
    <row r="56" spans="1:26" ht="57" x14ac:dyDescent="0.25">
      <c r="A56" s="1"/>
      <c r="B56" s="16" t="str">
        <f t="shared" si="0"/>
        <v>Insurance Europe</v>
      </c>
      <c r="C56" s="17">
        <f t="shared" si="1"/>
        <v>46</v>
      </c>
      <c r="D56" s="93" t="str">
        <f t="shared" si="2"/>
        <v>Pillar 2</v>
      </c>
      <c r="E56" s="93" t="str">
        <f t="shared" si="3"/>
        <v>SoG</v>
      </c>
      <c r="F56" s="31"/>
      <c r="G56" s="138" t="s">
        <v>18</v>
      </c>
      <c r="H56" s="139">
        <v>2.1320000000000001</v>
      </c>
      <c r="I56" s="155" t="s">
        <v>872</v>
      </c>
      <c r="J56" s="108" t="str">
        <f t="shared" si="4"/>
        <v/>
      </c>
      <c r="K56" s="34"/>
      <c r="L56" s="18"/>
      <c r="M56" s="1"/>
      <c r="N56" s="29">
        <v>46</v>
      </c>
      <c r="O56" s="116" t="s">
        <v>59</v>
      </c>
      <c r="P56" s="29" t="s">
        <v>218</v>
      </c>
      <c r="Q56" s="85" t="s">
        <v>521</v>
      </c>
      <c r="S56" s="115"/>
      <c r="U56" s="1"/>
      <c r="V56" s="1"/>
      <c r="W56" s="1"/>
      <c r="X56" s="1"/>
      <c r="Y56" s="1"/>
      <c r="Z56" s="1"/>
    </row>
    <row r="57" spans="1:26" ht="57" x14ac:dyDescent="0.25">
      <c r="A57" s="1"/>
      <c r="B57" s="16" t="str">
        <f t="shared" si="0"/>
        <v>Insurance Europe</v>
      </c>
      <c r="C57" s="17">
        <f t="shared" si="1"/>
        <v>47</v>
      </c>
      <c r="D57" s="93" t="str">
        <f t="shared" si="2"/>
        <v>Pillar 2</v>
      </c>
      <c r="E57" s="93" t="str">
        <f t="shared" si="3"/>
        <v>SoG</v>
      </c>
      <c r="F57" s="31"/>
      <c r="G57" s="138" t="s">
        <v>18</v>
      </c>
      <c r="H57" s="139">
        <v>2.1349999999999998</v>
      </c>
      <c r="I57" s="155" t="s">
        <v>873</v>
      </c>
      <c r="J57" s="108" t="str">
        <f t="shared" si="4"/>
        <v/>
      </c>
      <c r="K57" s="34"/>
      <c r="L57" s="18"/>
      <c r="M57" s="1"/>
      <c r="N57" s="29">
        <v>47</v>
      </c>
      <c r="O57" s="116" t="s">
        <v>27</v>
      </c>
      <c r="P57" s="29" t="s">
        <v>218</v>
      </c>
      <c r="Q57" s="85" t="s">
        <v>522</v>
      </c>
      <c r="S57" s="115"/>
      <c r="U57" s="1"/>
      <c r="V57" s="1"/>
      <c r="W57" s="1"/>
      <c r="X57" s="1"/>
      <c r="Y57" s="1"/>
      <c r="Z57" s="1"/>
    </row>
    <row r="58" spans="1:26" ht="57" x14ac:dyDescent="0.25">
      <c r="A58" s="1"/>
      <c r="B58" s="16" t="str">
        <f t="shared" si="0"/>
        <v>Insurance Europe</v>
      </c>
      <c r="C58" s="17">
        <f t="shared" si="1"/>
        <v>48</v>
      </c>
      <c r="D58" s="93" t="str">
        <f t="shared" si="2"/>
        <v>Pillar 2</v>
      </c>
      <c r="E58" s="93" t="str">
        <f t="shared" si="3"/>
        <v>SoG</v>
      </c>
      <c r="F58" s="31"/>
      <c r="G58" s="138" t="s">
        <v>19</v>
      </c>
      <c r="H58" s="139" t="s">
        <v>874</v>
      </c>
      <c r="I58" s="146" t="s">
        <v>875</v>
      </c>
      <c r="J58" s="108" t="str">
        <f t="shared" si="4"/>
        <v/>
      </c>
      <c r="K58" s="34"/>
      <c r="L58" s="18"/>
      <c r="M58" s="1"/>
      <c r="N58" s="29">
        <v>48</v>
      </c>
      <c r="O58" s="116" t="s">
        <v>60</v>
      </c>
      <c r="P58" s="29" t="s">
        <v>218</v>
      </c>
      <c r="Q58" s="85" t="s">
        <v>523</v>
      </c>
      <c r="S58" s="115"/>
      <c r="U58" s="1"/>
      <c r="V58" s="1"/>
      <c r="W58" s="1"/>
      <c r="X58" s="1"/>
      <c r="Y58" s="1"/>
      <c r="Z58" s="1"/>
    </row>
    <row r="59" spans="1:26" ht="228" x14ac:dyDescent="0.25">
      <c r="A59" s="1"/>
      <c r="B59" s="16" t="str">
        <f t="shared" si="0"/>
        <v>Insurance Europe</v>
      </c>
      <c r="C59" s="17">
        <f t="shared" si="1"/>
        <v>49</v>
      </c>
      <c r="D59" s="93" t="str">
        <f t="shared" si="2"/>
        <v>Pillar 2</v>
      </c>
      <c r="E59" s="93" t="str">
        <f t="shared" si="3"/>
        <v>SoG</v>
      </c>
      <c r="F59" s="31"/>
      <c r="G59" s="138" t="s">
        <v>19</v>
      </c>
      <c r="H59" s="139" t="s">
        <v>876</v>
      </c>
      <c r="I59" s="155" t="s">
        <v>877</v>
      </c>
      <c r="J59" s="108" t="str">
        <f t="shared" si="4"/>
        <v/>
      </c>
      <c r="K59" s="34"/>
      <c r="L59" s="18"/>
      <c r="M59" s="1"/>
      <c r="N59" s="29">
        <v>49</v>
      </c>
      <c r="O59" s="116" t="s">
        <v>28</v>
      </c>
      <c r="P59" s="29" t="s">
        <v>218</v>
      </c>
      <c r="Q59" s="85" t="s">
        <v>524</v>
      </c>
      <c r="S59" s="115"/>
      <c r="U59" s="1"/>
      <c r="V59" s="1"/>
      <c r="W59" s="1"/>
      <c r="X59" s="1"/>
      <c r="Y59" s="1"/>
      <c r="Z59" s="1"/>
    </row>
    <row r="60" spans="1:26" ht="57" x14ac:dyDescent="0.25">
      <c r="A60" s="1"/>
      <c r="B60" s="16" t="str">
        <f t="shared" si="0"/>
        <v>Insurance Europe</v>
      </c>
      <c r="C60" s="17">
        <f t="shared" si="1"/>
        <v>50</v>
      </c>
      <c r="D60" s="93" t="str">
        <f t="shared" si="2"/>
        <v>Pillar 2</v>
      </c>
      <c r="E60" s="93" t="str">
        <f t="shared" si="3"/>
        <v>SoG</v>
      </c>
      <c r="F60" s="31"/>
      <c r="G60" s="138" t="s">
        <v>19</v>
      </c>
      <c r="H60" s="139">
        <v>2.137</v>
      </c>
      <c r="I60" s="155" t="s">
        <v>878</v>
      </c>
      <c r="J60" s="108" t="str">
        <f t="shared" si="4"/>
        <v/>
      </c>
      <c r="K60" s="34"/>
      <c r="L60" s="18"/>
      <c r="M60" s="1"/>
      <c r="N60" s="29">
        <v>50</v>
      </c>
      <c r="O60" s="116" t="s">
        <v>61</v>
      </c>
      <c r="P60" s="29" t="s">
        <v>218</v>
      </c>
      <c r="Q60" s="85" t="s">
        <v>525</v>
      </c>
      <c r="S60" s="115"/>
      <c r="U60" s="1"/>
      <c r="V60" s="1"/>
      <c r="W60" s="1"/>
      <c r="X60" s="1"/>
      <c r="Y60" s="1"/>
      <c r="Z60" s="1"/>
    </row>
    <row r="61" spans="1:26" ht="57" x14ac:dyDescent="0.25">
      <c r="A61" s="1"/>
      <c r="B61" s="16" t="str">
        <f t="shared" si="0"/>
        <v>Insurance Europe</v>
      </c>
      <c r="C61" s="17">
        <f t="shared" si="1"/>
        <v>51</v>
      </c>
      <c r="D61" s="93" t="str">
        <f t="shared" si="2"/>
        <v>Pillar 2</v>
      </c>
      <c r="E61" s="93" t="str">
        <f t="shared" si="3"/>
        <v>SoG</v>
      </c>
      <c r="F61" s="31"/>
      <c r="G61" s="138" t="s">
        <v>19</v>
      </c>
      <c r="H61" s="139">
        <v>2.1379999999999999</v>
      </c>
      <c r="I61" s="155" t="s">
        <v>879</v>
      </c>
      <c r="J61" s="108" t="str">
        <f t="shared" si="4"/>
        <v/>
      </c>
      <c r="K61" s="34"/>
      <c r="L61" s="18"/>
      <c r="M61" s="1"/>
      <c r="N61" s="29">
        <v>51</v>
      </c>
      <c r="O61" s="116" t="s">
        <v>29</v>
      </c>
      <c r="P61" s="29" t="s">
        <v>218</v>
      </c>
      <c r="Q61" s="85" t="s">
        <v>526</v>
      </c>
      <c r="S61" s="115"/>
      <c r="U61" s="1"/>
      <c r="V61" s="1"/>
      <c r="W61" s="1"/>
      <c r="X61" s="1"/>
      <c r="Y61" s="1"/>
      <c r="Z61" s="1"/>
    </row>
    <row r="62" spans="1:26" ht="57" x14ac:dyDescent="0.25">
      <c r="A62" s="1"/>
      <c r="B62" s="16" t="str">
        <f t="shared" si="0"/>
        <v>Insurance Europe</v>
      </c>
      <c r="C62" s="17">
        <f t="shared" si="1"/>
        <v>52</v>
      </c>
      <c r="D62" s="93" t="str">
        <f t="shared" si="2"/>
        <v>Pillar 2</v>
      </c>
      <c r="E62" s="93" t="str">
        <f t="shared" si="3"/>
        <v>SoG</v>
      </c>
      <c r="F62" s="31"/>
      <c r="G62" s="138" t="s">
        <v>19</v>
      </c>
      <c r="H62" s="139">
        <v>2.1389999999999998</v>
      </c>
      <c r="I62" s="155" t="s">
        <v>880</v>
      </c>
      <c r="J62" s="108" t="str">
        <f t="shared" si="4"/>
        <v/>
      </c>
      <c r="K62" s="34"/>
      <c r="L62" s="18"/>
      <c r="M62" s="1"/>
      <c r="N62" s="29">
        <v>52</v>
      </c>
      <c r="O62" s="5" t="s">
        <v>30</v>
      </c>
      <c r="P62" s="29" t="s">
        <v>218</v>
      </c>
      <c r="Q62" s="85" t="s">
        <v>527</v>
      </c>
      <c r="S62" s="115"/>
      <c r="U62" s="1"/>
      <c r="V62" s="1"/>
      <c r="W62" s="1"/>
      <c r="X62" s="1"/>
      <c r="Y62" s="1"/>
      <c r="Z62" s="1"/>
    </row>
    <row r="63" spans="1:26" ht="71.25" x14ac:dyDescent="0.25">
      <c r="A63" s="1"/>
      <c r="B63" s="16" t="str">
        <f t="shared" si="0"/>
        <v>Insurance Europe</v>
      </c>
      <c r="C63" s="17">
        <f t="shared" si="1"/>
        <v>53</v>
      </c>
      <c r="D63" s="93" t="str">
        <f t="shared" si="2"/>
        <v>Pillar 2</v>
      </c>
      <c r="E63" s="93" t="str">
        <f t="shared" si="3"/>
        <v>SoG</v>
      </c>
      <c r="F63" s="31"/>
      <c r="G63" s="138" t="s">
        <v>51</v>
      </c>
      <c r="H63" s="139">
        <v>1.66</v>
      </c>
      <c r="I63" s="155" t="s">
        <v>881</v>
      </c>
      <c r="J63" s="108" t="str">
        <f t="shared" si="4"/>
        <v/>
      </c>
      <c r="K63" s="34"/>
      <c r="L63" s="18"/>
      <c r="M63" s="1"/>
      <c r="N63" s="29">
        <v>53</v>
      </c>
      <c r="O63" s="5" t="s">
        <v>62</v>
      </c>
      <c r="P63" s="29" t="s">
        <v>218</v>
      </c>
      <c r="Q63" s="85" t="s">
        <v>528</v>
      </c>
      <c r="S63" s="115"/>
      <c r="U63" s="1"/>
      <c r="V63" s="1"/>
      <c r="W63" s="1"/>
      <c r="X63" s="1"/>
      <c r="Y63" s="1"/>
      <c r="Z63" s="1"/>
    </row>
    <row r="64" spans="1:26" ht="71.25" x14ac:dyDescent="0.25">
      <c r="A64" s="1"/>
      <c r="B64" s="16" t="str">
        <f t="shared" si="0"/>
        <v>Insurance Europe</v>
      </c>
      <c r="C64" s="17">
        <f t="shared" si="1"/>
        <v>54</v>
      </c>
      <c r="D64" s="93" t="str">
        <f t="shared" si="2"/>
        <v>Pillar 2</v>
      </c>
      <c r="E64" s="93" t="str">
        <f t="shared" si="3"/>
        <v>SoG</v>
      </c>
      <c r="F64" s="31"/>
      <c r="G64" s="138" t="s">
        <v>51</v>
      </c>
      <c r="H64" s="139">
        <v>2.141</v>
      </c>
      <c r="I64" s="155" t="s">
        <v>882</v>
      </c>
      <c r="J64" s="108" t="str">
        <f t="shared" si="4"/>
        <v/>
      </c>
      <c r="K64" s="34"/>
      <c r="L64" s="18"/>
      <c r="M64" s="1"/>
      <c r="N64" s="29">
        <v>54</v>
      </c>
      <c r="O64" s="5" t="s">
        <v>63</v>
      </c>
      <c r="P64" s="29" t="s">
        <v>218</v>
      </c>
      <c r="Q64" s="85" t="s">
        <v>529</v>
      </c>
      <c r="S64" s="115"/>
      <c r="U64" s="1"/>
      <c r="V64" s="1"/>
      <c r="W64" s="1"/>
      <c r="X64" s="1"/>
      <c r="Y64" s="1"/>
      <c r="Z64" s="1"/>
    </row>
    <row r="65" spans="1:26" ht="71.25" x14ac:dyDescent="0.25">
      <c r="A65" s="1"/>
      <c r="B65" s="16" t="str">
        <f t="shared" si="0"/>
        <v>Insurance Europe</v>
      </c>
      <c r="C65" s="17">
        <f t="shared" si="1"/>
        <v>55</v>
      </c>
      <c r="D65" s="93" t="str">
        <f t="shared" si="2"/>
        <v>Pillar 2</v>
      </c>
      <c r="E65" s="93" t="str">
        <f t="shared" si="3"/>
        <v>SoG</v>
      </c>
      <c r="F65" s="31"/>
      <c r="G65" s="138" t="s">
        <v>51</v>
      </c>
      <c r="H65" s="139">
        <v>2.1429999999999998</v>
      </c>
      <c r="I65" s="160" t="s">
        <v>883</v>
      </c>
      <c r="J65" s="108" t="str">
        <f t="shared" si="4"/>
        <v/>
      </c>
      <c r="K65" s="34"/>
      <c r="L65" s="18"/>
      <c r="M65" s="1"/>
      <c r="N65" s="29">
        <v>55</v>
      </c>
      <c r="O65" s="5" t="s">
        <v>64</v>
      </c>
      <c r="P65" s="29" t="s">
        <v>218</v>
      </c>
      <c r="Q65" s="85" t="s">
        <v>530</v>
      </c>
      <c r="S65" s="115"/>
      <c r="U65" s="1"/>
      <c r="V65" s="1"/>
      <c r="W65" s="1"/>
      <c r="X65" s="1"/>
      <c r="Y65" s="1"/>
      <c r="Z65" s="1"/>
    </row>
    <row r="66" spans="1:26" ht="57" x14ac:dyDescent="0.25">
      <c r="A66" s="1"/>
      <c r="B66" s="16" t="str">
        <f t="shared" si="0"/>
        <v>Insurance Europe</v>
      </c>
      <c r="C66" s="17">
        <f t="shared" si="1"/>
        <v>56</v>
      </c>
      <c r="D66" s="93" t="str">
        <f t="shared" si="2"/>
        <v>Pillar 2</v>
      </c>
      <c r="E66" s="93" t="str">
        <f t="shared" si="3"/>
        <v>SoG</v>
      </c>
      <c r="F66" s="31"/>
      <c r="G66" s="138" t="s">
        <v>52</v>
      </c>
      <c r="H66" s="139">
        <v>1.68</v>
      </c>
      <c r="I66" s="160" t="s">
        <v>884</v>
      </c>
      <c r="J66" s="108" t="str">
        <f t="shared" si="4"/>
        <v/>
      </c>
      <c r="K66" s="34"/>
      <c r="L66" s="18"/>
      <c r="M66" s="1"/>
      <c r="N66" s="29">
        <v>56</v>
      </c>
      <c r="O66" s="5" t="s">
        <v>65</v>
      </c>
      <c r="P66" s="29" t="s">
        <v>218</v>
      </c>
      <c r="Q66" s="85" t="s">
        <v>531</v>
      </c>
      <c r="S66" s="115"/>
      <c r="U66" s="1"/>
      <c r="V66" s="1"/>
      <c r="W66" s="1"/>
      <c r="X66" s="1"/>
      <c r="Y66" s="1"/>
      <c r="Z66" s="1"/>
    </row>
    <row r="67" spans="1:26" ht="117" customHeight="1" x14ac:dyDescent="0.25">
      <c r="A67" s="1"/>
      <c r="B67" s="16" t="str">
        <f t="shared" si="0"/>
        <v>Insurance Europe</v>
      </c>
      <c r="C67" s="17">
        <f t="shared" si="1"/>
        <v>57</v>
      </c>
      <c r="D67" s="93" t="str">
        <f t="shared" si="2"/>
        <v>Pillar 2</v>
      </c>
      <c r="E67" s="93" t="str">
        <f t="shared" si="3"/>
        <v>SoG</v>
      </c>
      <c r="F67" s="31"/>
      <c r="G67" s="138" t="s">
        <v>52</v>
      </c>
      <c r="H67" s="139">
        <v>2.1459999999999999</v>
      </c>
      <c r="I67" s="160" t="s">
        <v>885</v>
      </c>
      <c r="J67" s="108" t="str">
        <f t="shared" si="4"/>
        <v/>
      </c>
      <c r="K67" s="34"/>
      <c r="L67" s="18"/>
      <c r="M67" s="1"/>
      <c r="N67" s="29">
        <v>57</v>
      </c>
      <c r="O67" s="5" t="s">
        <v>31</v>
      </c>
      <c r="P67" s="29" t="s">
        <v>218</v>
      </c>
      <c r="Q67" s="85" t="s">
        <v>532</v>
      </c>
      <c r="S67" s="115"/>
      <c r="U67" s="1"/>
      <c r="V67" s="1"/>
      <c r="W67" s="1"/>
      <c r="X67" s="1"/>
      <c r="Y67" s="1"/>
      <c r="Z67" s="1"/>
    </row>
    <row r="68" spans="1:26" ht="57" x14ac:dyDescent="0.25">
      <c r="A68" s="1"/>
      <c r="B68" s="16" t="str">
        <f t="shared" si="0"/>
        <v>Insurance Europe</v>
      </c>
      <c r="C68" s="17">
        <f t="shared" si="1"/>
        <v>58</v>
      </c>
      <c r="D68" s="93" t="str">
        <f t="shared" si="2"/>
        <v>Pillar 2</v>
      </c>
      <c r="E68" s="93" t="str">
        <f t="shared" si="3"/>
        <v>SoG</v>
      </c>
      <c r="F68" s="31"/>
      <c r="G68" s="138" t="s">
        <v>52</v>
      </c>
      <c r="H68" s="142">
        <v>2.15</v>
      </c>
      <c r="I68" s="160" t="s">
        <v>886</v>
      </c>
      <c r="J68" s="108" t="str">
        <f t="shared" si="4"/>
        <v/>
      </c>
      <c r="K68" s="34"/>
      <c r="L68" s="18"/>
      <c r="M68" s="1"/>
      <c r="N68" s="29">
        <v>58</v>
      </c>
      <c r="O68" s="5" t="s">
        <v>32</v>
      </c>
      <c r="P68" s="29" t="s">
        <v>218</v>
      </c>
      <c r="Q68" s="85" t="s">
        <v>533</v>
      </c>
      <c r="S68" s="115"/>
      <c r="U68" s="1"/>
      <c r="V68" s="1"/>
      <c r="W68" s="1"/>
      <c r="X68" s="1"/>
      <c r="Y68" s="1"/>
      <c r="Z68" s="1"/>
    </row>
    <row r="69" spans="1:26" ht="57" x14ac:dyDescent="0.25">
      <c r="A69" s="1"/>
      <c r="B69" s="16" t="str">
        <f t="shared" si="0"/>
        <v>Insurance Europe</v>
      </c>
      <c r="C69" s="17">
        <f t="shared" si="1"/>
        <v>59</v>
      </c>
      <c r="D69" s="93" t="str">
        <f t="shared" si="2"/>
        <v>Pillar 2</v>
      </c>
      <c r="E69" s="93" t="str">
        <f t="shared" si="3"/>
        <v>SoG</v>
      </c>
      <c r="F69" s="31"/>
      <c r="G69" s="138" t="s">
        <v>52</v>
      </c>
      <c r="H69" s="139">
        <v>2.1509999999999998</v>
      </c>
      <c r="I69" s="160" t="s">
        <v>887</v>
      </c>
      <c r="J69" s="108" t="str">
        <f t="shared" si="4"/>
        <v/>
      </c>
      <c r="K69" s="34"/>
      <c r="L69" s="18"/>
      <c r="M69" s="1"/>
      <c r="N69" s="29">
        <v>59</v>
      </c>
      <c r="O69" s="5" t="s">
        <v>66</v>
      </c>
      <c r="P69" s="29" t="s">
        <v>218</v>
      </c>
      <c r="Q69" s="85" t="s">
        <v>534</v>
      </c>
      <c r="S69" s="115"/>
      <c r="U69" s="1"/>
      <c r="V69" s="1"/>
      <c r="W69" s="1"/>
      <c r="X69" s="1"/>
      <c r="Y69" s="1"/>
      <c r="Z69" s="1"/>
    </row>
    <row r="70" spans="1:26" ht="57" x14ac:dyDescent="0.25">
      <c r="A70" s="1"/>
      <c r="B70" s="16" t="str">
        <f t="shared" si="0"/>
        <v>Insurance Europe</v>
      </c>
      <c r="C70" s="17">
        <f t="shared" si="1"/>
        <v>60</v>
      </c>
      <c r="D70" s="93" t="str">
        <f t="shared" si="2"/>
        <v>Pillar 2</v>
      </c>
      <c r="E70" s="93" t="str">
        <f t="shared" si="3"/>
        <v>SoG</v>
      </c>
      <c r="F70" s="31"/>
      <c r="G70" s="138" t="s">
        <v>52</v>
      </c>
      <c r="H70" s="139">
        <v>2.153</v>
      </c>
      <c r="I70" s="160" t="s">
        <v>888</v>
      </c>
      <c r="J70" s="108" t="str">
        <f t="shared" si="4"/>
        <v/>
      </c>
      <c r="K70" s="34"/>
      <c r="L70" s="18"/>
      <c r="M70" s="1"/>
      <c r="N70" s="29">
        <v>60</v>
      </c>
      <c r="O70" s="5" t="s">
        <v>67</v>
      </c>
      <c r="P70" s="29" t="s">
        <v>218</v>
      </c>
      <c r="Q70" s="85" t="s">
        <v>535</v>
      </c>
      <c r="S70" s="115"/>
      <c r="U70" s="1"/>
      <c r="V70" s="1"/>
      <c r="W70" s="1"/>
      <c r="X70" s="1"/>
      <c r="Y70" s="1"/>
      <c r="Z70" s="1"/>
    </row>
    <row r="71" spans="1:26" ht="42.75" x14ac:dyDescent="0.25">
      <c r="A71" s="1"/>
      <c r="B71" s="16" t="str">
        <f t="shared" si="0"/>
        <v>Insurance Europe</v>
      </c>
      <c r="C71" s="17">
        <f t="shared" si="1"/>
        <v>61</v>
      </c>
      <c r="D71" s="93" t="str">
        <f t="shared" si="2"/>
        <v>Pillar 2</v>
      </c>
      <c r="E71" s="93" t="str">
        <f t="shared" si="3"/>
        <v>SoG</v>
      </c>
      <c r="F71" s="31"/>
      <c r="G71" s="138" t="s">
        <v>20</v>
      </c>
      <c r="H71" s="139">
        <v>1.69</v>
      </c>
      <c r="I71" s="160" t="s">
        <v>889</v>
      </c>
      <c r="J71" s="108" t="str">
        <f t="shared" si="4"/>
        <v/>
      </c>
      <c r="K71" s="34"/>
      <c r="L71" s="18"/>
      <c r="M71" s="1"/>
      <c r="N71" s="29">
        <v>61</v>
      </c>
      <c r="O71" s="5" t="s">
        <v>68</v>
      </c>
      <c r="P71" s="29" t="s">
        <v>218</v>
      </c>
      <c r="Q71" s="85" t="s">
        <v>536</v>
      </c>
      <c r="S71" s="115"/>
      <c r="U71" s="1"/>
      <c r="V71" s="1"/>
      <c r="W71" s="1"/>
      <c r="X71" s="1"/>
      <c r="Y71" s="1"/>
      <c r="Z71" s="1"/>
    </row>
    <row r="72" spans="1:26" ht="28.5" x14ac:dyDescent="0.25">
      <c r="A72" s="1"/>
      <c r="B72" s="16" t="str">
        <f t="shared" si="0"/>
        <v>Insurance Europe</v>
      </c>
      <c r="C72" s="17">
        <f t="shared" si="1"/>
        <v>62</v>
      </c>
      <c r="D72" s="93" t="str">
        <f t="shared" si="2"/>
        <v>Pillar 2</v>
      </c>
      <c r="E72" s="93" t="str">
        <f t="shared" si="3"/>
        <v>SoG</v>
      </c>
      <c r="F72" s="31"/>
      <c r="G72" s="138" t="s">
        <v>20</v>
      </c>
      <c r="H72" s="140">
        <v>1.7</v>
      </c>
      <c r="I72" s="160" t="s">
        <v>890</v>
      </c>
      <c r="J72" s="108" t="str">
        <f t="shared" si="4"/>
        <v/>
      </c>
      <c r="K72" s="34"/>
      <c r="L72" s="18"/>
      <c r="M72" s="1"/>
      <c r="N72" s="29">
        <v>62</v>
      </c>
      <c r="O72" s="5" t="s">
        <v>33</v>
      </c>
      <c r="P72" s="29" t="s">
        <v>218</v>
      </c>
      <c r="Q72" s="85" t="s">
        <v>537</v>
      </c>
      <c r="S72" s="115"/>
      <c r="U72" s="1"/>
      <c r="V72" s="1"/>
      <c r="W72" s="1"/>
      <c r="X72" s="1"/>
      <c r="Y72" s="1"/>
      <c r="Z72" s="1"/>
    </row>
    <row r="73" spans="1:26" ht="28.5" x14ac:dyDescent="0.25">
      <c r="A73" s="1"/>
      <c r="B73" s="16" t="str">
        <f t="shared" si="0"/>
        <v>Insurance Europe</v>
      </c>
      <c r="C73" s="17">
        <f t="shared" si="1"/>
        <v>63</v>
      </c>
      <c r="D73" s="93" t="str">
        <f t="shared" si="2"/>
        <v>Pillar 2</v>
      </c>
      <c r="E73" s="93" t="str">
        <f t="shared" si="3"/>
        <v>SoG</v>
      </c>
      <c r="F73" s="31"/>
      <c r="G73" s="138" t="s">
        <v>21</v>
      </c>
      <c r="H73" s="139">
        <v>1.71</v>
      </c>
      <c r="I73" s="163" t="s">
        <v>891</v>
      </c>
      <c r="J73" s="108" t="str">
        <f t="shared" si="4"/>
        <v/>
      </c>
      <c r="K73" s="34"/>
      <c r="L73" s="18"/>
      <c r="M73" s="1"/>
      <c r="N73" s="29">
        <v>63</v>
      </c>
      <c r="O73" s="5" t="s">
        <v>34</v>
      </c>
      <c r="P73" s="29" t="s">
        <v>218</v>
      </c>
      <c r="Q73" s="85" t="s">
        <v>538</v>
      </c>
      <c r="S73" s="115"/>
      <c r="U73" s="1"/>
      <c r="V73" s="1"/>
      <c r="W73" s="1"/>
      <c r="X73" s="1"/>
      <c r="Y73" s="1"/>
      <c r="Z73" s="1"/>
    </row>
    <row r="74" spans="1:26" ht="42.75" x14ac:dyDescent="0.25">
      <c r="A74" s="1"/>
      <c r="B74" s="16" t="str">
        <f t="shared" si="0"/>
        <v>Insurance Europe</v>
      </c>
      <c r="C74" s="17">
        <f t="shared" si="1"/>
        <v>64</v>
      </c>
      <c r="D74" s="93" t="str">
        <f t="shared" si="2"/>
        <v>Pillar 2</v>
      </c>
      <c r="E74" s="93" t="str">
        <f t="shared" si="3"/>
        <v>SoG</v>
      </c>
      <c r="F74" s="31"/>
      <c r="G74" s="138" t="s">
        <v>21</v>
      </c>
      <c r="H74" s="139">
        <v>2.1549999999999998</v>
      </c>
      <c r="I74" s="163" t="s">
        <v>892</v>
      </c>
      <c r="J74" s="108" t="str">
        <f t="shared" si="4"/>
        <v/>
      </c>
      <c r="K74" s="34"/>
      <c r="L74" s="18"/>
      <c r="M74" s="1"/>
      <c r="N74" s="29">
        <v>64</v>
      </c>
      <c r="O74" s="5" t="s">
        <v>69</v>
      </c>
      <c r="P74" s="29" t="s">
        <v>218</v>
      </c>
      <c r="Q74" s="85" t="s">
        <v>539</v>
      </c>
      <c r="S74" s="115"/>
      <c r="U74" s="1"/>
      <c r="V74" s="1"/>
      <c r="W74" s="1"/>
      <c r="X74" s="1"/>
      <c r="Y74" s="1"/>
      <c r="Z74" s="1"/>
    </row>
    <row r="75" spans="1:26" ht="99.75" x14ac:dyDescent="0.25">
      <c r="A75" s="1"/>
      <c r="B75" s="16" t="str">
        <f t="shared" si="0"/>
        <v>Insurance Europe</v>
      </c>
      <c r="C75" s="17">
        <f t="shared" si="1"/>
        <v>65</v>
      </c>
      <c r="D75" s="93" t="str">
        <f t="shared" si="2"/>
        <v>Pillar 2</v>
      </c>
      <c r="E75" s="93" t="str">
        <f t="shared" si="3"/>
        <v>SoG</v>
      </c>
      <c r="F75" s="31"/>
      <c r="G75" s="138" t="s">
        <v>22</v>
      </c>
      <c r="H75" s="139">
        <v>1.72</v>
      </c>
      <c r="I75" s="160" t="s">
        <v>893</v>
      </c>
      <c r="J75" s="108" t="str">
        <f t="shared" si="4"/>
        <v/>
      </c>
      <c r="K75" s="34"/>
      <c r="L75" s="18"/>
      <c r="M75" s="1"/>
      <c r="N75" s="29">
        <v>65</v>
      </c>
      <c r="O75" s="5" t="s">
        <v>70</v>
      </c>
      <c r="P75" s="29" t="s">
        <v>218</v>
      </c>
      <c r="Q75" s="85" t="s">
        <v>540</v>
      </c>
      <c r="S75" s="115"/>
      <c r="U75" s="1"/>
      <c r="V75" s="1"/>
      <c r="W75" s="1"/>
      <c r="X75" s="1"/>
      <c r="Y75" s="1"/>
      <c r="Z75" s="1"/>
    </row>
    <row r="76" spans="1:26" ht="66.75" customHeight="1" x14ac:dyDescent="0.25">
      <c r="A76" s="1"/>
      <c r="B76" s="16" t="str">
        <f t="shared" ref="B76:B139" si="5">IF(AND(G76="",I76="",J76=""),"",$I$3)</f>
        <v>Insurance Europe</v>
      </c>
      <c r="C76" s="17">
        <f t="shared" ref="C76:C139" si="6">IF(B76&lt;&gt;"",C75+1,"")</f>
        <v>66</v>
      </c>
      <c r="D76" s="93" t="str">
        <f t="shared" ref="D76:D139" si="7">IF(C76="","","Pillar 2")</f>
        <v>Pillar 2</v>
      </c>
      <c r="E76" s="93" t="str">
        <f t="shared" ref="E76:E139" si="8">IF(ISERROR(VLOOKUP(G76,$O$11:$Q$1000,2,FALSE)),"",VLOOKUP(G76,$O$11:$Q$1000,2,FALSE))</f>
        <v>SoG</v>
      </c>
      <c r="F76" s="31"/>
      <c r="G76" s="138" t="s">
        <v>23</v>
      </c>
      <c r="H76" s="139">
        <v>2.1589999999999998</v>
      </c>
      <c r="I76" s="160" t="s">
        <v>894</v>
      </c>
      <c r="J76" s="108" t="str">
        <f t="shared" ref="J76:J139" si="9">IF(AND(G76="",I76=""),"",IF(OR(G76="",I76=""),"Fill in columns G and I",IF(ISNUMBER(FIND("General comment",+G76)),"",IF(H76="","Column H should be filled in",""))))</f>
        <v/>
      </c>
      <c r="K76" s="34"/>
      <c r="L76" s="18"/>
      <c r="M76" s="1"/>
      <c r="N76" s="29">
        <v>66</v>
      </c>
      <c r="O76" s="5" t="s">
        <v>71</v>
      </c>
      <c r="P76" s="29" t="s">
        <v>218</v>
      </c>
      <c r="Q76" s="85" t="s">
        <v>541</v>
      </c>
      <c r="S76" s="115"/>
      <c r="U76" s="1"/>
      <c r="V76" s="1"/>
      <c r="W76" s="1"/>
      <c r="X76" s="1"/>
      <c r="Y76" s="1"/>
      <c r="Z76" s="1"/>
    </row>
    <row r="77" spans="1:26" ht="66.75" customHeight="1" x14ac:dyDescent="0.25">
      <c r="A77" s="1"/>
      <c r="B77" s="16" t="str">
        <f t="shared" si="5"/>
        <v>Insurance Europe</v>
      </c>
      <c r="C77" s="17">
        <f t="shared" si="6"/>
        <v>67</v>
      </c>
      <c r="D77" s="93" t="str">
        <f t="shared" si="7"/>
        <v>Pillar 2</v>
      </c>
      <c r="E77" s="93" t="str">
        <f t="shared" si="8"/>
        <v>SoG</v>
      </c>
      <c r="F77" s="31"/>
      <c r="G77" s="138" t="s">
        <v>23</v>
      </c>
      <c r="H77" s="141" t="s">
        <v>895</v>
      </c>
      <c r="I77" s="160" t="s">
        <v>896</v>
      </c>
      <c r="J77" s="108" t="str">
        <f t="shared" si="9"/>
        <v/>
      </c>
      <c r="K77" s="34"/>
      <c r="L77" s="18"/>
      <c r="M77" s="1"/>
      <c r="N77" s="29">
        <v>67</v>
      </c>
      <c r="O77" s="5" t="s">
        <v>35</v>
      </c>
      <c r="P77" s="29" t="s">
        <v>218</v>
      </c>
      <c r="Q77" s="85" t="s">
        <v>542</v>
      </c>
      <c r="S77" s="115"/>
      <c r="U77" s="1"/>
      <c r="V77" s="1"/>
      <c r="W77" s="1"/>
      <c r="X77" s="1"/>
      <c r="Y77" s="1"/>
      <c r="Z77" s="1"/>
    </row>
    <row r="78" spans="1:26" ht="99.75" x14ac:dyDescent="0.25">
      <c r="A78" s="1"/>
      <c r="B78" s="16" t="str">
        <f t="shared" si="5"/>
        <v>Insurance Europe</v>
      </c>
      <c r="C78" s="17">
        <f t="shared" si="6"/>
        <v>68</v>
      </c>
      <c r="D78" s="93" t="str">
        <f t="shared" si="7"/>
        <v>Pillar 2</v>
      </c>
      <c r="E78" s="93" t="str">
        <f t="shared" si="8"/>
        <v>SoG</v>
      </c>
      <c r="F78" s="31"/>
      <c r="G78" s="138" t="s">
        <v>24</v>
      </c>
      <c r="H78" s="139">
        <v>1.76</v>
      </c>
      <c r="I78" s="163" t="s">
        <v>897</v>
      </c>
      <c r="J78" s="108" t="str">
        <f t="shared" si="9"/>
        <v/>
      </c>
      <c r="K78" s="34"/>
      <c r="L78" s="18"/>
      <c r="M78" s="1"/>
      <c r="N78" s="29">
        <v>68</v>
      </c>
      <c r="O78" s="5" t="s">
        <v>36</v>
      </c>
      <c r="P78" s="29" t="s">
        <v>218</v>
      </c>
      <c r="Q78" s="85" t="s">
        <v>543</v>
      </c>
      <c r="S78" s="115"/>
      <c r="U78" s="1"/>
      <c r="V78" s="1"/>
      <c r="W78" s="1"/>
      <c r="X78" s="1"/>
      <c r="Y78" s="1"/>
      <c r="Z78" s="1"/>
    </row>
    <row r="79" spans="1:26" ht="48" customHeight="1" x14ac:dyDescent="0.25">
      <c r="A79" s="1"/>
      <c r="B79" s="16" t="str">
        <f t="shared" si="5"/>
        <v>Insurance Europe</v>
      </c>
      <c r="C79" s="17">
        <f t="shared" si="6"/>
        <v>69</v>
      </c>
      <c r="D79" s="93" t="str">
        <f t="shared" si="7"/>
        <v>Pillar 2</v>
      </c>
      <c r="E79" s="93" t="str">
        <f t="shared" si="8"/>
        <v>SoG</v>
      </c>
      <c r="F79" s="31"/>
      <c r="G79" s="138" t="s">
        <v>25</v>
      </c>
      <c r="H79" s="139">
        <v>1.79</v>
      </c>
      <c r="I79" s="163" t="s">
        <v>898</v>
      </c>
      <c r="J79" s="108" t="str">
        <f t="shared" si="9"/>
        <v/>
      </c>
      <c r="K79" s="34"/>
      <c r="L79" s="18"/>
      <c r="M79" s="1"/>
      <c r="N79" s="29">
        <v>69</v>
      </c>
      <c r="O79" s="5" t="s">
        <v>37</v>
      </c>
      <c r="P79" s="29" t="s">
        <v>218</v>
      </c>
      <c r="Q79" s="85" t="s">
        <v>544</v>
      </c>
      <c r="S79" s="115"/>
      <c r="U79" s="1"/>
      <c r="V79" s="1"/>
      <c r="W79" s="1"/>
      <c r="X79" s="1"/>
      <c r="Y79" s="1"/>
      <c r="Z79" s="1"/>
    </row>
    <row r="80" spans="1:26" ht="48.75" customHeight="1" x14ac:dyDescent="0.25">
      <c r="A80" s="1"/>
      <c r="B80" s="16" t="str">
        <f t="shared" si="5"/>
        <v>Insurance Europe</v>
      </c>
      <c r="C80" s="17">
        <f t="shared" si="6"/>
        <v>70</v>
      </c>
      <c r="D80" s="93" t="str">
        <f t="shared" si="7"/>
        <v>Pillar 2</v>
      </c>
      <c r="E80" s="93" t="str">
        <f t="shared" si="8"/>
        <v>SoG</v>
      </c>
      <c r="F80" s="31"/>
      <c r="G80" s="138" t="s">
        <v>26</v>
      </c>
      <c r="H80" s="140">
        <v>1.8</v>
      </c>
      <c r="I80" s="155" t="s">
        <v>899</v>
      </c>
      <c r="J80" s="108" t="str">
        <f t="shared" si="9"/>
        <v/>
      </c>
      <c r="K80" s="34"/>
      <c r="L80" s="18"/>
      <c r="M80" s="1"/>
      <c r="N80" s="29">
        <v>70</v>
      </c>
      <c r="O80" s="5" t="s">
        <v>38</v>
      </c>
      <c r="P80" s="29" t="s">
        <v>218</v>
      </c>
      <c r="Q80" s="85" t="s">
        <v>545</v>
      </c>
      <c r="S80" s="115"/>
      <c r="U80" s="1"/>
      <c r="V80" s="1"/>
      <c r="W80" s="1"/>
      <c r="X80" s="1"/>
      <c r="Y80" s="1"/>
      <c r="Z80" s="1"/>
    </row>
    <row r="81" spans="1:26" ht="42.75" x14ac:dyDescent="0.25">
      <c r="A81" s="1"/>
      <c r="B81" s="16" t="str">
        <f t="shared" si="5"/>
        <v>Insurance Europe</v>
      </c>
      <c r="C81" s="17">
        <f t="shared" si="6"/>
        <v>71</v>
      </c>
      <c r="D81" s="93" t="str">
        <f t="shared" si="7"/>
        <v>Pillar 2</v>
      </c>
      <c r="E81" s="93" t="str">
        <f t="shared" si="8"/>
        <v>SoG</v>
      </c>
      <c r="F81" s="31"/>
      <c r="G81" s="138" t="s">
        <v>26</v>
      </c>
      <c r="H81" s="139">
        <v>2.1720000000000002</v>
      </c>
      <c r="I81" s="162" t="s">
        <v>900</v>
      </c>
      <c r="J81" s="108" t="str">
        <f t="shared" si="9"/>
        <v/>
      </c>
      <c r="K81" s="34"/>
      <c r="L81" s="18"/>
      <c r="M81" s="1"/>
      <c r="N81" s="29">
        <v>71</v>
      </c>
      <c r="O81" s="5" t="s">
        <v>39</v>
      </c>
      <c r="P81" s="29" t="s">
        <v>218</v>
      </c>
      <c r="Q81" s="85" t="s">
        <v>546</v>
      </c>
      <c r="S81" s="115"/>
      <c r="U81" s="1"/>
      <c r="V81" s="1"/>
      <c r="W81" s="1"/>
      <c r="X81" s="1"/>
      <c r="Y81" s="1"/>
      <c r="Z81" s="1"/>
    </row>
    <row r="82" spans="1:26" ht="57" x14ac:dyDescent="0.25">
      <c r="A82" s="1"/>
      <c r="B82" s="16" t="str">
        <f t="shared" si="5"/>
        <v>Insurance Europe</v>
      </c>
      <c r="C82" s="17">
        <f t="shared" si="6"/>
        <v>72</v>
      </c>
      <c r="D82" s="93" t="str">
        <f t="shared" si="7"/>
        <v>Pillar 2</v>
      </c>
      <c r="E82" s="93" t="str">
        <f t="shared" si="8"/>
        <v>SoG</v>
      </c>
      <c r="F82" s="31"/>
      <c r="G82" s="138" t="s">
        <v>53</v>
      </c>
      <c r="H82" s="139">
        <v>1.81</v>
      </c>
      <c r="I82" s="155" t="s">
        <v>901</v>
      </c>
      <c r="J82" s="108" t="str">
        <f t="shared" si="9"/>
        <v/>
      </c>
      <c r="K82" s="34"/>
      <c r="L82" s="18"/>
      <c r="M82" s="1"/>
      <c r="N82" s="29">
        <v>72</v>
      </c>
      <c r="O82" s="5" t="s">
        <v>72</v>
      </c>
      <c r="P82" s="29" t="s">
        <v>218</v>
      </c>
      <c r="Q82" s="85" t="s">
        <v>547</v>
      </c>
      <c r="S82" s="115"/>
      <c r="U82" s="1"/>
      <c r="V82" s="1"/>
      <c r="W82" s="1"/>
      <c r="X82" s="1"/>
      <c r="Y82" s="1"/>
      <c r="Z82" s="1"/>
    </row>
    <row r="83" spans="1:26" ht="71.25" x14ac:dyDescent="0.25">
      <c r="A83" s="1"/>
      <c r="B83" s="16" t="str">
        <f t="shared" si="5"/>
        <v>Insurance Europe</v>
      </c>
      <c r="C83" s="17">
        <f t="shared" si="6"/>
        <v>73</v>
      </c>
      <c r="D83" s="93" t="str">
        <f t="shared" si="7"/>
        <v>Pillar 2</v>
      </c>
      <c r="E83" s="93" t="str">
        <f t="shared" si="8"/>
        <v>SoG</v>
      </c>
      <c r="F83" s="31"/>
      <c r="G83" s="138" t="s">
        <v>54</v>
      </c>
      <c r="H83" s="139">
        <v>1.82</v>
      </c>
      <c r="I83" s="163" t="s">
        <v>902</v>
      </c>
      <c r="J83" s="108" t="str">
        <f t="shared" si="9"/>
        <v/>
      </c>
      <c r="K83" s="34"/>
      <c r="L83" s="18"/>
      <c r="M83" s="1"/>
      <c r="N83" s="29">
        <v>73</v>
      </c>
      <c r="O83" s="5" t="s">
        <v>73</v>
      </c>
      <c r="P83" s="29" t="s">
        <v>218</v>
      </c>
      <c r="Q83" s="85" t="s">
        <v>548</v>
      </c>
      <c r="S83" s="115"/>
      <c r="U83" s="1"/>
      <c r="V83" s="1"/>
      <c r="W83" s="1"/>
      <c r="X83" s="1"/>
      <c r="Y83" s="1"/>
      <c r="Z83" s="1"/>
    </row>
    <row r="84" spans="1:26" ht="86.25" customHeight="1" x14ac:dyDescent="0.25">
      <c r="A84" s="1"/>
      <c r="B84" s="16" t="str">
        <f t="shared" si="5"/>
        <v>Insurance Europe</v>
      </c>
      <c r="C84" s="17">
        <f t="shared" si="6"/>
        <v>74</v>
      </c>
      <c r="D84" s="93" t="str">
        <f t="shared" si="7"/>
        <v>Pillar 2</v>
      </c>
      <c r="E84" s="93" t="str">
        <f t="shared" si="8"/>
        <v>SoG</v>
      </c>
      <c r="F84" s="31"/>
      <c r="G84" s="138" t="s">
        <v>55</v>
      </c>
      <c r="H84" s="139">
        <v>1.83</v>
      </c>
      <c r="I84" s="160" t="s">
        <v>903</v>
      </c>
      <c r="J84" s="108" t="str">
        <f t="shared" si="9"/>
        <v/>
      </c>
      <c r="K84" s="34"/>
      <c r="L84" s="18"/>
      <c r="M84" s="1"/>
      <c r="N84" s="29">
        <v>74</v>
      </c>
      <c r="O84" s="5" t="s">
        <v>74</v>
      </c>
      <c r="P84" s="29" t="s">
        <v>218</v>
      </c>
      <c r="Q84" s="85" t="s">
        <v>549</v>
      </c>
      <c r="S84" s="115"/>
      <c r="U84" s="1"/>
      <c r="V84" s="1"/>
      <c r="W84" s="1"/>
      <c r="X84" s="1"/>
      <c r="Y84" s="1"/>
      <c r="Z84" s="1"/>
    </row>
    <row r="85" spans="1:26" ht="156.75" x14ac:dyDescent="0.25">
      <c r="A85" s="1"/>
      <c r="B85" s="16" t="str">
        <f t="shared" si="5"/>
        <v>Insurance Europe</v>
      </c>
      <c r="C85" s="17">
        <f t="shared" si="6"/>
        <v>75</v>
      </c>
      <c r="D85" s="93" t="str">
        <f t="shared" si="7"/>
        <v>Pillar 2</v>
      </c>
      <c r="E85" s="93" t="str">
        <f t="shared" si="8"/>
        <v>SoG</v>
      </c>
      <c r="F85" s="31"/>
      <c r="G85" s="138" t="s">
        <v>56</v>
      </c>
      <c r="H85" s="139">
        <v>1.84</v>
      </c>
      <c r="I85" s="160" t="s">
        <v>904</v>
      </c>
      <c r="J85" s="108" t="str">
        <f t="shared" si="9"/>
        <v/>
      </c>
      <c r="K85" s="34"/>
      <c r="L85" s="18"/>
      <c r="M85" s="1"/>
      <c r="N85" s="29">
        <v>75</v>
      </c>
      <c r="O85" s="5" t="s">
        <v>75</v>
      </c>
      <c r="P85" s="29" t="s">
        <v>218</v>
      </c>
      <c r="Q85" s="85" t="s">
        <v>550</v>
      </c>
      <c r="S85" s="115"/>
      <c r="U85" s="1"/>
      <c r="V85" s="1"/>
      <c r="W85" s="1"/>
      <c r="X85" s="1"/>
      <c r="Y85" s="1"/>
      <c r="Z85" s="1"/>
    </row>
    <row r="86" spans="1:26" ht="69" customHeight="1" x14ac:dyDescent="0.25">
      <c r="A86" s="1"/>
      <c r="B86" s="16" t="str">
        <f t="shared" si="5"/>
        <v>Insurance Europe</v>
      </c>
      <c r="C86" s="17">
        <f t="shared" si="6"/>
        <v>76</v>
      </c>
      <c r="D86" s="93" t="str">
        <f t="shared" si="7"/>
        <v>Pillar 2</v>
      </c>
      <c r="E86" s="93" t="str">
        <f t="shared" si="8"/>
        <v>SoG</v>
      </c>
      <c r="F86" s="31"/>
      <c r="G86" s="138" t="s">
        <v>57</v>
      </c>
      <c r="H86" s="139">
        <v>1.86</v>
      </c>
      <c r="I86" s="162" t="s">
        <v>905</v>
      </c>
      <c r="J86" s="108" t="str">
        <f t="shared" si="9"/>
        <v/>
      </c>
      <c r="K86" s="34"/>
      <c r="L86" s="18"/>
      <c r="M86" s="1"/>
      <c r="N86" s="29">
        <v>76</v>
      </c>
      <c r="O86" s="5" t="s">
        <v>76</v>
      </c>
      <c r="P86" s="29" t="s">
        <v>218</v>
      </c>
      <c r="Q86" s="85" t="s">
        <v>551</v>
      </c>
      <c r="S86" s="115"/>
      <c r="U86" s="1"/>
      <c r="V86" s="1"/>
      <c r="W86" s="1"/>
      <c r="X86" s="1"/>
      <c r="Y86" s="1"/>
      <c r="Z86" s="1"/>
    </row>
    <row r="87" spans="1:26" ht="85.5" customHeight="1" x14ac:dyDescent="0.25">
      <c r="A87" s="1"/>
      <c r="B87" s="16" t="str">
        <f t="shared" si="5"/>
        <v>Insurance Europe</v>
      </c>
      <c r="C87" s="17">
        <f t="shared" si="6"/>
        <v>77</v>
      </c>
      <c r="D87" s="93" t="str">
        <f t="shared" si="7"/>
        <v>Pillar 2</v>
      </c>
      <c r="E87" s="93" t="str">
        <f t="shared" si="8"/>
        <v>SoG</v>
      </c>
      <c r="F87" s="31"/>
      <c r="G87" s="138" t="s">
        <v>59</v>
      </c>
      <c r="H87" s="139">
        <v>1.88</v>
      </c>
      <c r="I87" s="162" t="s">
        <v>906</v>
      </c>
      <c r="J87" s="108" t="str">
        <f t="shared" si="9"/>
        <v/>
      </c>
      <c r="K87" s="34"/>
      <c r="L87" s="18"/>
      <c r="M87" s="1"/>
      <c r="N87" s="29">
        <v>77</v>
      </c>
      <c r="O87" s="5" t="s">
        <v>40</v>
      </c>
      <c r="P87" s="29" t="s">
        <v>218</v>
      </c>
      <c r="Q87" s="85" t="s">
        <v>552</v>
      </c>
      <c r="S87" s="115"/>
      <c r="U87" s="1"/>
      <c r="V87" s="1"/>
      <c r="W87" s="1"/>
      <c r="X87" s="1"/>
      <c r="Y87" s="1"/>
      <c r="Z87" s="1"/>
    </row>
    <row r="88" spans="1:26" ht="71.25" x14ac:dyDescent="0.25">
      <c r="A88" s="1"/>
      <c r="B88" s="16" t="str">
        <f t="shared" si="5"/>
        <v>Insurance Europe</v>
      </c>
      <c r="C88" s="17">
        <f t="shared" si="6"/>
        <v>78</v>
      </c>
      <c r="D88" s="93" t="str">
        <f t="shared" si="7"/>
        <v>Pillar 2</v>
      </c>
      <c r="E88" s="93" t="str">
        <f t="shared" si="8"/>
        <v>SoG</v>
      </c>
      <c r="F88" s="31"/>
      <c r="G88" s="138" t="s">
        <v>59</v>
      </c>
      <c r="H88" s="139">
        <v>1.89</v>
      </c>
      <c r="I88" s="162" t="s">
        <v>907</v>
      </c>
      <c r="J88" s="108" t="str">
        <f t="shared" si="9"/>
        <v/>
      </c>
      <c r="K88" s="34"/>
      <c r="L88" s="18"/>
      <c r="M88" s="1"/>
      <c r="N88" s="29">
        <v>78</v>
      </c>
      <c r="O88" s="5" t="s">
        <v>77</v>
      </c>
      <c r="P88" s="29" t="s">
        <v>218</v>
      </c>
      <c r="Q88" s="85" t="s">
        <v>553</v>
      </c>
      <c r="S88" s="115"/>
      <c r="U88" s="1"/>
      <c r="V88" s="1"/>
      <c r="W88" s="1"/>
      <c r="X88" s="1"/>
      <c r="Y88" s="1"/>
      <c r="Z88" s="1"/>
    </row>
    <row r="89" spans="1:26" ht="71.25" x14ac:dyDescent="0.25">
      <c r="A89" s="1"/>
      <c r="B89" s="16" t="str">
        <f t="shared" si="5"/>
        <v>Insurance Europe</v>
      </c>
      <c r="C89" s="17">
        <f t="shared" si="6"/>
        <v>79</v>
      </c>
      <c r="D89" s="93" t="str">
        <f t="shared" si="7"/>
        <v>Pillar 2</v>
      </c>
      <c r="E89" s="93" t="str">
        <f t="shared" si="8"/>
        <v>SoG</v>
      </c>
      <c r="F89" s="31"/>
      <c r="G89" s="138" t="s">
        <v>27</v>
      </c>
      <c r="H89" s="140">
        <v>1.9</v>
      </c>
      <c r="I89" s="162" t="s">
        <v>908</v>
      </c>
      <c r="J89" s="108" t="str">
        <f t="shared" si="9"/>
        <v/>
      </c>
      <c r="K89" s="34"/>
      <c r="L89" s="18"/>
      <c r="M89" s="1"/>
      <c r="N89" s="29">
        <v>79</v>
      </c>
      <c r="O89" s="5" t="s">
        <v>78</v>
      </c>
      <c r="P89" s="29" t="s">
        <v>218</v>
      </c>
      <c r="Q89" s="85" t="s">
        <v>554</v>
      </c>
      <c r="S89" s="115"/>
      <c r="U89" s="1"/>
      <c r="V89" s="1"/>
      <c r="W89" s="1"/>
      <c r="X89" s="1"/>
      <c r="Y89" s="1"/>
      <c r="Z89" s="1"/>
    </row>
    <row r="90" spans="1:26" ht="57" x14ac:dyDescent="0.25">
      <c r="A90" s="1"/>
      <c r="B90" s="16" t="str">
        <f t="shared" si="5"/>
        <v>Insurance Europe</v>
      </c>
      <c r="C90" s="17">
        <f t="shared" si="6"/>
        <v>80</v>
      </c>
      <c r="D90" s="93" t="str">
        <f t="shared" si="7"/>
        <v>Pillar 2</v>
      </c>
      <c r="E90" s="93" t="str">
        <f t="shared" si="8"/>
        <v>SoG</v>
      </c>
      <c r="F90" s="31"/>
      <c r="G90" s="138" t="s">
        <v>60</v>
      </c>
      <c r="H90" s="139">
        <v>2.1970000000000001</v>
      </c>
      <c r="I90" s="162" t="s">
        <v>909</v>
      </c>
      <c r="J90" s="108" t="str">
        <f t="shared" si="9"/>
        <v/>
      </c>
      <c r="K90" s="34"/>
      <c r="L90" s="18"/>
      <c r="M90" s="1"/>
      <c r="N90" s="29">
        <v>80</v>
      </c>
      <c r="O90" s="130" t="s">
        <v>713</v>
      </c>
      <c r="P90" s="29" t="s">
        <v>218</v>
      </c>
      <c r="Q90" s="85" t="s">
        <v>519</v>
      </c>
      <c r="S90" s="115"/>
      <c r="U90" s="1"/>
      <c r="V90" s="1"/>
      <c r="W90" s="1"/>
      <c r="X90" s="1"/>
      <c r="Y90" s="1"/>
      <c r="Z90" s="1"/>
    </row>
    <row r="91" spans="1:26" ht="42.75" x14ac:dyDescent="0.25">
      <c r="A91" s="1"/>
      <c r="B91" s="16" t="str">
        <f t="shared" si="5"/>
        <v>Insurance Europe</v>
      </c>
      <c r="C91" s="17">
        <f t="shared" si="6"/>
        <v>81</v>
      </c>
      <c r="D91" s="93" t="str">
        <f t="shared" si="7"/>
        <v>Pillar 2</v>
      </c>
      <c r="E91" s="93" t="str">
        <f t="shared" si="8"/>
        <v>SoG</v>
      </c>
      <c r="F91" s="31"/>
      <c r="G91" s="138" t="s">
        <v>61</v>
      </c>
      <c r="H91" s="139">
        <v>2.206</v>
      </c>
      <c r="I91" s="162" t="s">
        <v>910</v>
      </c>
      <c r="J91" s="108" t="str">
        <f t="shared" si="9"/>
        <v/>
      </c>
      <c r="K91" s="34"/>
      <c r="L91" s="18"/>
      <c r="M91" s="1"/>
      <c r="N91" s="29">
        <v>81</v>
      </c>
      <c r="O91" s="58" t="s">
        <v>254</v>
      </c>
      <c r="P91" s="61" t="s">
        <v>218</v>
      </c>
      <c r="Q91" s="85" t="s">
        <v>251</v>
      </c>
      <c r="S91" s="115"/>
      <c r="U91" s="1"/>
      <c r="V91" s="1"/>
      <c r="W91" s="1"/>
      <c r="X91" s="1"/>
      <c r="Y91" s="1"/>
      <c r="Z91" s="1"/>
    </row>
    <row r="92" spans="1:26" ht="42.75" x14ac:dyDescent="0.25">
      <c r="A92" s="1"/>
      <c r="B92" s="16" t="str">
        <f t="shared" si="5"/>
        <v>Insurance Europe</v>
      </c>
      <c r="C92" s="17">
        <f t="shared" si="6"/>
        <v>82</v>
      </c>
      <c r="D92" s="93" t="str">
        <f t="shared" si="7"/>
        <v>Pillar 2</v>
      </c>
      <c r="E92" s="93" t="str">
        <f t="shared" si="8"/>
        <v>SoG</v>
      </c>
      <c r="F92" s="31"/>
      <c r="G92" s="138" t="s">
        <v>61</v>
      </c>
      <c r="H92" s="139">
        <v>2.2080000000000002</v>
      </c>
      <c r="I92" s="162" t="s">
        <v>911</v>
      </c>
      <c r="J92" s="108" t="str">
        <f t="shared" si="9"/>
        <v/>
      </c>
      <c r="K92" s="34"/>
      <c r="L92" s="18"/>
      <c r="M92" s="1"/>
      <c r="N92" s="29"/>
      <c r="P92" s="29"/>
      <c r="Q92" s="29"/>
      <c r="S92" s="115"/>
      <c r="U92" s="1"/>
      <c r="V92" s="1"/>
      <c r="W92" s="1"/>
      <c r="X92" s="1"/>
      <c r="Y92" s="1"/>
      <c r="Z92" s="1"/>
    </row>
    <row r="93" spans="1:26" ht="71.25" x14ac:dyDescent="0.25">
      <c r="A93" s="1"/>
      <c r="B93" s="16" t="str">
        <f t="shared" si="5"/>
        <v>Insurance Europe</v>
      </c>
      <c r="C93" s="17">
        <f t="shared" si="6"/>
        <v>83</v>
      </c>
      <c r="D93" s="93" t="str">
        <f t="shared" si="7"/>
        <v>Pillar 2</v>
      </c>
      <c r="E93" s="93" t="str">
        <f t="shared" si="8"/>
        <v>SoG</v>
      </c>
      <c r="F93" s="31"/>
      <c r="G93" s="138" t="s">
        <v>29</v>
      </c>
      <c r="H93" s="139" t="s">
        <v>912</v>
      </c>
      <c r="I93" s="162" t="s">
        <v>913</v>
      </c>
      <c r="J93" s="108" t="str">
        <f t="shared" si="9"/>
        <v/>
      </c>
      <c r="K93" s="34"/>
      <c r="L93" s="18"/>
      <c r="M93" s="1"/>
      <c r="N93" s="29"/>
      <c r="S93" s="115"/>
      <c r="U93" s="1"/>
      <c r="V93" s="1"/>
      <c r="W93" s="1"/>
      <c r="X93" s="1"/>
      <c r="Y93" s="1"/>
      <c r="Z93" s="1"/>
    </row>
    <row r="94" spans="1:26" ht="57" x14ac:dyDescent="0.25">
      <c r="A94" s="1"/>
      <c r="B94" s="16" t="str">
        <f t="shared" si="5"/>
        <v>Insurance Europe</v>
      </c>
      <c r="C94" s="17">
        <f t="shared" si="6"/>
        <v>84</v>
      </c>
      <c r="D94" s="93" t="str">
        <f t="shared" si="7"/>
        <v>Pillar 2</v>
      </c>
      <c r="E94" s="93" t="str">
        <f t="shared" si="8"/>
        <v>SoG</v>
      </c>
      <c r="F94" s="31"/>
      <c r="G94" s="138" t="s">
        <v>29</v>
      </c>
      <c r="H94" s="139">
        <v>2.2109999999999999</v>
      </c>
      <c r="I94" s="162" t="s">
        <v>914</v>
      </c>
      <c r="J94" s="108" t="str">
        <f t="shared" si="9"/>
        <v/>
      </c>
      <c r="K94" s="34"/>
      <c r="L94" s="18"/>
      <c r="M94" s="1"/>
      <c r="N94" s="29"/>
      <c r="S94" s="115"/>
      <c r="U94" s="1"/>
      <c r="V94" s="1"/>
      <c r="W94" s="1"/>
      <c r="X94" s="1"/>
      <c r="Y94" s="1"/>
      <c r="Z94" s="1"/>
    </row>
    <row r="95" spans="1:26" ht="85.5" x14ac:dyDescent="0.25">
      <c r="A95" s="1"/>
      <c r="B95" s="16" t="str">
        <f t="shared" si="5"/>
        <v>Insurance Europe</v>
      </c>
      <c r="C95" s="17">
        <f t="shared" si="6"/>
        <v>85</v>
      </c>
      <c r="D95" s="93" t="str">
        <f t="shared" si="7"/>
        <v>Pillar 2</v>
      </c>
      <c r="E95" s="93" t="str">
        <f t="shared" si="8"/>
        <v>SoG</v>
      </c>
      <c r="F95" s="31"/>
      <c r="G95" s="138" t="s">
        <v>30</v>
      </c>
      <c r="H95" s="139">
        <v>1.98</v>
      </c>
      <c r="I95" s="162" t="s">
        <v>915</v>
      </c>
      <c r="J95" s="108" t="str">
        <f t="shared" si="9"/>
        <v/>
      </c>
      <c r="K95" s="34"/>
      <c r="L95" s="18"/>
      <c r="M95" s="1"/>
      <c r="N95" s="29"/>
      <c r="S95" s="115"/>
      <c r="U95" s="1"/>
      <c r="V95" s="1"/>
      <c r="W95" s="1"/>
      <c r="X95" s="1"/>
      <c r="Y95" s="1"/>
      <c r="Z95" s="1"/>
    </row>
    <row r="96" spans="1:26" ht="42.75" x14ac:dyDescent="0.25">
      <c r="A96" s="1"/>
      <c r="B96" s="16" t="str">
        <f t="shared" si="5"/>
        <v>Insurance Europe</v>
      </c>
      <c r="C96" s="17">
        <f t="shared" si="6"/>
        <v>86</v>
      </c>
      <c r="D96" s="93" t="str">
        <f t="shared" si="7"/>
        <v>Pillar 2</v>
      </c>
      <c r="E96" s="93" t="str">
        <f t="shared" si="8"/>
        <v>SoG</v>
      </c>
      <c r="F96" s="31"/>
      <c r="G96" s="138" t="s">
        <v>62</v>
      </c>
      <c r="H96" s="142">
        <v>1.1000000000000001</v>
      </c>
      <c r="I96" s="162" t="s">
        <v>916</v>
      </c>
      <c r="J96" s="108" t="str">
        <f t="shared" si="9"/>
        <v/>
      </c>
      <c r="K96" s="34"/>
      <c r="L96" s="18"/>
      <c r="M96" s="1"/>
      <c r="N96" s="29"/>
      <c r="S96" s="115"/>
      <c r="U96" s="1"/>
      <c r="V96" s="1"/>
      <c r="W96" s="1"/>
      <c r="X96" s="1"/>
      <c r="Y96" s="1"/>
      <c r="Z96" s="1"/>
    </row>
    <row r="97" spans="1:26" ht="60" customHeight="1" x14ac:dyDescent="0.25">
      <c r="A97" s="1"/>
      <c r="B97" s="16" t="str">
        <f t="shared" si="5"/>
        <v>Insurance Europe</v>
      </c>
      <c r="C97" s="17">
        <f t="shared" si="6"/>
        <v>87</v>
      </c>
      <c r="D97" s="93" t="str">
        <f t="shared" si="7"/>
        <v>Pillar 2</v>
      </c>
      <c r="E97" s="93" t="str">
        <f t="shared" si="8"/>
        <v>SoG</v>
      </c>
      <c r="F97" s="31"/>
      <c r="G97" s="138" t="s">
        <v>63</v>
      </c>
      <c r="H97" s="139">
        <v>1.101</v>
      </c>
      <c r="I97" s="162" t="s">
        <v>917</v>
      </c>
      <c r="J97" s="108" t="str">
        <f t="shared" si="9"/>
        <v/>
      </c>
      <c r="K97" s="34"/>
      <c r="L97" s="18"/>
      <c r="M97" s="1"/>
      <c r="N97" s="29"/>
      <c r="S97" s="115"/>
      <c r="U97" s="1"/>
      <c r="V97" s="1"/>
      <c r="W97" s="1"/>
      <c r="X97" s="1"/>
      <c r="Y97" s="1"/>
      <c r="Z97" s="1"/>
    </row>
    <row r="98" spans="1:26" ht="71.25" x14ac:dyDescent="0.25">
      <c r="A98" s="1"/>
      <c r="B98" s="16" t="str">
        <f t="shared" si="5"/>
        <v>Insurance Europe</v>
      </c>
      <c r="C98" s="17">
        <f t="shared" si="6"/>
        <v>88</v>
      </c>
      <c r="D98" s="93" t="str">
        <f t="shared" si="7"/>
        <v>Pillar 2</v>
      </c>
      <c r="E98" s="93" t="str">
        <f t="shared" si="8"/>
        <v>SoG</v>
      </c>
      <c r="F98" s="31"/>
      <c r="G98" s="138" t="s">
        <v>64</v>
      </c>
      <c r="H98" s="139">
        <v>1.1020000000000001</v>
      </c>
      <c r="I98" s="155" t="s">
        <v>918</v>
      </c>
      <c r="J98" s="108" t="str">
        <f t="shared" si="9"/>
        <v/>
      </c>
      <c r="K98" s="34"/>
      <c r="L98" s="18"/>
      <c r="M98" s="1"/>
      <c r="N98" s="29"/>
      <c r="S98" s="115"/>
      <c r="U98" s="1"/>
      <c r="V98" s="1"/>
      <c r="W98" s="1"/>
      <c r="X98" s="1"/>
      <c r="Y98" s="1"/>
      <c r="Z98" s="1"/>
    </row>
    <row r="99" spans="1:26" ht="128.25" x14ac:dyDescent="0.25">
      <c r="A99" s="1"/>
      <c r="B99" s="16" t="str">
        <f t="shared" si="5"/>
        <v>Insurance Europe</v>
      </c>
      <c r="C99" s="17">
        <f t="shared" si="6"/>
        <v>89</v>
      </c>
      <c r="D99" s="93" t="str">
        <f t="shared" si="7"/>
        <v>Pillar 2</v>
      </c>
      <c r="E99" s="93" t="str">
        <f t="shared" si="8"/>
        <v>SoG</v>
      </c>
      <c r="F99" s="31"/>
      <c r="G99" s="138" t="s">
        <v>32</v>
      </c>
      <c r="H99" s="139" t="s">
        <v>485</v>
      </c>
      <c r="I99" s="162" t="s">
        <v>919</v>
      </c>
      <c r="J99" s="108" t="str">
        <f t="shared" si="9"/>
        <v/>
      </c>
      <c r="K99" s="34"/>
      <c r="L99" s="18"/>
      <c r="M99" s="1"/>
      <c r="N99" s="29"/>
      <c r="S99" s="115"/>
      <c r="U99" s="1"/>
      <c r="V99" s="1"/>
      <c r="W99" s="1"/>
      <c r="X99" s="1"/>
      <c r="Y99" s="1"/>
      <c r="Z99" s="1"/>
    </row>
    <row r="100" spans="1:26" ht="85.5" x14ac:dyDescent="0.25">
      <c r="A100" s="1"/>
      <c r="B100" s="16" t="str">
        <f t="shared" si="5"/>
        <v>Insurance Europe</v>
      </c>
      <c r="C100" s="17">
        <f t="shared" si="6"/>
        <v>90</v>
      </c>
      <c r="D100" s="93" t="str">
        <f t="shared" si="7"/>
        <v>Pillar 2</v>
      </c>
      <c r="E100" s="93" t="str">
        <f t="shared" si="8"/>
        <v>SoG</v>
      </c>
      <c r="F100" s="31"/>
      <c r="G100" s="138" t="s">
        <v>32</v>
      </c>
      <c r="H100" s="143">
        <v>1105</v>
      </c>
      <c r="I100" s="160" t="s">
        <v>920</v>
      </c>
      <c r="J100" s="108" t="str">
        <f t="shared" si="9"/>
        <v/>
      </c>
      <c r="K100" s="34"/>
      <c r="L100" s="18"/>
      <c r="M100" s="1"/>
      <c r="N100" s="29"/>
      <c r="S100" s="115"/>
      <c r="U100" s="1"/>
      <c r="V100" s="1"/>
      <c r="W100" s="1"/>
      <c r="X100" s="1"/>
      <c r="Y100" s="1"/>
      <c r="Z100" s="1"/>
    </row>
    <row r="101" spans="1:26" ht="85.5" x14ac:dyDescent="0.25">
      <c r="A101" s="1"/>
      <c r="B101" s="16" t="str">
        <f t="shared" si="5"/>
        <v>Insurance Europe</v>
      </c>
      <c r="C101" s="17">
        <f t="shared" si="6"/>
        <v>91</v>
      </c>
      <c r="D101" s="93" t="str">
        <f t="shared" si="7"/>
        <v>Pillar 2</v>
      </c>
      <c r="E101" s="93" t="str">
        <f t="shared" si="8"/>
        <v>SoG</v>
      </c>
      <c r="F101" s="31"/>
      <c r="G101" s="138" t="s">
        <v>32</v>
      </c>
      <c r="H101" s="139">
        <v>1.105</v>
      </c>
      <c r="I101" s="160" t="s">
        <v>921</v>
      </c>
      <c r="J101" s="108" t="str">
        <f t="shared" si="9"/>
        <v/>
      </c>
      <c r="K101" s="34"/>
      <c r="L101" s="18"/>
      <c r="M101" s="1"/>
      <c r="N101" s="29"/>
      <c r="S101" s="115"/>
      <c r="U101" s="1"/>
      <c r="V101" s="1"/>
      <c r="W101" s="1"/>
      <c r="X101" s="1"/>
      <c r="Y101" s="1"/>
      <c r="Z101" s="1"/>
    </row>
    <row r="102" spans="1:26" ht="57" x14ac:dyDescent="0.25">
      <c r="A102" s="1"/>
      <c r="B102" s="16" t="str">
        <f t="shared" si="5"/>
        <v>Insurance Europe</v>
      </c>
      <c r="C102" s="17">
        <f t="shared" si="6"/>
        <v>92</v>
      </c>
      <c r="D102" s="93" t="str">
        <f t="shared" si="7"/>
        <v>Pillar 2</v>
      </c>
      <c r="E102" s="93" t="str">
        <f t="shared" si="8"/>
        <v>SoG</v>
      </c>
      <c r="F102" s="31"/>
      <c r="G102" s="138" t="s">
        <v>66</v>
      </c>
      <c r="H102" s="143">
        <v>1106</v>
      </c>
      <c r="I102" s="160" t="s">
        <v>922</v>
      </c>
      <c r="J102" s="108" t="str">
        <f t="shared" si="9"/>
        <v/>
      </c>
      <c r="K102" s="34"/>
      <c r="L102" s="18"/>
      <c r="M102" s="1"/>
      <c r="N102" s="29"/>
      <c r="S102" s="115"/>
      <c r="U102" s="1"/>
      <c r="V102" s="1"/>
      <c r="W102" s="1"/>
      <c r="X102" s="1"/>
      <c r="Y102" s="1"/>
      <c r="Z102" s="1"/>
    </row>
    <row r="103" spans="1:26" ht="57" x14ac:dyDescent="0.25">
      <c r="A103" s="1"/>
      <c r="B103" s="16" t="str">
        <f t="shared" si="5"/>
        <v>Insurance Europe</v>
      </c>
      <c r="C103" s="17">
        <f t="shared" si="6"/>
        <v>93</v>
      </c>
      <c r="D103" s="93" t="str">
        <f t="shared" si="7"/>
        <v>Pillar 2</v>
      </c>
      <c r="E103" s="93" t="str">
        <f t="shared" si="8"/>
        <v>SoG</v>
      </c>
      <c r="F103" s="31"/>
      <c r="G103" s="138" t="s">
        <v>67</v>
      </c>
      <c r="H103" s="139">
        <v>1.1080000000000001</v>
      </c>
      <c r="I103" s="160" t="s">
        <v>923</v>
      </c>
      <c r="J103" s="108" t="str">
        <f t="shared" si="9"/>
        <v/>
      </c>
      <c r="K103" s="34"/>
      <c r="L103" s="18"/>
      <c r="M103" s="1"/>
      <c r="N103" s="29"/>
      <c r="S103" s="115"/>
      <c r="U103" s="1"/>
      <c r="V103" s="1"/>
      <c r="W103" s="1"/>
      <c r="X103" s="1"/>
      <c r="Y103" s="1"/>
      <c r="Z103" s="1"/>
    </row>
    <row r="104" spans="1:26" ht="57" x14ac:dyDescent="0.25">
      <c r="A104" s="1"/>
      <c r="B104" s="16" t="str">
        <f t="shared" si="5"/>
        <v>Insurance Europe</v>
      </c>
      <c r="C104" s="17">
        <f t="shared" si="6"/>
        <v>94</v>
      </c>
      <c r="D104" s="93" t="str">
        <f t="shared" si="7"/>
        <v>Pillar 2</v>
      </c>
      <c r="E104" s="93" t="str">
        <f t="shared" si="8"/>
        <v>SoG</v>
      </c>
      <c r="F104" s="31"/>
      <c r="G104" s="138" t="s">
        <v>67</v>
      </c>
      <c r="H104" s="139" t="s">
        <v>924</v>
      </c>
      <c r="I104" s="160" t="s">
        <v>925</v>
      </c>
      <c r="J104" s="108" t="str">
        <f t="shared" si="9"/>
        <v/>
      </c>
      <c r="K104" s="34"/>
      <c r="L104" s="18"/>
      <c r="M104" s="1"/>
      <c r="N104" s="29"/>
      <c r="U104" s="1"/>
      <c r="V104" s="1"/>
      <c r="W104" s="1"/>
      <c r="X104" s="1"/>
      <c r="Y104" s="1"/>
      <c r="Z104" s="1"/>
    </row>
    <row r="105" spans="1:26" ht="142.5" x14ac:dyDescent="0.25">
      <c r="A105" s="1"/>
      <c r="B105" s="16" t="str">
        <f t="shared" si="5"/>
        <v>Insurance Europe</v>
      </c>
      <c r="C105" s="17">
        <f t="shared" si="6"/>
        <v>95</v>
      </c>
      <c r="D105" s="93" t="str">
        <f t="shared" si="7"/>
        <v>Pillar 2</v>
      </c>
      <c r="E105" s="93" t="str">
        <f t="shared" si="8"/>
        <v>SoG</v>
      </c>
      <c r="F105" s="31"/>
      <c r="G105" s="138" t="s">
        <v>68</v>
      </c>
      <c r="H105" s="139">
        <v>1.109</v>
      </c>
      <c r="I105" s="160" t="s">
        <v>926</v>
      </c>
      <c r="J105" s="108" t="str">
        <f t="shared" si="9"/>
        <v/>
      </c>
      <c r="K105" s="34"/>
      <c r="L105" s="18"/>
      <c r="M105" s="1"/>
      <c r="N105" s="29"/>
      <c r="U105" s="1"/>
      <c r="V105" s="1"/>
      <c r="W105" s="1"/>
      <c r="X105" s="1"/>
      <c r="Y105" s="1"/>
      <c r="Z105" s="1"/>
    </row>
    <row r="106" spans="1:26" ht="85.5" x14ac:dyDescent="0.25">
      <c r="A106" s="1"/>
      <c r="B106" s="16" t="str">
        <f t="shared" si="5"/>
        <v>Insurance Europe</v>
      </c>
      <c r="C106" s="17">
        <f t="shared" si="6"/>
        <v>96</v>
      </c>
      <c r="D106" s="93" t="str">
        <f t="shared" si="7"/>
        <v>Pillar 2</v>
      </c>
      <c r="E106" s="93" t="str">
        <f t="shared" si="8"/>
        <v>SoG</v>
      </c>
      <c r="F106" s="31"/>
      <c r="G106" s="138" t="s">
        <v>33</v>
      </c>
      <c r="H106" s="139" t="s">
        <v>927</v>
      </c>
      <c r="I106" s="160" t="s">
        <v>928</v>
      </c>
      <c r="J106" s="108" t="str">
        <f t="shared" si="9"/>
        <v/>
      </c>
      <c r="K106" s="34"/>
      <c r="L106" s="18"/>
      <c r="M106" s="1"/>
      <c r="N106" s="29"/>
      <c r="U106" s="1"/>
      <c r="V106" s="1"/>
      <c r="W106" s="1"/>
      <c r="X106" s="1"/>
      <c r="Y106" s="1"/>
      <c r="Z106" s="1"/>
    </row>
    <row r="107" spans="1:26" ht="42.75" x14ac:dyDescent="0.25">
      <c r="A107" s="1"/>
      <c r="B107" s="16" t="str">
        <f t="shared" si="5"/>
        <v>Insurance Europe</v>
      </c>
      <c r="C107" s="17">
        <f t="shared" si="6"/>
        <v>97</v>
      </c>
      <c r="D107" s="93" t="str">
        <f t="shared" si="7"/>
        <v>Pillar 2</v>
      </c>
      <c r="E107" s="93" t="str">
        <f t="shared" si="8"/>
        <v>SoG</v>
      </c>
      <c r="F107" s="31"/>
      <c r="G107" s="138" t="s">
        <v>34</v>
      </c>
      <c r="H107" s="139">
        <v>2.2639999999999998</v>
      </c>
      <c r="I107" s="160" t="s">
        <v>929</v>
      </c>
      <c r="J107" s="108" t="str">
        <f t="shared" si="9"/>
        <v/>
      </c>
      <c r="K107" s="34"/>
      <c r="L107" s="18"/>
      <c r="M107" s="1"/>
      <c r="N107" s="29"/>
      <c r="U107" s="1"/>
      <c r="V107" s="1"/>
      <c r="W107" s="1"/>
      <c r="X107" s="1"/>
      <c r="Y107" s="1"/>
      <c r="Z107" s="1"/>
    </row>
    <row r="108" spans="1:26" ht="142.5" x14ac:dyDescent="0.25">
      <c r="A108" s="1"/>
      <c r="B108" s="16" t="str">
        <f t="shared" si="5"/>
        <v>Insurance Europe</v>
      </c>
      <c r="C108" s="17">
        <f t="shared" si="6"/>
        <v>98</v>
      </c>
      <c r="D108" s="93" t="str">
        <f t="shared" si="7"/>
        <v>Pillar 2</v>
      </c>
      <c r="E108" s="93" t="str">
        <f t="shared" si="8"/>
        <v>SoG</v>
      </c>
      <c r="F108" s="31"/>
      <c r="G108" s="138" t="s">
        <v>69</v>
      </c>
      <c r="H108" s="139">
        <v>1.115</v>
      </c>
      <c r="I108" s="160" t="s">
        <v>930</v>
      </c>
      <c r="J108" s="108" t="str">
        <f t="shared" si="9"/>
        <v/>
      </c>
      <c r="K108" s="34"/>
      <c r="L108" s="18"/>
      <c r="M108" s="1"/>
      <c r="N108" s="29"/>
      <c r="U108" s="1"/>
      <c r="V108" s="1"/>
      <c r="W108" s="1"/>
      <c r="X108" s="1"/>
      <c r="Y108" s="1"/>
      <c r="Z108" s="1"/>
    </row>
    <row r="109" spans="1:26" ht="142.5" x14ac:dyDescent="0.25">
      <c r="A109" s="1"/>
      <c r="B109" s="16" t="str">
        <f t="shared" si="5"/>
        <v>Insurance Europe</v>
      </c>
      <c r="C109" s="17">
        <f t="shared" si="6"/>
        <v>99</v>
      </c>
      <c r="D109" s="93" t="str">
        <f t="shared" si="7"/>
        <v>Pillar 2</v>
      </c>
      <c r="E109" s="93" t="str">
        <f t="shared" si="8"/>
        <v>SoG</v>
      </c>
      <c r="F109" s="31"/>
      <c r="G109" s="138" t="s">
        <v>69</v>
      </c>
      <c r="H109" s="139">
        <v>2.2679999999999998</v>
      </c>
      <c r="I109" s="160" t="s">
        <v>931</v>
      </c>
      <c r="J109" s="108" t="str">
        <f t="shared" si="9"/>
        <v/>
      </c>
      <c r="K109" s="34"/>
      <c r="L109" s="18"/>
      <c r="M109" s="1"/>
      <c r="N109" s="29"/>
      <c r="U109" s="1"/>
      <c r="V109" s="1"/>
      <c r="W109" s="1"/>
      <c r="X109" s="1"/>
      <c r="Y109" s="1"/>
      <c r="Z109" s="1"/>
    </row>
    <row r="110" spans="1:26" ht="128.25" x14ac:dyDescent="0.25">
      <c r="A110" s="1"/>
      <c r="B110" s="16" t="str">
        <f t="shared" si="5"/>
        <v>Insurance Europe</v>
      </c>
      <c r="C110" s="17">
        <f t="shared" si="6"/>
        <v>100</v>
      </c>
      <c r="D110" s="93" t="str">
        <f t="shared" si="7"/>
        <v>Pillar 2</v>
      </c>
      <c r="E110" s="93" t="str">
        <f t="shared" si="8"/>
        <v>SoG</v>
      </c>
      <c r="F110" s="31"/>
      <c r="G110" s="138" t="s">
        <v>71</v>
      </c>
      <c r="H110" s="139">
        <v>1.117</v>
      </c>
      <c r="I110" s="160" t="s">
        <v>932</v>
      </c>
      <c r="J110" s="108" t="str">
        <f t="shared" si="9"/>
        <v/>
      </c>
      <c r="K110" s="34"/>
      <c r="L110" s="18"/>
      <c r="M110" s="1"/>
      <c r="N110" s="29"/>
      <c r="U110" s="1"/>
      <c r="V110" s="1"/>
      <c r="W110" s="1"/>
      <c r="X110" s="1"/>
      <c r="Y110" s="1"/>
      <c r="Z110" s="1"/>
    </row>
    <row r="111" spans="1:26" ht="85.5" x14ac:dyDescent="0.25">
      <c r="A111" s="1"/>
      <c r="B111" s="16" t="str">
        <f t="shared" si="5"/>
        <v>Insurance Europe</v>
      </c>
      <c r="C111" s="17">
        <f t="shared" si="6"/>
        <v>101</v>
      </c>
      <c r="D111" s="93" t="str">
        <f t="shared" si="7"/>
        <v>Pillar 2</v>
      </c>
      <c r="E111" s="93" t="str">
        <f t="shared" si="8"/>
        <v>SoG</v>
      </c>
      <c r="F111" s="31"/>
      <c r="G111" s="138" t="s">
        <v>35</v>
      </c>
      <c r="H111" s="139">
        <v>2.2919999999999998</v>
      </c>
      <c r="I111" s="160" t="s">
        <v>933</v>
      </c>
      <c r="J111" s="108" t="str">
        <f t="shared" si="9"/>
        <v/>
      </c>
      <c r="K111" s="34"/>
      <c r="L111" s="18"/>
      <c r="M111" s="1"/>
      <c r="N111" s="29"/>
      <c r="U111" s="1"/>
      <c r="V111" s="1"/>
      <c r="W111" s="1"/>
      <c r="X111" s="1"/>
      <c r="Y111" s="1"/>
      <c r="Z111" s="1"/>
    </row>
    <row r="112" spans="1:26" ht="42.75" x14ac:dyDescent="0.25">
      <c r="A112" s="1"/>
      <c r="B112" s="16" t="str">
        <f t="shared" si="5"/>
        <v>Insurance Europe</v>
      </c>
      <c r="C112" s="17">
        <f t="shared" si="6"/>
        <v>102</v>
      </c>
      <c r="D112" s="93" t="str">
        <f t="shared" si="7"/>
        <v>Pillar 2</v>
      </c>
      <c r="E112" s="93" t="str">
        <f t="shared" si="8"/>
        <v>SoG</v>
      </c>
      <c r="F112" s="31"/>
      <c r="G112" s="138" t="s">
        <v>38</v>
      </c>
      <c r="H112" s="139">
        <v>1.121</v>
      </c>
      <c r="I112" s="160" t="s">
        <v>934</v>
      </c>
      <c r="J112" s="108" t="str">
        <f t="shared" si="9"/>
        <v/>
      </c>
      <c r="K112" s="34"/>
      <c r="L112" s="18"/>
      <c r="M112" s="1"/>
      <c r="N112" s="29"/>
      <c r="U112" s="1"/>
      <c r="V112" s="1"/>
      <c r="W112" s="1"/>
      <c r="X112" s="1"/>
      <c r="Y112" s="1"/>
      <c r="Z112" s="1"/>
    </row>
    <row r="113" spans="1:26" ht="85.5" x14ac:dyDescent="0.25">
      <c r="A113" s="1"/>
      <c r="B113" s="16" t="str">
        <f t="shared" si="5"/>
        <v>Insurance Europe</v>
      </c>
      <c r="C113" s="17">
        <f t="shared" si="6"/>
        <v>103</v>
      </c>
      <c r="D113" s="93" t="str">
        <f t="shared" si="7"/>
        <v>Pillar 2</v>
      </c>
      <c r="E113" s="93" t="str">
        <f t="shared" si="8"/>
        <v>SoG</v>
      </c>
      <c r="F113" s="31"/>
      <c r="G113" s="138" t="s">
        <v>39</v>
      </c>
      <c r="H113" s="139">
        <v>1.1220000000000001</v>
      </c>
      <c r="I113" s="160" t="s">
        <v>935</v>
      </c>
      <c r="J113" s="108" t="str">
        <f t="shared" si="9"/>
        <v/>
      </c>
      <c r="K113" s="34"/>
      <c r="L113" s="18"/>
      <c r="M113" s="1"/>
      <c r="N113" s="29"/>
      <c r="P113" s="29"/>
      <c r="Q113" s="29"/>
      <c r="U113" s="1"/>
      <c r="V113" s="1"/>
      <c r="W113" s="1"/>
      <c r="X113" s="1"/>
      <c r="Y113" s="1"/>
      <c r="Z113" s="1"/>
    </row>
    <row r="114" spans="1:26" ht="85.5" x14ac:dyDescent="0.25">
      <c r="A114" s="1"/>
      <c r="B114" s="16" t="str">
        <f t="shared" si="5"/>
        <v>Insurance Europe</v>
      </c>
      <c r="C114" s="17">
        <f t="shared" si="6"/>
        <v>104</v>
      </c>
      <c r="D114" s="93" t="str">
        <f t="shared" si="7"/>
        <v>Pillar 2</v>
      </c>
      <c r="E114" s="93" t="str">
        <f t="shared" si="8"/>
        <v>SoG</v>
      </c>
      <c r="F114" s="31"/>
      <c r="G114" s="138" t="s">
        <v>39</v>
      </c>
      <c r="H114" s="139">
        <v>2.3079999999999998</v>
      </c>
      <c r="I114" s="160" t="s">
        <v>936</v>
      </c>
      <c r="J114" s="108" t="str">
        <f t="shared" si="9"/>
        <v/>
      </c>
      <c r="K114" s="34"/>
      <c r="L114" s="18"/>
      <c r="M114" s="1"/>
      <c r="N114" s="29"/>
      <c r="P114" s="29"/>
      <c r="Q114" s="29"/>
      <c r="U114" s="1"/>
      <c r="V114" s="1"/>
      <c r="W114" s="1"/>
      <c r="X114" s="1"/>
      <c r="Y114" s="1"/>
      <c r="Z114" s="1"/>
    </row>
    <row r="115" spans="1:26" ht="99.75" x14ac:dyDescent="0.25">
      <c r="A115" s="1"/>
      <c r="B115" s="16" t="str">
        <f t="shared" si="5"/>
        <v>Insurance Europe</v>
      </c>
      <c r="C115" s="17">
        <f t="shared" si="6"/>
        <v>105</v>
      </c>
      <c r="D115" s="93" t="str">
        <f t="shared" si="7"/>
        <v>Pillar 2</v>
      </c>
      <c r="E115" s="93" t="str">
        <f t="shared" si="8"/>
        <v>SoG</v>
      </c>
      <c r="F115" s="31"/>
      <c r="G115" s="138" t="s">
        <v>73</v>
      </c>
      <c r="H115" s="139">
        <v>1.1240000000000001</v>
      </c>
      <c r="I115" s="160" t="s">
        <v>937</v>
      </c>
      <c r="J115" s="108" t="str">
        <f t="shared" si="9"/>
        <v/>
      </c>
      <c r="K115" s="34"/>
      <c r="L115" s="18"/>
      <c r="M115" s="1"/>
      <c r="N115" s="29"/>
      <c r="P115" s="29"/>
      <c r="Q115" s="29"/>
      <c r="U115" s="1"/>
      <c r="V115" s="1"/>
      <c r="W115" s="1"/>
      <c r="X115" s="1"/>
      <c r="Y115" s="1"/>
      <c r="Z115" s="1"/>
    </row>
    <row r="116" spans="1:26" ht="57" x14ac:dyDescent="0.25">
      <c r="A116" s="1"/>
      <c r="B116" s="16" t="str">
        <f t="shared" si="5"/>
        <v>Insurance Europe</v>
      </c>
      <c r="C116" s="17">
        <f t="shared" si="6"/>
        <v>106</v>
      </c>
      <c r="D116" s="93" t="str">
        <f t="shared" si="7"/>
        <v>Pillar 2</v>
      </c>
      <c r="E116" s="93" t="str">
        <f t="shared" si="8"/>
        <v>SoG</v>
      </c>
      <c r="F116" s="31"/>
      <c r="G116" s="138" t="s">
        <v>76</v>
      </c>
      <c r="H116" s="139">
        <v>1.1279999999999999</v>
      </c>
      <c r="I116" s="160" t="s">
        <v>938</v>
      </c>
      <c r="J116" s="108" t="str">
        <f t="shared" si="9"/>
        <v/>
      </c>
      <c r="K116" s="34"/>
      <c r="L116" s="18"/>
      <c r="M116" s="1"/>
      <c r="N116" s="29"/>
      <c r="P116" s="29"/>
      <c r="Q116" s="29"/>
      <c r="U116" s="1"/>
      <c r="V116" s="1"/>
      <c r="W116" s="1"/>
      <c r="X116" s="1"/>
      <c r="Y116" s="1"/>
      <c r="Z116" s="1"/>
    </row>
    <row r="117" spans="1:26" ht="57" x14ac:dyDescent="0.25">
      <c r="A117" s="1"/>
      <c r="B117" s="16" t="str">
        <f t="shared" si="5"/>
        <v>Insurance Europe</v>
      </c>
      <c r="C117" s="17">
        <f t="shared" si="6"/>
        <v>107</v>
      </c>
      <c r="D117" s="93" t="str">
        <f t="shared" si="7"/>
        <v>Pillar 2</v>
      </c>
      <c r="E117" s="93" t="str">
        <f t="shared" si="8"/>
        <v>SoG</v>
      </c>
      <c r="F117" s="31"/>
      <c r="G117" s="138" t="s">
        <v>40</v>
      </c>
      <c r="H117" s="139">
        <v>1.129</v>
      </c>
      <c r="I117" s="160" t="s">
        <v>939</v>
      </c>
      <c r="J117" s="108" t="str">
        <f t="shared" si="9"/>
        <v/>
      </c>
      <c r="K117" s="34"/>
      <c r="L117" s="18"/>
      <c r="M117" s="1"/>
      <c r="N117" s="29"/>
      <c r="P117" s="29"/>
      <c r="Q117" s="29"/>
      <c r="U117" s="1"/>
      <c r="V117" s="1"/>
      <c r="W117" s="1"/>
      <c r="X117" s="1"/>
      <c r="Y117" s="1"/>
      <c r="Z117" s="1"/>
    </row>
    <row r="118" spans="1:26" ht="99.75" x14ac:dyDescent="0.25">
      <c r="A118" s="1"/>
      <c r="B118" s="16" t="str">
        <f t="shared" si="5"/>
        <v>Insurance Europe</v>
      </c>
      <c r="C118" s="17">
        <f t="shared" si="6"/>
        <v>108</v>
      </c>
      <c r="D118" s="93" t="str">
        <f t="shared" si="7"/>
        <v>Pillar 2</v>
      </c>
      <c r="E118" s="93" t="str">
        <f t="shared" si="8"/>
        <v>SoG</v>
      </c>
      <c r="F118" s="31"/>
      <c r="G118" s="138" t="s">
        <v>77</v>
      </c>
      <c r="H118" s="142">
        <v>1.1299999999999999</v>
      </c>
      <c r="I118" s="160" t="s">
        <v>940</v>
      </c>
      <c r="J118" s="108" t="str">
        <f t="shared" si="9"/>
        <v/>
      </c>
      <c r="K118" s="34"/>
      <c r="L118" s="18"/>
      <c r="M118" s="1"/>
      <c r="U118" s="1"/>
      <c r="V118" s="1"/>
      <c r="W118" s="1"/>
      <c r="X118" s="1"/>
      <c r="Y118" s="1"/>
      <c r="Z118" s="1"/>
    </row>
    <row r="119" spans="1:26" ht="42.75" x14ac:dyDescent="0.25">
      <c r="A119" s="1"/>
      <c r="B119" s="16" t="str">
        <f t="shared" si="5"/>
        <v>Insurance Europe</v>
      </c>
      <c r="C119" s="17">
        <f t="shared" si="6"/>
        <v>109</v>
      </c>
      <c r="D119" s="93" t="str">
        <f t="shared" si="7"/>
        <v>Pillar 2</v>
      </c>
      <c r="E119" s="93" t="str">
        <f t="shared" si="8"/>
        <v>SoG</v>
      </c>
      <c r="F119" s="31"/>
      <c r="G119" s="138" t="s">
        <v>77</v>
      </c>
      <c r="H119" s="139">
        <v>2.3239999999999998</v>
      </c>
      <c r="I119" s="160" t="s">
        <v>941</v>
      </c>
      <c r="J119" s="108" t="str">
        <f t="shared" si="9"/>
        <v/>
      </c>
      <c r="K119" s="34"/>
      <c r="L119" s="18"/>
      <c r="M119" s="1"/>
      <c r="U119" s="1"/>
      <c r="V119" s="1"/>
      <c r="W119" s="1"/>
      <c r="X119" s="1"/>
      <c r="Y119" s="1"/>
      <c r="Z119" s="1"/>
    </row>
    <row r="120" spans="1:26" ht="99.75" x14ac:dyDescent="0.25">
      <c r="A120" s="1"/>
      <c r="B120" s="16" t="str">
        <f t="shared" si="5"/>
        <v>Insurance Europe</v>
      </c>
      <c r="C120" s="17">
        <f t="shared" si="6"/>
        <v>110</v>
      </c>
      <c r="D120" s="93" t="str">
        <f t="shared" si="7"/>
        <v>Pillar 2</v>
      </c>
      <c r="E120" s="93" t="str">
        <f t="shared" si="8"/>
        <v>SoG</v>
      </c>
      <c r="F120" s="31"/>
      <c r="G120" s="138" t="s">
        <v>713</v>
      </c>
      <c r="H120" s="139" t="s">
        <v>713</v>
      </c>
      <c r="I120" s="160" t="s">
        <v>942</v>
      </c>
      <c r="J120" s="108" t="str">
        <f t="shared" si="9"/>
        <v/>
      </c>
      <c r="K120" s="34"/>
      <c r="L120" s="18"/>
      <c r="M120" s="1"/>
      <c r="U120" s="1"/>
      <c r="V120" s="1"/>
      <c r="W120" s="1"/>
      <c r="X120" s="1"/>
      <c r="Y120" s="1"/>
      <c r="Z120" s="1"/>
    </row>
    <row r="121" spans="1:26" x14ac:dyDescent="0.25">
      <c r="A121" s="1"/>
      <c r="B121" s="16" t="str">
        <f t="shared" si="5"/>
        <v/>
      </c>
      <c r="C121" s="17" t="str">
        <f t="shared" si="6"/>
        <v/>
      </c>
      <c r="D121" s="93" t="str">
        <f t="shared" si="7"/>
        <v/>
      </c>
      <c r="E121" s="93" t="str">
        <f t="shared" si="8"/>
        <v/>
      </c>
      <c r="F121" s="31"/>
      <c r="G121" s="113"/>
      <c r="H121" s="31"/>
      <c r="I121" s="164"/>
      <c r="J121" s="108" t="str">
        <f t="shared" si="9"/>
        <v/>
      </c>
      <c r="K121" s="34"/>
      <c r="L121" s="18"/>
      <c r="M121" s="1"/>
      <c r="U121" s="1"/>
      <c r="V121" s="1"/>
      <c r="W121" s="1"/>
      <c r="X121" s="1"/>
      <c r="Y121" s="1"/>
      <c r="Z121" s="1"/>
    </row>
    <row r="122" spans="1:26" x14ac:dyDescent="0.25">
      <c r="A122" s="1"/>
      <c r="B122" s="16" t="str">
        <f t="shared" si="5"/>
        <v/>
      </c>
      <c r="C122" s="17" t="str">
        <f t="shared" si="6"/>
        <v/>
      </c>
      <c r="D122" s="93" t="str">
        <f t="shared" si="7"/>
        <v/>
      </c>
      <c r="E122" s="93" t="str">
        <f t="shared" si="8"/>
        <v/>
      </c>
      <c r="F122" s="31"/>
      <c r="G122" s="113"/>
      <c r="H122" s="31"/>
      <c r="I122" s="164"/>
      <c r="J122" s="108" t="str">
        <f t="shared" si="9"/>
        <v/>
      </c>
      <c r="K122" s="34"/>
      <c r="L122" s="18"/>
      <c r="M122" s="1"/>
      <c r="U122" s="1"/>
      <c r="V122" s="1"/>
      <c r="W122" s="1"/>
      <c r="X122" s="1"/>
      <c r="Y122" s="1"/>
      <c r="Z122" s="1"/>
    </row>
    <row r="123" spans="1:26" x14ac:dyDescent="0.25">
      <c r="A123" s="1"/>
      <c r="B123" s="16" t="str">
        <f t="shared" si="5"/>
        <v/>
      </c>
      <c r="C123" s="17" t="str">
        <f t="shared" si="6"/>
        <v/>
      </c>
      <c r="D123" s="93" t="str">
        <f t="shared" si="7"/>
        <v/>
      </c>
      <c r="E123" s="93" t="str">
        <f t="shared" si="8"/>
        <v/>
      </c>
      <c r="F123" s="31"/>
      <c r="G123" s="113"/>
      <c r="H123" s="31"/>
      <c r="I123" s="164"/>
      <c r="J123" s="108" t="str">
        <f t="shared" si="9"/>
        <v/>
      </c>
      <c r="K123" s="34"/>
      <c r="L123" s="18"/>
      <c r="M123" s="1"/>
      <c r="U123" s="1"/>
      <c r="V123" s="1"/>
      <c r="W123" s="1"/>
      <c r="X123" s="1"/>
      <c r="Y123" s="1"/>
      <c r="Z123" s="1"/>
    </row>
    <row r="124" spans="1:26" x14ac:dyDescent="0.25">
      <c r="A124" s="1"/>
      <c r="B124" s="16" t="str">
        <f t="shared" si="5"/>
        <v/>
      </c>
      <c r="C124" s="17" t="str">
        <f t="shared" si="6"/>
        <v/>
      </c>
      <c r="D124" s="93" t="str">
        <f t="shared" si="7"/>
        <v/>
      </c>
      <c r="E124" s="93" t="str">
        <f t="shared" si="8"/>
        <v/>
      </c>
      <c r="F124" s="31"/>
      <c r="G124" s="113"/>
      <c r="H124" s="31"/>
      <c r="I124" s="164"/>
      <c r="J124" s="108" t="str">
        <f t="shared" si="9"/>
        <v/>
      </c>
      <c r="K124" s="34"/>
      <c r="L124" s="18"/>
      <c r="M124" s="1"/>
      <c r="U124" s="1"/>
      <c r="V124" s="1"/>
      <c r="W124" s="1"/>
      <c r="X124" s="1"/>
      <c r="Y124" s="1"/>
      <c r="Z124" s="1"/>
    </row>
    <row r="125" spans="1:26" x14ac:dyDescent="0.25">
      <c r="A125" s="1"/>
      <c r="B125" s="16" t="str">
        <f t="shared" si="5"/>
        <v/>
      </c>
      <c r="C125" s="17" t="str">
        <f t="shared" si="6"/>
        <v/>
      </c>
      <c r="D125" s="93" t="str">
        <f t="shared" si="7"/>
        <v/>
      </c>
      <c r="E125" s="93" t="str">
        <f t="shared" si="8"/>
        <v/>
      </c>
      <c r="F125" s="31"/>
      <c r="G125" s="113"/>
      <c r="H125" s="31"/>
      <c r="I125" s="164"/>
      <c r="J125" s="108" t="str">
        <f t="shared" si="9"/>
        <v/>
      </c>
      <c r="K125" s="34"/>
      <c r="L125" s="18"/>
      <c r="M125" s="1"/>
      <c r="U125" s="1"/>
      <c r="V125" s="1"/>
      <c r="W125" s="1"/>
      <c r="X125" s="1"/>
      <c r="Y125" s="1"/>
      <c r="Z125" s="1"/>
    </row>
    <row r="126" spans="1:26" x14ac:dyDescent="0.25">
      <c r="A126" s="1"/>
      <c r="B126" s="16" t="str">
        <f t="shared" si="5"/>
        <v/>
      </c>
      <c r="C126" s="17" t="str">
        <f t="shared" si="6"/>
        <v/>
      </c>
      <c r="D126" s="93" t="str">
        <f t="shared" si="7"/>
        <v/>
      </c>
      <c r="E126" s="93" t="str">
        <f t="shared" si="8"/>
        <v/>
      </c>
      <c r="F126" s="31"/>
      <c r="G126" s="113"/>
      <c r="H126" s="31"/>
      <c r="I126" s="164"/>
      <c r="J126" s="108" t="str">
        <f t="shared" si="9"/>
        <v/>
      </c>
      <c r="K126" s="34"/>
      <c r="L126" s="18"/>
      <c r="M126" s="1"/>
      <c r="U126" s="1"/>
      <c r="V126" s="1"/>
      <c r="W126" s="1"/>
      <c r="X126" s="1"/>
      <c r="Y126" s="1"/>
      <c r="Z126" s="1"/>
    </row>
    <row r="127" spans="1:26" x14ac:dyDescent="0.25">
      <c r="A127" s="1"/>
      <c r="B127" s="16" t="str">
        <f t="shared" si="5"/>
        <v/>
      </c>
      <c r="C127" s="17" t="str">
        <f t="shared" si="6"/>
        <v/>
      </c>
      <c r="D127" s="93" t="str">
        <f t="shared" si="7"/>
        <v/>
      </c>
      <c r="E127" s="93" t="str">
        <f t="shared" si="8"/>
        <v/>
      </c>
      <c r="F127" s="31"/>
      <c r="G127" s="113"/>
      <c r="H127" s="31"/>
      <c r="I127" s="164"/>
      <c r="J127" s="108" t="str">
        <f t="shared" si="9"/>
        <v/>
      </c>
      <c r="K127" s="34"/>
      <c r="L127" s="18"/>
      <c r="M127" s="1"/>
      <c r="U127" s="1"/>
      <c r="V127" s="1"/>
      <c r="W127" s="1"/>
      <c r="X127" s="1"/>
      <c r="Y127" s="1"/>
      <c r="Z127" s="1"/>
    </row>
    <row r="128" spans="1:26" x14ac:dyDescent="0.25">
      <c r="A128" s="1"/>
      <c r="B128" s="16" t="str">
        <f t="shared" si="5"/>
        <v/>
      </c>
      <c r="C128" s="17" t="str">
        <f t="shared" si="6"/>
        <v/>
      </c>
      <c r="D128" s="93" t="str">
        <f t="shared" si="7"/>
        <v/>
      </c>
      <c r="E128" s="93" t="str">
        <f t="shared" si="8"/>
        <v/>
      </c>
      <c r="F128" s="31"/>
      <c r="G128" s="113"/>
      <c r="H128" s="31"/>
      <c r="I128" s="164"/>
      <c r="J128" s="108" t="str">
        <f t="shared" si="9"/>
        <v/>
      </c>
      <c r="K128" s="34"/>
      <c r="L128" s="18"/>
      <c r="M128" s="1"/>
      <c r="U128" s="1"/>
      <c r="V128" s="1"/>
      <c r="W128" s="1"/>
      <c r="X128" s="1"/>
      <c r="Y128" s="1"/>
      <c r="Z128" s="1"/>
    </row>
    <row r="129" spans="1:26" x14ac:dyDescent="0.25">
      <c r="A129" s="1"/>
      <c r="B129" s="16" t="str">
        <f t="shared" si="5"/>
        <v/>
      </c>
      <c r="C129" s="17" t="str">
        <f t="shared" si="6"/>
        <v/>
      </c>
      <c r="D129" s="93" t="str">
        <f t="shared" si="7"/>
        <v/>
      </c>
      <c r="E129" s="93" t="str">
        <f t="shared" si="8"/>
        <v/>
      </c>
      <c r="F129" s="31"/>
      <c r="G129" s="113"/>
      <c r="H129" s="31"/>
      <c r="I129" s="164"/>
      <c r="J129" s="108" t="str">
        <f t="shared" si="9"/>
        <v/>
      </c>
      <c r="K129" s="34"/>
      <c r="L129" s="18"/>
      <c r="M129" s="1"/>
      <c r="U129" s="1"/>
      <c r="V129" s="1"/>
      <c r="W129" s="1"/>
      <c r="X129" s="1"/>
      <c r="Y129" s="1"/>
      <c r="Z129" s="1"/>
    </row>
    <row r="130" spans="1:26" x14ac:dyDescent="0.25">
      <c r="A130" s="1"/>
      <c r="B130" s="16" t="str">
        <f t="shared" si="5"/>
        <v/>
      </c>
      <c r="C130" s="17" t="str">
        <f t="shared" si="6"/>
        <v/>
      </c>
      <c r="D130" s="93" t="str">
        <f t="shared" si="7"/>
        <v/>
      </c>
      <c r="E130" s="93" t="str">
        <f t="shared" si="8"/>
        <v/>
      </c>
      <c r="F130" s="31"/>
      <c r="G130" s="113"/>
      <c r="H130" s="31"/>
      <c r="I130" s="164"/>
      <c r="J130" s="108" t="str">
        <f t="shared" si="9"/>
        <v/>
      </c>
      <c r="K130" s="34"/>
      <c r="L130" s="18"/>
      <c r="M130" s="1"/>
      <c r="U130" s="1"/>
      <c r="V130" s="1"/>
      <c r="W130" s="1"/>
      <c r="X130" s="1"/>
      <c r="Y130" s="1"/>
      <c r="Z130" s="1"/>
    </row>
    <row r="131" spans="1:26" x14ac:dyDescent="0.25">
      <c r="A131" s="1"/>
      <c r="B131" s="16" t="str">
        <f t="shared" si="5"/>
        <v/>
      </c>
      <c r="C131" s="17" t="str">
        <f t="shared" si="6"/>
        <v/>
      </c>
      <c r="D131" s="93" t="str">
        <f t="shared" si="7"/>
        <v/>
      </c>
      <c r="E131" s="93" t="str">
        <f t="shared" si="8"/>
        <v/>
      </c>
      <c r="F131" s="31"/>
      <c r="G131" s="113"/>
      <c r="H131" s="31"/>
      <c r="I131" s="164"/>
      <c r="J131" s="108" t="str">
        <f t="shared" si="9"/>
        <v/>
      </c>
      <c r="K131" s="34"/>
      <c r="L131" s="18"/>
      <c r="M131" s="1"/>
      <c r="U131" s="1"/>
      <c r="V131" s="1"/>
      <c r="W131" s="1"/>
      <c r="X131" s="1"/>
      <c r="Y131" s="1"/>
      <c r="Z131" s="1"/>
    </row>
    <row r="132" spans="1:26" x14ac:dyDescent="0.25">
      <c r="A132" s="1"/>
      <c r="B132" s="16" t="str">
        <f t="shared" si="5"/>
        <v/>
      </c>
      <c r="C132" s="17" t="str">
        <f t="shared" si="6"/>
        <v/>
      </c>
      <c r="D132" s="93" t="str">
        <f t="shared" si="7"/>
        <v/>
      </c>
      <c r="E132" s="93" t="str">
        <f t="shared" si="8"/>
        <v/>
      </c>
      <c r="F132" s="31"/>
      <c r="G132" s="113"/>
      <c r="H132" s="31"/>
      <c r="I132" s="164"/>
      <c r="J132" s="108" t="str">
        <f t="shared" si="9"/>
        <v/>
      </c>
      <c r="K132" s="34"/>
      <c r="L132" s="18"/>
      <c r="M132" s="1"/>
      <c r="U132" s="1"/>
      <c r="V132" s="1"/>
      <c r="W132" s="1"/>
      <c r="X132" s="1"/>
      <c r="Y132" s="1"/>
      <c r="Z132" s="1"/>
    </row>
    <row r="133" spans="1:26" x14ac:dyDescent="0.25">
      <c r="A133" s="1"/>
      <c r="B133" s="16" t="str">
        <f t="shared" si="5"/>
        <v/>
      </c>
      <c r="C133" s="17" t="str">
        <f t="shared" si="6"/>
        <v/>
      </c>
      <c r="D133" s="93" t="str">
        <f t="shared" si="7"/>
        <v/>
      </c>
      <c r="E133" s="93" t="str">
        <f t="shared" si="8"/>
        <v/>
      </c>
      <c r="F133" s="31"/>
      <c r="G133" s="113"/>
      <c r="H133" s="31"/>
      <c r="I133" s="164"/>
      <c r="J133" s="108" t="str">
        <f t="shared" si="9"/>
        <v/>
      </c>
      <c r="K133" s="34"/>
      <c r="L133" s="18"/>
      <c r="M133" s="1"/>
      <c r="U133" s="1"/>
      <c r="V133" s="1"/>
      <c r="W133" s="1"/>
      <c r="X133" s="1"/>
      <c r="Y133" s="1"/>
      <c r="Z133" s="1"/>
    </row>
    <row r="134" spans="1:26" x14ac:dyDescent="0.25">
      <c r="A134" s="1"/>
      <c r="B134" s="16" t="str">
        <f t="shared" si="5"/>
        <v/>
      </c>
      <c r="C134" s="17" t="str">
        <f t="shared" si="6"/>
        <v/>
      </c>
      <c r="D134" s="93" t="str">
        <f t="shared" si="7"/>
        <v/>
      </c>
      <c r="E134" s="93" t="str">
        <f t="shared" si="8"/>
        <v/>
      </c>
      <c r="F134" s="31"/>
      <c r="G134" s="113"/>
      <c r="H134" s="31"/>
      <c r="I134" s="164"/>
      <c r="J134" s="108" t="str">
        <f t="shared" si="9"/>
        <v/>
      </c>
      <c r="K134" s="34"/>
      <c r="L134" s="18"/>
      <c r="M134" s="1"/>
      <c r="U134" s="1"/>
      <c r="V134" s="1"/>
      <c r="W134" s="1"/>
      <c r="X134" s="1"/>
      <c r="Y134" s="1"/>
      <c r="Z134" s="1"/>
    </row>
    <row r="135" spans="1:26" x14ac:dyDescent="0.25">
      <c r="A135" s="1"/>
      <c r="B135" s="16" t="str">
        <f t="shared" si="5"/>
        <v/>
      </c>
      <c r="C135" s="17" t="str">
        <f t="shared" si="6"/>
        <v/>
      </c>
      <c r="D135" s="93" t="str">
        <f t="shared" si="7"/>
        <v/>
      </c>
      <c r="E135" s="93" t="str">
        <f t="shared" si="8"/>
        <v/>
      </c>
      <c r="F135" s="31"/>
      <c r="G135" s="113"/>
      <c r="H135" s="31"/>
      <c r="I135" s="164"/>
      <c r="J135" s="108" t="str">
        <f t="shared" si="9"/>
        <v/>
      </c>
      <c r="K135" s="34"/>
      <c r="L135" s="18"/>
      <c r="M135" s="1"/>
      <c r="U135" s="1"/>
      <c r="V135" s="1"/>
      <c r="W135" s="1"/>
      <c r="X135" s="1"/>
      <c r="Y135" s="1"/>
      <c r="Z135" s="1"/>
    </row>
    <row r="136" spans="1:26" x14ac:dyDescent="0.25">
      <c r="A136" s="1"/>
      <c r="B136" s="16" t="str">
        <f t="shared" si="5"/>
        <v/>
      </c>
      <c r="C136" s="17" t="str">
        <f t="shared" si="6"/>
        <v/>
      </c>
      <c r="D136" s="93" t="str">
        <f t="shared" si="7"/>
        <v/>
      </c>
      <c r="E136" s="93" t="str">
        <f t="shared" si="8"/>
        <v/>
      </c>
      <c r="F136" s="31"/>
      <c r="G136" s="113"/>
      <c r="H136" s="31"/>
      <c r="I136" s="164"/>
      <c r="J136" s="108" t="str">
        <f t="shared" si="9"/>
        <v/>
      </c>
      <c r="K136" s="34"/>
      <c r="L136" s="18"/>
      <c r="M136" s="1"/>
      <c r="U136" s="1"/>
      <c r="V136" s="1"/>
      <c r="W136" s="1"/>
      <c r="X136" s="1"/>
      <c r="Y136" s="1"/>
      <c r="Z136" s="1"/>
    </row>
    <row r="137" spans="1:26" x14ac:dyDescent="0.25">
      <c r="A137" s="1"/>
      <c r="B137" s="16" t="str">
        <f t="shared" si="5"/>
        <v/>
      </c>
      <c r="C137" s="17" t="str">
        <f t="shared" si="6"/>
        <v/>
      </c>
      <c r="D137" s="93" t="str">
        <f t="shared" si="7"/>
        <v/>
      </c>
      <c r="E137" s="93" t="str">
        <f t="shared" si="8"/>
        <v/>
      </c>
      <c r="F137" s="31"/>
      <c r="G137" s="113"/>
      <c r="H137" s="31"/>
      <c r="I137" s="164"/>
      <c r="J137" s="108" t="str">
        <f t="shared" si="9"/>
        <v/>
      </c>
      <c r="K137" s="34"/>
      <c r="L137" s="18"/>
      <c r="M137" s="1"/>
      <c r="U137" s="1"/>
      <c r="V137" s="1"/>
      <c r="W137" s="1"/>
      <c r="X137" s="1"/>
      <c r="Y137" s="1"/>
      <c r="Z137" s="1"/>
    </row>
    <row r="138" spans="1:26" x14ac:dyDescent="0.25">
      <c r="A138" s="1"/>
      <c r="B138" s="16" t="str">
        <f t="shared" si="5"/>
        <v/>
      </c>
      <c r="C138" s="17" t="str">
        <f t="shared" si="6"/>
        <v/>
      </c>
      <c r="D138" s="93" t="str">
        <f t="shared" si="7"/>
        <v/>
      </c>
      <c r="E138" s="93" t="str">
        <f t="shared" si="8"/>
        <v/>
      </c>
      <c r="F138" s="31"/>
      <c r="G138" s="113"/>
      <c r="H138" s="31"/>
      <c r="I138" s="164"/>
      <c r="J138" s="108" t="str">
        <f t="shared" si="9"/>
        <v/>
      </c>
      <c r="K138" s="34"/>
      <c r="L138" s="18"/>
      <c r="M138" s="1"/>
      <c r="U138" s="1"/>
      <c r="V138" s="1"/>
      <c r="W138" s="1"/>
      <c r="X138" s="1"/>
      <c r="Y138" s="1"/>
      <c r="Z138" s="1"/>
    </row>
    <row r="139" spans="1:26" x14ac:dyDescent="0.25">
      <c r="A139" s="1"/>
      <c r="B139" s="16" t="str">
        <f t="shared" si="5"/>
        <v/>
      </c>
      <c r="C139" s="17" t="str">
        <f t="shared" si="6"/>
        <v/>
      </c>
      <c r="D139" s="93" t="str">
        <f t="shared" si="7"/>
        <v/>
      </c>
      <c r="E139" s="93" t="str">
        <f t="shared" si="8"/>
        <v/>
      </c>
      <c r="F139" s="31"/>
      <c r="G139" s="113"/>
      <c r="H139" s="31"/>
      <c r="I139" s="164"/>
      <c r="J139" s="108"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3" t="str">
        <f t="shared" ref="D140:D203" si="12">IF(C140="","","Pillar 2")</f>
        <v/>
      </c>
      <c r="E140" s="93" t="str">
        <f t="shared" ref="E140:E203" si="13">IF(ISERROR(VLOOKUP(G140,$O$11:$Q$1000,2,FALSE)),"",VLOOKUP(G140,$O$11:$Q$1000,2,FALSE))</f>
        <v/>
      </c>
      <c r="F140" s="31"/>
      <c r="G140" s="113"/>
      <c r="H140" s="31"/>
      <c r="I140" s="164"/>
      <c r="J140" s="108"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3" t="str">
        <f t="shared" si="12"/>
        <v/>
      </c>
      <c r="E141" s="93" t="str">
        <f t="shared" si="13"/>
        <v/>
      </c>
      <c r="F141" s="31"/>
      <c r="G141" s="113"/>
      <c r="H141" s="31"/>
      <c r="I141" s="164"/>
      <c r="J141" s="108" t="str">
        <f t="shared" si="14"/>
        <v/>
      </c>
      <c r="K141" s="34"/>
      <c r="L141" s="18"/>
      <c r="M141" s="1"/>
      <c r="U141" s="1"/>
      <c r="V141" s="1"/>
      <c r="W141" s="1"/>
      <c r="X141" s="1"/>
      <c r="Y141" s="1"/>
      <c r="Z141" s="1"/>
    </row>
    <row r="142" spans="1:26" x14ac:dyDescent="0.25">
      <c r="A142" s="1"/>
      <c r="B142" s="16" t="str">
        <f t="shared" si="10"/>
        <v/>
      </c>
      <c r="C142" s="17" t="str">
        <f t="shared" si="11"/>
        <v/>
      </c>
      <c r="D142" s="93" t="str">
        <f t="shared" si="12"/>
        <v/>
      </c>
      <c r="E142" s="93" t="str">
        <f t="shared" si="13"/>
        <v/>
      </c>
      <c r="F142" s="31"/>
      <c r="G142" s="113"/>
      <c r="H142" s="31"/>
      <c r="I142" s="164"/>
      <c r="J142" s="108" t="str">
        <f t="shared" si="14"/>
        <v/>
      </c>
      <c r="K142" s="34"/>
      <c r="L142" s="18"/>
      <c r="M142" s="1"/>
      <c r="U142" s="1"/>
      <c r="V142" s="1"/>
      <c r="W142" s="1"/>
      <c r="X142" s="1"/>
      <c r="Y142" s="1"/>
      <c r="Z142" s="1"/>
    </row>
    <row r="143" spans="1:26" x14ac:dyDescent="0.25">
      <c r="A143" s="1"/>
      <c r="B143" s="16" t="str">
        <f t="shared" si="10"/>
        <v/>
      </c>
      <c r="C143" s="17" t="str">
        <f t="shared" si="11"/>
        <v/>
      </c>
      <c r="D143" s="93" t="str">
        <f t="shared" si="12"/>
        <v/>
      </c>
      <c r="E143" s="93" t="str">
        <f t="shared" si="13"/>
        <v/>
      </c>
      <c r="F143" s="31"/>
      <c r="G143" s="113"/>
      <c r="H143" s="31"/>
      <c r="I143" s="164"/>
      <c r="J143" s="108" t="str">
        <f t="shared" si="14"/>
        <v/>
      </c>
      <c r="K143" s="34"/>
      <c r="L143" s="18"/>
      <c r="M143" s="1"/>
      <c r="U143" s="1"/>
      <c r="V143" s="1"/>
      <c r="W143" s="1"/>
      <c r="X143" s="1"/>
      <c r="Y143" s="1"/>
      <c r="Z143" s="1"/>
    </row>
    <row r="144" spans="1:26" x14ac:dyDescent="0.25">
      <c r="A144" s="1"/>
      <c r="B144" s="16" t="str">
        <f t="shared" si="10"/>
        <v/>
      </c>
      <c r="C144" s="17" t="str">
        <f t="shared" si="11"/>
        <v/>
      </c>
      <c r="D144" s="93" t="str">
        <f t="shared" si="12"/>
        <v/>
      </c>
      <c r="E144" s="93" t="str">
        <f t="shared" si="13"/>
        <v/>
      </c>
      <c r="F144" s="31"/>
      <c r="G144" s="113"/>
      <c r="H144" s="31"/>
      <c r="I144" s="164"/>
      <c r="J144" s="108" t="str">
        <f t="shared" si="14"/>
        <v/>
      </c>
      <c r="K144" s="34"/>
      <c r="L144" s="18"/>
      <c r="M144" s="1"/>
      <c r="U144" s="1"/>
      <c r="V144" s="1"/>
      <c r="W144" s="1"/>
      <c r="X144" s="1"/>
      <c r="Y144" s="1"/>
      <c r="Z144" s="1"/>
    </row>
    <row r="145" spans="1:26" x14ac:dyDescent="0.25">
      <c r="A145" s="1"/>
      <c r="B145" s="16" t="str">
        <f t="shared" si="10"/>
        <v/>
      </c>
      <c r="C145" s="17" t="str">
        <f t="shared" si="11"/>
        <v/>
      </c>
      <c r="D145" s="93" t="str">
        <f t="shared" si="12"/>
        <v/>
      </c>
      <c r="E145" s="93" t="str">
        <f t="shared" si="13"/>
        <v/>
      </c>
      <c r="F145" s="31"/>
      <c r="G145" s="113"/>
      <c r="H145" s="31"/>
      <c r="I145" s="164"/>
      <c r="J145" s="108" t="str">
        <f t="shared" si="14"/>
        <v/>
      </c>
      <c r="K145" s="34"/>
      <c r="L145" s="18"/>
      <c r="M145" s="1"/>
      <c r="U145" s="1"/>
      <c r="V145" s="1"/>
      <c r="W145" s="1"/>
      <c r="X145" s="1"/>
      <c r="Y145" s="1"/>
      <c r="Z145" s="1"/>
    </row>
    <row r="146" spans="1:26" x14ac:dyDescent="0.25">
      <c r="A146" s="1"/>
      <c r="B146" s="16" t="str">
        <f t="shared" si="10"/>
        <v/>
      </c>
      <c r="C146" s="17" t="str">
        <f t="shared" si="11"/>
        <v/>
      </c>
      <c r="D146" s="93" t="str">
        <f t="shared" si="12"/>
        <v/>
      </c>
      <c r="E146" s="93" t="str">
        <f t="shared" si="13"/>
        <v/>
      </c>
      <c r="F146" s="31"/>
      <c r="G146" s="113"/>
      <c r="H146" s="31"/>
      <c r="I146" s="164"/>
      <c r="J146" s="108" t="str">
        <f t="shared" si="14"/>
        <v/>
      </c>
      <c r="K146" s="34"/>
      <c r="L146" s="18"/>
      <c r="M146" s="1"/>
      <c r="U146" s="1"/>
      <c r="V146" s="1"/>
      <c r="W146" s="1"/>
      <c r="X146" s="1"/>
      <c r="Y146" s="1"/>
      <c r="Z146" s="1"/>
    </row>
    <row r="147" spans="1:26" x14ac:dyDescent="0.25">
      <c r="A147" s="1"/>
      <c r="B147" s="16" t="str">
        <f t="shared" si="10"/>
        <v/>
      </c>
      <c r="C147" s="17" t="str">
        <f t="shared" si="11"/>
        <v/>
      </c>
      <c r="D147" s="93" t="str">
        <f t="shared" si="12"/>
        <v/>
      </c>
      <c r="E147" s="93" t="str">
        <f t="shared" si="13"/>
        <v/>
      </c>
      <c r="F147" s="31"/>
      <c r="G147" s="113"/>
      <c r="H147" s="31"/>
      <c r="I147" s="164"/>
      <c r="J147" s="108" t="str">
        <f t="shared" si="14"/>
        <v/>
      </c>
      <c r="K147" s="34"/>
      <c r="L147" s="18"/>
      <c r="M147" s="1"/>
      <c r="U147" s="1"/>
      <c r="V147" s="1"/>
      <c r="W147" s="1"/>
      <c r="X147" s="1"/>
      <c r="Y147" s="1"/>
      <c r="Z147" s="1"/>
    </row>
    <row r="148" spans="1:26" x14ac:dyDescent="0.25">
      <c r="A148" s="1"/>
      <c r="B148" s="16" t="str">
        <f t="shared" si="10"/>
        <v/>
      </c>
      <c r="C148" s="17" t="str">
        <f t="shared" si="11"/>
        <v/>
      </c>
      <c r="D148" s="93" t="str">
        <f t="shared" si="12"/>
        <v/>
      </c>
      <c r="E148" s="93" t="str">
        <f t="shared" si="13"/>
        <v/>
      </c>
      <c r="F148" s="31"/>
      <c r="G148" s="113"/>
      <c r="H148" s="31"/>
      <c r="I148" s="164"/>
      <c r="J148" s="108" t="str">
        <f t="shared" si="14"/>
        <v/>
      </c>
      <c r="K148" s="34"/>
      <c r="L148" s="18"/>
      <c r="M148" s="1"/>
      <c r="U148" s="1"/>
      <c r="V148" s="1"/>
      <c r="W148" s="1"/>
      <c r="X148" s="1"/>
      <c r="Y148" s="1"/>
      <c r="Z148" s="1"/>
    </row>
    <row r="149" spans="1:26" x14ac:dyDescent="0.25">
      <c r="A149" s="1"/>
      <c r="B149" s="16" t="str">
        <f t="shared" si="10"/>
        <v/>
      </c>
      <c r="C149" s="17" t="str">
        <f t="shared" si="11"/>
        <v/>
      </c>
      <c r="D149" s="93" t="str">
        <f t="shared" si="12"/>
        <v/>
      </c>
      <c r="E149" s="93" t="str">
        <f t="shared" si="13"/>
        <v/>
      </c>
      <c r="F149" s="31"/>
      <c r="G149" s="113"/>
      <c r="H149" s="31"/>
      <c r="I149" s="164"/>
      <c r="J149" s="108" t="str">
        <f t="shared" si="14"/>
        <v/>
      </c>
      <c r="K149" s="34"/>
      <c r="L149" s="18"/>
      <c r="M149" s="1"/>
      <c r="U149" s="1"/>
      <c r="V149" s="1"/>
      <c r="W149" s="1"/>
      <c r="X149" s="1"/>
      <c r="Y149" s="1"/>
      <c r="Z149" s="1"/>
    </row>
    <row r="150" spans="1:26" x14ac:dyDescent="0.25">
      <c r="A150" s="1"/>
      <c r="B150" s="16" t="str">
        <f t="shared" si="10"/>
        <v/>
      </c>
      <c r="C150" s="17" t="str">
        <f t="shared" si="11"/>
        <v/>
      </c>
      <c r="D150" s="93" t="str">
        <f t="shared" si="12"/>
        <v/>
      </c>
      <c r="E150" s="93" t="str">
        <f t="shared" si="13"/>
        <v/>
      </c>
      <c r="F150" s="31"/>
      <c r="G150" s="113"/>
      <c r="H150" s="31"/>
      <c r="I150" s="164"/>
      <c r="J150" s="108" t="str">
        <f t="shared" si="14"/>
        <v/>
      </c>
      <c r="K150" s="34"/>
      <c r="L150" s="18"/>
      <c r="M150" s="1"/>
      <c r="U150" s="1"/>
      <c r="V150" s="1"/>
      <c r="W150" s="1"/>
      <c r="X150" s="1"/>
      <c r="Y150" s="1"/>
      <c r="Z150" s="1"/>
    </row>
    <row r="151" spans="1:26" x14ac:dyDescent="0.25">
      <c r="A151" s="1"/>
      <c r="B151" s="16" t="str">
        <f t="shared" si="10"/>
        <v/>
      </c>
      <c r="C151" s="17" t="str">
        <f t="shared" si="11"/>
        <v/>
      </c>
      <c r="D151" s="93" t="str">
        <f t="shared" si="12"/>
        <v/>
      </c>
      <c r="E151" s="93" t="str">
        <f t="shared" si="13"/>
        <v/>
      </c>
      <c r="F151" s="31"/>
      <c r="G151" s="113"/>
      <c r="H151" s="31"/>
      <c r="I151" s="164"/>
      <c r="J151" s="108" t="str">
        <f t="shared" si="14"/>
        <v/>
      </c>
      <c r="K151" s="34"/>
      <c r="L151" s="18"/>
      <c r="M151" s="1"/>
      <c r="U151" s="1"/>
      <c r="V151" s="1"/>
      <c r="W151" s="1"/>
      <c r="X151" s="1"/>
      <c r="Y151" s="1"/>
      <c r="Z151" s="1"/>
    </row>
    <row r="152" spans="1:26" x14ac:dyDescent="0.25">
      <c r="A152" s="1"/>
      <c r="B152" s="16" t="str">
        <f t="shared" si="10"/>
        <v/>
      </c>
      <c r="C152" s="17" t="str">
        <f t="shared" si="11"/>
        <v/>
      </c>
      <c r="D152" s="93" t="str">
        <f t="shared" si="12"/>
        <v/>
      </c>
      <c r="E152" s="93" t="str">
        <f t="shared" si="13"/>
        <v/>
      </c>
      <c r="F152" s="31"/>
      <c r="G152" s="113"/>
      <c r="H152" s="31"/>
      <c r="I152" s="164"/>
      <c r="J152" s="108" t="str">
        <f t="shared" si="14"/>
        <v/>
      </c>
      <c r="K152" s="34"/>
      <c r="L152" s="18"/>
      <c r="M152" s="1"/>
      <c r="U152" s="1"/>
      <c r="V152" s="1"/>
      <c r="W152" s="1"/>
      <c r="X152" s="1"/>
      <c r="Y152" s="1"/>
      <c r="Z152" s="1"/>
    </row>
    <row r="153" spans="1:26" x14ac:dyDescent="0.25">
      <c r="A153" s="1"/>
      <c r="B153" s="16" t="str">
        <f t="shared" si="10"/>
        <v/>
      </c>
      <c r="C153" s="17" t="str">
        <f t="shared" si="11"/>
        <v/>
      </c>
      <c r="D153" s="93" t="str">
        <f t="shared" si="12"/>
        <v/>
      </c>
      <c r="E153" s="93" t="str">
        <f t="shared" si="13"/>
        <v/>
      </c>
      <c r="F153" s="31"/>
      <c r="G153" s="113"/>
      <c r="H153" s="31"/>
      <c r="I153" s="164"/>
      <c r="J153" s="108" t="str">
        <f t="shared" si="14"/>
        <v/>
      </c>
      <c r="K153" s="34"/>
      <c r="L153" s="18"/>
      <c r="M153" s="1"/>
      <c r="U153" s="1"/>
      <c r="V153" s="1"/>
      <c r="W153" s="1"/>
      <c r="X153" s="1"/>
      <c r="Y153" s="1"/>
      <c r="Z153" s="1"/>
    </row>
    <row r="154" spans="1:26" x14ac:dyDescent="0.25">
      <c r="A154" s="1"/>
      <c r="B154" s="16" t="str">
        <f t="shared" si="10"/>
        <v/>
      </c>
      <c r="C154" s="17" t="str">
        <f t="shared" si="11"/>
        <v/>
      </c>
      <c r="D154" s="93" t="str">
        <f t="shared" si="12"/>
        <v/>
      </c>
      <c r="E154" s="93" t="str">
        <f t="shared" si="13"/>
        <v/>
      </c>
      <c r="F154" s="31"/>
      <c r="G154" s="113"/>
      <c r="H154" s="31"/>
      <c r="I154" s="164"/>
      <c r="J154" s="108" t="str">
        <f t="shared" si="14"/>
        <v/>
      </c>
      <c r="K154" s="34"/>
      <c r="L154" s="18"/>
      <c r="M154" s="1"/>
      <c r="U154" s="1"/>
      <c r="V154" s="1"/>
      <c r="W154" s="1"/>
      <c r="X154" s="1"/>
      <c r="Y154" s="1"/>
      <c r="Z154" s="1"/>
    </row>
    <row r="155" spans="1:26" x14ac:dyDescent="0.25">
      <c r="A155" s="1"/>
      <c r="B155" s="16" t="str">
        <f t="shared" si="10"/>
        <v/>
      </c>
      <c r="C155" s="17" t="str">
        <f t="shared" si="11"/>
        <v/>
      </c>
      <c r="D155" s="93" t="str">
        <f t="shared" si="12"/>
        <v/>
      </c>
      <c r="E155" s="93" t="str">
        <f t="shared" si="13"/>
        <v/>
      </c>
      <c r="F155" s="31"/>
      <c r="G155" s="113"/>
      <c r="H155" s="31"/>
      <c r="I155" s="164"/>
      <c r="J155" s="108" t="str">
        <f t="shared" si="14"/>
        <v/>
      </c>
      <c r="K155" s="34"/>
      <c r="L155" s="18"/>
      <c r="M155" s="1"/>
      <c r="U155" s="1"/>
      <c r="V155" s="1"/>
      <c r="W155" s="1"/>
      <c r="X155" s="1"/>
      <c r="Y155" s="1"/>
      <c r="Z155" s="1"/>
    </row>
    <row r="156" spans="1:26" x14ac:dyDescent="0.25">
      <c r="A156" s="1"/>
      <c r="B156" s="16" t="str">
        <f t="shared" si="10"/>
        <v/>
      </c>
      <c r="C156" s="17" t="str">
        <f t="shared" si="11"/>
        <v/>
      </c>
      <c r="D156" s="93" t="str">
        <f t="shared" si="12"/>
        <v/>
      </c>
      <c r="E156" s="93" t="str">
        <f t="shared" si="13"/>
        <v/>
      </c>
      <c r="F156" s="31"/>
      <c r="G156" s="113"/>
      <c r="H156" s="31"/>
      <c r="I156" s="164"/>
      <c r="J156" s="108" t="str">
        <f t="shared" si="14"/>
        <v/>
      </c>
      <c r="K156" s="34"/>
      <c r="L156" s="18"/>
      <c r="M156" s="1"/>
      <c r="U156" s="1"/>
      <c r="V156" s="1"/>
      <c r="W156" s="1"/>
      <c r="X156" s="1"/>
      <c r="Y156" s="1"/>
      <c r="Z156" s="1"/>
    </row>
    <row r="157" spans="1:26" x14ac:dyDescent="0.25">
      <c r="A157" s="1"/>
      <c r="B157" s="16" t="str">
        <f t="shared" si="10"/>
        <v/>
      </c>
      <c r="C157" s="17" t="str">
        <f t="shared" si="11"/>
        <v/>
      </c>
      <c r="D157" s="93" t="str">
        <f t="shared" si="12"/>
        <v/>
      </c>
      <c r="E157" s="93" t="str">
        <f t="shared" si="13"/>
        <v/>
      </c>
      <c r="F157" s="31"/>
      <c r="G157" s="113"/>
      <c r="H157" s="31"/>
      <c r="I157" s="164"/>
      <c r="J157" s="108" t="str">
        <f t="shared" si="14"/>
        <v/>
      </c>
      <c r="K157" s="34"/>
      <c r="L157" s="18"/>
      <c r="M157" s="1"/>
      <c r="U157" s="1"/>
      <c r="V157" s="1"/>
      <c r="W157" s="1"/>
      <c r="X157" s="1"/>
      <c r="Y157" s="1"/>
      <c r="Z157" s="1"/>
    </row>
    <row r="158" spans="1:26" x14ac:dyDescent="0.25">
      <c r="A158" s="1"/>
      <c r="B158" s="16" t="str">
        <f t="shared" si="10"/>
        <v/>
      </c>
      <c r="C158" s="17" t="str">
        <f t="shared" si="11"/>
        <v/>
      </c>
      <c r="D158" s="93" t="str">
        <f t="shared" si="12"/>
        <v/>
      </c>
      <c r="E158" s="93" t="str">
        <f t="shared" si="13"/>
        <v/>
      </c>
      <c r="F158" s="31"/>
      <c r="G158" s="113"/>
      <c r="H158" s="31"/>
      <c r="I158" s="164"/>
      <c r="J158" s="108" t="str">
        <f t="shared" si="14"/>
        <v/>
      </c>
      <c r="K158" s="34"/>
      <c r="L158" s="18"/>
      <c r="M158" s="1"/>
      <c r="U158" s="1"/>
      <c r="V158" s="1"/>
      <c r="W158" s="1"/>
      <c r="X158" s="1"/>
      <c r="Y158" s="1"/>
      <c r="Z158" s="1"/>
    </row>
    <row r="159" spans="1:26" x14ac:dyDescent="0.25">
      <c r="A159" s="1"/>
      <c r="B159" s="16" t="str">
        <f t="shared" si="10"/>
        <v/>
      </c>
      <c r="C159" s="17" t="str">
        <f t="shared" si="11"/>
        <v/>
      </c>
      <c r="D159" s="93" t="str">
        <f t="shared" si="12"/>
        <v/>
      </c>
      <c r="E159" s="93" t="str">
        <f t="shared" si="13"/>
        <v/>
      </c>
      <c r="F159" s="31"/>
      <c r="G159" s="113"/>
      <c r="H159" s="31"/>
      <c r="I159" s="164"/>
      <c r="J159" s="108" t="str">
        <f t="shared" si="14"/>
        <v/>
      </c>
      <c r="K159" s="34"/>
      <c r="L159" s="18"/>
      <c r="M159" s="1"/>
      <c r="U159" s="1"/>
      <c r="V159" s="1"/>
      <c r="W159" s="1"/>
      <c r="X159" s="1"/>
      <c r="Y159" s="1"/>
      <c r="Z159" s="1"/>
    </row>
    <row r="160" spans="1:26" x14ac:dyDescent="0.25">
      <c r="A160" s="1"/>
      <c r="B160" s="16" t="str">
        <f t="shared" si="10"/>
        <v/>
      </c>
      <c r="C160" s="17" t="str">
        <f t="shared" si="11"/>
        <v/>
      </c>
      <c r="D160" s="93" t="str">
        <f t="shared" si="12"/>
        <v/>
      </c>
      <c r="E160" s="93" t="str">
        <f t="shared" si="13"/>
        <v/>
      </c>
      <c r="F160" s="31"/>
      <c r="G160" s="113"/>
      <c r="H160" s="31"/>
      <c r="I160" s="164"/>
      <c r="J160" s="108" t="str">
        <f t="shared" si="14"/>
        <v/>
      </c>
      <c r="K160" s="34"/>
      <c r="L160" s="18"/>
      <c r="M160" s="1"/>
      <c r="U160" s="1"/>
      <c r="V160" s="1"/>
      <c r="W160" s="1"/>
      <c r="X160" s="1"/>
      <c r="Y160" s="1"/>
      <c r="Z160" s="1"/>
    </row>
    <row r="161" spans="1:26" x14ac:dyDescent="0.25">
      <c r="A161" s="1"/>
      <c r="B161" s="16" t="str">
        <f t="shared" si="10"/>
        <v/>
      </c>
      <c r="C161" s="17" t="str">
        <f t="shared" si="11"/>
        <v/>
      </c>
      <c r="D161" s="93" t="str">
        <f t="shared" si="12"/>
        <v/>
      </c>
      <c r="E161" s="93" t="str">
        <f t="shared" si="13"/>
        <v/>
      </c>
      <c r="F161" s="31"/>
      <c r="G161" s="113"/>
      <c r="H161" s="31"/>
      <c r="I161" s="164"/>
      <c r="J161" s="108" t="str">
        <f t="shared" si="14"/>
        <v/>
      </c>
      <c r="K161" s="34"/>
      <c r="L161" s="18"/>
      <c r="M161" s="1"/>
      <c r="U161" s="1"/>
      <c r="V161" s="1"/>
      <c r="W161" s="1"/>
      <c r="X161" s="1"/>
      <c r="Y161" s="1"/>
      <c r="Z161" s="1"/>
    </row>
    <row r="162" spans="1:26" x14ac:dyDescent="0.25">
      <c r="A162" s="1"/>
      <c r="B162" s="16" t="str">
        <f t="shared" si="10"/>
        <v/>
      </c>
      <c r="C162" s="17" t="str">
        <f t="shared" si="11"/>
        <v/>
      </c>
      <c r="D162" s="93" t="str">
        <f t="shared" si="12"/>
        <v/>
      </c>
      <c r="E162" s="93" t="str">
        <f t="shared" si="13"/>
        <v/>
      </c>
      <c r="F162" s="31"/>
      <c r="G162" s="113"/>
      <c r="H162" s="31"/>
      <c r="I162" s="164"/>
      <c r="J162" s="108" t="str">
        <f t="shared" si="14"/>
        <v/>
      </c>
      <c r="K162" s="34"/>
      <c r="L162" s="18"/>
      <c r="M162" s="1"/>
      <c r="U162" s="1"/>
      <c r="V162" s="1"/>
      <c r="W162" s="1"/>
      <c r="X162" s="1"/>
      <c r="Y162" s="1"/>
      <c r="Z162" s="1"/>
    </row>
    <row r="163" spans="1:26" x14ac:dyDescent="0.25">
      <c r="A163" s="1"/>
      <c r="B163" s="16" t="str">
        <f t="shared" si="10"/>
        <v/>
      </c>
      <c r="C163" s="17" t="str">
        <f t="shared" si="11"/>
        <v/>
      </c>
      <c r="D163" s="93" t="str">
        <f t="shared" si="12"/>
        <v/>
      </c>
      <c r="E163" s="93" t="str">
        <f t="shared" si="13"/>
        <v/>
      </c>
      <c r="F163" s="31"/>
      <c r="G163" s="113"/>
      <c r="H163" s="31"/>
      <c r="I163" s="164"/>
      <c r="J163" s="108" t="str">
        <f t="shared" si="14"/>
        <v/>
      </c>
      <c r="K163" s="34"/>
      <c r="L163" s="18"/>
      <c r="M163" s="1"/>
      <c r="U163" s="1"/>
      <c r="V163" s="1"/>
      <c r="W163" s="1"/>
      <c r="X163" s="1"/>
      <c r="Y163" s="1"/>
      <c r="Z163" s="1"/>
    </row>
    <row r="164" spans="1:26" x14ac:dyDescent="0.25">
      <c r="A164" s="1"/>
      <c r="B164" s="16" t="str">
        <f t="shared" si="10"/>
        <v/>
      </c>
      <c r="C164" s="17" t="str">
        <f t="shared" si="11"/>
        <v/>
      </c>
      <c r="D164" s="93" t="str">
        <f t="shared" si="12"/>
        <v/>
      </c>
      <c r="E164" s="93" t="str">
        <f t="shared" si="13"/>
        <v/>
      </c>
      <c r="F164" s="31"/>
      <c r="G164" s="113"/>
      <c r="H164" s="31"/>
      <c r="I164" s="164"/>
      <c r="J164" s="108" t="str">
        <f t="shared" si="14"/>
        <v/>
      </c>
      <c r="K164" s="34"/>
      <c r="L164" s="18"/>
      <c r="M164" s="1"/>
      <c r="U164" s="1"/>
      <c r="V164" s="1"/>
      <c r="W164" s="1"/>
      <c r="X164" s="1"/>
      <c r="Y164" s="1"/>
      <c r="Z164" s="1"/>
    </row>
    <row r="165" spans="1:26" x14ac:dyDescent="0.25">
      <c r="A165" s="1"/>
      <c r="B165" s="16" t="str">
        <f t="shared" si="10"/>
        <v/>
      </c>
      <c r="C165" s="17" t="str">
        <f t="shared" si="11"/>
        <v/>
      </c>
      <c r="D165" s="93" t="str">
        <f t="shared" si="12"/>
        <v/>
      </c>
      <c r="E165" s="93" t="str">
        <f t="shared" si="13"/>
        <v/>
      </c>
      <c r="F165" s="31"/>
      <c r="G165" s="113"/>
      <c r="H165" s="31"/>
      <c r="I165" s="164"/>
      <c r="J165" s="108" t="str">
        <f t="shared" si="14"/>
        <v/>
      </c>
      <c r="K165" s="34"/>
      <c r="L165" s="18"/>
      <c r="M165" s="1"/>
      <c r="U165" s="1"/>
      <c r="V165" s="1"/>
      <c r="W165" s="1"/>
      <c r="X165" s="1"/>
      <c r="Y165" s="1"/>
      <c r="Z165" s="1"/>
    </row>
    <row r="166" spans="1:26" x14ac:dyDescent="0.25">
      <c r="A166" s="1"/>
      <c r="B166" s="16" t="str">
        <f t="shared" si="10"/>
        <v/>
      </c>
      <c r="C166" s="17" t="str">
        <f t="shared" si="11"/>
        <v/>
      </c>
      <c r="D166" s="93" t="str">
        <f t="shared" si="12"/>
        <v/>
      </c>
      <c r="E166" s="93" t="str">
        <f t="shared" si="13"/>
        <v/>
      </c>
      <c r="F166" s="31"/>
      <c r="G166" s="113"/>
      <c r="H166" s="31"/>
      <c r="I166" s="164"/>
      <c r="J166" s="108" t="str">
        <f t="shared" si="14"/>
        <v/>
      </c>
      <c r="K166" s="34"/>
      <c r="L166" s="18"/>
      <c r="M166" s="1"/>
      <c r="U166" s="1"/>
      <c r="V166" s="1"/>
      <c r="W166" s="1"/>
      <c r="X166" s="1"/>
      <c r="Y166" s="1"/>
      <c r="Z166" s="1"/>
    </row>
    <row r="167" spans="1:26" x14ac:dyDescent="0.25">
      <c r="A167" s="1"/>
      <c r="B167" s="16" t="str">
        <f t="shared" si="10"/>
        <v/>
      </c>
      <c r="C167" s="17" t="str">
        <f t="shared" si="11"/>
        <v/>
      </c>
      <c r="D167" s="93" t="str">
        <f t="shared" si="12"/>
        <v/>
      </c>
      <c r="E167" s="93" t="str">
        <f t="shared" si="13"/>
        <v/>
      </c>
      <c r="F167" s="31"/>
      <c r="G167" s="113"/>
      <c r="H167" s="31"/>
      <c r="I167" s="164"/>
      <c r="J167" s="108" t="str">
        <f t="shared" si="14"/>
        <v/>
      </c>
      <c r="K167" s="34"/>
      <c r="L167" s="18"/>
      <c r="M167" s="1"/>
      <c r="U167" s="1"/>
      <c r="V167" s="1"/>
      <c r="W167" s="1"/>
      <c r="X167" s="1"/>
      <c r="Y167" s="1"/>
      <c r="Z167" s="1"/>
    </row>
    <row r="168" spans="1:26" x14ac:dyDescent="0.25">
      <c r="A168" s="1"/>
      <c r="B168" s="16" t="str">
        <f t="shared" si="10"/>
        <v/>
      </c>
      <c r="C168" s="17" t="str">
        <f t="shared" si="11"/>
        <v/>
      </c>
      <c r="D168" s="93" t="str">
        <f t="shared" si="12"/>
        <v/>
      </c>
      <c r="E168" s="93" t="str">
        <f t="shared" si="13"/>
        <v/>
      </c>
      <c r="F168" s="31"/>
      <c r="G168" s="113"/>
      <c r="H168" s="31"/>
      <c r="I168" s="164"/>
      <c r="J168" s="108" t="str">
        <f t="shared" si="14"/>
        <v/>
      </c>
      <c r="K168" s="34"/>
      <c r="L168" s="18"/>
      <c r="M168" s="1"/>
      <c r="U168" s="1"/>
      <c r="V168" s="1"/>
      <c r="W168" s="1"/>
      <c r="X168" s="1"/>
      <c r="Y168" s="1"/>
      <c r="Z168" s="1"/>
    </row>
    <row r="169" spans="1:26" x14ac:dyDescent="0.25">
      <c r="A169" s="1"/>
      <c r="B169" s="16" t="str">
        <f t="shared" si="10"/>
        <v/>
      </c>
      <c r="C169" s="17" t="str">
        <f t="shared" si="11"/>
        <v/>
      </c>
      <c r="D169" s="93" t="str">
        <f t="shared" si="12"/>
        <v/>
      </c>
      <c r="E169" s="93" t="str">
        <f t="shared" si="13"/>
        <v/>
      </c>
      <c r="F169" s="31"/>
      <c r="G169" s="113"/>
      <c r="H169" s="31"/>
      <c r="I169" s="164"/>
      <c r="J169" s="108" t="str">
        <f t="shared" si="14"/>
        <v/>
      </c>
      <c r="K169" s="34"/>
      <c r="L169" s="18"/>
      <c r="M169" s="1"/>
      <c r="U169" s="1"/>
      <c r="V169" s="1"/>
      <c r="W169" s="1"/>
      <c r="X169" s="1"/>
      <c r="Y169" s="1"/>
      <c r="Z169" s="1"/>
    </row>
    <row r="170" spans="1:26" x14ac:dyDescent="0.25">
      <c r="A170" s="1"/>
      <c r="B170" s="16" t="str">
        <f t="shared" si="10"/>
        <v/>
      </c>
      <c r="C170" s="17" t="str">
        <f t="shared" si="11"/>
        <v/>
      </c>
      <c r="D170" s="93" t="str">
        <f t="shared" si="12"/>
        <v/>
      </c>
      <c r="E170" s="93" t="str">
        <f t="shared" si="13"/>
        <v/>
      </c>
      <c r="F170" s="31"/>
      <c r="G170" s="113"/>
      <c r="H170" s="31"/>
      <c r="I170" s="164"/>
      <c r="J170" s="108" t="str">
        <f t="shared" si="14"/>
        <v/>
      </c>
      <c r="K170" s="34"/>
      <c r="L170" s="18"/>
      <c r="M170" s="1"/>
      <c r="U170" s="1"/>
      <c r="V170" s="1"/>
      <c r="W170" s="1"/>
      <c r="X170" s="1"/>
      <c r="Y170" s="1"/>
      <c r="Z170" s="1"/>
    </row>
    <row r="171" spans="1:26" x14ac:dyDescent="0.25">
      <c r="A171" s="1"/>
      <c r="B171" s="16" t="str">
        <f t="shared" si="10"/>
        <v/>
      </c>
      <c r="C171" s="17" t="str">
        <f t="shared" si="11"/>
        <v/>
      </c>
      <c r="D171" s="93" t="str">
        <f t="shared" si="12"/>
        <v/>
      </c>
      <c r="E171" s="93" t="str">
        <f t="shared" si="13"/>
        <v/>
      </c>
      <c r="F171" s="31"/>
      <c r="G171" s="113"/>
      <c r="H171" s="31"/>
      <c r="I171" s="164"/>
      <c r="J171" s="108" t="str">
        <f t="shared" si="14"/>
        <v/>
      </c>
      <c r="K171" s="34"/>
      <c r="L171" s="18"/>
      <c r="M171" s="1"/>
      <c r="U171" s="1"/>
      <c r="V171" s="1"/>
      <c r="W171" s="1"/>
      <c r="X171" s="1"/>
      <c r="Y171" s="1"/>
      <c r="Z171" s="1"/>
    </row>
    <row r="172" spans="1:26" x14ac:dyDescent="0.25">
      <c r="A172" s="1"/>
      <c r="B172" s="16" t="str">
        <f t="shared" si="10"/>
        <v/>
      </c>
      <c r="C172" s="17" t="str">
        <f t="shared" si="11"/>
        <v/>
      </c>
      <c r="D172" s="93" t="str">
        <f t="shared" si="12"/>
        <v/>
      </c>
      <c r="E172" s="93" t="str">
        <f t="shared" si="13"/>
        <v/>
      </c>
      <c r="F172" s="31"/>
      <c r="G172" s="113"/>
      <c r="H172" s="31"/>
      <c r="I172" s="164"/>
      <c r="J172" s="108" t="str">
        <f t="shared" si="14"/>
        <v/>
      </c>
      <c r="K172" s="34"/>
      <c r="L172" s="18"/>
      <c r="M172" s="1"/>
      <c r="U172" s="1"/>
      <c r="V172" s="1"/>
      <c r="W172" s="1"/>
      <c r="X172" s="1"/>
      <c r="Y172" s="1"/>
      <c r="Z172" s="1"/>
    </row>
    <row r="173" spans="1:26" x14ac:dyDescent="0.25">
      <c r="A173" s="1"/>
      <c r="B173" s="16" t="str">
        <f t="shared" si="10"/>
        <v/>
      </c>
      <c r="C173" s="17" t="str">
        <f t="shared" si="11"/>
        <v/>
      </c>
      <c r="D173" s="93" t="str">
        <f t="shared" si="12"/>
        <v/>
      </c>
      <c r="E173" s="93" t="str">
        <f t="shared" si="13"/>
        <v/>
      </c>
      <c r="F173" s="31"/>
      <c r="G173" s="113"/>
      <c r="H173" s="31"/>
      <c r="I173" s="164"/>
      <c r="J173" s="108" t="str">
        <f t="shared" si="14"/>
        <v/>
      </c>
      <c r="K173" s="34"/>
      <c r="L173" s="18"/>
      <c r="M173" s="1"/>
      <c r="U173" s="1"/>
      <c r="V173" s="1"/>
      <c r="W173" s="1"/>
      <c r="X173" s="1"/>
      <c r="Y173" s="1"/>
      <c r="Z173" s="1"/>
    </row>
    <row r="174" spans="1:26" x14ac:dyDescent="0.25">
      <c r="A174" s="1"/>
      <c r="B174" s="16" t="str">
        <f t="shared" si="10"/>
        <v/>
      </c>
      <c r="C174" s="17" t="str">
        <f t="shared" si="11"/>
        <v/>
      </c>
      <c r="D174" s="93" t="str">
        <f t="shared" si="12"/>
        <v/>
      </c>
      <c r="E174" s="93" t="str">
        <f t="shared" si="13"/>
        <v/>
      </c>
      <c r="F174" s="31"/>
      <c r="G174" s="113"/>
      <c r="H174" s="31"/>
      <c r="I174" s="164"/>
      <c r="J174" s="108" t="str">
        <f t="shared" si="14"/>
        <v/>
      </c>
      <c r="K174" s="34"/>
      <c r="L174" s="18"/>
      <c r="M174" s="1"/>
      <c r="U174" s="1"/>
      <c r="V174" s="1"/>
      <c r="W174" s="1"/>
      <c r="X174" s="1"/>
      <c r="Y174" s="1"/>
      <c r="Z174" s="1"/>
    </row>
    <row r="175" spans="1:26" x14ac:dyDescent="0.25">
      <c r="A175" s="1"/>
      <c r="B175" s="16" t="str">
        <f t="shared" si="10"/>
        <v/>
      </c>
      <c r="C175" s="17" t="str">
        <f t="shared" si="11"/>
        <v/>
      </c>
      <c r="D175" s="93" t="str">
        <f t="shared" si="12"/>
        <v/>
      </c>
      <c r="E175" s="93" t="str">
        <f t="shared" si="13"/>
        <v/>
      </c>
      <c r="F175" s="31"/>
      <c r="G175" s="113"/>
      <c r="H175" s="31"/>
      <c r="I175" s="164"/>
      <c r="J175" s="108" t="str">
        <f t="shared" si="14"/>
        <v/>
      </c>
      <c r="K175" s="34"/>
      <c r="L175" s="18"/>
      <c r="M175" s="1"/>
      <c r="U175" s="1"/>
      <c r="V175" s="1"/>
      <c r="W175" s="1"/>
      <c r="X175" s="1"/>
      <c r="Y175" s="1"/>
      <c r="Z175" s="1"/>
    </row>
    <row r="176" spans="1:26" x14ac:dyDescent="0.25">
      <c r="A176" s="1"/>
      <c r="B176" s="16" t="str">
        <f t="shared" si="10"/>
        <v/>
      </c>
      <c r="C176" s="17" t="str">
        <f t="shared" si="11"/>
        <v/>
      </c>
      <c r="D176" s="93" t="str">
        <f t="shared" si="12"/>
        <v/>
      </c>
      <c r="E176" s="93" t="str">
        <f t="shared" si="13"/>
        <v/>
      </c>
      <c r="F176" s="31"/>
      <c r="G176" s="113"/>
      <c r="H176" s="31"/>
      <c r="I176" s="164"/>
      <c r="J176" s="108" t="str">
        <f t="shared" si="14"/>
        <v/>
      </c>
      <c r="K176" s="34"/>
      <c r="L176" s="18"/>
      <c r="M176" s="1"/>
      <c r="U176" s="1"/>
      <c r="V176" s="1"/>
      <c r="W176" s="1"/>
      <c r="X176" s="1"/>
      <c r="Y176" s="1"/>
      <c r="Z176" s="1"/>
    </row>
    <row r="177" spans="1:26" x14ac:dyDescent="0.25">
      <c r="A177" s="1"/>
      <c r="B177" s="16" t="str">
        <f t="shared" si="10"/>
        <v/>
      </c>
      <c r="C177" s="17" t="str">
        <f t="shared" si="11"/>
        <v/>
      </c>
      <c r="D177" s="93" t="str">
        <f t="shared" si="12"/>
        <v/>
      </c>
      <c r="E177" s="93" t="str">
        <f t="shared" si="13"/>
        <v/>
      </c>
      <c r="F177" s="31"/>
      <c r="G177" s="113"/>
      <c r="H177" s="31"/>
      <c r="I177" s="164"/>
      <c r="J177" s="108" t="str">
        <f t="shared" si="14"/>
        <v/>
      </c>
      <c r="K177" s="34"/>
      <c r="L177" s="18"/>
      <c r="M177" s="1"/>
      <c r="U177" s="1"/>
      <c r="V177" s="1"/>
      <c r="W177" s="1"/>
      <c r="X177" s="1"/>
      <c r="Y177" s="1"/>
      <c r="Z177" s="1"/>
    </row>
    <row r="178" spans="1:26" x14ac:dyDescent="0.25">
      <c r="A178" s="1"/>
      <c r="B178" s="16" t="str">
        <f t="shared" si="10"/>
        <v/>
      </c>
      <c r="C178" s="17" t="str">
        <f t="shared" si="11"/>
        <v/>
      </c>
      <c r="D178" s="93" t="str">
        <f t="shared" si="12"/>
        <v/>
      </c>
      <c r="E178" s="93" t="str">
        <f t="shared" si="13"/>
        <v/>
      </c>
      <c r="F178" s="31"/>
      <c r="G178" s="113"/>
      <c r="H178" s="31"/>
      <c r="I178" s="164"/>
      <c r="J178" s="108" t="str">
        <f t="shared" si="14"/>
        <v/>
      </c>
      <c r="K178" s="34"/>
      <c r="L178" s="18"/>
      <c r="M178" s="1"/>
      <c r="U178" s="1"/>
      <c r="V178" s="1"/>
      <c r="W178" s="1"/>
      <c r="X178" s="1"/>
      <c r="Y178" s="1"/>
      <c r="Z178" s="1"/>
    </row>
    <row r="179" spans="1:26" x14ac:dyDescent="0.25">
      <c r="A179" s="1"/>
      <c r="B179" s="16" t="str">
        <f t="shared" si="10"/>
        <v/>
      </c>
      <c r="C179" s="17" t="str">
        <f t="shared" si="11"/>
        <v/>
      </c>
      <c r="D179" s="93" t="str">
        <f t="shared" si="12"/>
        <v/>
      </c>
      <c r="E179" s="93" t="str">
        <f t="shared" si="13"/>
        <v/>
      </c>
      <c r="F179" s="31"/>
      <c r="G179" s="113"/>
      <c r="H179" s="31"/>
      <c r="I179" s="164"/>
      <c r="J179" s="108" t="str">
        <f t="shared" si="14"/>
        <v/>
      </c>
      <c r="K179" s="34"/>
      <c r="L179" s="18"/>
      <c r="M179" s="1"/>
      <c r="U179" s="1"/>
      <c r="V179" s="1"/>
      <c r="W179" s="1"/>
      <c r="X179" s="1"/>
      <c r="Y179" s="1"/>
      <c r="Z179" s="1"/>
    </row>
    <row r="180" spans="1:26" x14ac:dyDescent="0.25">
      <c r="A180" s="1"/>
      <c r="B180" s="16" t="str">
        <f t="shared" si="10"/>
        <v/>
      </c>
      <c r="C180" s="17" t="str">
        <f t="shared" si="11"/>
        <v/>
      </c>
      <c r="D180" s="93" t="str">
        <f t="shared" si="12"/>
        <v/>
      </c>
      <c r="E180" s="93" t="str">
        <f t="shared" si="13"/>
        <v/>
      </c>
      <c r="F180" s="31"/>
      <c r="G180" s="113"/>
      <c r="H180" s="31"/>
      <c r="I180" s="164"/>
      <c r="J180" s="108" t="str">
        <f t="shared" si="14"/>
        <v/>
      </c>
      <c r="K180" s="34"/>
      <c r="L180" s="18"/>
      <c r="M180" s="1"/>
      <c r="U180" s="1"/>
      <c r="V180" s="1"/>
      <c r="W180" s="1"/>
      <c r="X180" s="1"/>
      <c r="Y180" s="1"/>
      <c r="Z180" s="1"/>
    </row>
    <row r="181" spans="1:26" x14ac:dyDescent="0.25">
      <c r="A181" s="1"/>
      <c r="B181" s="16" t="str">
        <f t="shared" si="10"/>
        <v/>
      </c>
      <c r="C181" s="17" t="str">
        <f t="shared" si="11"/>
        <v/>
      </c>
      <c r="D181" s="93" t="str">
        <f t="shared" si="12"/>
        <v/>
      </c>
      <c r="E181" s="93" t="str">
        <f t="shared" si="13"/>
        <v/>
      </c>
      <c r="F181" s="31"/>
      <c r="G181" s="113"/>
      <c r="H181" s="31"/>
      <c r="I181" s="164"/>
      <c r="J181" s="108" t="str">
        <f t="shared" si="14"/>
        <v/>
      </c>
      <c r="K181" s="34"/>
      <c r="L181" s="18"/>
      <c r="M181" s="1"/>
      <c r="U181" s="1"/>
      <c r="V181" s="1"/>
      <c r="W181" s="1"/>
      <c r="X181" s="1"/>
      <c r="Y181" s="1"/>
      <c r="Z181" s="1"/>
    </row>
    <row r="182" spans="1:26" x14ac:dyDescent="0.25">
      <c r="A182" s="1"/>
      <c r="B182" s="16" t="str">
        <f t="shared" si="10"/>
        <v/>
      </c>
      <c r="C182" s="17" t="str">
        <f t="shared" si="11"/>
        <v/>
      </c>
      <c r="D182" s="93" t="str">
        <f t="shared" si="12"/>
        <v/>
      </c>
      <c r="E182" s="93" t="str">
        <f t="shared" si="13"/>
        <v/>
      </c>
      <c r="F182" s="31"/>
      <c r="G182" s="113"/>
      <c r="H182" s="31"/>
      <c r="I182" s="164"/>
      <c r="J182" s="108" t="str">
        <f t="shared" si="14"/>
        <v/>
      </c>
      <c r="K182" s="34"/>
      <c r="L182" s="18"/>
      <c r="M182" s="1"/>
      <c r="U182" s="1"/>
      <c r="V182" s="1"/>
      <c r="W182" s="1"/>
      <c r="X182" s="1"/>
      <c r="Y182" s="1"/>
      <c r="Z182" s="1"/>
    </row>
    <row r="183" spans="1:26" x14ac:dyDescent="0.25">
      <c r="A183" s="1"/>
      <c r="B183" s="16" t="str">
        <f t="shared" si="10"/>
        <v/>
      </c>
      <c r="C183" s="17" t="str">
        <f t="shared" si="11"/>
        <v/>
      </c>
      <c r="D183" s="93" t="str">
        <f t="shared" si="12"/>
        <v/>
      </c>
      <c r="E183" s="93" t="str">
        <f t="shared" si="13"/>
        <v/>
      </c>
      <c r="F183" s="31"/>
      <c r="G183" s="113"/>
      <c r="H183" s="31"/>
      <c r="I183" s="164"/>
      <c r="J183" s="108" t="str">
        <f t="shared" si="14"/>
        <v/>
      </c>
      <c r="K183" s="34"/>
      <c r="L183" s="18"/>
      <c r="M183" s="1"/>
      <c r="U183" s="1"/>
      <c r="V183" s="1"/>
      <c r="W183" s="1"/>
      <c r="X183" s="1"/>
      <c r="Y183" s="1"/>
      <c r="Z183" s="1"/>
    </row>
    <row r="184" spans="1:26" x14ac:dyDescent="0.25">
      <c r="A184" s="1"/>
      <c r="B184" s="16" t="str">
        <f t="shared" si="10"/>
        <v/>
      </c>
      <c r="C184" s="17" t="str">
        <f t="shared" si="11"/>
        <v/>
      </c>
      <c r="D184" s="93" t="str">
        <f t="shared" si="12"/>
        <v/>
      </c>
      <c r="E184" s="93" t="str">
        <f t="shared" si="13"/>
        <v/>
      </c>
      <c r="F184" s="31"/>
      <c r="G184" s="113"/>
      <c r="H184" s="31"/>
      <c r="I184" s="164"/>
      <c r="J184" s="108" t="str">
        <f t="shared" si="14"/>
        <v/>
      </c>
      <c r="K184" s="34"/>
      <c r="L184" s="18"/>
      <c r="M184" s="1"/>
      <c r="U184" s="1"/>
      <c r="V184" s="1"/>
      <c r="W184" s="1"/>
      <c r="X184" s="1"/>
      <c r="Y184" s="1"/>
      <c r="Z184" s="1"/>
    </row>
    <row r="185" spans="1:26" x14ac:dyDescent="0.25">
      <c r="A185" s="1"/>
      <c r="B185" s="16" t="str">
        <f t="shared" si="10"/>
        <v/>
      </c>
      <c r="C185" s="17" t="str">
        <f t="shared" si="11"/>
        <v/>
      </c>
      <c r="D185" s="93" t="str">
        <f t="shared" si="12"/>
        <v/>
      </c>
      <c r="E185" s="93" t="str">
        <f t="shared" si="13"/>
        <v/>
      </c>
      <c r="F185" s="31"/>
      <c r="G185" s="113"/>
      <c r="H185" s="31"/>
      <c r="I185" s="164"/>
      <c r="J185" s="108" t="str">
        <f t="shared" si="14"/>
        <v/>
      </c>
      <c r="K185" s="34"/>
      <c r="L185" s="18"/>
      <c r="M185" s="1"/>
      <c r="U185" s="1"/>
      <c r="V185" s="1"/>
      <c r="W185" s="1"/>
      <c r="X185" s="1"/>
      <c r="Y185" s="1"/>
      <c r="Z185" s="1"/>
    </row>
    <row r="186" spans="1:26" x14ac:dyDescent="0.25">
      <c r="A186" s="1"/>
      <c r="B186" s="16" t="str">
        <f t="shared" si="10"/>
        <v/>
      </c>
      <c r="C186" s="17" t="str">
        <f t="shared" si="11"/>
        <v/>
      </c>
      <c r="D186" s="93" t="str">
        <f t="shared" si="12"/>
        <v/>
      </c>
      <c r="E186" s="93" t="str">
        <f t="shared" si="13"/>
        <v/>
      </c>
      <c r="F186" s="31"/>
      <c r="G186" s="113"/>
      <c r="H186" s="31"/>
      <c r="I186" s="164"/>
      <c r="J186" s="108" t="str">
        <f t="shared" si="14"/>
        <v/>
      </c>
      <c r="K186" s="34"/>
      <c r="L186" s="18"/>
      <c r="M186" s="1"/>
      <c r="U186" s="1"/>
      <c r="V186" s="1"/>
      <c r="W186" s="1"/>
      <c r="X186" s="1"/>
      <c r="Y186" s="1"/>
      <c r="Z186" s="1"/>
    </row>
    <row r="187" spans="1:26" x14ac:dyDescent="0.25">
      <c r="A187" s="1"/>
      <c r="B187" s="16" t="str">
        <f t="shared" si="10"/>
        <v/>
      </c>
      <c r="C187" s="17" t="str">
        <f t="shared" si="11"/>
        <v/>
      </c>
      <c r="D187" s="93" t="str">
        <f t="shared" si="12"/>
        <v/>
      </c>
      <c r="E187" s="93" t="str">
        <f t="shared" si="13"/>
        <v/>
      </c>
      <c r="F187" s="31"/>
      <c r="G187" s="113"/>
      <c r="H187" s="31"/>
      <c r="I187" s="164"/>
      <c r="J187" s="108" t="str">
        <f t="shared" si="14"/>
        <v/>
      </c>
      <c r="K187" s="34"/>
      <c r="L187" s="18"/>
      <c r="M187" s="1"/>
      <c r="U187" s="1"/>
      <c r="V187" s="1"/>
      <c r="W187" s="1"/>
      <c r="X187" s="1"/>
      <c r="Y187" s="1"/>
      <c r="Z187" s="1"/>
    </row>
    <row r="188" spans="1:26" x14ac:dyDescent="0.25">
      <c r="A188" s="1"/>
      <c r="B188" s="16" t="str">
        <f t="shared" si="10"/>
        <v/>
      </c>
      <c r="C188" s="17" t="str">
        <f t="shared" si="11"/>
        <v/>
      </c>
      <c r="D188" s="93" t="str">
        <f t="shared" si="12"/>
        <v/>
      </c>
      <c r="E188" s="93" t="str">
        <f t="shared" si="13"/>
        <v/>
      </c>
      <c r="F188" s="31"/>
      <c r="G188" s="113"/>
      <c r="H188" s="31"/>
      <c r="I188" s="164"/>
      <c r="J188" s="108" t="str">
        <f t="shared" si="14"/>
        <v/>
      </c>
      <c r="K188" s="34"/>
      <c r="L188" s="18"/>
      <c r="M188" s="1"/>
      <c r="U188" s="1"/>
      <c r="V188" s="1"/>
      <c r="W188" s="1"/>
      <c r="X188" s="1"/>
      <c r="Y188" s="1"/>
      <c r="Z188" s="1"/>
    </row>
    <row r="189" spans="1:26" x14ac:dyDescent="0.25">
      <c r="A189" s="1"/>
      <c r="B189" s="16" t="str">
        <f t="shared" si="10"/>
        <v/>
      </c>
      <c r="C189" s="17" t="str">
        <f t="shared" si="11"/>
        <v/>
      </c>
      <c r="D189" s="93" t="str">
        <f t="shared" si="12"/>
        <v/>
      </c>
      <c r="E189" s="93" t="str">
        <f t="shared" si="13"/>
        <v/>
      </c>
      <c r="F189" s="31"/>
      <c r="G189" s="113"/>
      <c r="H189" s="31"/>
      <c r="I189" s="164"/>
      <c r="J189" s="108" t="str">
        <f t="shared" si="14"/>
        <v/>
      </c>
      <c r="K189" s="34"/>
      <c r="L189" s="18"/>
      <c r="M189" s="1"/>
      <c r="U189" s="1"/>
      <c r="V189" s="1"/>
      <c r="W189" s="1"/>
      <c r="X189" s="1"/>
      <c r="Y189" s="1"/>
      <c r="Z189" s="1"/>
    </row>
    <row r="190" spans="1:26" x14ac:dyDescent="0.25">
      <c r="A190" s="1"/>
      <c r="B190" s="16" t="str">
        <f t="shared" si="10"/>
        <v/>
      </c>
      <c r="C190" s="17" t="str">
        <f t="shared" si="11"/>
        <v/>
      </c>
      <c r="D190" s="93" t="str">
        <f t="shared" si="12"/>
        <v/>
      </c>
      <c r="E190" s="93" t="str">
        <f t="shared" si="13"/>
        <v/>
      </c>
      <c r="F190" s="31"/>
      <c r="G190" s="113"/>
      <c r="H190" s="31"/>
      <c r="I190" s="164"/>
      <c r="J190" s="108" t="str">
        <f t="shared" si="14"/>
        <v/>
      </c>
      <c r="K190" s="34"/>
      <c r="L190" s="18"/>
      <c r="M190" s="1"/>
      <c r="U190" s="1"/>
      <c r="V190" s="1"/>
      <c r="W190" s="1"/>
      <c r="X190" s="1"/>
      <c r="Y190" s="1"/>
      <c r="Z190" s="1"/>
    </row>
    <row r="191" spans="1:26" x14ac:dyDescent="0.25">
      <c r="A191" s="1"/>
      <c r="B191" s="16" t="str">
        <f t="shared" si="10"/>
        <v/>
      </c>
      <c r="C191" s="17" t="str">
        <f t="shared" si="11"/>
        <v/>
      </c>
      <c r="D191" s="93" t="str">
        <f t="shared" si="12"/>
        <v/>
      </c>
      <c r="E191" s="93" t="str">
        <f t="shared" si="13"/>
        <v/>
      </c>
      <c r="F191" s="31"/>
      <c r="G191" s="113"/>
      <c r="H191" s="31"/>
      <c r="I191" s="164"/>
      <c r="J191" s="108" t="str">
        <f t="shared" si="14"/>
        <v/>
      </c>
      <c r="K191" s="34"/>
      <c r="L191" s="18"/>
      <c r="M191" s="1"/>
      <c r="U191" s="1"/>
      <c r="V191" s="1"/>
      <c r="W191" s="1"/>
      <c r="X191" s="1"/>
      <c r="Y191" s="1"/>
      <c r="Z191" s="1"/>
    </row>
    <row r="192" spans="1:26" x14ac:dyDescent="0.25">
      <c r="A192" s="1"/>
      <c r="B192" s="16" t="str">
        <f t="shared" si="10"/>
        <v/>
      </c>
      <c r="C192" s="17" t="str">
        <f t="shared" si="11"/>
        <v/>
      </c>
      <c r="D192" s="93" t="str">
        <f t="shared" si="12"/>
        <v/>
      </c>
      <c r="E192" s="93" t="str">
        <f t="shared" si="13"/>
        <v/>
      </c>
      <c r="F192" s="31"/>
      <c r="G192" s="113"/>
      <c r="H192" s="31"/>
      <c r="I192" s="164"/>
      <c r="J192" s="108" t="str">
        <f t="shared" si="14"/>
        <v/>
      </c>
      <c r="K192" s="34"/>
      <c r="L192" s="18"/>
      <c r="M192" s="1"/>
      <c r="U192" s="1"/>
      <c r="V192" s="1"/>
      <c r="W192" s="1"/>
      <c r="X192" s="1"/>
      <c r="Y192" s="1"/>
      <c r="Z192" s="1"/>
    </row>
    <row r="193" spans="1:26" x14ac:dyDescent="0.25">
      <c r="A193" s="1"/>
      <c r="B193" s="16" t="str">
        <f t="shared" si="10"/>
        <v/>
      </c>
      <c r="C193" s="17" t="str">
        <f t="shared" si="11"/>
        <v/>
      </c>
      <c r="D193" s="93" t="str">
        <f t="shared" si="12"/>
        <v/>
      </c>
      <c r="E193" s="93" t="str">
        <f t="shared" si="13"/>
        <v/>
      </c>
      <c r="F193" s="31"/>
      <c r="G193" s="113"/>
      <c r="H193" s="31"/>
      <c r="I193" s="164"/>
      <c r="J193" s="108" t="str">
        <f t="shared" si="14"/>
        <v/>
      </c>
      <c r="K193" s="34"/>
      <c r="L193" s="18"/>
      <c r="M193" s="1"/>
      <c r="U193" s="1"/>
      <c r="V193" s="1"/>
      <c r="W193" s="1"/>
      <c r="X193" s="1"/>
      <c r="Y193" s="1"/>
      <c r="Z193" s="1"/>
    </row>
    <row r="194" spans="1:26" x14ac:dyDescent="0.25">
      <c r="A194" s="1"/>
      <c r="B194" s="16" t="str">
        <f t="shared" si="10"/>
        <v/>
      </c>
      <c r="C194" s="17" t="str">
        <f t="shared" si="11"/>
        <v/>
      </c>
      <c r="D194" s="93" t="str">
        <f t="shared" si="12"/>
        <v/>
      </c>
      <c r="E194" s="93" t="str">
        <f t="shared" si="13"/>
        <v/>
      </c>
      <c r="F194" s="31"/>
      <c r="G194" s="113"/>
      <c r="H194" s="31"/>
      <c r="I194" s="164"/>
      <c r="J194" s="108" t="str">
        <f t="shared" si="14"/>
        <v/>
      </c>
      <c r="K194" s="34"/>
      <c r="L194" s="18"/>
      <c r="M194" s="1"/>
      <c r="U194" s="1"/>
      <c r="V194" s="1"/>
      <c r="W194" s="1"/>
      <c r="X194" s="1"/>
      <c r="Y194" s="1"/>
      <c r="Z194" s="1"/>
    </row>
    <row r="195" spans="1:26" x14ac:dyDescent="0.25">
      <c r="A195" s="1"/>
      <c r="B195" s="16" t="str">
        <f t="shared" si="10"/>
        <v/>
      </c>
      <c r="C195" s="17" t="str">
        <f t="shared" si="11"/>
        <v/>
      </c>
      <c r="D195" s="93" t="str">
        <f t="shared" si="12"/>
        <v/>
      </c>
      <c r="E195" s="93" t="str">
        <f t="shared" si="13"/>
        <v/>
      </c>
      <c r="F195" s="31"/>
      <c r="G195" s="113"/>
      <c r="H195" s="31"/>
      <c r="I195" s="164"/>
      <c r="J195" s="108" t="str">
        <f t="shared" si="14"/>
        <v/>
      </c>
      <c r="K195" s="34"/>
      <c r="L195" s="18"/>
      <c r="M195" s="1"/>
      <c r="U195" s="1"/>
      <c r="V195" s="1"/>
      <c r="W195" s="1"/>
      <c r="X195" s="1"/>
      <c r="Y195" s="1"/>
      <c r="Z195" s="1"/>
    </row>
    <row r="196" spans="1:26" x14ac:dyDescent="0.25">
      <c r="A196" s="1"/>
      <c r="B196" s="16" t="str">
        <f t="shared" si="10"/>
        <v/>
      </c>
      <c r="C196" s="17" t="str">
        <f t="shared" si="11"/>
        <v/>
      </c>
      <c r="D196" s="93" t="str">
        <f t="shared" si="12"/>
        <v/>
      </c>
      <c r="E196" s="93" t="str">
        <f t="shared" si="13"/>
        <v/>
      </c>
      <c r="F196" s="31"/>
      <c r="G196" s="113"/>
      <c r="H196" s="31"/>
      <c r="I196" s="164"/>
      <c r="J196" s="108" t="str">
        <f t="shared" si="14"/>
        <v/>
      </c>
      <c r="K196" s="34"/>
      <c r="L196" s="18"/>
      <c r="M196" s="1"/>
      <c r="U196" s="1"/>
      <c r="V196" s="1"/>
      <c r="W196" s="1"/>
      <c r="X196" s="1"/>
      <c r="Y196" s="1"/>
      <c r="Z196" s="1"/>
    </row>
    <row r="197" spans="1:26" x14ac:dyDescent="0.25">
      <c r="A197" s="1"/>
      <c r="B197" s="16" t="str">
        <f t="shared" si="10"/>
        <v/>
      </c>
      <c r="C197" s="17" t="str">
        <f t="shared" si="11"/>
        <v/>
      </c>
      <c r="D197" s="93" t="str">
        <f t="shared" si="12"/>
        <v/>
      </c>
      <c r="E197" s="93" t="str">
        <f t="shared" si="13"/>
        <v/>
      </c>
      <c r="F197" s="31"/>
      <c r="G197" s="113"/>
      <c r="H197" s="31"/>
      <c r="I197" s="164"/>
      <c r="J197" s="108" t="str">
        <f t="shared" si="14"/>
        <v/>
      </c>
      <c r="K197" s="34"/>
      <c r="L197" s="18"/>
      <c r="M197" s="1"/>
      <c r="U197" s="1"/>
      <c r="V197" s="1"/>
      <c r="W197" s="1"/>
      <c r="X197" s="1"/>
      <c r="Y197" s="1"/>
      <c r="Z197" s="1"/>
    </row>
    <row r="198" spans="1:26" x14ac:dyDescent="0.25">
      <c r="A198" s="1"/>
      <c r="B198" s="16" t="str">
        <f t="shared" si="10"/>
        <v/>
      </c>
      <c r="C198" s="17" t="str">
        <f t="shared" si="11"/>
        <v/>
      </c>
      <c r="D198" s="93" t="str">
        <f t="shared" si="12"/>
        <v/>
      </c>
      <c r="E198" s="93" t="str">
        <f t="shared" si="13"/>
        <v/>
      </c>
      <c r="F198" s="31"/>
      <c r="G198" s="113"/>
      <c r="H198" s="31"/>
      <c r="I198" s="164"/>
      <c r="J198" s="108" t="str">
        <f t="shared" si="14"/>
        <v/>
      </c>
      <c r="K198" s="34"/>
      <c r="L198" s="18"/>
      <c r="M198" s="1"/>
      <c r="U198" s="1"/>
      <c r="V198" s="1"/>
      <c r="W198" s="1"/>
      <c r="X198" s="1"/>
      <c r="Y198" s="1"/>
      <c r="Z198" s="1"/>
    </row>
    <row r="199" spans="1:26" x14ac:dyDescent="0.25">
      <c r="A199" s="1"/>
      <c r="B199" s="16" t="str">
        <f t="shared" si="10"/>
        <v/>
      </c>
      <c r="C199" s="17" t="str">
        <f t="shared" si="11"/>
        <v/>
      </c>
      <c r="D199" s="93" t="str">
        <f t="shared" si="12"/>
        <v/>
      </c>
      <c r="E199" s="93" t="str">
        <f t="shared" si="13"/>
        <v/>
      </c>
      <c r="F199" s="31"/>
      <c r="G199" s="113"/>
      <c r="H199" s="31"/>
      <c r="I199" s="164"/>
      <c r="J199" s="108" t="str">
        <f t="shared" si="14"/>
        <v/>
      </c>
      <c r="K199" s="34"/>
      <c r="L199" s="18"/>
      <c r="M199" s="1"/>
      <c r="U199" s="1"/>
      <c r="V199" s="1"/>
      <c r="W199" s="1"/>
      <c r="X199" s="1"/>
      <c r="Y199" s="1"/>
      <c r="Z199" s="1"/>
    </row>
    <row r="200" spans="1:26" x14ac:dyDescent="0.25">
      <c r="A200" s="1"/>
      <c r="B200" s="16" t="str">
        <f t="shared" si="10"/>
        <v/>
      </c>
      <c r="C200" s="17" t="str">
        <f t="shared" si="11"/>
        <v/>
      </c>
      <c r="D200" s="93" t="str">
        <f t="shared" si="12"/>
        <v/>
      </c>
      <c r="E200" s="93" t="str">
        <f t="shared" si="13"/>
        <v/>
      </c>
      <c r="F200" s="31"/>
      <c r="G200" s="113"/>
      <c r="H200" s="31"/>
      <c r="I200" s="164"/>
      <c r="J200" s="108" t="str">
        <f t="shared" si="14"/>
        <v/>
      </c>
      <c r="K200" s="34"/>
      <c r="L200" s="18"/>
      <c r="M200" s="1"/>
      <c r="U200" s="1"/>
      <c r="V200" s="1"/>
      <c r="W200" s="1"/>
      <c r="X200" s="1"/>
      <c r="Y200" s="1"/>
      <c r="Z200" s="1"/>
    </row>
    <row r="201" spans="1:26" x14ac:dyDescent="0.25">
      <c r="A201" s="1"/>
      <c r="B201" s="16" t="str">
        <f t="shared" si="10"/>
        <v/>
      </c>
      <c r="C201" s="17" t="str">
        <f t="shared" si="11"/>
        <v/>
      </c>
      <c r="D201" s="93" t="str">
        <f t="shared" si="12"/>
        <v/>
      </c>
      <c r="E201" s="93" t="str">
        <f t="shared" si="13"/>
        <v/>
      </c>
      <c r="F201" s="31"/>
      <c r="G201" s="113"/>
      <c r="H201" s="31"/>
      <c r="I201" s="164"/>
      <c r="J201" s="108" t="str">
        <f t="shared" si="14"/>
        <v/>
      </c>
      <c r="K201" s="34"/>
      <c r="L201" s="18"/>
      <c r="M201" s="1"/>
      <c r="U201" s="1"/>
      <c r="V201" s="1"/>
      <c r="W201" s="1"/>
      <c r="X201" s="1"/>
      <c r="Y201" s="1"/>
      <c r="Z201" s="1"/>
    </row>
    <row r="202" spans="1:26" x14ac:dyDescent="0.25">
      <c r="A202" s="1"/>
      <c r="B202" s="16" t="str">
        <f t="shared" si="10"/>
        <v/>
      </c>
      <c r="C202" s="17" t="str">
        <f t="shared" si="11"/>
        <v/>
      </c>
      <c r="D202" s="93" t="str">
        <f t="shared" si="12"/>
        <v/>
      </c>
      <c r="E202" s="93" t="str">
        <f t="shared" si="13"/>
        <v/>
      </c>
      <c r="F202" s="31"/>
      <c r="G202" s="113"/>
      <c r="H202" s="31"/>
      <c r="I202" s="164"/>
      <c r="J202" s="108" t="str">
        <f t="shared" si="14"/>
        <v/>
      </c>
      <c r="K202" s="34"/>
      <c r="L202" s="18"/>
      <c r="M202" s="1"/>
      <c r="U202" s="1"/>
      <c r="V202" s="1"/>
      <c r="W202" s="1"/>
      <c r="X202" s="1"/>
      <c r="Y202" s="1"/>
      <c r="Z202" s="1"/>
    </row>
    <row r="203" spans="1:26" x14ac:dyDescent="0.25">
      <c r="A203" s="1"/>
      <c r="B203" s="16" t="str">
        <f t="shared" si="10"/>
        <v/>
      </c>
      <c r="C203" s="17" t="str">
        <f t="shared" si="11"/>
        <v/>
      </c>
      <c r="D203" s="93" t="str">
        <f t="shared" si="12"/>
        <v/>
      </c>
      <c r="E203" s="93" t="str">
        <f t="shared" si="13"/>
        <v/>
      </c>
      <c r="F203" s="31"/>
      <c r="G203" s="113"/>
      <c r="H203" s="31"/>
      <c r="I203" s="164"/>
      <c r="J203" s="108"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3" t="str">
        <f t="shared" ref="D204:D267" si="17">IF(C204="","","Pillar 2")</f>
        <v/>
      </c>
      <c r="E204" s="93" t="str">
        <f t="shared" ref="E204:E267" si="18">IF(ISERROR(VLOOKUP(G204,$O$11:$Q$1000,2,FALSE)),"",VLOOKUP(G204,$O$11:$Q$1000,2,FALSE))</f>
        <v/>
      </c>
      <c r="F204" s="31"/>
      <c r="G204" s="113"/>
      <c r="H204" s="31"/>
      <c r="I204" s="164"/>
      <c r="J204" s="108"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3" t="str">
        <f t="shared" si="17"/>
        <v/>
      </c>
      <c r="E205" s="93" t="str">
        <f t="shared" si="18"/>
        <v/>
      </c>
      <c r="F205" s="31"/>
      <c r="G205" s="113"/>
      <c r="H205" s="31"/>
      <c r="I205" s="164"/>
      <c r="J205" s="108" t="str">
        <f t="shared" si="19"/>
        <v/>
      </c>
      <c r="K205" s="34"/>
      <c r="L205" s="18"/>
      <c r="M205" s="1"/>
      <c r="U205" s="1"/>
      <c r="V205" s="1"/>
      <c r="W205" s="1"/>
      <c r="X205" s="1"/>
      <c r="Y205" s="1"/>
      <c r="Z205" s="1"/>
    </row>
    <row r="206" spans="1:26" x14ac:dyDescent="0.25">
      <c r="A206" s="1"/>
      <c r="B206" s="16" t="str">
        <f t="shared" si="15"/>
        <v/>
      </c>
      <c r="C206" s="17" t="str">
        <f t="shared" si="16"/>
        <v/>
      </c>
      <c r="D206" s="93" t="str">
        <f t="shared" si="17"/>
        <v/>
      </c>
      <c r="E206" s="93" t="str">
        <f t="shared" si="18"/>
        <v/>
      </c>
      <c r="F206" s="31"/>
      <c r="G206" s="113"/>
      <c r="H206" s="31"/>
      <c r="I206" s="164"/>
      <c r="J206" s="108" t="str">
        <f t="shared" si="19"/>
        <v/>
      </c>
      <c r="K206" s="34"/>
      <c r="L206" s="18"/>
      <c r="M206" s="1"/>
      <c r="U206" s="1"/>
      <c r="V206" s="1"/>
      <c r="W206" s="1"/>
      <c r="X206" s="1"/>
      <c r="Y206" s="1"/>
      <c r="Z206" s="1"/>
    </row>
    <row r="207" spans="1:26" x14ac:dyDescent="0.25">
      <c r="A207" s="1"/>
      <c r="B207" s="16" t="str">
        <f t="shared" si="15"/>
        <v/>
      </c>
      <c r="C207" s="17" t="str">
        <f t="shared" si="16"/>
        <v/>
      </c>
      <c r="D207" s="93" t="str">
        <f t="shared" si="17"/>
        <v/>
      </c>
      <c r="E207" s="93" t="str">
        <f t="shared" si="18"/>
        <v/>
      </c>
      <c r="F207" s="31"/>
      <c r="G207" s="113"/>
      <c r="H207" s="31"/>
      <c r="I207" s="164"/>
      <c r="J207" s="108" t="str">
        <f t="shared" si="19"/>
        <v/>
      </c>
      <c r="K207" s="34"/>
      <c r="L207" s="18"/>
      <c r="M207" s="1"/>
      <c r="U207" s="1"/>
      <c r="V207" s="1"/>
      <c r="W207" s="1"/>
      <c r="X207" s="1"/>
      <c r="Y207" s="1"/>
      <c r="Z207" s="1"/>
    </row>
    <row r="208" spans="1:26" x14ac:dyDescent="0.25">
      <c r="A208" s="1"/>
      <c r="B208" s="16" t="str">
        <f t="shared" si="15"/>
        <v/>
      </c>
      <c r="C208" s="17" t="str">
        <f t="shared" si="16"/>
        <v/>
      </c>
      <c r="D208" s="93" t="str">
        <f t="shared" si="17"/>
        <v/>
      </c>
      <c r="E208" s="93" t="str">
        <f t="shared" si="18"/>
        <v/>
      </c>
      <c r="F208" s="31"/>
      <c r="G208" s="113"/>
      <c r="H208" s="31"/>
      <c r="I208" s="164"/>
      <c r="J208" s="108" t="str">
        <f t="shared" si="19"/>
        <v/>
      </c>
      <c r="K208" s="34"/>
      <c r="L208" s="18"/>
      <c r="M208" s="1"/>
      <c r="U208" s="1"/>
      <c r="V208" s="1"/>
      <c r="W208" s="1"/>
      <c r="X208" s="1"/>
      <c r="Y208" s="1"/>
      <c r="Z208" s="1"/>
    </row>
    <row r="209" spans="1:26" x14ac:dyDescent="0.25">
      <c r="A209" s="1"/>
      <c r="B209" s="16" t="str">
        <f t="shared" si="15"/>
        <v/>
      </c>
      <c r="C209" s="17" t="str">
        <f t="shared" si="16"/>
        <v/>
      </c>
      <c r="D209" s="93" t="str">
        <f t="shared" si="17"/>
        <v/>
      </c>
      <c r="E209" s="93" t="str">
        <f t="shared" si="18"/>
        <v/>
      </c>
      <c r="F209" s="31"/>
      <c r="G209" s="113"/>
      <c r="H209" s="31"/>
      <c r="I209" s="164"/>
      <c r="J209" s="108" t="str">
        <f t="shared" si="19"/>
        <v/>
      </c>
      <c r="K209" s="34"/>
      <c r="L209" s="18"/>
      <c r="M209" s="1"/>
      <c r="U209" s="1"/>
      <c r="V209" s="1"/>
      <c r="W209" s="1"/>
      <c r="X209" s="1"/>
      <c r="Y209" s="1"/>
      <c r="Z209" s="1"/>
    </row>
    <row r="210" spans="1:26" x14ac:dyDescent="0.25">
      <c r="A210" s="1"/>
      <c r="B210" s="16" t="str">
        <f t="shared" si="15"/>
        <v/>
      </c>
      <c r="C210" s="17" t="str">
        <f t="shared" si="16"/>
        <v/>
      </c>
      <c r="D210" s="93" t="str">
        <f t="shared" si="17"/>
        <v/>
      </c>
      <c r="E210" s="93" t="str">
        <f t="shared" si="18"/>
        <v/>
      </c>
      <c r="F210" s="31"/>
      <c r="G210" s="113"/>
      <c r="H210" s="31"/>
      <c r="I210" s="164"/>
      <c r="J210" s="108" t="str">
        <f t="shared" si="19"/>
        <v/>
      </c>
      <c r="K210" s="34"/>
      <c r="L210" s="18"/>
      <c r="M210" s="1"/>
      <c r="U210" s="1"/>
      <c r="V210" s="1"/>
      <c r="W210" s="1"/>
      <c r="X210" s="1"/>
      <c r="Y210" s="1"/>
      <c r="Z210" s="1"/>
    </row>
    <row r="211" spans="1:26" x14ac:dyDescent="0.25">
      <c r="A211" s="1"/>
      <c r="B211" s="16" t="str">
        <f t="shared" si="15"/>
        <v/>
      </c>
      <c r="C211" s="17" t="str">
        <f t="shared" si="16"/>
        <v/>
      </c>
      <c r="D211" s="93" t="str">
        <f t="shared" si="17"/>
        <v/>
      </c>
      <c r="E211" s="93" t="str">
        <f t="shared" si="18"/>
        <v/>
      </c>
      <c r="F211" s="31"/>
      <c r="G211" s="113"/>
      <c r="H211" s="31"/>
      <c r="I211" s="164"/>
      <c r="J211" s="108" t="str">
        <f t="shared" si="19"/>
        <v/>
      </c>
      <c r="K211" s="34"/>
      <c r="L211" s="18"/>
      <c r="M211" s="1"/>
      <c r="U211" s="1"/>
      <c r="V211" s="1"/>
      <c r="W211" s="1"/>
      <c r="X211" s="1"/>
      <c r="Y211" s="1"/>
      <c r="Z211" s="1"/>
    </row>
    <row r="212" spans="1:26" x14ac:dyDescent="0.25">
      <c r="A212" s="1"/>
      <c r="B212" s="16" t="str">
        <f t="shared" si="15"/>
        <v/>
      </c>
      <c r="C212" s="17" t="str">
        <f t="shared" si="16"/>
        <v/>
      </c>
      <c r="D212" s="93" t="str">
        <f t="shared" si="17"/>
        <v/>
      </c>
      <c r="E212" s="93" t="str">
        <f t="shared" si="18"/>
        <v/>
      </c>
      <c r="F212" s="31"/>
      <c r="G212" s="113"/>
      <c r="H212" s="31"/>
      <c r="I212" s="164"/>
      <c r="J212" s="108" t="str">
        <f t="shared" si="19"/>
        <v/>
      </c>
      <c r="K212" s="34"/>
      <c r="L212" s="18"/>
      <c r="M212" s="1"/>
      <c r="U212" s="1"/>
      <c r="V212" s="1"/>
      <c r="W212" s="1"/>
      <c r="X212" s="1"/>
      <c r="Y212" s="1"/>
      <c r="Z212" s="1"/>
    </row>
    <row r="213" spans="1:26" x14ac:dyDescent="0.25">
      <c r="A213" s="1"/>
      <c r="B213" s="16" t="str">
        <f t="shared" si="15"/>
        <v/>
      </c>
      <c r="C213" s="17" t="str">
        <f t="shared" si="16"/>
        <v/>
      </c>
      <c r="D213" s="93" t="str">
        <f t="shared" si="17"/>
        <v/>
      </c>
      <c r="E213" s="93" t="str">
        <f t="shared" si="18"/>
        <v/>
      </c>
      <c r="F213" s="31"/>
      <c r="G213" s="113"/>
      <c r="H213" s="31"/>
      <c r="I213" s="164"/>
      <c r="J213" s="108" t="str">
        <f t="shared" si="19"/>
        <v/>
      </c>
      <c r="K213" s="34"/>
      <c r="L213" s="18"/>
      <c r="M213" s="1"/>
      <c r="U213" s="1"/>
      <c r="V213" s="1"/>
      <c r="W213" s="1"/>
      <c r="X213" s="1"/>
      <c r="Y213" s="1"/>
      <c r="Z213" s="1"/>
    </row>
    <row r="214" spans="1:26" x14ac:dyDescent="0.25">
      <c r="A214" s="1"/>
      <c r="B214" s="16" t="str">
        <f t="shared" si="15"/>
        <v/>
      </c>
      <c r="C214" s="17" t="str">
        <f t="shared" si="16"/>
        <v/>
      </c>
      <c r="D214" s="93" t="str">
        <f t="shared" si="17"/>
        <v/>
      </c>
      <c r="E214" s="93" t="str">
        <f t="shared" si="18"/>
        <v/>
      </c>
      <c r="F214" s="31"/>
      <c r="G214" s="113"/>
      <c r="H214" s="31"/>
      <c r="I214" s="164"/>
      <c r="J214" s="108" t="str">
        <f t="shared" si="19"/>
        <v/>
      </c>
      <c r="K214" s="34"/>
      <c r="L214" s="18"/>
      <c r="M214" s="1"/>
      <c r="U214" s="1"/>
      <c r="V214" s="1"/>
      <c r="W214" s="1"/>
      <c r="X214" s="1"/>
      <c r="Y214" s="1"/>
      <c r="Z214" s="1"/>
    </row>
    <row r="215" spans="1:26" x14ac:dyDescent="0.25">
      <c r="A215" s="1"/>
      <c r="B215" s="16" t="str">
        <f t="shared" si="15"/>
        <v/>
      </c>
      <c r="C215" s="17" t="str">
        <f t="shared" si="16"/>
        <v/>
      </c>
      <c r="D215" s="93" t="str">
        <f t="shared" si="17"/>
        <v/>
      </c>
      <c r="E215" s="93" t="str">
        <f t="shared" si="18"/>
        <v/>
      </c>
      <c r="F215" s="31"/>
      <c r="G215" s="113"/>
      <c r="H215" s="31"/>
      <c r="I215" s="164"/>
      <c r="J215" s="108" t="str">
        <f t="shared" si="19"/>
        <v/>
      </c>
      <c r="K215" s="34"/>
      <c r="L215" s="18"/>
      <c r="M215" s="1"/>
      <c r="U215" s="1"/>
      <c r="V215" s="1"/>
      <c r="W215" s="1"/>
      <c r="X215" s="1"/>
      <c r="Y215" s="1"/>
      <c r="Z215" s="1"/>
    </row>
    <row r="216" spans="1:26" x14ac:dyDescent="0.25">
      <c r="A216" s="1"/>
      <c r="B216" s="16" t="str">
        <f t="shared" si="15"/>
        <v/>
      </c>
      <c r="C216" s="17" t="str">
        <f t="shared" si="16"/>
        <v/>
      </c>
      <c r="D216" s="93" t="str">
        <f t="shared" si="17"/>
        <v/>
      </c>
      <c r="E216" s="93" t="str">
        <f t="shared" si="18"/>
        <v/>
      </c>
      <c r="F216" s="31"/>
      <c r="G216" s="113"/>
      <c r="H216" s="31"/>
      <c r="I216" s="164"/>
      <c r="J216" s="108" t="str">
        <f t="shared" si="19"/>
        <v/>
      </c>
      <c r="K216" s="34"/>
      <c r="L216" s="18"/>
      <c r="M216" s="1"/>
      <c r="U216" s="1"/>
      <c r="V216" s="1"/>
      <c r="W216" s="1"/>
      <c r="X216" s="1"/>
      <c r="Y216" s="1"/>
      <c r="Z216" s="1"/>
    </row>
    <row r="217" spans="1:26" x14ac:dyDescent="0.25">
      <c r="A217" s="1"/>
      <c r="B217" s="16" t="str">
        <f t="shared" si="15"/>
        <v/>
      </c>
      <c r="C217" s="17" t="str">
        <f t="shared" si="16"/>
        <v/>
      </c>
      <c r="D217" s="93" t="str">
        <f t="shared" si="17"/>
        <v/>
      </c>
      <c r="E217" s="93" t="str">
        <f t="shared" si="18"/>
        <v/>
      </c>
      <c r="F217" s="31"/>
      <c r="G217" s="113"/>
      <c r="H217" s="31"/>
      <c r="I217" s="164"/>
      <c r="J217" s="108" t="str">
        <f t="shared" si="19"/>
        <v/>
      </c>
      <c r="K217" s="34"/>
      <c r="L217" s="18"/>
      <c r="M217" s="1"/>
      <c r="U217" s="1"/>
      <c r="V217" s="1"/>
      <c r="W217" s="1"/>
      <c r="X217" s="1"/>
      <c r="Y217" s="1"/>
      <c r="Z217" s="1"/>
    </row>
    <row r="218" spans="1:26" x14ac:dyDescent="0.25">
      <c r="A218" s="1"/>
      <c r="B218" s="16" t="str">
        <f t="shared" si="15"/>
        <v/>
      </c>
      <c r="C218" s="17" t="str">
        <f t="shared" si="16"/>
        <v/>
      </c>
      <c r="D218" s="93" t="str">
        <f t="shared" si="17"/>
        <v/>
      </c>
      <c r="E218" s="93" t="str">
        <f t="shared" si="18"/>
        <v/>
      </c>
      <c r="F218" s="31"/>
      <c r="G218" s="113"/>
      <c r="H218" s="31"/>
      <c r="I218" s="164"/>
      <c r="J218" s="108" t="str">
        <f t="shared" si="19"/>
        <v/>
      </c>
      <c r="K218" s="34"/>
      <c r="L218" s="18"/>
      <c r="M218" s="1"/>
      <c r="U218" s="1"/>
      <c r="V218" s="1"/>
      <c r="W218" s="1"/>
      <c r="X218" s="1"/>
      <c r="Y218" s="1"/>
      <c r="Z218" s="1"/>
    </row>
    <row r="219" spans="1:26" x14ac:dyDescent="0.25">
      <c r="A219" s="1"/>
      <c r="B219" s="16" t="str">
        <f t="shared" si="15"/>
        <v/>
      </c>
      <c r="C219" s="17" t="str">
        <f t="shared" si="16"/>
        <v/>
      </c>
      <c r="D219" s="93" t="str">
        <f t="shared" si="17"/>
        <v/>
      </c>
      <c r="E219" s="93" t="str">
        <f t="shared" si="18"/>
        <v/>
      </c>
      <c r="F219" s="31"/>
      <c r="G219" s="113"/>
      <c r="H219" s="31"/>
      <c r="I219" s="164"/>
      <c r="J219" s="108" t="str">
        <f t="shared" si="19"/>
        <v/>
      </c>
      <c r="K219" s="34"/>
      <c r="L219" s="18"/>
      <c r="M219" s="1"/>
      <c r="U219" s="1"/>
      <c r="V219" s="1"/>
      <c r="W219" s="1"/>
      <c r="X219" s="1"/>
      <c r="Y219" s="1"/>
      <c r="Z219" s="1"/>
    </row>
    <row r="220" spans="1:26" x14ac:dyDescent="0.25">
      <c r="A220" s="1"/>
      <c r="B220" s="16" t="str">
        <f t="shared" si="15"/>
        <v/>
      </c>
      <c r="C220" s="17" t="str">
        <f t="shared" si="16"/>
        <v/>
      </c>
      <c r="D220" s="93" t="str">
        <f t="shared" si="17"/>
        <v/>
      </c>
      <c r="E220" s="93" t="str">
        <f t="shared" si="18"/>
        <v/>
      </c>
      <c r="F220" s="31"/>
      <c r="G220" s="113"/>
      <c r="H220" s="31"/>
      <c r="I220" s="164"/>
      <c r="J220" s="108" t="str">
        <f t="shared" si="19"/>
        <v/>
      </c>
      <c r="K220" s="34"/>
      <c r="L220" s="18"/>
      <c r="M220" s="1"/>
      <c r="U220" s="1"/>
      <c r="V220" s="1"/>
      <c r="W220" s="1"/>
      <c r="X220" s="1"/>
      <c r="Y220" s="1"/>
      <c r="Z220" s="1"/>
    </row>
    <row r="221" spans="1:26" x14ac:dyDescent="0.25">
      <c r="A221" s="1"/>
      <c r="B221" s="16" t="str">
        <f t="shared" si="15"/>
        <v/>
      </c>
      <c r="C221" s="17" t="str">
        <f t="shared" si="16"/>
        <v/>
      </c>
      <c r="D221" s="93" t="str">
        <f t="shared" si="17"/>
        <v/>
      </c>
      <c r="E221" s="93" t="str">
        <f t="shared" si="18"/>
        <v/>
      </c>
      <c r="F221" s="31"/>
      <c r="G221" s="113"/>
      <c r="H221" s="31"/>
      <c r="I221" s="164"/>
      <c r="J221" s="108" t="str">
        <f t="shared" si="19"/>
        <v/>
      </c>
      <c r="K221" s="34"/>
      <c r="L221" s="18"/>
      <c r="M221" s="1"/>
      <c r="U221" s="1"/>
      <c r="V221" s="1"/>
      <c r="W221" s="1"/>
      <c r="X221" s="1"/>
      <c r="Y221" s="1"/>
      <c r="Z221" s="1"/>
    </row>
    <row r="222" spans="1:26" x14ac:dyDescent="0.25">
      <c r="A222" s="1"/>
      <c r="B222" s="16" t="str">
        <f t="shared" si="15"/>
        <v/>
      </c>
      <c r="C222" s="17" t="str">
        <f t="shared" si="16"/>
        <v/>
      </c>
      <c r="D222" s="93" t="str">
        <f t="shared" si="17"/>
        <v/>
      </c>
      <c r="E222" s="93" t="str">
        <f t="shared" si="18"/>
        <v/>
      </c>
      <c r="F222" s="31"/>
      <c r="G222" s="113"/>
      <c r="H222" s="31"/>
      <c r="I222" s="164"/>
      <c r="J222" s="108" t="str">
        <f t="shared" si="19"/>
        <v/>
      </c>
      <c r="K222" s="34"/>
      <c r="L222" s="18"/>
      <c r="M222" s="1"/>
      <c r="U222" s="1"/>
      <c r="V222" s="1"/>
      <c r="W222" s="1"/>
      <c r="X222" s="1"/>
      <c r="Y222" s="1"/>
      <c r="Z222" s="1"/>
    </row>
    <row r="223" spans="1:26" x14ac:dyDescent="0.25">
      <c r="A223" s="1"/>
      <c r="B223" s="16" t="str">
        <f t="shared" si="15"/>
        <v/>
      </c>
      <c r="C223" s="17" t="str">
        <f t="shared" si="16"/>
        <v/>
      </c>
      <c r="D223" s="93" t="str">
        <f t="shared" si="17"/>
        <v/>
      </c>
      <c r="E223" s="93" t="str">
        <f t="shared" si="18"/>
        <v/>
      </c>
      <c r="F223" s="31"/>
      <c r="G223" s="113"/>
      <c r="H223" s="31"/>
      <c r="I223" s="164"/>
      <c r="J223" s="108" t="str">
        <f t="shared" si="19"/>
        <v/>
      </c>
      <c r="K223" s="34"/>
      <c r="L223" s="18"/>
      <c r="M223" s="1"/>
      <c r="U223" s="1"/>
      <c r="V223" s="1"/>
      <c r="W223" s="1"/>
      <c r="X223" s="1"/>
      <c r="Y223" s="1"/>
      <c r="Z223" s="1"/>
    </row>
    <row r="224" spans="1:26" x14ac:dyDescent="0.25">
      <c r="A224" s="1"/>
      <c r="B224" s="16" t="str">
        <f t="shared" si="15"/>
        <v/>
      </c>
      <c r="C224" s="17" t="str">
        <f t="shared" si="16"/>
        <v/>
      </c>
      <c r="D224" s="93" t="str">
        <f t="shared" si="17"/>
        <v/>
      </c>
      <c r="E224" s="93" t="str">
        <f t="shared" si="18"/>
        <v/>
      </c>
      <c r="F224" s="31"/>
      <c r="G224" s="113"/>
      <c r="H224" s="31"/>
      <c r="I224" s="164"/>
      <c r="J224" s="108" t="str">
        <f t="shared" si="19"/>
        <v/>
      </c>
      <c r="K224" s="34"/>
      <c r="L224" s="18"/>
      <c r="M224" s="1"/>
      <c r="U224" s="1"/>
      <c r="V224" s="1"/>
      <c r="W224" s="1"/>
      <c r="X224" s="1"/>
      <c r="Y224" s="1"/>
      <c r="Z224" s="1"/>
    </row>
    <row r="225" spans="1:26" x14ac:dyDescent="0.25">
      <c r="A225" s="1"/>
      <c r="B225" s="16" t="str">
        <f t="shared" si="15"/>
        <v/>
      </c>
      <c r="C225" s="17" t="str">
        <f t="shared" si="16"/>
        <v/>
      </c>
      <c r="D225" s="93" t="str">
        <f t="shared" si="17"/>
        <v/>
      </c>
      <c r="E225" s="93" t="str">
        <f t="shared" si="18"/>
        <v/>
      </c>
      <c r="F225" s="31"/>
      <c r="G225" s="113"/>
      <c r="H225" s="31"/>
      <c r="I225" s="164"/>
      <c r="J225" s="108" t="str">
        <f t="shared" si="19"/>
        <v/>
      </c>
      <c r="K225" s="34"/>
      <c r="L225" s="18"/>
      <c r="M225" s="1"/>
      <c r="U225" s="1"/>
      <c r="V225" s="1"/>
      <c r="W225" s="1"/>
      <c r="X225" s="1"/>
      <c r="Y225" s="1"/>
      <c r="Z225" s="1"/>
    </row>
    <row r="226" spans="1:26" x14ac:dyDescent="0.25">
      <c r="A226" s="1"/>
      <c r="B226" s="16" t="str">
        <f t="shared" si="15"/>
        <v/>
      </c>
      <c r="C226" s="17" t="str">
        <f t="shared" si="16"/>
        <v/>
      </c>
      <c r="D226" s="93" t="str">
        <f t="shared" si="17"/>
        <v/>
      </c>
      <c r="E226" s="93" t="str">
        <f t="shared" si="18"/>
        <v/>
      </c>
      <c r="F226" s="31"/>
      <c r="G226" s="113"/>
      <c r="H226" s="31"/>
      <c r="I226" s="164"/>
      <c r="J226" s="108" t="str">
        <f t="shared" si="19"/>
        <v/>
      </c>
      <c r="K226" s="34"/>
      <c r="L226" s="18"/>
      <c r="M226" s="1"/>
      <c r="U226" s="1"/>
      <c r="V226" s="1"/>
      <c r="W226" s="1"/>
      <c r="X226" s="1"/>
      <c r="Y226" s="1"/>
      <c r="Z226" s="1"/>
    </row>
    <row r="227" spans="1:26" x14ac:dyDescent="0.25">
      <c r="A227" s="1"/>
      <c r="B227" s="16" t="str">
        <f t="shared" si="15"/>
        <v/>
      </c>
      <c r="C227" s="17" t="str">
        <f t="shared" si="16"/>
        <v/>
      </c>
      <c r="D227" s="93" t="str">
        <f t="shared" si="17"/>
        <v/>
      </c>
      <c r="E227" s="93" t="str">
        <f t="shared" si="18"/>
        <v/>
      </c>
      <c r="F227" s="31"/>
      <c r="G227" s="113"/>
      <c r="H227" s="31"/>
      <c r="I227" s="164"/>
      <c r="J227" s="108" t="str">
        <f t="shared" si="19"/>
        <v/>
      </c>
      <c r="K227" s="34"/>
      <c r="L227" s="18"/>
      <c r="M227" s="1"/>
      <c r="U227" s="1"/>
      <c r="V227" s="1"/>
      <c r="W227" s="1"/>
      <c r="X227" s="1"/>
      <c r="Y227" s="1"/>
      <c r="Z227" s="1"/>
    </row>
    <row r="228" spans="1:26" x14ac:dyDescent="0.25">
      <c r="A228" s="1"/>
      <c r="B228" s="16" t="str">
        <f t="shared" si="15"/>
        <v/>
      </c>
      <c r="C228" s="17" t="str">
        <f t="shared" si="16"/>
        <v/>
      </c>
      <c r="D228" s="93" t="str">
        <f t="shared" si="17"/>
        <v/>
      </c>
      <c r="E228" s="93" t="str">
        <f t="shared" si="18"/>
        <v/>
      </c>
      <c r="F228" s="31"/>
      <c r="G228" s="113"/>
      <c r="H228" s="31"/>
      <c r="I228" s="164"/>
      <c r="J228" s="108" t="str">
        <f t="shared" si="19"/>
        <v/>
      </c>
      <c r="K228" s="34"/>
      <c r="L228" s="18"/>
      <c r="M228" s="1"/>
      <c r="U228" s="1"/>
      <c r="V228" s="1"/>
      <c r="W228" s="1"/>
      <c r="X228" s="1"/>
      <c r="Y228" s="1"/>
      <c r="Z228" s="1"/>
    </row>
    <row r="229" spans="1:26" x14ac:dyDescent="0.25">
      <c r="A229" s="1"/>
      <c r="B229" s="16" t="str">
        <f t="shared" si="15"/>
        <v/>
      </c>
      <c r="C229" s="17" t="str">
        <f t="shared" si="16"/>
        <v/>
      </c>
      <c r="D229" s="93" t="str">
        <f t="shared" si="17"/>
        <v/>
      </c>
      <c r="E229" s="93" t="str">
        <f t="shared" si="18"/>
        <v/>
      </c>
      <c r="F229" s="31"/>
      <c r="G229" s="113"/>
      <c r="H229" s="31"/>
      <c r="I229" s="164"/>
      <c r="J229" s="108" t="str">
        <f t="shared" si="19"/>
        <v/>
      </c>
      <c r="K229" s="34"/>
      <c r="L229" s="18"/>
      <c r="M229" s="1"/>
      <c r="U229" s="1"/>
      <c r="V229" s="1"/>
      <c r="W229" s="1"/>
      <c r="X229" s="1"/>
      <c r="Y229" s="1"/>
      <c r="Z229" s="1"/>
    </row>
    <row r="230" spans="1:26" x14ac:dyDescent="0.25">
      <c r="A230" s="1"/>
      <c r="B230" s="16" t="str">
        <f t="shared" si="15"/>
        <v/>
      </c>
      <c r="C230" s="17" t="str">
        <f t="shared" si="16"/>
        <v/>
      </c>
      <c r="D230" s="93" t="str">
        <f t="shared" si="17"/>
        <v/>
      </c>
      <c r="E230" s="93" t="str">
        <f t="shared" si="18"/>
        <v/>
      </c>
      <c r="F230" s="31"/>
      <c r="G230" s="113"/>
      <c r="H230" s="31"/>
      <c r="I230" s="164"/>
      <c r="J230" s="108" t="str">
        <f t="shared" si="19"/>
        <v/>
      </c>
      <c r="K230" s="34"/>
      <c r="L230" s="18"/>
      <c r="M230" s="1"/>
      <c r="U230" s="1"/>
      <c r="V230" s="1"/>
      <c r="W230" s="1"/>
      <c r="X230" s="1"/>
      <c r="Y230" s="1"/>
      <c r="Z230" s="1"/>
    </row>
    <row r="231" spans="1:26" x14ac:dyDescent="0.25">
      <c r="A231" s="1"/>
      <c r="B231" s="16" t="str">
        <f t="shared" si="15"/>
        <v/>
      </c>
      <c r="C231" s="17" t="str">
        <f t="shared" si="16"/>
        <v/>
      </c>
      <c r="D231" s="93" t="str">
        <f t="shared" si="17"/>
        <v/>
      </c>
      <c r="E231" s="93" t="str">
        <f t="shared" si="18"/>
        <v/>
      </c>
      <c r="F231" s="31"/>
      <c r="G231" s="113"/>
      <c r="H231" s="31"/>
      <c r="I231" s="164"/>
      <c r="J231" s="108" t="str">
        <f t="shared" si="19"/>
        <v/>
      </c>
      <c r="K231" s="34"/>
      <c r="L231" s="18"/>
      <c r="M231" s="1"/>
      <c r="U231" s="1"/>
      <c r="V231" s="1"/>
      <c r="W231" s="1"/>
      <c r="X231" s="1"/>
      <c r="Y231" s="1"/>
      <c r="Z231" s="1"/>
    </row>
    <row r="232" spans="1:26" x14ac:dyDescent="0.25">
      <c r="A232" s="1"/>
      <c r="B232" s="16" t="str">
        <f t="shared" si="15"/>
        <v/>
      </c>
      <c r="C232" s="17" t="str">
        <f t="shared" si="16"/>
        <v/>
      </c>
      <c r="D232" s="93" t="str">
        <f t="shared" si="17"/>
        <v/>
      </c>
      <c r="E232" s="93" t="str">
        <f t="shared" si="18"/>
        <v/>
      </c>
      <c r="F232" s="31"/>
      <c r="G232" s="113"/>
      <c r="H232" s="31"/>
      <c r="I232" s="164"/>
      <c r="J232" s="108" t="str">
        <f t="shared" si="19"/>
        <v/>
      </c>
      <c r="K232" s="34"/>
      <c r="L232" s="18"/>
      <c r="M232" s="1"/>
      <c r="U232" s="1"/>
      <c r="V232" s="1"/>
      <c r="W232" s="1"/>
      <c r="X232" s="1"/>
      <c r="Y232" s="1"/>
      <c r="Z232" s="1"/>
    </row>
    <row r="233" spans="1:26" x14ac:dyDescent="0.25">
      <c r="A233" s="1"/>
      <c r="B233" s="16" t="str">
        <f t="shared" si="15"/>
        <v/>
      </c>
      <c r="C233" s="17" t="str">
        <f t="shared" si="16"/>
        <v/>
      </c>
      <c r="D233" s="93" t="str">
        <f t="shared" si="17"/>
        <v/>
      </c>
      <c r="E233" s="93" t="str">
        <f t="shared" si="18"/>
        <v/>
      </c>
      <c r="F233" s="31"/>
      <c r="G233" s="113"/>
      <c r="H233" s="31"/>
      <c r="I233" s="164"/>
      <c r="J233" s="108" t="str">
        <f t="shared" si="19"/>
        <v/>
      </c>
      <c r="K233" s="34"/>
      <c r="L233" s="18"/>
      <c r="M233" s="1"/>
      <c r="U233" s="1"/>
      <c r="V233" s="1"/>
      <c r="W233" s="1"/>
      <c r="X233" s="1"/>
      <c r="Y233" s="1"/>
      <c r="Z233" s="1"/>
    </row>
    <row r="234" spans="1:26" x14ac:dyDescent="0.25">
      <c r="A234" s="1"/>
      <c r="B234" s="16" t="str">
        <f t="shared" si="15"/>
        <v/>
      </c>
      <c r="C234" s="17" t="str">
        <f t="shared" si="16"/>
        <v/>
      </c>
      <c r="D234" s="93" t="str">
        <f t="shared" si="17"/>
        <v/>
      </c>
      <c r="E234" s="93" t="str">
        <f t="shared" si="18"/>
        <v/>
      </c>
      <c r="F234" s="31"/>
      <c r="G234" s="113"/>
      <c r="H234" s="31"/>
      <c r="I234" s="164"/>
      <c r="J234" s="108" t="str">
        <f t="shared" si="19"/>
        <v/>
      </c>
      <c r="K234" s="34"/>
      <c r="L234" s="18"/>
      <c r="M234" s="1"/>
      <c r="U234" s="1"/>
      <c r="V234" s="1"/>
      <c r="W234" s="1"/>
      <c r="X234" s="1"/>
      <c r="Y234" s="1"/>
      <c r="Z234" s="1"/>
    </row>
    <row r="235" spans="1:26" x14ac:dyDescent="0.25">
      <c r="A235" s="1"/>
      <c r="B235" s="16" t="str">
        <f t="shared" si="15"/>
        <v/>
      </c>
      <c r="C235" s="17" t="str">
        <f t="shared" si="16"/>
        <v/>
      </c>
      <c r="D235" s="93" t="str">
        <f t="shared" si="17"/>
        <v/>
      </c>
      <c r="E235" s="93" t="str">
        <f t="shared" si="18"/>
        <v/>
      </c>
      <c r="F235" s="31"/>
      <c r="G235" s="113"/>
      <c r="H235" s="31"/>
      <c r="I235" s="164"/>
      <c r="J235" s="108" t="str">
        <f t="shared" si="19"/>
        <v/>
      </c>
      <c r="K235" s="34"/>
      <c r="L235" s="18"/>
      <c r="M235" s="1"/>
      <c r="U235" s="1"/>
      <c r="V235" s="1"/>
      <c r="W235" s="1"/>
      <c r="X235" s="1"/>
      <c r="Y235" s="1"/>
      <c r="Z235" s="1"/>
    </row>
    <row r="236" spans="1:26" x14ac:dyDescent="0.25">
      <c r="A236" s="1"/>
      <c r="B236" s="16" t="str">
        <f t="shared" si="15"/>
        <v/>
      </c>
      <c r="C236" s="17" t="str">
        <f t="shared" si="16"/>
        <v/>
      </c>
      <c r="D236" s="93" t="str">
        <f t="shared" si="17"/>
        <v/>
      </c>
      <c r="E236" s="93" t="str">
        <f t="shared" si="18"/>
        <v/>
      </c>
      <c r="F236" s="31"/>
      <c r="G236" s="113"/>
      <c r="H236" s="31"/>
      <c r="I236" s="164"/>
      <c r="J236" s="108" t="str">
        <f t="shared" si="19"/>
        <v/>
      </c>
      <c r="K236" s="34"/>
      <c r="L236" s="18"/>
      <c r="M236" s="1"/>
      <c r="U236" s="1"/>
      <c r="V236" s="1"/>
      <c r="W236" s="1"/>
      <c r="X236" s="1"/>
      <c r="Y236" s="1"/>
      <c r="Z236" s="1"/>
    </row>
    <row r="237" spans="1:26" x14ac:dyDescent="0.25">
      <c r="A237" s="1"/>
      <c r="B237" s="16" t="str">
        <f t="shared" si="15"/>
        <v/>
      </c>
      <c r="C237" s="17" t="str">
        <f t="shared" si="16"/>
        <v/>
      </c>
      <c r="D237" s="93" t="str">
        <f t="shared" si="17"/>
        <v/>
      </c>
      <c r="E237" s="93" t="str">
        <f t="shared" si="18"/>
        <v/>
      </c>
      <c r="F237" s="31"/>
      <c r="G237" s="113"/>
      <c r="H237" s="31"/>
      <c r="I237" s="164"/>
      <c r="J237" s="108" t="str">
        <f t="shared" si="19"/>
        <v/>
      </c>
      <c r="K237" s="34"/>
      <c r="L237" s="18"/>
      <c r="M237" s="1"/>
      <c r="U237" s="1"/>
      <c r="V237" s="1"/>
      <c r="W237" s="1"/>
      <c r="X237" s="1"/>
      <c r="Y237" s="1"/>
      <c r="Z237" s="1"/>
    </row>
    <row r="238" spans="1:26" x14ac:dyDescent="0.25">
      <c r="A238" s="1"/>
      <c r="B238" s="16" t="str">
        <f t="shared" si="15"/>
        <v/>
      </c>
      <c r="C238" s="17" t="str">
        <f t="shared" si="16"/>
        <v/>
      </c>
      <c r="D238" s="93" t="str">
        <f t="shared" si="17"/>
        <v/>
      </c>
      <c r="E238" s="93" t="str">
        <f t="shared" si="18"/>
        <v/>
      </c>
      <c r="F238" s="31"/>
      <c r="G238" s="113"/>
      <c r="H238" s="31"/>
      <c r="I238" s="164"/>
      <c r="J238" s="108" t="str">
        <f t="shared" si="19"/>
        <v/>
      </c>
      <c r="K238" s="34"/>
      <c r="L238" s="18"/>
      <c r="M238" s="1"/>
      <c r="U238" s="1"/>
      <c r="V238" s="1"/>
      <c r="W238" s="1"/>
      <c r="X238" s="1"/>
      <c r="Y238" s="1"/>
      <c r="Z238" s="1"/>
    </row>
    <row r="239" spans="1:26" x14ac:dyDescent="0.25">
      <c r="A239" s="1"/>
      <c r="B239" s="16" t="str">
        <f t="shared" si="15"/>
        <v/>
      </c>
      <c r="C239" s="17" t="str">
        <f t="shared" si="16"/>
        <v/>
      </c>
      <c r="D239" s="93" t="str">
        <f t="shared" si="17"/>
        <v/>
      </c>
      <c r="E239" s="93" t="str">
        <f t="shared" si="18"/>
        <v/>
      </c>
      <c r="F239" s="31"/>
      <c r="G239" s="113"/>
      <c r="H239" s="31"/>
      <c r="I239" s="164"/>
      <c r="J239" s="108" t="str">
        <f t="shared" si="19"/>
        <v/>
      </c>
      <c r="K239" s="34"/>
      <c r="L239" s="18"/>
      <c r="M239" s="1"/>
      <c r="U239" s="1"/>
      <c r="V239" s="1"/>
      <c r="W239" s="1"/>
      <c r="X239" s="1"/>
      <c r="Y239" s="1"/>
      <c r="Z239" s="1"/>
    </row>
    <row r="240" spans="1:26" x14ac:dyDescent="0.25">
      <c r="A240" s="1"/>
      <c r="B240" s="16" t="str">
        <f t="shared" si="15"/>
        <v/>
      </c>
      <c r="C240" s="17" t="str">
        <f t="shared" si="16"/>
        <v/>
      </c>
      <c r="D240" s="93" t="str">
        <f t="shared" si="17"/>
        <v/>
      </c>
      <c r="E240" s="93" t="str">
        <f t="shared" si="18"/>
        <v/>
      </c>
      <c r="F240" s="31"/>
      <c r="G240" s="113"/>
      <c r="H240" s="31"/>
      <c r="I240" s="164"/>
      <c r="J240" s="108" t="str">
        <f t="shared" si="19"/>
        <v/>
      </c>
      <c r="K240" s="34"/>
      <c r="L240" s="18"/>
      <c r="M240" s="1"/>
      <c r="U240" s="1"/>
      <c r="V240" s="1"/>
      <c r="W240" s="1"/>
      <c r="X240" s="1"/>
      <c r="Y240" s="1"/>
      <c r="Z240" s="1"/>
    </row>
    <row r="241" spans="1:26" x14ac:dyDescent="0.25">
      <c r="A241" s="1"/>
      <c r="B241" s="16" t="str">
        <f t="shared" si="15"/>
        <v/>
      </c>
      <c r="C241" s="17" t="str">
        <f t="shared" si="16"/>
        <v/>
      </c>
      <c r="D241" s="93" t="str">
        <f t="shared" si="17"/>
        <v/>
      </c>
      <c r="E241" s="93" t="str">
        <f t="shared" si="18"/>
        <v/>
      </c>
      <c r="F241" s="31"/>
      <c r="G241" s="113"/>
      <c r="H241" s="31"/>
      <c r="I241" s="164"/>
      <c r="J241" s="108" t="str">
        <f t="shared" si="19"/>
        <v/>
      </c>
      <c r="K241" s="34"/>
      <c r="L241" s="18"/>
      <c r="M241" s="1"/>
      <c r="U241" s="1"/>
      <c r="V241" s="1"/>
      <c r="W241" s="1"/>
      <c r="X241" s="1"/>
      <c r="Y241" s="1"/>
      <c r="Z241" s="1"/>
    </row>
    <row r="242" spans="1:26" x14ac:dyDescent="0.25">
      <c r="A242" s="1"/>
      <c r="B242" s="16" t="str">
        <f t="shared" si="15"/>
        <v/>
      </c>
      <c r="C242" s="17" t="str">
        <f t="shared" si="16"/>
        <v/>
      </c>
      <c r="D242" s="93" t="str">
        <f t="shared" si="17"/>
        <v/>
      </c>
      <c r="E242" s="93" t="str">
        <f t="shared" si="18"/>
        <v/>
      </c>
      <c r="F242" s="31"/>
      <c r="G242" s="113"/>
      <c r="H242" s="31"/>
      <c r="I242" s="164"/>
      <c r="J242" s="108" t="str">
        <f t="shared" si="19"/>
        <v/>
      </c>
      <c r="K242" s="34"/>
      <c r="L242" s="18"/>
      <c r="M242" s="1"/>
      <c r="U242" s="1"/>
      <c r="V242" s="1"/>
      <c r="W242" s="1"/>
      <c r="X242" s="1"/>
      <c r="Y242" s="1"/>
      <c r="Z242" s="1"/>
    </row>
    <row r="243" spans="1:26" x14ac:dyDescent="0.25">
      <c r="A243" s="1"/>
      <c r="B243" s="16" t="str">
        <f t="shared" si="15"/>
        <v/>
      </c>
      <c r="C243" s="17" t="str">
        <f t="shared" si="16"/>
        <v/>
      </c>
      <c r="D243" s="93" t="str">
        <f t="shared" si="17"/>
        <v/>
      </c>
      <c r="E243" s="93" t="str">
        <f t="shared" si="18"/>
        <v/>
      </c>
      <c r="F243" s="31"/>
      <c r="G243" s="113"/>
      <c r="H243" s="31"/>
      <c r="I243" s="164"/>
      <c r="J243" s="108" t="str">
        <f t="shared" si="19"/>
        <v/>
      </c>
      <c r="K243" s="34"/>
      <c r="L243" s="18"/>
      <c r="M243" s="1"/>
      <c r="U243" s="1"/>
      <c r="V243" s="1"/>
      <c r="W243" s="1"/>
      <c r="X243" s="1"/>
      <c r="Y243" s="1"/>
      <c r="Z243" s="1"/>
    </row>
    <row r="244" spans="1:26" x14ac:dyDescent="0.25">
      <c r="A244" s="1"/>
      <c r="B244" s="16" t="str">
        <f t="shared" si="15"/>
        <v/>
      </c>
      <c r="C244" s="17" t="str">
        <f t="shared" si="16"/>
        <v/>
      </c>
      <c r="D244" s="93" t="str">
        <f t="shared" si="17"/>
        <v/>
      </c>
      <c r="E244" s="93" t="str">
        <f t="shared" si="18"/>
        <v/>
      </c>
      <c r="F244" s="31"/>
      <c r="G244" s="113"/>
      <c r="H244" s="31"/>
      <c r="I244" s="164"/>
      <c r="J244" s="108" t="str">
        <f t="shared" si="19"/>
        <v/>
      </c>
      <c r="K244" s="34"/>
      <c r="L244" s="18"/>
      <c r="M244" s="1"/>
      <c r="U244" s="1"/>
      <c r="V244" s="1"/>
      <c r="W244" s="1"/>
      <c r="X244" s="1"/>
      <c r="Y244" s="1"/>
      <c r="Z244" s="1"/>
    </row>
    <row r="245" spans="1:26" x14ac:dyDescent="0.25">
      <c r="A245" s="1"/>
      <c r="B245" s="16" t="str">
        <f t="shared" si="15"/>
        <v/>
      </c>
      <c r="C245" s="17" t="str">
        <f t="shared" si="16"/>
        <v/>
      </c>
      <c r="D245" s="93" t="str">
        <f t="shared" si="17"/>
        <v/>
      </c>
      <c r="E245" s="93" t="str">
        <f t="shared" si="18"/>
        <v/>
      </c>
      <c r="F245" s="31"/>
      <c r="G245" s="113"/>
      <c r="H245" s="31"/>
      <c r="I245" s="164"/>
      <c r="J245" s="108" t="str">
        <f t="shared" si="19"/>
        <v/>
      </c>
      <c r="K245" s="34"/>
      <c r="L245" s="18"/>
      <c r="M245" s="1"/>
      <c r="U245" s="1"/>
      <c r="V245" s="1"/>
      <c r="W245" s="1"/>
      <c r="X245" s="1"/>
      <c r="Y245" s="1"/>
      <c r="Z245" s="1"/>
    </row>
    <row r="246" spans="1:26" x14ac:dyDescent="0.25">
      <c r="A246" s="1"/>
      <c r="B246" s="16" t="str">
        <f t="shared" si="15"/>
        <v/>
      </c>
      <c r="C246" s="17" t="str">
        <f t="shared" si="16"/>
        <v/>
      </c>
      <c r="D246" s="93" t="str">
        <f t="shared" si="17"/>
        <v/>
      </c>
      <c r="E246" s="93" t="str">
        <f t="shared" si="18"/>
        <v/>
      </c>
      <c r="F246" s="31"/>
      <c r="G246" s="113"/>
      <c r="H246" s="31"/>
      <c r="I246" s="164"/>
      <c r="J246" s="108" t="str">
        <f t="shared" si="19"/>
        <v/>
      </c>
      <c r="K246" s="34"/>
      <c r="L246" s="18"/>
      <c r="M246" s="1"/>
      <c r="U246" s="1"/>
      <c r="V246" s="1"/>
      <c r="W246" s="1"/>
      <c r="X246" s="1"/>
      <c r="Y246" s="1"/>
      <c r="Z246" s="1"/>
    </row>
    <row r="247" spans="1:26" x14ac:dyDescent="0.25">
      <c r="A247" s="1"/>
      <c r="B247" s="16" t="str">
        <f t="shared" si="15"/>
        <v/>
      </c>
      <c r="C247" s="17" t="str">
        <f t="shared" si="16"/>
        <v/>
      </c>
      <c r="D247" s="93" t="str">
        <f t="shared" si="17"/>
        <v/>
      </c>
      <c r="E247" s="93" t="str">
        <f t="shared" si="18"/>
        <v/>
      </c>
      <c r="F247" s="31"/>
      <c r="G247" s="113"/>
      <c r="H247" s="31"/>
      <c r="I247" s="164"/>
      <c r="J247" s="108" t="str">
        <f t="shared" si="19"/>
        <v/>
      </c>
      <c r="K247" s="34"/>
      <c r="L247" s="18"/>
      <c r="M247" s="1"/>
      <c r="U247" s="1"/>
      <c r="V247" s="1"/>
      <c r="W247" s="1"/>
      <c r="X247" s="1"/>
      <c r="Y247" s="1"/>
      <c r="Z247" s="1"/>
    </row>
    <row r="248" spans="1:26" x14ac:dyDescent="0.25">
      <c r="A248" s="1"/>
      <c r="B248" s="16" t="str">
        <f t="shared" si="15"/>
        <v/>
      </c>
      <c r="C248" s="17" t="str">
        <f t="shared" si="16"/>
        <v/>
      </c>
      <c r="D248" s="93" t="str">
        <f t="shared" si="17"/>
        <v/>
      </c>
      <c r="E248" s="93" t="str">
        <f t="shared" si="18"/>
        <v/>
      </c>
      <c r="F248" s="31"/>
      <c r="G248" s="113"/>
      <c r="H248" s="31"/>
      <c r="I248" s="164"/>
      <c r="J248" s="108" t="str">
        <f t="shared" si="19"/>
        <v/>
      </c>
      <c r="K248" s="34"/>
      <c r="L248" s="18"/>
      <c r="M248" s="1"/>
      <c r="U248" s="1"/>
      <c r="V248" s="1"/>
      <c r="W248" s="1"/>
      <c r="X248" s="1"/>
      <c r="Y248" s="1"/>
      <c r="Z248" s="1"/>
    </row>
    <row r="249" spans="1:26" x14ac:dyDescent="0.25">
      <c r="A249" s="1"/>
      <c r="B249" s="16" t="str">
        <f t="shared" si="15"/>
        <v/>
      </c>
      <c r="C249" s="17" t="str">
        <f t="shared" si="16"/>
        <v/>
      </c>
      <c r="D249" s="93" t="str">
        <f t="shared" si="17"/>
        <v/>
      </c>
      <c r="E249" s="93" t="str">
        <f t="shared" si="18"/>
        <v/>
      </c>
      <c r="F249" s="31"/>
      <c r="G249" s="113"/>
      <c r="H249" s="31"/>
      <c r="I249" s="164"/>
      <c r="J249" s="108" t="str">
        <f t="shared" si="19"/>
        <v/>
      </c>
      <c r="K249" s="34"/>
      <c r="L249" s="18"/>
      <c r="M249" s="1"/>
      <c r="U249" s="1"/>
      <c r="V249" s="1"/>
      <c r="W249" s="1"/>
      <c r="X249" s="1"/>
      <c r="Y249" s="1"/>
      <c r="Z249" s="1"/>
    </row>
    <row r="250" spans="1:26" x14ac:dyDescent="0.25">
      <c r="A250" s="1"/>
      <c r="B250" s="16" t="str">
        <f t="shared" si="15"/>
        <v/>
      </c>
      <c r="C250" s="17" t="str">
        <f t="shared" si="16"/>
        <v/>
      </c>
      <c r="D250" s="93" t="str">
        <f t="shared" si="17"/>
        <v/>
      </c>
      <c r="E250" s="93" t="str">
        <f t="shared" si="18"/>
        <v/>
      </c>
      <c r="F250" s="31"/>
      <c r="G250" s="113"/>
      <c r="H250" s="31"/>
      <c r="I250" s="164"/>
      <c r="J250" s="108" t="str">
        <f t="shared" si="19"/>
        <v/>
      </c>
      <c r="K250" s="34"/>
      <c r="L250" s="18"/>
      <c r="M250" s="1"/>
      <c r="U250" s="1"/>
      <c r="V250" s="1"/>
      <c r="W250" s="1"/>
      <c r="X250" s="1"/>
      <c r="Y250" s="1"/>
      <c r="Z250" s="1"/>
    </row>
    <row r="251" spans="1:26" x14ac:dyDescent="0.25">
      <c r="A251" s="1"/>
      <c r="B251" s="16" t="str">
        <f t="shared" si="15"/>
        <v/>
      </c>
      <c r="C251" s="17" t="str">
        <f t="shared" si="16"/>
        <v/>
      </c>
      <c r="D251" s="93" t="str">
        <f t="shared" si="17"/>
        <v/>
      </c>
      <c r="E251" s="93" t="str">
        <f t="shared" si="18"/>
        <v/>
      </c>
      <c r="F251" s="31"/>
      <c r="G251" s="113"/>
      <c r="H251" s="31"/>
      <c r="I251" s="164"/>
      <c r="J251" s="108" t="str">
        <f t="shared" si="19"/>
        <v/>
      </c>
      <c r="K251" s="34"/>
      <c r="L251" s="18"/>
      <c r="M251" s="1"/>
      <c r="U251" s="1"/>
      <c r="V251" s="1"/>
      <c r="W251" s="1"/>
      <c r="X251" s="1"/>
      <c r="Y251" s="1"/>
      <c r="Z251" s="1"/>
    </row>
    <row r="252" spans="1:26" x14ac:dyDescent="0.25">
      <c r="A252" s="1"/>
      <c r="B252" s="16" t="str">
        <f t="shared" si="15"/>
        <v/>
      </c>
      <c r="C252" s="17" t="str">
        <f t="shared" si="16"/>
        <v/>
      </c>
      <c r="D252" s="93" t="str">
        <f t="shared" si="17"/>
        <v/>
      </c>
      <c r="E252" s="93" t="str">
        <f t="shared" si="18"/>
        <v/>
      </c>
      <c r="F252" s="31"/>
      <c r="G252" s="113"/>
      <c r="H252" s="31"/>
      <c r="I252" s="164"/>
      <c r="J252" s="108" t="str">
        <f t="shared" si="19"/>
        <v/>
      </c>
      <c r="K252" s="34"/>
      <c r="L252" s="18"/>
      <c r="M252" s="1"/>
      <c r="U252" s="1"/>
      <c r="V252" s="1"/>
      <c r="W252" s="1"/>
      <c r="X252" s="1"/>
      <c r="Y252" s="1"/>
      <c r="Z252" s="1"/>
    </row>
    <row r="253" spans="1:26" x14ac:dyDescent="0.25">
      <c r="A253" s="1"/>
      <c r="B253" s="16" t="str">
        <f t="shared" si="15"/>
        <v/>
      </c>
      <c r="C253" s="17" t="str">
        <f t="shared" si="16"/>
        <v/>
      </c>
      <c r="D253" s="93" t="str">
        <f t="shared" si="17"/>
        <v/>
      </c>
      <c r="E253" s="93" t="str">
        <f t="shared" si="18"/>
        <v/>
      </c>
      <c r="F253" s="31"/>
      <c r="G253" s="113"/>
      <c r="H253" s="31"/>
      <c r="I253" s="164"/>
      <c r="J253" s="108" t="str">
        <f t="shared" si="19"/>
        <v/>
      </c>
      <c r="K253" s="34"/>
      <c r="L253" s="18"/>
      <c r="M253" s="1"/>
      <c r="U253" s="1"/>
      <c r="V253" s="1"/>
      <c r="W253" s="1"/>
      <c r="X253" s="1"/>
      <c r="Y253" s="1"/>
      <c r="Z253" s="1"/>
    </row>
    <row r="254" spans="1:26" x14ac:dyDescent="0.25">
      <c r="A254" s="1"/>
      <c r="B254" s="16" t="str">
        <f t="shared" si="15"/>
        <v/>
      </c>
      <c r="C254" s="17" t="str">
        <f t="shared" si="16"/>
        <v/>
      </c>
      <c r="D254" s="93" t="str">
        <f t="shared" si="17"/>
        <v/>
      </c>
      <c r="E254" s="93" t="str">
        <f t="shared" si="18"/>
        <v/>
      </c>
      <c r="F254" s="31"/>
      <c r="G254" s="113"/>
      <c r="H254" s="31"/>
      <c r="I254" s="164"/>
      <c r="J254" s="108" t="str">
        <f t="shared" si="19"/>
        <v/>
      </c>
      <c r="K254" s="34"/>
      <c r="L254" s="18"/>
      <c r="M254" s="1"/>
      <c r="U254" s="1"/>
      <c r="V254" s="1"/>
      <c r="W254" s="1"/>
      <c r="X254" s="1"/>
      <c r="Y254" s="1"/>
      <c r="Z254" s="1"/>
    </row>
    <row r="255" spans="1:26" x14ac:dyDescent="0.25">
      <c r="A255" s="1"/>
      <c r="B255" s="16" t="str">
        <f t="shared" si="15"/>
        <v/>
      </c>
      <c r="C255" s="17" t="str">
        <f t="shared" si="16"/>
        <v/>
      </c>
      <c r="D255" s="93" t="str">
        <f t="shared" si="17"/>
        <v/>
      </c>
      <c r="E255" s="93" t="str">
        <f t="shared" si="18"/>
        <v/>
      </c>
      <c r="F255" s="31"/>
      <c r="G255" s="113"/>
      <c r="H255" s="31"/>
      <c r="I255" s="164"/>
      <c r="J255" s="108" t="str">
        <f t="shared" si="19"/>
        <v/>
      </c>
      <c r="K255" s="34"/>
      <c r="L255" s="18"/>
      <c r="M255" s="1"/>
      <c r="U255" s="1"/>
      <c r="V255" s="1"/>
      <c r="W255" s="1"/>
      <c r="X255" s="1"/>
      <c r="Y255" s="1"/>
      <c r="Z255" s="1"/>
    </row>
    <row r="256" spans="1:26" x14ac:dyDescent="0.25">
      <c r="A256" s="1"/>
      <c r="B256" s="16" t="str">
        <f t="shared" si="15"/>
        <v/>
      </c>
      <c r="C256" s="17" t="str">
        <f t="shared" si="16"/>
        <v/>
      </c>
      <c r="D256" s="93" t="str">
        <f t="shared" si="17"/>
        <v/>
      </c>
      <c r="E256" s="93" t="str">
        <f t="shared" si="18"/>
        <v/>
      </c>
      <c r="F256" s="31"/>
      <c r="G256" s="113"/>
      <c r="H256" s="31"/>
      <c r="I256" s="164"/>
      <c r="J256" s="108" t="str">
        <f t="shared" si="19"/>
        <v/>
      </c>
      <c r="K256" s="34"/>
      <c r="L256" s="18"/>
      <c r="M256" s="1"/>
      <c r="U256" s="1"/>
      <c r="V256" s="1"/>
      <c r="W256" s="1"/>
      <c r="X256" s="1"/>
      <c r="Y256" s="1"/>
      <c r="Z256" s="1"/>
    </row>
    <row r="257" spans="1:26" x14ac:dyDescent="0.25">
      <c r="A257" s="1"/>
      <c r="B257" s="16" t="str">
        <f t="shared" si="15"/>
        <v/>
      </c>
      <c r="C257" s="17" t="str">
        <f t="shared" si="16"/>
        <v/>
      </c>
      <c r="D257" s="93" t="str">
        <f t="shared" si="17"/>
        <v/>
      </c>
      <c r="E257" s="93" t="str">
        <f t="shared" si="18"/>
        <v/>
      </c>
      <c r="F257" s="31"/>
      <c r="G257" s="113"/>
      <c r="H257" s="31"/>
      <c r="I257" s="164"/>
      <c r="J257" s="108" t="str">
        <f t="shared" si="19"/>
        <v/>
      </c>
      <c r="K257" s="34"/>
      <c r="L257" s="18"/>
      <c r="M257" s="1"/>
      <c r="U257" s="1"/>
      <c r="V257" s="1"/>
      <c r="W257" s="1"/>
      <c r="X257" s="1"/>
      <c r="Y257" s="1"/>
      <c r="Z257" s="1"/>
    </row>
    <row r="258" spans="1:26" x14ac:dyDescent="0.25">
      <c r="A258" s="1"/>
      <c r="B258" s="16" t="str">
        <f t="shared" si="15"/>
        <v/>
      </c>
      <c r="C258" s="17" t="str">
        <f t="shared" si="16"/>
        <v/>
      </c>
      <c r="D258" s="93" t="str">
        <f t="shared" si="17"/>
        <v/>
      </c>
      <c r="E258" s="93" t="str">
        <f t="shared" si="18"/>
        <v/>
      </c>
      <c r="F258" s="31"/>
      <c r="G258" s="113"/>
      <c r="H258" s="31"/>
      <c r="I258" s="164"/>
      <c r="J258" s="108" t="str">
        <f t="shared" si="19"/>
        <v/>
      </c>
      <c r="K258" s="34"/>
      <c r="L258" s="18"/>
      <c r="M258" s="1"/>
      <c r="U258" s="1"/>
      <c r="V258" s="1"/>
      <c r="W258" s="1"/>
      <c r="X258" s="1"/>
      <c r="Y258" s="1"/>
      <c r="Z258" s="1"/>
    </row>
    <row r="259" spans="1:26" x14ac:dyDescent="0.25">
      <c r="A259" s="1"/>
      <c r="B259" s="16" t="str">
        <f t="shared" si="15"/>
        <v/>
      </c>
      <c r="C259" s="17" t="str">
        <f t="shared" si="16"/>
        <v/>
      </c>
      <c r="D259" s="93" t="str">
        <f t="shared" si="17"/>
        <v/>
      </c>
      <c r="E259" s="93" t="str">
        <f t="shared" si="18"/>
        <v/>
      </c>
      <c r="F259" s="31"/>
      <c r="G259" s="113"/>
      <c r="H259" s="31"/>
      <c r="I259" s="164"/>
      <c r="J259" s="108" t="str">
        <f t="shared" si="19"/>
        <v/>
      </c>
      <c r="K259" s="34"/>
      <c r="L259" s="18"/>
      <c r="M259" s="1"/>
      <c r="U259" s="1"/>
      <c r="V259" s="1"/>
      <c r="W259" s="1"/>
      <c r="X259" s="1"/>
      <c r="Y259" s="1"/>
      <c r="Z259" s="1"/>
    </row>
    <row r="260" spans="1:26" x14ac:dyDescent="0.25">
      <c r="A260" s="1"/>
      <c r="B260" s="16" t="str">
        <f t="shared" si="15"/>
        <v/>
      </c>
      <c r="C260" s="17" t="str">
        <f t="shared" si="16"/>
        <v/>
      </c>
      <c r="D260" s="93" t="str">
        <f t="shared" si="17"/>
        <v/>
      </c>
      <c r="E260" s="93" t="str">
        <f t="shared" si="18"/>
        <v/>
      </c>
      <c r="F260" s="31"/>
      <c r="G260" s="113"/>
      <c r="H260" s="31"/>
      <c r="I260" s="164"/>
      <c r="J260" s="108" t="str">
        <f t="shared" si="19"/>
        <v/>
      </c>
      <c r="K260" s="34"/>
      <c r="L260" s="18"/>
      <c r="M260" s="1"/>
      <c r="U260" s="1"/>
      <c r="V260" s="1"/>
      <c r="W260" s="1"/>
      <c r="X260" s="1"/>
      <c r="Y260" s="1"/>
      <c r="Z260" s="1"/>
    </row>
    <row r="261" spans="1:26" x14ac:dyDescent="0.25">
      <c r="A261" s="1"/>
      <c r="B261" s="16" t="str">
        <f t="shared" si="15"/>
        <v/>
      </c>
      <c r="C261" s="17" t="str">
        <f t="shared" si="16"/>
        <v/>
      </c>
      <c r="D261" s="93" t="str">
        <f t="shared" si="17"/>
        <v/>
      </c>
      <c r="E261" s="93" t="str">
        <f t="shared" si="18"/>
        <v/>
      </c>
      <c r="F261" s="31"/>
      <c r="G261" s="113"/>
      <c r="H261" s="31"/>
      <c r="I261" s="164"/>
      <c r="J261" s="108" t="str">
        <f t="shared" si="19"/>
        <v/>
      </c>
      <c r="K261" s="34"/>
      <c r="L261" s="18"/>
      <c r="M261" s="1"/>
      <c r="U261" s="1"/>
      <c r="V261" s="1"/>
      <c r="W261" s="1"/>
      <c r="X261" s="1"/>
      <c r="Y261" s="1"/>
      <c r="Z261" s="1"/>
    </row>
    <row r="262" spans="1:26" x14ac:dyDescent="0.25">
      <c r="A262" s="1"/>
      <c r="B262" s="16" t="str">
        <f t="shared" si="15"/>
        <v/>
      </c>
      <c r="C262" s="17" t="str">
        <f t="shared" si="16"/>
        <v/>
      </c>
      <c r="D262" s="93" t="str">
        <f t="shared" si="17"/>
        <v/>
      </c>
      <c r="E262" s="93" t="str">
        <f t="shared" si="18"/>
        <v/>
      </c>
      <c r="F262" s="31"/>
      <c r="G262" s="113"/>
      <c r="H262" s="31"/>
      <c r="I262" s="164"/>
      <c r="J262" s="108" t="str">
        <f t="shared" si="19"/>
        <v/>
      </c>
      <c r="K262" s="34"/>
      <c r="L262" s="18"/>
      <c r="M262" s="1"/>
      <c r="U262" s="1"/>
      <c r="V262" s="1"/>
      <c r="W262" s="1"/>
      <c r="X262" s="1"/>
      <c r="Y262" s="1"/>
      <c r="Z262" s="1"/>
    </row>
    <row r="263" spans="1:26" x14ac:dyDescent="0.25">
      <c r="A263" s="1"/>
      <c r="B263" s="16" t="str">
        <f t="shared" si="15"/>
        <v/>
      </c>
      <c r="C263" s="17" t="str">
        <f t="shared" si="16"/>
        <v/>
      </c>
      <c r="D263" s="93" t="str">
        <f t="shared" si="17"/>
        <v/>
      </c>
      <c r="E263" s="93" t="str">
        <f t="shared" si="18"/>
        <v/>
      </c>
      <c r="F263" s="31"/>
      <c r="G263" s="113"/>
      <c r="H263" s="31"/>
      <c r="I263" s="164"/>
      <c r="J263" s="108" t="str">
        <f t="shared" si="19"/>
        <v/>
      </c>
      <c r="K263" s="34"/>
      <c r="L263" s="18"/>
      <c r="M263" s="1"/>
      <c r="U263" s="1"/>
      <c r="V263" s="1"/>
      <c r="W263" s="1"/>
      <c r="X263" s="1"/>
      <c r="Y263" s="1"/>
      <c r="Z263" s="1"/>
    </row>
    <row r="264" spans="1:26" x14ac:dyDescent="0.25">
      <c r="A264" s="1"/>
      <c r="B264" s="16" t="str">
        <f t="shared" si="15"/>
        <v/>
      </c>
      <c r="C264" s="17" t="str">
        <f t="shared" si="16"/>
        <v/>
      </c>
      <c r="D264" s="93" t="str">
        <f t="shared" si="17"/>
        <v/>
      </c>
      <c r="E264" s="93" t="str">
        <f t="shared" si="18"/>
        <v/>
      </c>
      <c r="F264" s="31"/>
      <c r="G264" s="113"/>
      <c r="H264" s="31"/>
      <c r="I264" s="164"/>
      <c r="J264" s="108" t="str">
        <f t="shared" si="19"/>
        <v/>
      </c>
      <c r="K264" s="34"/>
      <c r="L264" s="18"/>
      <c r="M264" s="1"/>
      <c r="U264" s="1"/>
      <c r="V264" s="1"/>
      <c r="W264" s="1"/>
      <c r="X264" s="1"/>
      <c r="Y264" s="1"/>
      <c r="Z264" s="1"/>
    </row>
    <row r="265" spans="1:26" x14ac:dyDescent="0.25">
      <c r="A265" s="1"/>
      <c r="B265" s="16" t="str">
        <f t="shared" si="15"/>
        <v/>
      </c>
      <c r="C265" s="17" t="str">
        <f t="shared" si="16"/>
        <v/>
      </c>
      <c r="D265" s="93" t="str">
        <f t="shared" si="17"/>
        <v/>
      </c>
      <c r="E265" s="93" t="str">
        <f t="shared" si="18"/>
        <v/>
      </c>
      <c r="F265" s="31"/>
      <c r="G265" s="113"/>
      <c r="H265" s="31"/>
      <c r="I265" s="164"/>
      <c r="J265" s="108" t="str">
        <f t="shared" si="19"/>
        <v/>
      </c>
      <c r="K265" s="34"/>
      <c r="L265" s="18"/>
      <c r="M265" s="1"/>
      <c r="U265" s="1"/>
      <c r="V265" s="1"/>
      <c r="W265" s="1"/>
      <c r="X265" s="1"/>
      <c r="Y265" s="1"/>
      <c r="Z265" s="1"/>
    </row>
    <row r="266" spans="1:26" x14ac:dyDescent="0.25">
      <c r="A266" s="1"/>
      <c r="B266" s="16" t="str">
        <f t="shared" si="15"/>
        <v/>
      </c>
      <c r="C266" s="17" t="str">
        <f t="shared" si="16"/>
        <v/>
      </c>
      <c r="D266" s="93" t="str">
        <f t="shared" si="17"/>
        <v/>
      </c>
      <c r="E266" s="93" t="str">
        <f t="shared" si="18"/>
        <v/>
      </c>
      <c r="F266" s="31"/>
      <c r="G266" s="113"/>
      <c r="H266" s="31"/>
      <c r="I266" s="164"/>
      <c r="J266" s="108" t="str">
        <f t="shared" si="19"/>
        <v/>
      </c>
      <c r="K266" s="34"/>
      <c r="L266" s="18"/>
      <c r="M266" s="1"/>
      <c r="U266" s="1"/>
      <c r="V266" s="1"/>
      <c r="W266" s="1"/>
      <c r="X266" s="1"/>
      <c r="Y266" s="1"/>
      <c r="Z266" s="1"/>
    </row>
    <row r="267" spans="1:26" x14ac:dyDescent="0.25">
      <c r="A267" s="1"/>
      <c r="B267" s="16" t="str">
        <f t="shared" si="15"/>
        <v/>
      </c>
      <c r="C267" s="17" t="str">
        <f t="shared" si="16"/>
        <v/>
      </c>
      <c r="D267" s="93" t="str">
        <f t="shared" si="17"/>
        <v/>
      </c>
      <c r="E267" s="93" t="str">
        <f t="shared" si="18"/>
        <v/>
      </c>
      <c r="F267" s="31"/>
      <c r="G267" s="113"/>
      <c r="H267" s="31"/>
      <c r="I267" s="164"/>
      <c r="J267" s="108"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3" t="str">
        <f t="shared" ref="D268:D331" si="22">IF(C268="","","Pillar 2")</f>
        <v/>
      </c>
      <c r="E268" s="93" t="str">
        <f t="shared" ref="E268:E331" si="23">IF(ISERROR(VLOOKUP(G268,$O$11:$Q$1000,2,FALSE)),"",VLOOKUP(G268,$O$11:$Q$1000,2,FALSE))</f>
        <v/>
      </c>
      <c r="F268" s="31"/>
      <c r="G268" s="113"/>
      <c r="H268" s="31"/>
      <c r="I268" s="164"/>
      <c r="J268" s="108"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3" t="str">
        <f t="shared" si="22"/>
        <v/>
      </c>
      <c r="E269" s="93" t="str">
        <f t="shared" si="23"/>
        <v/>
      </c>
      <c r="F269" s="31"/>
      <c r="G269" s="113"/>
      <c r="H269" s="31"/>
      <c r="I269" s="164"/>
      <c r="J269" s="108" t="str">
        <f t="shared" si="24"/>
        <v/>
      </c>
      <c r="K269" s="34"/>
      <c r="L269" s="18"/>
      <c r="M269" s="1"/>
      <c r="U269" s="1"/>
      <c r="V269" s="1"/>
      <c r="W269" s="1"/>
      <c r="X269" s="1"/>
      <c r="Y269" s="1"/>
      <c r="Z269" s="1"/>
    </row>
    <row r="270" spans="1:26" x14ac:dyDescent="0.25">
      <c r="A270" s="1"/>
      <c r="B270" s="16" t="str">
        <f t="shared" si="20"/>
        <v/>
      </c>
      <c r="C270" s="17" t="str">
        <f t="shared" si="21"/>
        <v/>
      </c>
      <c r="D270" s="93" t="str">
        <f t="shared" si="22"/>
        <v/>
      </c>
      <c r="E270" s="93" t="str">
        <f t="shared" si="23"/>
        <v/>
      </c>
      <c r="F270" s="31"/>
      <c r="G270" s="113"/>
      <c r="H270" s="31"/>
      <c r="I270" s="164"/>
      <c r="J270" s="108" t="str">
        <f t="shared" si="24"/>
        <v/>
      </c>
      <c r="K270" s="34"/>
      <c r="L270" s="18"/>
      <c r="M270" s="1"/>
      <c r="U270" s="1"/>
      <c r="V270" s="1"/>
      <c r="W270" s="1"/>
      <c r="X270" s="1"/>
      <c r="Y270" s="1"/>
      <c r="Z270" s="1"/>
    </row>
    <row r="271" spans="1:26" x14ac:dyDescent="0.25">
      <c r="A271" s="1"/>
      <c r="B271" s="16" t="str">
        <f t="shared" si="20"/>
        <v/>
      </c>
      <c r="C271" s="17" t="str">
        <f t="shared" si="21"/>
        <v/>
      </c>
      <c r="D271" s="93" t="str">
        <f t="shared" si="22"/>
        <v/>
      </c>
      <c r="E271" s="93" t="str">
        <f t="shared" si="23"/>
        <v/>
      </c>
      <c r="F271" s="31"/>
      <c r="G271" s="113"/>
      <c r="H271" s="31"/>
      <c r="I271" s="164"/>
      <c r="J271" s="108" t="str">
        <f t="shared" si="24"/>
        <v/>
      </c>
      <c r="K271" s="34"/>
      <c r="L271" s="18"/>
      <c r="M271" s="1"/>
      <c r="U271" s="1"/>
      <c r="V271" s="1"/>
      <c r="W271" s="1"/>
      <c r="X271" s="1"/>
      <c r="Y271" s="1"/>
      <c r="Z271" s="1"/>
    </row>
    <row r="272" spans="1:26" x14ac:dyDescent="0.25">
      <c r="A272" s="1"/>
      <c r="B272" s="16" t="str">
        <f t="shared" si="20"/>
        <v/>
      </c>
      <c r="C272" s="17" t="str">
        <f t="shared" si="21"/>
        <v/>
      </c>
      <c r="D272" s="93" t="str">
        <f t="shared" si="22"/>
        <v/>
      </c>
      <c r="E272" s="93" t="str">
        <f t="shared" si="23"/>
        <v/>
      </c>
      <c r="F272" s="31"/>
      <c r="G272" s="113"/>
      <c r="H272" s="31"/>
      <c r="I272" s="164"/>
      <c r="J272" s="108" t="str">
        <f t="shared" si="24"/>
        <v/>
      </c>
      <c r="K272" s="34"/>
      <c r="L272" s="18"/>
      <c r="M272" s="1"/>
      <c r="U272" s="1"/>
      <c r="V272" s="1"/>
      <c r="W272" s="1"/>
      <c r="X272" s="1"/>
      <c r="Y272" s="1"/>
      <c r="Z272" s="1"/>
    </row>
    <row r="273" spans="1:26" x14ac:dyDescent="0.25">
      <c r="A273" s="1"/>
      <c r="B273" s="16" t="str">
        <f t="shared" si="20"/>
        <v/>
      </c>
      <c r="C273" s="17" t="str">
        <f t="shared" si="21"/>
        <v/>
      </c>
      <c r="D273" s="93" t="str">
        <f t="shared" si="22"/>
        <v/>
      </c>
      <c r="E273" s="93" t="str">
        <f t="shared" si="23"/>
        <v/>
      </c>
      <c r="F273" s="31"/>
      <c r="G273" s="113"/>
      <c r="H273" s="31"/>
      <c r="I273" s="164"/>
      <c r="J273" s="108" t="str">
        <f t="shared" si="24"/>
        <v/>
      </c>
      <c r="K273" s="34"/>
      <c r="L273" s="18"/>
      <c r="M273" s="1"/>
      <c r="U273" s="1"/>
      <c r="V273" s="1"/>
      <c r="W273" s="1"/>
      <c r="X273" s="1"/>
      <c r="Y273" s="1"/>
      <c r="Z273" s="1"/>
    </row>
    <row r="274" spans="1:26" x14ac:dyDescent="0.25">
      <c r="A274" s="1"/>
      <c r="B274" s="16" t="str">
        <f t="shared" si="20"/>
        <v/>
      </c>
      <c r="C274" s="17" t="str">
        <f t="shared" si="21"/>
        <v/>
      </c>
      <c r="D274" s="93" t="str">
        <f t="shared" si="22"/>
        <v/>
      </c>
      <c r="E274" s="93" t="str">
        <f t="shared" si="23"/>
        <v/>
      </c>
      <c r="F274" s="31"/>
      <c r="G274" s="113"/>
      <c r="H274" s="31"/>
      <c r="I274" s="164"/>
      <c r="J274" s="108" t="str">
        <f t="shared" si="24"/>
        <v/>
      </c>
      <c r="K274" s="34"/>
      <c r="L274" s="18"/>
      <c r="M274" s="1"/>
      <c r="U274" s="1"/>
      <c r="V274" s="1"/>
      <c r="W274" s="1"/>
      <c r="X274" s="1"/>
      <c r="Y274" s="1"/>
      <c r="Z274" s="1"/>
    </row>
    <row r="275" spans="1:26" x14ac:dyDescent="0.25">
      <c r="A275" s="1"/>
      <c r="B275" s="16" t="str">
        <f t="shared" si="20"/>
        <v/>
      </c>
      <c r="C275" s="17" t="str">
        <f t="shared" si="21"/>
        <v/>
      </c>
      <c r="D275" s="93" t="str">
        <f t="shared" si="22"/>
        <v/>
      </c>
      <c r="E275" s="93" t="str">
        <f t="shared" si="23"/>
        <v/>
      </c>
      <c r="F275" s="31"/>
      <c r="G275" s="113"/>
      <c r="H275" s="31"/>
      <c r="I275" s="164"/>
      <c r="J275" s="108" t="str">
        <f t="shared" si="24"/>
        <v/>
      </c>
      <c r="K275" s="34"/>
      <c r="L275" s="18"/>
      <c r="M275" s="1"/>
      <c r="U275" s="1"/>
      <c r="V275" s="1"/>
      <c r="W275" s="1"/>
      <c r="X275" s="1"/>
      <c r="Y275" s="1"/>
      <c r="Z275" s="1"/>
    </row>
    <row r="276" spans="1:26" x14ac:dyDescent="0.25">
      <c r="A276" s="1"/>
      <c r="B276" s="16" t="str">
        <f t="shared" si="20"/>
        <v/>
      </c>
      <c r="C276" s="17" t="str">
        <f t="shared" si="21"/>
        <v/>
      </c>
      <c r="D276" s="93" t="str">
        <f t="shared" si="22"/>
        <v/>
      </c>
      <c r="E276" s="93" t="str">
        <f t="shared" si="23"/>
        <v/>
      </c>
      <c r="F276" s="31"/>
      <c r="G276" s="113"/>
      <c r="H276" s="31"/>
      <c r="I276" s="164"/>
      <c r="J276" s="108" t="str">
        <f t="shared" si="24"/>
        <v/>
      </c>
      <c r="K276" s="34"/>
      <c r="L276" s="18"/>
      <c r="M276" s="1"/>
      <c r="U276" s="1"/>
      <c r="V276" s="1"/>
      <c r="W276" s="1"/>
      <c r="X276" s="1"/>
      <c r="Y276" s="1"/>
      <c r="Z276" s="1"/>
    </row>
    <row r="277" spans="1:26" x14ac:dyDescent="0.25">
      <c r="A277" s="1"/>
      <c r="B277" s="16" t="str">
        <f t="shared" si="20"/>
        <v/>
      </c>
      <c r="C277" s="17" t="str">
        <f t="shared" si="21"/>
        <v/>
      </c>
      <c r="D277" s="93" t="str">
        <f t="shared" si="22"/>
        <v/>
      </c>
      <c r="E277" s="93" t="str">
        <f t="shared" si="23"/>
        <v/>
      </c>
      <c r="F277" s="31"/>
      <c r="G277" s="113"/>
      <c r="H277" s="31"/>
      <c r="I277" s="164"/>
      <c r="J277" s="108" t="str">
        <f t="shared" si="24"/>
        <v/>
      </c>
      <c r="K277" s="34"/>
      <c r="L277" s="18"/>
      <c r="M277" s="1"/>
      <c r="U277" s="1"/>
      <c r="V277" s="1"/>
      <c r="W277" s="1"/>
      <c r="X277" s="1"/>
      <c r="Y277" s="1"/>
      <c r="Z277" s="1"/>
    </row>
    <row r="278" spans="1:26" x14ac:dyDescent="0.25">
      <c r="A278" s="1"/>
      <c r="B278" s="16" t="str">
        <f t="shared" si="20"/>
        <v/>
      </c>
      <c r="C278" s="17" t="str">
        <f t="shared" si="21"/>
        <v/>
      </c>
      <c r="D278" s="93" t="str">
        <f t="shared" si="22"/>
        <v/>
      </c>
      <c r="E278" s="93" t="str">
        <f t="shared" si="23"/>
        <v/>
      </c>
      <c r="F278" s="31"/>
      <c r="G278" s="113"/>
      <c r="H278" s="31"/>
      <c r="I278" s="164"/>
      <c r="J278" s="108" t="str">
        <f t="shared" si="24"/>
        <v/>
      </c>
      <c r="K278" s="34"/>
      <c r="L278" s="18"/>
      <c r="M278" s="1"/>
      <c r="U278" s="1"/>
      <c r="V278" s="1"/>
      <c r="W278" s="1"/>
      <c r="X278" s="1"/>
      <c r="Y278" s="1"/>
      <c r="Z278" s="1"/>
    </row>
    <row r="279" spans="1:26" x14ac:dyDescent="0.25">
      <c r="A279" s="1"/>
      <c r="B279" s="16" t="str">
        <f t="shared" si="20"/>
        <v/>
      </c>
      <c r="C279" s="17" t="str">
        <f t="shared" si="21"/>
        <v/>
      </c>
      <c r="D279" s="93" t="str">
        <f t="shared" si="22"/>
        <v/>
      </c>
      <c r="E279" s="93" t="str">
        <f t="shared" si="23"/>
        <v/>
      </c>
      <c r="F279" s="31"/>
      <c r="G279" s="113"/>
      <c r="H279" s="31"/>
      <c r="I279" s="164"/>
      <c r="J279" s="108" t="str">
        <f t="shared" si="24"/>
        <v/>
      </c>
      <c r="K279" s="34"/>
      <c r="L279" s="18"/>
      <c r="M279" s="1"/>
      <c r="U279" s="1"/>
      <c r="V279" s="1"/>
      <c r="W279" s="1"/>
      <c r="X279" s="1"/>
      <c r="Y279" s="1"/>
      <c r="Z279" s="1"/>
    </row>
    <row r="280" spans="1:26" x14ac:dyDescent="0.25">
      <c r="A280" s="1"/>
      <c r="B280" s="16" t="str">
        <f t="shared" si="20"/>
        <v/>
      </c>
      <c r="C280" s="17" t="str">
        <f t="shared" si="21"/>
        <v/>
      </c>
      <c r="D280" s="93" t="str">
        <f t="shared" si="22"/>
        <v/>
      </c>
      <c r="E280" s="93" t="str">
        <f t="shared" si="23"/>
        <v/>
      </c>
      <c r="F280" s="31"/>
      <c r="G280" s="113"/>
      <c r="H280" s="31"/>
      <c r="I280" s="164"/>
      <c r="J280" s="108" t="str">
        <f t="shared" si="24"/>
        <v/>
      </c>
      <c r="K280" s="34"/>
      <c r="L280" s="18"/>
      <c r="M280" s="1"/>
      <c r="U280" s="1"/>
      <c r="V280" s="1"/>
      <c r="W280" s="1"/>
      <c r="X280" s="1"/>
      <c r="Y280" s="1"/>
      <c r="Z280" s="1"/>
    </row>
    <row r="281" spans="1:26" x14ac:dyDescent="0.25">
      <c r="A281" s="1"/>
      <c r="B281" s="16" t="str">
        <f t="shared" si="20"/>
        <v/>
      </c>
      <c r="C281" s="17" t="str">
        <f t="shared" si="21"/>
        <v/>
      </c>
      <c r="D281" s="93" t="str">
        <f t="shared" si="22"/>
        <v/>
      </c>
      <c r="E281" s="93" t="str">
        <f t="shared" si="23"/>
        <v/>
      </c>
      <c r="F281" s="31"/>
      <c r="G281" s="113"/>
      <c r="H281" s="31"/>
      <c r="I281" s="164"/>
      <c r="J281" s="108" t="str">
        <f t="shared" si="24"/>
        <v/>
      </c>
      <c r="K281" s="34"/>
      <c r="L281" s="18"/>
      <c r="M281" s="1"/>
      <c r="U281" s="1"/>
      <c r="V281" s="1"/>
      <c r="W281" s="1"/>
      <c r="X281" s="1"/>
      <c r="Y281" s="1"/>
      <c r="Z281" s="1"/>
    </row>
    <row r="282" spans="1:26" x14ac:dyDescent="0.25">
      <c r="A282" s="1"/>
      <c r="B282" s="16" t="str">
        <f t="shared" si="20"/>
        <v/>
      </c>
      <c r="C282" s="17" t="str">
        <f t="shared" si="21"/>
        <v/>
      </c>
      <c r="D282" s="93" t="str">
        <f t="shared" si="22"/>
        <v/>
      </c>
      <c r="E282" s="93" t="str">
        <f t="shared" si="23"/>
        <v/>
      </c>
      <c r="F282" s="31"/>
      <c r="G282" s="113"/>
      <c r="H282" s="31"/>
      <c r="I282" s="164"/>
      <c r="J282" s="108" t="str">
        <f t="shared" si="24"/>
        <v/>
      </c>
      <c r="K282" s="34"/>
      <c r="L282" s="18"/>
      <c r="M282" s="1"/>
      <c r="U282" s="1"/>
      <c r="V282" s="1"/>
      <c r="W282" s="1"/>
      <c r="X282" s="1"/>
      <c r="Y282" s="1"/>
      <c r="Z282" s="1"/>
    </row>
    <row r="283" spans="1:26" x14ac:dyDescent="0.25">
      <c r="A283" s="1"/>
      <c r="B283" s="16" t="str">
        <f t="shared" si="20"/>
        <v/>
      </c>
      <c r="C283" s="17" t="str">
        <f t="shared" si="21"/>
        <v/>
      </c>
      <c r="D283" s="93" t="str">
        <f t="shared" si="22"/>
        <v/>
      </c>
      <c r="E283" s="93" t="str">
        <f t="shared" si="23"/>
        <v/>
      </c>
      <c r="F283" s="31"/>
      <c r="G283" s="113"/>
      <c r="H283" s="31"/>
      <c r="I283" s="164"/>
      <c r="J283" s="108" t="str">
        <f t="shared" si="24"/>
        <v/>
      </c>
      <c r="K283" s="34"/>
      <c r="L283" s="18"/>
      <c r="M283" s="1"/>
      <c r="U283" s="1"/>
      <c r="V283" s="1"/>
      <c r="W283" s="1"/>
      <c r="X283" s="1"/>
      <c r="Y283" s="1"/>
      <c r="Z283" s="1"/>
    </row>
    <row r="284" spans="1:26" x14ac:dyDescent="0.25">
      <c r="A284" s="1"/>
      <c r="B284" s="16" t="str">
        <f t="shared" si="20"/>
        <v/>
      </c>
      <c r="C284" s="17" t="str">
        <f t="shared" si="21"/>
        <v/>
      </c>
      <c r="D284" s="93" t="str">
        <f t="shared" si="22"/>
        <v/>
      </c>
      <c r="E284" s="93" t="str">
        <f t="shared" si="23"/>
        <v/>
      </c>
      <c r="F284" s="31"/>
      <c r="G284" s="113"/>
      <c r="H284" s="31"/>
      <c r="I284" s="164"/>
      <c r="J284" s="108" t="str">
        <f t="shared" si="24"/>
        <v/>
      </c>
      <c r="K284" s="34"/>
      <c r="L284" s="18"/>
      <c r="M284" s="1"/>
      <c r="U284" s="1"/>
      <c r="V284" s="1"/>
      <c r="W284" s="1"/>
      <c r="X284" s="1"/>
      <c r="Y284" s="1"/>
      <c r="Z284" s="1"/>
    </row>
    <row r="285" spans="1:26" x14ac:dyDescent="0.25">
      <c r="A285" s="1"/>
      <c r="B285" s="16" t="str">
        <f t="shared" si="20"/>
        <v/>
      </c>
      <c r="C285" s="17" t="str">
        <f t="shared" si="21"/>
        <v/>
      </c>
      <c r="D285" s="93" t="str">
        <f t="shared" si="22"/>
        <v/>
      </c>
      <c r="E285" s="93" t="str">
        <f t="shared" si="23"/>
        <v/>
      </c>
      <c r="F285" s="31"/>
      <c r="G285" s="113"/>
      <c r="H285" s="31"/>
      <c r="I285" s="164"/>
      <c r="J285" s="108" t="str">
        <f t="shared" si="24"/>
        <v/>
      </c>
      <c r="K285" s="34"/>
      <c r="L285" s="18"/>
      <c r="M285" s="1"/>
      <c r="U285" s="1"/>
      <c r="V285" s="1"/>
      <c r="W285" s="1"/>
      <c r="X285" s="1"/>
      <c r="Y285" s="1"/>
      <c r="Z285" s="1"/>
    </row>
    <row r="286" spans="1:26" x14ac:dyDescent="0.25">
      <c r="A286" s="1"/>
      <c r="B286" s="16" t="str">
        <f t="shared" si="20"/>
        <v/>
      </c>
      <c r="C286" s="17" t="str">
        <f t="shared" si="21"/>
        <v/>
      </c>
      <c r="D286" s="93" t="str">
        <f t="shared" si="22"/>
        <v/>
      </c>
      <c r="E286" s="93" t="str">
        <f t="shared" si="23"/>
        <v/>
      </c>
      <c r="F286" s="31"/>
      <c r="G286" s="113"/>
      <c r="H286" s="31"/>
      <c r="I286" s="164"/>
      <c r="J286" s="108" t="str">
        <f t="shared" si="24"/>
        <v/>
      </c>
      <c r="K286" s="34"/>
      <c r="L286" s="18"/>
      <c r="M286" s="1"/>
      <c r="U286" s="1"/>
      <c r="V286" s="1"/>
      <c r="W286" s="1"/>
      <c r="X286" s="1"/>
      <c r="Y286" s="1"/>
      <c r="Z286" s="1"/>
    </row>
    <row r="287" spans="1:26" x14ac:dyDescent="0.25">
      <c r="A287" s="1"/>
      <c r="B287" s="16" t="str">
        <f t="shared" si="20"/>
        <v/>
      </c>
      <c r="C287" s="17" t="str">
        <f t="shared" si="21"/>
        <v/>
      </c>
      <c r="D287" s="93" t="str">
        <f t="shared" si="22"/>
        <v/>
      </c>
      <c r="E287" s="93" t="str">
        <f t="shared" si="23"/>
        <v/>
      </c>
      <c r="F287" s="31"/>
      <c r="G287" s="113"/>
      <c r="H287" s="31"/>
      <c r="I287" s="164"/>
      <c r="J287" s="108" t="str">
        <f t="shared" si="24"/>
        <v/>
      </c>
      <c r="K287" s="34"/>
      <c r="L287" s="18"/>
      <c r="M287" s="1"/>
      <c r="U287" s="1"/>
      <c r="V287" s="1"/>
      <c r="W287" s="1"/>
      <c r="X287" s="1"/>
      <c r="Y287" s="1"/>
      <c r="Z287" s="1"/>
    </row>
    <row r="288" spans="1:26" x14ac:dyDescent="0.25">
      <c r="A288" s="1"/>
      <c r="B288" s="16" t="str">
        <f t="shared" si="20"/>
        <v/>
      </c>
      <c r="C288" s="17" t="str">
        <f t="shared" si="21"/>
        <v/>
      </c>
      <c r="D288" s="93" t="str">
        <f t="shared" si="22"/>
        <v/>
      </c>
      <c r="E288" s="93" t="str">
        <f t="shared" si="23"/>
        <v/>
      </c>
      <c r="F288" s="31"/>
      <c r="G288" s="113"/>
      <c r="H288" s="31"/>
      <c r="I288" s="164"/>
      <c r="J288" s="108" t="str">
        <f t="shared" si="24"/>
        <v/>
      </c>
      <c r="K288" s="34"/>
      <c r="L288" s="18"/>
      <c r="M288" s="1"/>
      <c r="U288" s="1"/>
      <c r="V288" s="1"/>
      <c r="W288" s="1"/>
      <c r="X288" s="1"/>
      <c r="Y288" s="1"/>
      <c r="Z288" s="1"/>
    </row>
    <row r="289" spans="1:26" x14ac:dyDescent="0.25">
      <c r="A289" s="1"/>
      <c r="B289" s="16" t="str">
        <f t="shared" si="20"/>
        <v/>
      </c>
      <c r="C289" s="17" t="str">
        <f t="shared" si="21"/>
        <v/>
      </c>
      <c r="D289" s="93" t="str">
        <f t="shared" si="22"/>
        <v/>
      </c>
      <c r="E289" s="93" t="str">
        <f t="shared" si="23"/>
        <v/>
      </c>
      <c r="F289" s="31"/>
      <c r="G289" s="113"/>
      <c r="H289" s="31"/>
      <c r="I289" s="164"/>
      <c r="J289" s="108" t="str">
        <f t="shared" si="24"/>
        <v/>
      </c>
      <c r="K289" s="34"/>
      <c r="L289" s="18"/>
      <c r="M289" s="1"/>
      <c r="U289" s="1"/>
      <c r="V289" s="1"/>
      <c r="W289" s="1"/>
      <c r="X289" s="1"/>
      <c r="Y289" s="1"/>
      <c r="Z289" s="1"/>
    </row>
    <row r="290" spans="1:26" x14ac:dyDescent="0.25">
      <c r="A290" s="1"/>
      <c r="B290" s="16" t="str">
        <f t="shared" si="20"/>
        <v/>
      </c>
      <c r="C290" s="17" t="str">
        <f t="shared" si="21"/>
        <v/>
      </c>
      <c r="D290" s="93" t="str">
        <f t="shared" si="22"/>
        <v/>
      </c>
      <c r="E290" s="93" t="str">
        <f t="shared" si="23"/>
        <v/>
      </c>
      <c r="F290" s="31"/>
      <c r="G290" s="113"/>
      <c r="H290" s="31"/>
      <c r="I290" s="164"/>
      <c r="J290" s="108" t="str">
        <f t="shared" si="24"/>
        <v/>
      </c>
      <c r="K290" s="34"/>
      <c r="L290" s="18"/>
      <c r="M290" s="1"/>
      <c r="U290" s="1"/>
      <c r="V290" s="1"/>
      <c r="W290" s="1"/>
      <c r="X290" s="1"/>
      <c r="Y290" s="1"/>
      <c r="Z290" s="1"/>
    </row>
    <row r="291" spans="1:26" x14ac:dyDescent="0.25">
      <c r="A291" s="1"/>
      <c r="B291" s="16" t="str">
        <f t="shared" si="20"/>
        <v/>
      </c>
      <c r="C291" s="17" t="str">
        <f t="shared" si="21"/>
        <v/>
      </c>
      <c r="D291" s="93" t="str">
        <f t="shared" si="22"/>
        <v/>
      </c>
      <c r="E291" s="93" t="str">
        <f t="shared" si="23"/>
        <v/>
      </c>
      <c r="F291" s="31"/>
      <c r="G291" s="113"/>
      <c r="H291" s="31"/>
      <c r="I291" s="164"/>
      <c r="J291" s="108" t="str">
        <f t="shared" si="24"/>
        <v/>
      </c>
      <c r="K291" s="34"/>
      <c r="L291" s="18"/>
      <c r="M291" s="1"/>
      <c r="U291" s="1"/>
      <c r="V291" s="1"/>
      <c r="W291" s="1"/>
      <c r="X291" s="1"/>
      <c r="Y291" s="1"/>
      <c r="Z291" s="1"/>
    </row>
    <row r="292" spans="1:26" x14ac:dyDescent="0.25">
      <c r="A292" s="1"/>
      <c r="B292" s="16" t="str">
        <f t="shared" si="20"/>
        <v/>
      </c>
      <c r="C292" s="17" t="str">
        <f t="shared" si="21"/>
        <v/>
      </c>
      <c r="D292" s="93" t="str">
        <f t="shared" si="22"/>
        <v/>
      </c>
      <c r="E292" s="93" t="str">
        <f t="shared" si="23"/>
        <v/>
      </c>
      <c r="F292" s="31"/>
      <c r="G292" s="113"/>
      <c r="H292" s="31"/>
      <c r="I292" s="164"/>
      <c r="J292" s="108" t="str">
        <f t="shared" si="24"/>
        <v/>
      </c>
      <c r="K292" s="34"/>
      <c r="L292" s="18"/>
      <c r="M292" s="1"/>
      <c r="U292" s="1"/>
      <c r="V292" s="1"/>
      <c r="W292" s="1"/>
      <c r="X292" s="1"/>
      <c r="Y292" s="1"/>
      <c r="Z292" s="1"/>
    </row>
    <row r="293" spans="1:26" x14ac:dyDescent="0.25">
      <c r="A293" s="1"/>
      <c r="B293" s="16" t="str">
        <f t="shared" si="20"/>
        <v/>
      </c>
      <c r="C293" s="17" t="str">
        <f t="shared" si="21"/>
        <v/>
      </c>
      <c r="D293" s="93" t="str">
        <f t="shared" si="22"/>
        <v/>
      </c>
      <c r="E293" s="93" t="str">
        <f t="shared" si="23"/>
        <v/>
      </c>
      <c r="F293" s="31"/>
      <c r="G293" s="113"/>
      <c r="H293" s="31"/>
      <c r="I293" s="164"/>
      <c r="J293" s="108" t="str">
        <f t="shared" si="24"/>
        <v/>
      </c>
      <c r="K293" s="34"/>
      <c r="L293" s="18"/>
      <c r="M293" s="1"/>
      <c r="U293" s="1"/>
      <c r="V293" s="1"/>
      <c r="W293" s="1"/>
      <c r="X293" s="1"/>
      <c r="Y293" s="1"/>
      <c r="Z293" s="1"/>
    </row>
    <row r="294" spans="1:26" x14ac:dyDescent="0.25">
      <c r="A294" s="1"/>
      <c r="B294" s="16" t="str">
        <f t="shared" si="20"/>
        <v/>
      </c>
      <c r="C294" s="17" t="str">
        <f t="shared" si="21"/>
        <v/>
      </c>
      <c r="D294" s="93" t="str">
        <f t="shared" si="22"/>
        <v/>
      </c>
      <c r="E294" s="93" t="str">
        <f t="shared" si="23"/>
        <v/>
      </c>
      <c r="F294" s="31"/>
      <c r="G294" s="113"/>
      <c r="H294" s="31"/>
      <c r="I294" s="164"/>
      <c r="J294" s="108" t="str">
        <f t="shared" si="24"/>
        <v/>
      </c>
      <c r="K294" s="34"/>
      <c r="L294" s="18"/>
      <c r="M294" s="1"/>
      <c r="U294" s="1"/>
      <c r="V294" s="1"/>
      <c r="W294" s="1"/>
      <c r="X294" s="1"/>
      <c r="Y294" s="1"/>
      <c r="Z294" s="1"/>
    </row>
    <row r="295" spans="1:26" x14ac:dyDescent="0.25">
      <c r="A295" s="1"/>
      <c r="B295" s="16" t="str">
        <f t="shared" si="20"/>
        <v/>
      </c>
      <c r="C295" s="17" t="str">
        <f t="shared" si="21"/>
        <v/>
      </c>
      <c r="D295" s="93" t="str">
        <f t="shared" si="22"/>
        <v/>
      </c>
      <c r="E295" s="93" t="str">
        <f t="shared" si="23"/>
        <v/>
      </c>
      <c r="F295" s="31"/>
      <c r="G295" s="113"/>
      <c r="H295" s="31"/>
      <c r="I295" s="164"/>
      <c r="J295" s="108" t="str">
        <f t="shared" si="24"/>
        <v/>
      </c>
      <c r="K295" s="34"/>
      <c r="L295" s="18"/>
      <c r="M295" s="1"/>
      <c r="U295" s="1"/>
      <c r="V295" s="1"/>
      <c r="W295" s="1"/>
      <c r="X295" s="1"/>
      <c r="Y295" s="1"/>
      <c r="Z295" s="1"/>
    </row>
    <row r="296" spans="1:26" x14ac:dyDescent="0.25">
      <c r="A296" s="1"/>
      <c r="B296" s="16" t="str">
        <f t="shared" si="20"/>
        <v/>
      </c>
      <c r="C296" s="17" t="str">
        <f t="shared" si="21"/>
        <v/>
      </c>
      <c r="D296" s="93" t="str">
        <f t="shared" si="22"/>
        <v/>
      </c>
      <c r="E296" s="93" t="str">
        <f t="shared" si="23"/>
        <v/>
      </c>
      <c r="F296" s="31"/>
      <c r="G296" s="113"/>
      <c r="H296" s="31"/>
      <c r="I296" s="164"/>
      <c r="J296" s="108" t="str">
        <f t="shared" si="24"/>
        <v/>
      </c>
      <c r="K296" s="34"/>
      <c r="L296" s="18"/>
      <c r="M296" s="1"/>
      <c r="U296" s="1"/>
      <c r="V296" s="1"/>
      <c r="W296" s="1"/>
      <c r="X296" s="1"/>
      <c r="Y296" s="1"/>
      <c r="Z296" s="1"/>
    </row>
    <row r="297" spans="1:26" x14ac:dyDescent="0.25">
      <c r="A297" s="1"/>
      <c r="B297" s="16" t="str">
        <f t="shared" si="20"/>
        <v/>
      </c>
      <c r="C297" s="17" t="str">
        <f t="shared" si="21"/>
        <v/>
      </c>
      <c r="D297" s="93" t="str">
        <f t="shared" si="22"/>
        <v/>
      </c>
      <c r="E297" s="93" t="str">
        <f t="shared" si="23"/>
        <v/>
      </c>
      <c r="F297" s="31"/>
      <c r="G297" s="113"/>
      <c r="H297" s="31"/>
      <c r="I297" s="164"/>
      <c r="J297" s="108" t="str">
        <f t="shared" si="24"/>
        <v/>
      </c>
      <c r="K297" s="34"/>
      <c r="L297" s="18"/>
      <c r="M297" s="1"/>
      <c r="U297" s="1"/>
      <c r="V297" s="1"/>
      <c r="W297" s="1"/>
      <c r="X297" s="1"/>
      <c r="Y297" s="1"/>
      <c r="Z297" s="1"/>
    </row>
    <row r="298" spans="1:26" x14ac:dyDescent="0.25">
      <c r="A298" s="1"/>
      <c r="B298" s="16" t="str">
        <f t="shared" si="20"/>
        <v/>
      </c>
      <c r="C298" s="17" t="str">
        <f t="shared" si="21"/>
        <v/>
      </c>
      <c r="D298" s="93" t="str">
        <f t="shared" si="22"/>
        <v/>
      </c>
      <c r="E298" s="93" t="str">
        <f t="shared" si="23"/>
        <v/>
      </c>
      <c r="F298" s="31"/>
      <c r="G298" s="113"/>
      <c r="H298" s="31"/>
      <c r="I298" s="164"/>
      <c r="J298" s="108" t="str">
        <f t="shared" si="24"/>
        <v/>
      </c>
      <c r="K298" s="34"/>
      <c r="L298" s="18"/>
      <c r="M298" s="1"/>
      <c r="U298" s="1"/>
      <c r="V298" s="1"/>
      <c r="W298" s="1"/>
      <c r="X298" s="1"/>
      <c r="Y298" s="1"/>
      <c r="Z298" s="1"/>
    </row>
    <row r="299" spans="1:26" x14ac:dyDescent="0.25">
      <c r="A299" s="1"/>
      <c r="B299" s="16" t="str">
        <f t="shared" si="20"/>
        <v/>
      </c>
      <c r="C299" s="17" t="str">
        <f t="shared" si="21"/>
        <v/>
      </c>
      <c r="D299" s="93" t="str">
        <f t="shared" si="22"/>
        <v/>
      </c>
      <c r="E299" s="93" t="str">
        <f t="shared" si="23"/>
        <v/>
      </c>
      <c r="F299" s="31"/>
      <c r="G299" s="113"/>
      <c r="H299" s="31"/>
      <c r="I299" s="164"/>
      <c r="J299" s="108" t="str">
        <f t="shared" si="24"/>
        <v/>
      </c>
      <c r="K299" s="34"/>
      <c r="L299" s="18"/>
      <c r="M299" s="1"/>
      <c r="U299" s="1"/>
      <c r="V299" s="1"/>
      <c r="W299" s="1"/>
      <c r="X299" s="1"/>
      <c r="Y299" s="1"/>
      <c r="Z299" s="1"/>
    </row>
    <row r="300" spans="1:26" x14ac:dyDescent="0.25">
      <c r="A300" s="1"/>
      <c r="B300" s="16" t="str">
        <f t="shared" si="20"/>
        <v/>
      </c>
      <c r="C300" s="17" t="str">
        <f t="shared" si="21"/>
        <v/>
      </c>
      <c r="D300" s="93" t="str">
        <f t="shared" si="22"/>
        <v/>
      </c>
      <c r="E300" s="93" t="str">
        <f t="shared" si="23"/>
        <v/>
      </c>
      <c r="F300" s="31"/>
      <c r="G300" s="113"/>
      <c r="H300" s="31"/>
      <c r="I300" s="164"/>
      <c r="J300" s="108" t="str">
        <f t="shared" si="24"/>
        <v/>
      </c>
      <c r="K300" s="34"/>
      <c r="L300" s="18"/>
      <c r="M300" s="1"/>
      <c r="U300" s="1"/>
      <c r="V300" s="1"/>
      <c r="W300" s="1"/>
      <c r="X300" s="1"/>
      <c r="Y300" s="1"/>
      <c r="Z300" s="1"/>
    </row>
    <row r="301" spans="1:26" x14ac:dyDescent="0.25">
      <c r="A301" s="1"/>
      <c r="B301" s="16" t="str">
        <f t="shared" si="20"/>
        <v/>
      </c>
      <c r="C301" s="17" t="str">
        <f t="shared" si="21"/>
        <v/>
      </c>
      <c r="D301" s="93" t="str">
        <f t="shared" si="22"/>
        <v/>
      </c>
      <c r="E301" s="93" t="str">
        <f t="shared" si="23"/>
        <v/>
      </c>
      <c r="F301" s="31"/>
      <c r="G301" s="113"/>
      <c r="H301" s="31"/>
      <c r="I301" s="164"/>
      <c r="J301" s="108" t="str">
        <f t="shared" si="24"/>
        <v/>
      </c>
      <c r="K301" s="34"/>
      <c r="L301" s="18"/>
      <c r="M301" s="1"/>
      <c r="U301" s="1"/>
      <c r="V301" s="1"/>
      <c r="W301" s="1"/>
      <c r="X301" s="1"/>
      <c r="Y301" s="1"/>
      <c r="Z301" s="1"/>
    </row>
    <row r="302" spans="1:26" x14ac:dyDescent="0.25">
      <c r="A302" s="1"/>
      <c r="B302" s="16" t="str">
        <f t="shared" si="20"/>
        <v/>
      </c>
      <c r="C302" s="17" t="str">
        <f t="shared" si="21"/>
        <v/>
      </c>
      <c r="D302" s="93" t="str">
        <f t="shared" si="22"/>
        <v/>
      </c>
      <c r="E302" s="93" t="str">
        <f t="shared" si="23"/>
        <v/>
      </c>
      <c r="F302" s="31"/>
      <c r="G302" s="113"/>
      <c r="H302" s="31"/>
      <c r="I302" s="164"/>
      <c r="J302" s="108" t="str">
        <f t="shared" si="24"/>
        <v/>
      </c>
      <c r="K302" s="34"/>
      <c r="L302" s="18"/>
      <c r="M302" s="1"/>
      <c r="U302" s="1"/>
      <c r="V302" s="1"/>
      <c r="W302" s="1"/>
      <c r="X302" s="1"/>
      <c r="Y302" s="1"/>
      <c r="Z302" s="1"/>
    </row>
    <row r="303" spans="1:26" x14ac:dyDescent="0.25">
      <c r="A303" s="1"/>
      <c r="B303" s="16" t="str">
        <f t="shared" si="20"/>
        <v/>
      </c>
      <c r="C303" s="17" t="str">
        <f t="shared" si="21"/>
        <v/>
      </c>
      <c r="D303" s="93" t="str">
        <f t="shared" si="22"/>
        <v/>
      </c>
      <c r="E303" s="93" t="str">
        <f t="shared" si="23"/>
        <v/>
      </c>
      <c r="F303" s="31"/>
      <c r="G303" s="113"/>
      <c r="H303" s="31"/>
      <c r="I303" s="164"/>
      <c r="J303" s="108" t="str">
        <f t="shared" si="24"/>
        <v/>
      </c>
      <c r="K303" s="34"/>
      <c r="L303" s="18"/>
      <c r="M303" s="1"/>
      <c r="U303" s="1"/>
      <c r="V303" s="1"/>
      <c r="W303" s="1"/>
      <c r="X303" s="1"/>
      <c r="Y303" s="1"/>
      <c r="Z303" s="1"/>
    </row>
    <row r="304" spans="1:26" x14ac:dyDescent="0.25">
      <c r="A304" s="1"/>
      <c r="B304" s="16" t="str">
        <f t="shared" si="20"/>
        <v/>
      </c>
      <c r="C304" s="17" t="str">
        <f t="shared" si="21"/>
        <v/>
      </c>
      <c r="D304" s="93" t="str">
        <f t="shared" si="22"/>
        <v/>
      </c>
      <c r="E304" s="93" t="str">
        <f t="shared" si="23"/>
        <v/>
      </c>
      <c r="F304" s="31"/>
      <c r="G304" s="113"/>
      <c r="H304" s="31"/>
      <c r="I304" s="164"/>
      <c r="J304" s="108" t="str">
        <f t="shared" si="24"/>
        <v/>
      </c>
      <c r="K304" s="34"/>
      <c r="L304" s="18"/>
      <c r="M304" s="1"/>
      <c r="U304" s="1"/>
      <c r="V304" s="1"/>
      <c r="W304" s="1"/>
      <c r="X304" s="1"/>
      <c r="Y304" s="1"/>
      <c r="Z304" s="1"/>
    </row>
    <row r="305" spans="1:26" x14ac:dyDescent="0.25">
      <c r="A305" s="1"/>
      <c r="B305" s="16" t="str">
        <f t="shared" si="20"/>
        <v/>
      </c>
      <c r="C305" s="17" t="str">
        <f t="shared" si="21"/>
        <v/>
      </c>
      <c r="D305" s="93" t="str">
        <f t="shared" si="22"/>
        <v/>
      </c>
      <c r="E305" s="93" t="str">
        <f t="shared" si="23"/>
        <v/>
      </c>
      <c r="F305" s="31"/>
      <c r="G305" s="113"/>
      <c r="H305" s="31"/>
      <c r="I305" s="164"/>
      <c r="J305" s="108" t="str">
        <f t="shared" si="24"/>
        <v/>
      </c>
      <c r="K305" s="34"/>
      <c r="L305" s="18"/>
      <c r="M305" s="1"/>
      <c r="U305" s="1"/>
      <c r="V305" s="1"/>
      <c r="W305" s="1"/>
      <c r="X305" s="1"/>
      <c r="Y305" s="1"/>
      <c r="Z305" s="1"/>
    </row>
    <row r="306" spans="1:26" x14ac:dyDescent="0.25">
      <c r="A306" s="1"/>
      <c r="B306" s="16" t="str">
        <f t="shared" si="20"/>
        <v/>
      </c>
      <c r="C306" s="17" t="str">
        <f t="shared" si="21"/>
        <v/>
      </c>
      <c r="D306" s="93" t="str">
        <f t="shared" si="22"/>
        <v/>
      </c>
      <c r="E306" s="93" t="str">
        <f t="shared" si="23"/>
        <v/>
      </c>
      <c r="F306" s="31"/>
      <c r="G306" s="113"/>
      <c r="H306" s="31"/>
      <c r="I306" s="164"/>
      <c r="J306" s="108" t="str">
        <f t="shared" si="24"/>
        <v/>
      </c>
      <c r="K306" s="34"/>
      <c r="L306" s="18"/>
      <c r="M306" s="1"/>
      <c r="U306" s="1"/>
      <c r="V306" s="1"/>
      <c r="W306" s="1"/>
      <c r="X306" s="1"/>
      <c r="Y306" s="1"/>
      <c r="Z306" s="1"/>
    </row>
    <row r="307" spans="1:26" x14ac:dyDescent="0.25">
      <c r="A307" s="1"/>
      <c r="B307" s="16" t="str">
        <f t="shared" si="20"/>
        <v/>
      </c>
      <c r="C307" s="17" t="str">
        <f t="shared" si="21"/>
        <v/>
      </c>
      <c r="D307" s="93" t="str">
        <f t="shared" si="22"/>
        <v/>
      </c>
      <c r="E307" s="93" t="str">
        <f t="shared" si="23"/>
        <v/>
      </c>
      <c r="F307" s="31"/>
      <c r="G307" s="113"/>
      <c r="H307" s="31"/>
      <c r="I307" s="164"/>
      <c r="J307" s="108" t="str">
        <f t="shared" si="24"/>
        <v/>
      </c>
      <c r="K307" s="34"/>
      <c r="L307" s="18"/>
      <c r="M307" s="1"/>
      <c r="U307" s="1"/>
      <c r="V307" s="1"/>
      <c r="W307" s="1"/>
      <c r="X307" s="1"/>
      <c r="Y307" s="1"/>
      <c r="Z307" s="1"/>
    </row>
    <row r="308" spans="1:26" x14ac:dyDescent="0.25">
      <c r="A308" s="1"/>
      <c r="B308" s="16" t="str">
        <f t="shared" si="20"/>
        <v/>
      </c>
      <c r="C308" s="17" t="str">
        <f t="shared" si="21"/>
        <v/>
      </c>
      <c r="D308" s="93" t="str">
        <f t="shared" si="22"/>
        <v/>
      </c>
      <c r="E308" s="93" t="str">
        <f t="shared" si="23"/>
        <v/>
      </c>
      <c r="F308" s="31"/>
      <c r="G308" s="113"/>
      <c r="H308" s="31"/>
      <c r="I308" s="164"/>
      <c r="J308" s="108" t="str">
        <f t="shared" si="24"/>
        <v/>
      </c>
      <c r="K308" s="34"/>
      <c r="L308" s="18"/>
      <c r="M308" s="1"/>
      <c r="U308" s="1"/>
      <c r="V308" s="1"/>
      <c r="W308" s="1"/>
      <c r="X308" s="1"/>
      <c r="Y308" s="1"/>
      <c r="Z308" s="1"/>
    </row>
    <row r="309" spans="1:26" x14ac:dyDescent="0.25">
      <c r="A309" s="1"/>
      <c r="B309" s="16" t="str">
        <f t="shared" si="20"/>
        <v/>
      </c>
      <c r="C309" s="17" t="str">
        <f t="shared" si="21"/>
        <v/>
      </c>
      <c r="D309" s="93" t="str">
        <f t="shared" si="22"/>
        <v/>
      </c>
      <c r="E309" s="93" t="str">
        <f t="shared" si="23"/>
        <v/>
      </c>
      <c r="F309" s="31"/>
      <c r="G309" s="113"/>
      <c r="H309" s="31"/>
      <c r="I309" s="164"/>
      <c r="J309" s="108" t="str">
        <f t="shared" si="24"/>
        <v/>
      </c>
      <c r="K309" s="34"/>
      <c r="L309" s="18"/>
      <c r="M309" s="1"/>
      <c r="U309" s="1"/>
      <c r="V309" s="1"/>
      <c r="W309" s="1"/>
      <c r="X309" s="1"/>
      <c r="Y309" s="1"/>
      <c r="Z309" s="1"/>
    </row>
    <row r="310" spans="1:26" x14ac:dyDescent="0.25">
      <c r="A310" s="1"/>
      <c r="B310" s="16" t="str">
        <f t="shared" si="20"/>
        <v/>
      </c>
      <c r="C310" s="17" t="str">
        <f t="shared" si="21"/>
        <v/>
      </c>
      <c r="D310" s="93" t="str">
        <f t="shared" si="22"/>
        <v/>
      </c>
      <c r="E310" s="93" t="str">
        <f t="shared" si="23"/>
        <v/>
      </c>
      <c r="F310" s="31"/>
      <c r="G310" s="113"/>
      <c r="H310" s="31"/>
      <c r="I310" s="164"/>
      <c r="J310" s="108" t="str">
        <f t="shared" si="24"/>
        <v/>
      </c>
      <c r="K310" s="34"/>
      <c r="L310" s="18"/>
      <c r="M310" s="1"/>
      <c r="U310" s="1"/>
      <c r="V310" s="1"/>
      <c r="W310" s="1"/>
      <c r="X310" s="1"/>
      <c r="Y310" s="1"/>
      <c r="Z310" s="1"/>
    </row>
    <row r="311" spans="1:26" x14ac:dyDescent="0.25">
      <c r="A311" s="1"/>
      <c r="B311" s="16" t="str">
        <f t="shared" si="20"/>
        <v/>
      </c>
      <c r="C311" s="17" t="str">
        <f t="shared" si="21"/>
        <v/>
      </c>
      <c r="D311" s="93" t="str">
        <f t="shared" si="22"/>
        <v/>
      </c>
      <c r="E311" s="93" t="str">
        <f t="shared" si="23"/>
        <v/>
      </c>
      <c r="F311" s="31"/>
      <c r="G311" s="113"/>
      <c r="H311" s="31"/>
      <c r="I311" s="164"/>
      <c r="J311" s="108" t="str">
        <f t="shared" si="24"/>
        <v/>
      </c>
      <c r="K311" s="34"/>
      <c r="L311" s="18"/>
      <c r="M311" s="1"/>
      <c r="U311" s="1"/>
      <c r="V311" s="1"/>
      <c r="W311" s="1"/>
      <c r="X311" s="1"/>
      <c r="Y311" s="1"/>
      <c r="Z311" s="1"/>
    </row>
    <row r="312" spans="1:26" x14ac:dyDescent="0.25">
      <c r="A312" s="1"/>
      <c r="B312" s="16" t="str">
        <f t="shared" si="20"/>
        <v/>
      </c>
      <c r="C312" s="17" t="str">
        <f t="shared" si="21"/>
        <v/>
      </c>
      <c r="D312" s="93" t="str">
        <f t="shared" si="22"/>
        <v/>
      </c>
      <c r="E312" s="93" t="str">
        <f t="shared" si="23"/>
        <v/>
      </c>
      <c r="F312" s="31"/>
      <c r="G312" s="113"/>
      <c r="H312" s="31"/>
      <c r="I312" s="164"/>
      <c r="J312" s="108" t="str">
        <f t="shared" si="24"/>
        <v/>
      </c>
      <c r="K312" s="34"/>
      <c r="L312" s="18"/>
      <c r="M312" s="1"/>
      <c r="U312" s="1"/>
      <c r="V312" s="1"/>
      <c r="W312" s="1"/>
      <c r="X312" s="1"/>
      <c r="Y312" s="1"/>
      <c r="Z312" s="1"/>
    </row>
    <row r="313" spans="1:26" x14ac:dyDescent="0.25">
      <c r="A313" s="1"/>
      <c r="B313" s="16" t="str">
        <f t="shared" si="20"/>
        <v/>
      </c>
      <c r="C313" s="17" t="str">
        <f t="shared" si="21"/>
        <v/>
      </c>
      <c r="D313" s="93" t="str">
        <f t="shared" si="22"/>
        <v/>
      </c>
      <c r="E313" s="93" t="str">
        <f t="shared" si="23"/>
        <v/>
      </c>
      <c r="F313" s="31"/>
      <c r="G313" s="113"/>
      <c r="H313" s="31"/>
      <c r="I313" s="164"/>
      <c r="J313" s="108" t="str">
        <f t="shared" si="24"/>
        <v/>
      </c>
      <c r="K313" s="34"/>
      <c r="L313" s="18"/>
      <c r="M313" s="1"/>
      <c r="U313" s="1"/>
      <c r="V313" s="1"/>
      <c r="W313" s="1"/>
      <c r="X313" s="1"/>
      <c r="Y313" s="1"/>
      <c r="Z313" s="1"/>
    </row>
    <row r="314" spans="1:26" x14ac:dyDescent="0.25">
      <c r="A314" s="1"/>
      <c r="B314" s="16" t="str">
        <f t="shared" si="20"/>
        <v/>
      </c>
      <c r="C314" s="17" t="str">
        <f t="shared" si="21"/>
        <v/>
      </c>
      <c r="D314" s="93" t="str">
        <f t="shared" si="22"/>
        <v/>
      </c>
      <c r="E314" s="93" t="str">
        <f t="shared" si="23"/>
        <v/>
      </c>
      <c r="F314" s="31"/>
      <c r="G314" s="113"/>
      <c r="H314" s="31"/>
      <c r="I314" s="164"/>
      <c r="J314" s="108" t="str">
        <f t="shared" si="24"/>
        <v/>
      </c>
      <c r="K314" s="34"/>
      <c r="L314" s="18"/>
      <c r="M314" s="1"/>
      <c r="U314" s="1"/>
      <c r="V314" s="1"/>
      <c r="W314" s="1"/>
      <c r="X314" s="1"/>
      <c r="Y314" s="1"/>
      <c r="Z314" s="1"/>
    </row>
    <row r="315" spans="1:26" x14ac:dyDescent="0.25">
      <c r="A315" s="1"/>
      <c r="B315" s="16" t="str">
        <f t="shared" si="20"/>
        <v/>
      </c>
      <c r="C315" s="17" t="str">
        <f t="shared" si="21"/>
        <v/>
      </c>
      <c r="D315" s="93" t="str">
        <f t="shared" si="22"/>
        <v/>
      </c>
      <c r="E315" s="93" t="str">
        <f t="shared" si="23"/>
        <v/>
      </c>
      <c r="F315" s="31"/>
      <c r="G315" s="113"/>
      <c r="H315" s="31"/>
      <c r="I315" s="164"/>
      <c r="J315" s="108" t="str">
        <f t="shared" si="24"/>
        <v/>
      </c>
      <c r="K315" s="34"/>
      <c r="L315" s="18"/>
      <c r="M315" s="1"/>
      <c r="U315" s="1"/>
      <c r="V315" s="1"/>
      <c r="W315" s="1"/>
      <c r="X315" s="1"/>
      <c r="Y315" s="1"/>
      <c r="Z315" s="1"/>
    </row>
    <row r="316" spans="1:26" x14ac:dyDescent="0.25">
      <c r="A316" s="1"/>
      <c r="B316" s="16" t="str">
        <f t="shared" si="20"/>
        <v/>
      </c>
      <c r="C316" s="17" t="str">
        <f t="shared" si="21"/>
        <v/>
      </c>
      <c r="D316" s="93" t="str">
        <f t="shared" si="22"/>
        <v/>
      </c>
      <c r="E316" s="93" t="str">
        <f t="shared" si="23"/>
        <v/>
      </c>
      <c r="F316" s="31"/>
      <c r="G316" s="113"/>
      <c r="H316" s="31"/>
      <c r="I316" s="164"/>
      <c r="J316" s="108" t="str">
        <f t="shared" si="24"/>
        <v/>
      </c>
      <c r="K316" s="34"/>
      <c r="L316" s="18"/>
      <c r="M316" s="1"/>
      <c r="U316" s="1"/>
      <c r="V316" s="1"/>
      <c r="W316" s="1"/>
      <c r="X316" s="1"/>
      <c r="Y316" s="1"/>
      <c r="Z316" s="1"/>
    </row>
    <row r="317" spans="1:26" x14ac:dyDescent="0.25">
      <c r="A317" s="1"/>
      <c r="B317" s="16" t="str">
        <f t="shared" si="20"/>
        <v/>
      </c>
      <c r="C317" s="17" t="str">
        <f t="shared" si="21"/>
        <v/>
      </c>
      <c r="D317" s="93" t="str">
        <f t="shared" si="22"/>
        <v/>
      </c>
      <c r="E317" s="93" t="str">
        <f t="shared" si="23"/>
        <v/>
      </c>
      <c r="F317" s="31"/>
      <c r="G317" s="113"/>
      <c r="H317" s="31"/>
      <c r="I317" s="164"/>
      <c r="J317" s="108" t="str">
        <f t="shared" si="24"/>
        <v/>
      </c>
      <c r="K317" s="34"/>
      <c r="L317" s="18"/>
      <c r="M317" s="1"/>
      <c r="U317" s="1"/>
      <c r="V317" s="1"/>
      <c r="W317" s="1"/>
      <c r="X317" s="1"/>
      <c r="Y317" s="1"/>
      <c r="Z317" s="1"/>
    </row>
    <row r="318" spans="1:26" x14ac:dyDescent="0.25">
      <c r="A318" s="1"/>
      <c r="B318" s="16" t="str">
        <f t="shared" si="20"/>
        <v/>
      </c>
      <c r="C318" s="17" t="str">
        <f t="shared" si="21"/>
        <v/>
      </c>
      <c r="D318" s="93" t="str">
        <f t="shared" si="22"/>
        <v/>
      </c>
      <c r="E318" s="93" t="str">
        <f t="shared" si="23"/>
        <v/>
      </c>
      <c r="F318" s="31"/>
      <c r="G318" s="113"/>
      <c r="H318" s="31"/>
      <c r="I318" s="164"/>
      <c r="J318" s="108" t="str">
        <f t="shared" si="24"/>
        <v/>
      </c>
      <c r="K318" s="34"/>
      <c r="L318" s="18"/>
      <c r="M318" s="1"/>
      <c r="U318" s="1"/>
      <c r="V318" s="1"/>
      <c r="W318" s="1"/>
      <c r="X318" s="1"/>
      <c r="Y318" s="1"/>
      <c r="Z318" s="1"/>
    </row>
    <row r="319" spans="1:26" x14ac:dyDescent="0.25">
      <c r="A319" s="1"/>
      <c r="B319" s="16" t="str">
        <f t="shared" si="20"/>
        <v/>
      </c>
      <c r="C319" s="17" t="str">
        <f t="shared" si="21"/>
        <v/>
      </c>
      <c r="D319" s="93" t="str">
        <f t="shared" si="22"/>
        <v/>
      </c>
      <c r="E319" s="93" t="str">
        <f t="shared" si="23"/>
        <v/>
      </c>
      <c r="F319" s="31"/>
      <c r="G319" s="113"/>
      <c r="H319" s="31"/>
      <c r="I319" s="164"/>
      <c r="J319" s="108" t="str">
        <f t="shared" si="24"/>
        <v/>
      </c>
      <c r="K319" s="34"/>
      <c r="L319" s="18"/>
      <c r="M319" s="1"/>
      <c r="U319" s="1"/>
      <c r="V319" s="1"/>
      <c r="W319" s="1"/>
      <c r="X319" s="1"/>
      <c r="Y319" s="1"/>
      <c r="Z319" s="1"/>
    </row>
    <row r="320" spans="1:26" x14ac:dyDescent="0.25">
      <c r="A320" s="1"/>
      <c r="B320" s="16" t="str">
        <f t="shared" si="20"/>
        <v/>
      </c>
      <c r="C320" s="17" t="str">
        <f t="shared" si="21"/>
        <v/>
      </c>
      <c r="D320" s="93" t="str">
        <f t="shared" si="22"/>
        <v/>
      </c>
      <c r="E320" s="93" t="str">
        <f t="shared" si="23"/>
        <v/>
      </c>
      <c r="F320" s="31"/>
      <c r="G320" s="113"/>
      <c r="H320" s="31"/>
      <c r="I320" s="164"/>
      <c r="J320" s="108" t="str">
        <f t="shared" si="24"/>
        <v/>
      </c>
      <c r="K320" s="34"/>
      <c r="L320" s="18"/>
      <c r="M320" s="1"/>
      <c r="U320" s="1"/>
      <c r="V320" s="1"/>
      <c r="W320" s="1"/>
      <c r="X320" s="1"/>
      <c r="Y320" s="1"/>
      <c r="Z320" s="1"/>
    </row>
    <row r="321" spans="1:26" x14ac:dyDescent="0.25">
      <c r="A321" s="1"/>
      <c r="B321" s="16" t="str">
        <f t="shared" si="20"/>
        <v/>
      </c>
      <c r="C321" s="17" t="str">
        <f t="shared" si="21"/>
        <v/>
      </c>
      <c r="D321" s="93" t="str">
        <f t="shared" si="22"/>
        <v/>
      </c>
      <c r="E321" s="93" t="str">
        <f t="shared" si="23"/>
        <v/>
      </c>
      <c r="F321" s="31"/>
      <c r="G321" s="113"/>
      <c r="H321" s="31"/>
      <c r="I321" s="164"/>
      <c r="J321" s="108" t="str">
        <f t="shared" si="24"/>
        <v/>
      </c>
      <c r="K321" s="34"/>
      <c r="L321" s="18"/>
      <c r="M321" s="1"/>
      <c r="U321" s="1"/>
      <c r="V321" s="1"/>
      <c r="W321" s="1"/>
      <c r="X321" s="1"/>
      <c r="Y321" s="1"/>
      <c r="Z321" s="1"/>
    </row>
    <row r="322" spans="1:26" x14ac:dyDescent="0.25">
      <c r="A322" s="1"/>
      <c r="B322" s="16" t="str">
        <f t="shared" si="20"/>
        <v/>
      </c>
      <c r="C322" s="17" t="str">
        <f t="shared" si="21"/>
        <v/>
      </c>
      <c r="D322" s="93" t="str">
        <f t="shared" si="22"/>
        <v/>
      </c>
      <c r="E322" s="93" t="str">
        <f t="shared" si="23"/>
        <v/>
      </c>
      <c r="F322" s="31"/>
      <c r="G322" s="113"/>
      <c r="H322" s="31"/>
      <c r="I322" s="164"/>
      <c r="J322" s="108" t="str">
        <f t="shared" si="24"/>
        <v/>
      </c>
      <c r="K322" s="34"/>
      <c r="L322" s="18"/>
      <c r="M322" s="1"/>
      <c r="U322" s="1"/>
      <c r="V322" s="1"/>
      <c r="W322" s="1"/>
      <c r="X322" s="1"/>
      <c r="Y322" s="1"/>
      <c r="Z322" s="1"/>
    </row>
    <row r="323" spans="1:26" x14ac:dyDescent="0.25">
      <c r="A323" s="1"/>
      <c r="B323" s="16" t="str">
        <f t="shared" si="20"/>
        <v/>
      </c>
      <c r="C323" s="17" t="str">
        <f t="shared" si="21"/>
        <v/>
      </c>
      <c r="D323" s="93" t="str">
        <f t="shared" si="22"/>
        <v/>
      </c>
      <c r="E323" s="93" t="str">
        <f t="shared" si="23"/>
        <v/>
      </c>
      <c r="F323" s="31"/>
      <c r="G323" s="113"/>
      <c r="H323" s="31"/>
      <c r="I323" s="164"/>
      <c r="J323" s="108" t="str">
        <f t="shared" si="24"/>
        <v/>
      </c>
      <c r="K323" s="34"/>
      <c r="L323" s="18"/>
      <c r="M323" s="1"/>
      <c r="U323" s="1"/>
      <c r="V323" s="1"/>
      <c r="W323" s="1"/>
      <c r="X323" s="1"/>
      <c r="Y323" s="1"/>
      <c r="Z323" s="1"/>
    </row>
    <row r="324" spans="1:26" x14ac:dyDescent="0.25">
      <c r="A324" s="1"/>
      <c r="B324" s="16" t="str">
        <f t="shared" si="20"/>
        <v/>
      </c>
      <c r="C324" s="17" t="str">
        <f t="shared" si="21"/>
        <v/>
      </c>
      <c r="D324" s="93" t="str">
        <f t="shared" si="22"/>
        <v/>
      </c>
      <c r="E324" s="93" t="str">
        <f t="shared" si="23"/>
        <v/>
      </c>
      <c r="F324" s="31"/>
      <c r="G324" s="113"/>
      <c r="H324" s="31"/>
      <c r="I324" s="164"/>
      <c r="J324" s="108" t="str">
        <f t="shared" si="24"/>
        <v/>
      </c>
      <c r="K324" s="34"/>
      <c r="L324" s="18"/>
      <c r="M324" s="1"/>
      <c r="U324" s="1"/>
      <c r="V324" s="1"/>
      <c r="W324" s="1"/>
      <c r="X324" s="1"/>
      <c r="Y324" s="1"/>
      <c r="Z324" s="1"/>
    </row>
    <row r="325" spans="1:26" x14ac:dyDescent="0.25">
      <c r="A325" s="1"/>
      <c r="B325" s="16" t="str">
        <f t="shared" si="20"/>
        <v/>
      </c>
      <c r="C325" s="17" t="str">
        <f t="shared" si="21"/>
        <v/>
      </c>
      <c r="D325" s="93" t="str">
        <f t="shared" si="22"/>
        <v/>
      </c>
      <c r="E325" s="93" t="str">
        <f t="shared" si="23"/>
        <v/>
      </c>
      <c r="F325" s="31"/>
      <c r="G325" s="113"/>
      <c r="H325" s="31"/>
      <c r="I325" s="164"/>
      <c r="J325" s="108" t="str">
        <f t="shared" si="24"/>
        <v/>
      </c>
      <c r="K325" s="34"/>
      <c r="L325" s="18"/>
      <c r="M325" s="1"/>
      <c r="U325" s="1"/>
      <c r="V325" s="1"/>
      <c r="W325" s="1"/>
      <c r="X325" s="1"/>
      <c r="Y325" s="1"/>
      <c r="Z325" s="1"/>
    </row>
    <row r="326" spans="1:26" x14ac:dyDescent="0.25">
      <c r="A326" s="1"/>
      <c r="B326" s="16" t="str">
        <f t="shared" si="20"/>
        <v/>
      </c>
      <c r="C326" s="17" t="str">
        <f t="shared" si="21"/>
        <v/>
      </c>
      <c r="D326" s="93" t="str">
        <f t="shared" si="22"/>
        <v/>
      </c>
      <c r="E326" s="93" t="str">
        <f t="shared" si="23"/>
        <v/>
      </c>
      <c r="F326" s="31"/>
      <c r="G326" s="113"/>
      <c r="H326" s="31"/>
      <c r="I326" s="164"/>
      <c r="J326" s="108" t="str">
        <f t="shared" si="24"/>
        <v/>
      </c>
      <c r="K326" s="34"/>
      <c r="L326" s="18"/>
      <c r="M326" s="1"/>
      <c r="U326" s="1"/>
      <c r="V326" s="1"/>
      <c r="W326" s="1"/>
      <c r="X326" s="1"/>
      <c r="Y326" s="1"/>
      <c r="Z326" s="1"/>
    </row>
    <row r="327" spans="1:26" x14ac:dyDescent="0.25">
      <c r="A327" s="1"/>
      <c r="B327" s="16" t="str">
        <f t="shared" si="20"/>
        <v/>
      </c>
      <c r="C327" s="17" t="str">
        <f t="shared" si="21"/>
        <v/>
      </c>
      <c r="D327" s="93" t="str">
        <f t="shared" si="22"/>
        <v/>
      </c>
      <c r="E327" s="93" t="str">
        <f t="shared" si="23"/>
        <v/>
      </c>
      <c r="F327" s="31"/>
      <c r="G327" s="113"/>
      <c r="H327" s="31"/>
      <c r="I327" s="164"/>
      <c r="J327" s="108" t="str">
        <f t="shared" si="24"/>
        <v/>
      </c>
      <c r="K327" s="34"/>
      <c r="L327" s="18"/>
      <c r="M327" s="1"/>
      <c r="U327" s="1"/>
      <c r="V327" s="1"/>
      <c r="W327" s="1"/>
      <c r="X327" s="1"/>
      <c r="Y327" s="1"/>
      <c r="Z327" s="1"/>
    </row>
    <row r="328" spans="1:26" x14ac:dyDescent="0.25">
      <c r="A328" s="1"/>
      <c r="B328" s="16" t="str">
        <f t="shared" si="20"/>
        <v/>
      </c>
      <c r="C328" s="17" t="str">
        <f t="shared" si="21"/>
        <v/>
      </c>
      <c r="D328" s="93" t="str">
        <f t="shared" si="22"/>
        <v/>
      </c>
      <c r="E328" s="93" t="str">
        <f t="shared" si="23"/>
        <v/>
      </c>
      <c r="F328" s="31"/>
      <c r="G328" s="113"/>
      <c r="H328" s="31"/>
      <c r="I328" s="164"/>
      <c r="J328" s="108" t="str">
        <f t="shared" si="24"/>
        <v/>
      </c>
      <c r="K328" s="34"/>
      <c r="L328" s="18"/>
      <c r="M328" s="1"/>
      <c r="U328" s="1"/>
      <c r="V328" s="1"/>
      <c r="W328" s="1"/>
      <c r="X328" s="1"/>
      <c r="Y328" s="1"/>
      <c r="Z328" s="1"/>
    </row>
    <row r="329" spans="1:26" x14ac:dyDescent="0.25">
      <c r="A329" s="1"/>
      <c r="B329" s="16" t="str">
        <f t="shared" si="20"/>
        <v/>
      </c>
      <c r="C329" s="17" t="str">
        <f t="shared" si="21"/>
        <v/>
      </c>
      <c r="D329" s="93" t="str">
        <f t="shared" si="22"/>
        <v/>
      </c>
      <c r="E329" s="93" t="str">
        <f t="shared" si="23"/>
        <v/>
      </c>
      <c r="F329" s="31"/>
      <c r="G329" s="113"/>
      <c r="H329" s="31"/>
      <c r="I329" s="164"/>
      <c r="J329" s="108" t="str">
        <f t="shared" si="24"/>
        <v/>
      </c>
      <c r="K329" s="34"/>
      <c r="L329" s="18"/>
      <c r="M329" s="1"/>
      <c r="U329" s="1"/>
      <c r="V329" s="1"/>
      <c r="W329" s="1"/>
      <c r="X329" s="1"/>
      <c r="Y329" s="1"/>
      <c r="Z329" s="1"/>
    </row>
    <row r="330" spans="1:26" x14ac:dyDescent="0.25">
      <c r="A330" s="1"/>
      <c r="B330" s="16" t="str">
        <f t="shared" si="20"/>
        <v/>
      </c>
      <c r="C330" s="17" t="str">
        <f t="shared" si="21"/>
        <v/>
      </c>
      <c r="D330" s="93" t="str">
        <f t="shared" si="22"/>
        <v/>
      </c>
      <c r="E330" s="93" t="str">
        <f t="shared" si="23"/>
        <v/>
      </c>
      <c r="F330" s="31"/>
      <c r="G330" s="113"/>
      <c r="H330" s="31"/>
      <c r="I330" s="164"/>
      <c r="J330" s="108" t="str">
        <f t="shared" si="24"/>
        <v/>
      </c>
      <c r="K330" s="34"/>
      <c r="L330" s="18"/>
      <c r="M330" s="1"/>
      <c r="U330" s="1"/>
      <c r="V330" s="1"/>
      <c r="W330" s="1"/>
      <c r="X330" s="1"/>
      <c r="Y330" s="1"/>
      <c r="Z330" s="1"/>
    </row>
    <row r="331" spans="1:26" x14ac:dyDescent="0.25">
      <c r="A331" s="1"/>
      <c r="B331" s="16" t="str">
        <f t="shared" si="20"/>
        <v/>
      </c>
      <c r="C331" s="17" t="str">
        <f t="shared" si="21"/>
        <v/>
      </c>
      <c r="D331" s="93" t="str">
        <f t="shared" si="22"/>
        <v/>
      </c>
      <c r="E331" s="93" t="str">
        <f t="shared" si="23"/>
        <v/>
      </c>
      <c r="F331" s="31"/>
      <c r="G331" s="113"/>
      <c r="H331" s="31"/>
      <c r="I331" s="164"/>
      <c r="J331" s="108"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3" t="str">
        <f t="shared" ref="D332:D395" si="27">IF(C332="","","Pillar 2")</f>
        <v/>
      </c>
      <c r="E332" s="93" t="str">
        <f t="shared" ref="E332:E395" si="28">IF(ISERROR(VLOOKUP(G332,$O$11:$Q$1000,2,FALSE)),"",VLOOKUP(G332,$O$11:$Q$1000,2,FALSE))</f>
        <v/>
      </c>
      <c r="F332" s="31"/>
      <c r="G332" s="113"/>
      <c r="H332" s="31"/>
      <c r="I332" s="164"/>
      <c r="J332" s="108"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3" t="str">
        <f t="shared" si="27"/>
        <v/>
      </c>
      <c r="E333" s="93" t="str">
        <f t="shared" si="28"/>
        <v/>
      </c>
      <c r="F333" s="31"/>
      <c r="G333" s="113"/>
      <c r="H333" s="31"/>
      <c r="I333" s="164"/>
      <c r="J333" s="108" t="str">
        <f t="shared" si="29"/>
        <v/>
      </c>
      <c r="K333" s="34"/>
      <c r="L333" s="18"/>
      <c r="M333" s="1"/>
      <c r="U333" s="1"/>
      <c r="V333" s="1"/>
      <c r="W333" s="1"/>
      <c r="X333" s="1"/>
      <c r="Y333" s="1"/>
      <c r="Z333" s="1"/>
    </row>
    <row r="334" spans="1:26" x14ac:dyDescent="0.25">
      <c r="A334" s="1"/>
      <c r="B334" s="16" t="str">
        <f t="shared" si="25"/>
        <v/>
      </c>
      <c r="C334" s="17" t="str">
        <f t="shared" si="26"/>
        <v/>
      </c>
      <c r="D334" s="93" t="str">
        <f t="shared" si="27"/>
        <v/>
      </c>
      <c r="E334" s="93" t="str">
        <f t="shared" si="28"/>
        <v/>
      </c>
      <c r="F334" s="31"/>
      <c r="G334" s="113"/>
      <c r="H334" s="31"/>
      <c r="I334" s="164"/>
      <c r="J334" s="108" t="str">
        <f t="shared" si="29"/>
        <v/>
      </c>
      <c r="K334" s="34"/>
      <c r="L334" s="18"/>
      <c r="M334" s="1"/>
      <c r="U334" s="1"/>
      <c r="V334" s="1"/>
      <c r="W334" s="1"/>
      <c r="X334" s="1"/>
      <c r="Y334" s="1"/>
      <c r="Z334" s="1"/>
    </row>
    <row r="335" spans="1:26" x14ac:dyDescent="0.25">
      <c r="A335" s="1"/>
      <c r="B335" s="16" t="str">
        <f t="shared" si="25"/>
        <v/>
      </c>
      <c r="C335" s="17" t="str">
        <f t="shared" si="26"/>
        <v/>
      </c>
      <c r="D335" s="93" t="str">
        <f t="shared" si="27"/>
        <v/>
      </c>
      <c r="E335" s="93" t="str">
        <f t="shared" si="28"/>
        <v/>
      </c>
      <c r="F335" s="31"/>
      <c r="G335" s="113"/>
      <c r="H335" s="31"/>
      <c r="I335" s="164"/>
      <c r="J335" s="108" t="str">
        <f t="shared" si="29"/>
        <v/>
      </c>
      <c r="K335" s="34"/>
      <c r="L335" s="18"/>
      <c r="M335" s="1"/>
      <c r="U335" s="1"/>
      <c r="V335" s="1"/>
      <c r="W335" s="1"/>
      <c r="X335" s="1"/>
      <c r="Y335" s="1"/>
      <c r="Z335" s="1"/>
    </row>
    <row r="336" spans="1:26" x14ac:dyDescent="0.25">
      <c r="A336" s="1"/>
      <c r="B336" s="16" t="str">
        <f t="shared" si="25"/>
        <v/>
      </c>
      <c r="C336" s="17" t="str">
        <f t="shared" si="26"/>
        <v/>
      </c>
      <c r="D336" s="93" t="str">
        <f t="shared" si="27"/>
        <v/>
      </c>
      <c r="E336" s="93" t="str">
        <f t="shared" si="28"/>
        <v/>
      </c>
      <c r="F336" s="31"/>
      <c r="G336" s="113"/>
      <c r="H336" s="31"/>
      <c r="I336" s="164"/>
      <c r="J336" s="108" t="str">
        <f t="shared" si="29"/>
        <v/>
      </c>
      <c r="K336" s="34"/>
      <c r="L336" s="18"/>
      <c r="M336" s="1"/>
      <c r="U336" s="1"/>
      <c r="V336" s="1"/>
      <c r="W336" s="1"/>
      <c r="X336" s="1"/>
      <c r="Y336" s="1"/>
      <c r="Z336" s="1"/>
    </row>
    <row r="337" spans="1:26" x14ac:dyDescent="0.25">
      <c r="A337" s="1"/>
      <c r="B337" s="16" t="str">
        <f t="shared" si="25"/>
        <v/>
      </c>
      <c r="C337" s="17" t="str">
        <f t="shared" si="26"/>
        <v/>
      </c>
      <c r="D337" s="93" t="str">
        <f t="shared" si="27"/>
        <v/>
      </c>
      <c r="E337" s="93" t="str">
        <f t="shared" si="28"/>
        <v/>
      </c>
      <c r="F337" s="31"/>
      <c r="G337" s="113"/>
      <c r="H337" s="31"/>
      <c r="I337" s="164"/>
      <c r="J337" s="108" t="str">
        <f t="shared" si="29"/>
        <v/>
      </c>
      <c r="K337" s="34"/>
      <c r="L337" s="18"/>
      <c r="M337" s="1"/>
      <c r="U337" s="1"/>
      <c r="V337" s="1"/>
      <c r="W337" s="1"/>
      <c r="X337" s="1"/>
      <c r="Y337" s="1"/>
      <c r="Z337" s="1"/>
    </row>
    <row r="338" spans="1:26" x14ac:dyDescent="0.25">
      <c r="A338" s="1"/>
      <c r="B338" s="16" t="str">
        <f t="shared" si="25"/>
        <v/>
      </c>
      <c r="C338" s="17" t="str">
        <f t="shared" si="26"/>
        <v/>
      </c>
      <c r="D338" s="93" t="str">
        <f t="shared" si="27"/>
        <v/>
      </c>
      <c r="E338" s="93" t="str">
        <f t="shared" si="28"/>
        <v/>
      </c>
      <c r="F338" s="31"/>
      <c r="G338" s="113"/>
      <c r="H338" s="31"/>
      <c r="I338" s="164"/>
      <c r="J338" s="108" t="str">
        <f t="shared" si="29"/>
        <v/>
      </c>
      <c r="K338" s="34"/>
      <c r="L338" s="18"/>
      <c r="M338" s="1"/>
      <c r="U338" s="1"/>
      <c r="V338" s="1"/>
      <c r="W338" s="1"/>
      <c r="X338" s="1"/>
      <c r="Y338" s="1"/>
      <c r="Z338" s="1"/>
    </row>
    <row r="339" spans="1:26" x14ac:dyDescent="0.25">
      <c r="A339" s="1"/>
      <c r="B339" s="16" t="str">
        <f t="shared" si="25"/>
        <v/>
      </c>
      <c r="C339" s="17" t="str">
        <f t="shared" si="26"/>
        <v/>
      </c>
      <c r="D339" s="93" t="str">
        <f t="shared" si="27"/>
        <v/>
      </c>
      <c r="E339" s="93" t="str">
        <f t="shared" si="28"/>
        <v/>
      </c>
      <c r="F339" s="31"/>
      <c r="G339" s="113"/>
      <c r="H339" s="31"/>
      <c r="I339" s="164"/>
      <c r="J339" s="108" t="str">
        <f t="shared" si="29"/>
        <v/>
      </c>
      <c r="K339" s="34"/>
      <c r="L339" s="18"/>
      <c r="M339" s="1"/>
      <c r="U339" s="1"/>
      <c r="V339" s="1"/>
      <c r="W339" s="1"/>
      <c r="X339" s="1"/>
      <c r="Y339" s="1"/>
      <c r="Z339" s="1"/>
    </row>
    <row r="340" spans="1:26" x14ac:dyDescent="0.25">
      <c r="A340" s="1"/>
      <c r="B340" s="16" t="str">
        <f t="shared" si="25"/>
        <v/>
      </c>
      <c r="C340" s="17" t="str">
        <f t="shared" si="26"/>
        <v/>
      </c>
      <c r="D340" s="93" t="str">
        <f t="shared" si="27"/>
        <v/>
      </c>
      <c r="E340" s="93" t="str">
        <f t="shared" si="28"/>
        <v/>
      </c>
      <c r="F340" s="31"/>
      <c r="G340" s="113"/>
      <c r="H340" s="31"/>
      <c r="I340" s="164"/>
      <c r="J340" s="108" t="str">
        <f t="shared" si="29"/>
        <v/>
      </c>
      <c r="K340" s="34"/>
      <c r="L340" s="18"/>
      <c r="M340" s="1"/>
      <c r="U340" s="1"/>
      <c r="V340" s="1"/>
      <c r="W340" s="1"/>
      <c r="X340" s="1"/>
      <c r="Y340" s="1"/>
      <c r="Z340" s="1"/>
    </row>
    <row r="341" spans="1:26" x14ac:dyDescent="0.25">
      <c r="A341" s="1"/>
      <c r="B341" s="16" t="str">
        <f t="shared" si="25"/>
        <v/>
      </c>
      <c r="C341" s="17" t="str">
        <f t="shared" si="26"/>
        <v/>
      </c>
      <c r="D341" s="93" t="str">
        <f t="shared" si="27"/>
        <v/>
      </c>
      <c r="E341" s="93" t="str">
        <f t="shared" si="28"/>
        <v/>
      </c>
      <c r="F341" s="31"/>
      <c r="G341" s="113"/>
      <c r="H341" s="31"/>
      <c r="I341" s="164"/>
      <c r="J341" s="108" t="str">
        <f t="shared" si="29"/>
        <v/>
      </c>
      <c r="K341" s="34"/>
      <c r="L341" s="18"/>
      <c r="M341" s="1"/>
      <c r="U341" s="1"/>
      <c r="V341" s="1"/>
      <c r="W341" s="1"/>
      <c r="X341" s="1"/>
      <c r="Y341" s="1"/>
      <c r="Z341" s="1"/>
    </row>
    <row r="342" spans="1:26" x14ac:dyDescent="0.25">
      <c r="A342" s="1"/>
      <c r="B342" s="16" t="str">
        <f t="shared" si="25"/>
        <v/>
      </c>
      <c r="C342" s="17" t="str">
        <f t="shared" si="26"/>
        <v/>
      </c>
      <c r="D342" s="93" t="str">
        <f t="shared" si="27"/>
        <v/>
      </c>
      <c r="E342" s="93" t="str">
        <f t="shared" si="28"/>
        <v/>
      </c>
      <c r="F342" s="31"/>
      <c r="G342" s="113"/>
      <c r="H342" s="31"/>
      <c r="I342" s="164"/>
      <c r="J342" s="108" t="str">
        <f t="shared" si="29"/>
        <v/>
      </c>
      <c r="K342" s="34"/>
      <c r="L342" s="18"/>
      <c r="M342" s="1"/>
      <c r="U342" s="1"/>
      <c r="V342" s="1"/>
      <c r="W342" s="1"/>
      <c r="X342" s="1"/>
      <c r="Y342" s="1"/>
      <c r="Z342" s="1"/>
    </row>
    <row r="343" spans="1:26" x14ac:dyDescent="0.25">
      <c r="A343" s="1"/>
      <c r="B343" s="16" t="str">
        <f t="shared" si="25"/>
        <v/>
      </c>
      <c r="C343" s="17" t="str">
        <f t="shared" si="26"/>
        <v/>
      </c>
      <c r="D343" s="93" t="str">
        <f t="shared" si="27"/>
        <v/>
      </c>
      <c r="E343" s="93" t="str">
        <f t="shared" si="28"/>
        <v/>
      </c>
      <c r="F343" s="31"/>
      <c r="G343" s="113"/>
      <c r="H343" s="31"/>
      <c r="I343" s="164"/>
      <c r="J343" s="108" t="str">
        <f t="shared" si="29"/>
        <v/>
      </c>
      <c r="K343" s="34"/>
      <c r="L343" s="18"/>
      <c r="M343" s="1"/>
      <c r="U343" s="1"/>
      <c r="V343" s="1"/>
      <c r="W343" s="1"/>
      <c r="X343" s="1"/>
      <c r="Y343" s="1"/>
      <c r="Z343" s="1"/>
    </row>
    <row r="344" spans="1:26" x14ac:dyDescent="0.25">
      <c r="A344" s="1"/>
      <c r="B344" s="16" t="str">
        <f t="shared" si="25"/>
        <v/>
      </c>
      <c r="C344" s="17" t="str">
        <f t="shared" si="26"/>
        <v/>
      </c>
      <c r="D344" s="93" t="str">
        <f t="shared" si="27"/>
        <v/>
      </c>
      <c r="E344" s="93" t="str">
        <f t="shared" si="28"/>
        <v/>
      </c>
      <c r="F344" s="31"/>
      <c r="G344" s="113"/>
      <c r="H344" s="31"/>
      <c r="I344" s="164"/>
      <c r="J344" s="108" t="str">
        <f t="shared" si="29"/>
        <v/>
      </c>
      <c r="K344" s="34"/>
      <c r="L344" s="18"/>
      <c r="M344" s="1"/>
      <c r="U344" s="1"/>
      <c r="V344" s="1"/>
      <c r="W344" s="1"/>
      <c r="X344" s="1"/>
      <c r="Y344" s="1"/>
      <c r="Z344" s="1"/>
    </row>
    <row r="345" spans="1:26" x14ac:dyDescent="0.25">
      <c r="A345" s="1"/>
      <c r="B345" s="16" t="str">
        <f t="shared" si="25"/>
        <v/>
      </c>
      <c r="C345" s="17" t="str">
        <f t="shared" si="26"/>
        <v/>
      </c>
      <c r="D345" s="93" t="str">
        <f t="shared" si="27"/>
        <v/>
      </c>
      <c r="E345" s="93" t="str">
        <f t="shared" si="28"/>
        <v/>
      </c>
      <c r="F345" s="31"/>
      <c r="G345" s="113"/>
      <c r="H345" s="31"/>
      <c r="I345" s="164"/>
      <c r="J345" s="108" t="str">
        <f t="shared" si="29"/>
        <v/>
      </c>
      <c r="K345" s="34"/>
      <c r="L345" s="18"/>
      <c r="M345" s="1"/>
      <c r="U345" s="1"/>
      <c r="V345" s="1"/>
      <c r="W345" s="1"/>
      <c r="X345" s="1"/>
      <c r="Y345" s="1"/>
      <c r="Z345" s="1"/>
    </row>
    <row r="346" spans="1:26" x14ac:dyDescent="0.25">
      <c r="A346" s="1"/>
      <c r="B346" s="16" t="str">
        <f t="shared" si="25"/>
        <v/>
      </c>
      <c r="C346" s="17" t="str">
        <f t="shared" si="26"/>
        <v/>
      </c>
      <c r="D346" s="93" t="str">
        <f t="shared" si="27"/>
        <v/>
      </c>
      <c r="E346" s="93" t="str">
        <f t="shared" si="28"/>
        <v/>
      </c>
      <c r="F346" s="31"/>
      <c r="G346" s="113"/>
      <c r="H346" s="31"/>
      <c r="I346" s="164"/>
      <c r="J346" s="108" t="str">
        <f t="shared" si="29"/>
        <v/>
      </c>
      <c r="K346" s="34"/>
      <c r="L346" s="18"/>
      <c r="M346" s="1"/>
      <c r="U346" s="1"/>
      <c r="V346" s="1"/>
      <c r="W346" s="1"/>
      <c r="X346" s="1"/>
      <c r="Y346" s="1"/>
      <c r="Z346" s="1"/>
    </row>
    <row r="347" spans="1:26" x14ac:dyDescent="0.25">
      <c r="A347" s="1"/>
      <c r="B347" s="16" t="str">
        <f t="shared" si="25"/>
        <v/>
      </c>
      <c r="C347" s="17" t="str">
        <f t="shared" si="26"/>
        <v/>
      </c>
      <c r="D347" s="93" t="str">
        <f t="shared" si="27"/>
        <v/>
      </c>
      <c r="E347" s="93" t="str">
        <f t="shared" si="28"/>
        <v/>
      </c>
      <c r="F347" s="31"/>
      <c r="G347" s="113"/>
      <c r="H347" s="31"/>
      <c r="I347" s="164"/>
      <c r="J347" s="108" t="str">
        <f t="shared" si="29"/>
        <v/>
      </c>
      <c r="K347" s="34"/>
      <c r="L347" s="18"/>
      <c r="M347" s="1"/>
      <c r="U347" s="1"/>
      <c r="V347" s="1"/>
      <c r="W347" s="1"/>
      <c r="X347" s="1"/>
      <c r="Y347" s="1"/>
      <c r="Z347" s="1"/>
    </row>
    <row r="348" spans="1:26" x14ac:dyDescent="0.25">
      <c r="A348" s="1"/>
      <c r="B348" s="16" t="str">
        <f t="shared" si="25"/>
        <v/>
      </c>
      <c r="C348" s="17" t="str">
        <f t="shared" si="26"/>
        <v/>
      </c>
      <c r="D348" s="93" t="str">
        <f t="shared" si="27"/>
        <v/>
      </c>
      <c r="E348" s="93" t="str">
        <f t="shared" si="28"/>
        <v/>
      </c>
      <c r="F348" s="31"/>
      <c r="G348" s="113"/>
      <c r="H348" s="31"/>
      <c r="I348" s="164"/>
      <c r="J348" s="108" t="str">
        <f t="shared" si="29"/>
        <v/>
      </c>
      <c r="K348" s="34"/>
      <c r="L348" s="18"/>
      <c r="M348" s="1"/>
      <c r="U348" s="1"/>
      <c r="V348" s="1"/>
      <c r="W348" s="1"/>
      <c r="X348" s="1"/>
      <c r="Y348" s="1"/>
      <c r="Z348" s="1"/>
    </row>
    <row r="349" spans="1:26" x14ac:dyDescent="0.25">
      <c r="A349" s="1"/>
      <c r="B349" s="16" t="str">
        <f t="shared" si="25"/>
        <v/>
      </c>
      <c r="C349" s="17" t="str">
        <f t="shared" si="26"/>
        <v/>
      </c>
      <c r="D349" s="93" t="str">
        <f t="shared" si="27"/>
        <v/>
      </c>
      <c r="E349" s="93" t="str">
        <f t="shared" si="28"/>
        <v/>
      </c>
      <c r="F349" s="31"/>
      <c r="G349" s="113"/>
      <c r="H349" s="31"/>
      <c r="I349" s="164"/>
      <c r="J349" s="108" t="str">
        <f t="shared" si="29"/>
        <v/>
      </c>
      <c r="K349" s="34"/>
      <c r="L349" s="18"/>
      <c r="M349" s="1"/>
      <c r="U349" s="1"/>
      <c r="V349" s="1"/>
      <c r="W349" s="1"/>
      <c r="X349" s="1"/>
      <c r="Y349" s="1"/>
      <c r="Z349" s="1"/>
    </row>
    <row r="350" spans="1:26" x14ac:dyDescent="0.25">
      <c r="A350" s="1"/>
      <c r="B350" s="16" t="str">
        <f t="shared" si="25"/>
        <v/>
      </c>
      <c r="C350" s="17" t="str">
        <f t="shared" si="26"/>
        <v/>
      </c>
      <c r="D350" s="93" t="str">
        <f t="shared" si="27"/>
        <v/>
      </c>
      <c r="E350" s="93" t="str">
        <f t="shared" si="28"/>
        <v/>
      </c>
      <c r="F350" s="31"/>
      <c r="G350" s="113"/>
      <c r="H350" s="31"/>
      <c r="I350" s="164"/>
      <c r="J350" s="108" t="str">
        <f t="shared" si="29"/>
        <v/>
      </c>
      <c r="K350" s="34"/>
      <c r="L350" s="18"/>
      <c r="M350" s="1"/>
      <c r="U350" s="1"/>
      <c r="V350" s="1"/>
      <c r="W350" s="1"/>
      <c r="X350" s="1"/>
      <c r="Y350" s="1"/>
      <c r="Z350" s="1"/>
    </row>
    <row r="351" spans="1:26" x14ac:dyDescent="0.25">
      <c r="A351" s="1"/>
      <c r="B351" s="16" t="str">
        <f t="shared" si="25"/>
        <v/>
      </c>
      <c r="C351" s="17" t="str">
        <f t="shared" si="26"/>
        <v/>
      </c>
      <c r="D351" s="93" t="str">
        <f t="shared" si="27"/>
        <v/>
      </c>
      <c r="E351" s="93" t="str">
        <f t="shared" si="28"/>
        <v/>
      </c>
      <c r="F351" s="31"/>
      <c r="G351" s="113"/>
      <c r="H351" s="31"/>
      <c r="I351" s="164"/>
      <c r="J351" s="108" t="str">
        <f t="shared" si="29"/>
        <v/>
      </c>
      <c r="K351" s="34"/>
      <c r="L351" s="18"/>
      <c r="M351" s="1"/>
      <c r="U351" s="1"/>
      <c r="V351" s="1"/>
      <c r="W351" s="1"/>
      <c r="X351" s="1"/>
      <c r="Y351" s="1"/>
      <c r="Z351" s="1"/>
    </row>
    <row r="352" spans="1:26" x14ac:dyDescent="0.25">
      <c r="A352" s="1"/>
      <c r="B352" s="16" t="str">
        <f t="shared" si="25"/>
        <v/>
      </c>
      <c r="C352" s="17" t="str">
        <f t="shared" si="26"/>
        <v/>
      </c>
      <c r="D352" s="93" t="str">
        <f t="shared" si="27"/>
        <v/>
      </c>
      <c r="E352" s="93" t="str">
        <f t="shared" si="28"/>
        <v/>
      </c>
      <c r="F352" s="31"/>
      <c r="G352" s="113"/>
      <c r="H352" s="31"/>
      <c r="I352" s="164"/>
      <c r="J352" s="108" t="str">
        <f t="shared" si="29"/>
        <v/>
      </c>
      <c r="K352" s="34"/>
      <c r="L352" s="18"/>
      <c r="M352" s="1"/>
      <c r="U352" s="1"/>
      <c r="V352" s="1"/>
      <c r="W352" s="1"/>
      <c r="X352" s="1"/>
      <c r="Y352" s="1"/>
      <c r="Z352" s="1"/>
    </row>
    <row r="353" spans="1:26" x14ac:dyDescent="0.25">
      <c r="A353" s="1"/>
      <c r="B353" s="16" t="str">
        <f t="shared" si="25"/>
        <v/>
      </c>
      <c r="C353" s="17" t="str">
        <f t="shared" si="26"/>
        <v/>
      </c>
      <c r="D353" s="93" t="str">
        <f t="shared" si="27"/>
        <v/>
      </c>
      <c r="E353" s="93" t="str">
        <f t="shared" si="28"/>
        <v/>
      </c>
      <c r="F353" s="31"/>
      <c r="G353" s="113"/>
      <c r="H353" s="31"/>
      <c r="I353" s="164"/>
      <c r="J353" s="108" t="str">
        <f t="shared" si="29"/>
        <v/>
      </c>
      <c r="K353" s="34"/>
      <c r="L353" s="18"/>
      <c r="M353" s="1"/>
      <c r="U353" s="1"/>
      <c r="V353" s="1"/>
      <c r="W353" s="1"/>
      <c r="X353" s="1"/>
      <c r="Y353" s="1"/>
      <c r="Z353" s="1"/>
    </row>
    <row r="354" spans="1:26" x14ac:dyDescent="0.25">
      <c r="A354" s="1"/>
      <c r="B354" s="16" t="str">
        <f t="shared" si="25"/>
        <v/>
      </c>
      <c r="C354" s="17" t="str">
        <f t="shared" si="26"/>
        <v/>
      </c>
      <c r="D354" s="93" t="str">
        <f t="shared" si="27"/>
        <v/>
      </c>
      <c r="E354" s="93" t="str">
        <f t="shared" si="28"/>
        <v/>
      </c>
      <c r="F354" s="31"/>
      <c r="G354" s="113"/>
      <c r="H354" s="31"/>
      <c r="I354" s="164"/>
      <c r="J354" s="108" t="str">
        <f t="shared" si="29"/>
        <v/>
      </c>
      <c r="K354" s="34"/>
      <c r="L354" s="18"/>
      <c r="M354" s="1"/>
      <c r="U354" s="1"/>
      <c r="V354" s="1"/>
      <c r="W354" s="1"/>
      <c r="X354" s="1"/>
      <c r="Y354" s="1"/>
      <c r="Z354" s="1"/>
    </row>
    <row r="355" spans="1:26" x14ac:dyDescent="0.25">
      <c r="A355" s="1"/>
      <c r="B355" s="16" t="str">
        <f t="shared" si="25"/>
        <v/>
      </c>
      <c r="C355" s="17" t="str">
        <f t="shared" si="26"/>
        <v/>
      </c>
      <c r="D355" s="93" t="str">
        <f t="shared" si="27"/>
        <v/>
      </c>
      <c r="E355" s="93" t="str">
        <f t="shared" si="28"/>
        <v/>
      </c>
      <c r="F355" s="31"/>
      <c r="G355" s="113"/>
      <c r="H355" s="31"/>
      <c r="I355" s="164"/>
      <c r="J355" s="108" t="str">
        <f t="shared" si="29"/>
        <v/>
      </c>
      <c r="K355" s="34"/>
      <c r="L355" s="18"/>
      <c r="M355" s="1"/>
      <c r="U355" s="1"/>
      <c r="V355" s="1"/>
      <c r="W355" s="1"/>
      <c r="X355" s="1"/>
      <c r="Y355" s="1"/>
      <c r="Z355" s="1"/>
    </row>
    <row r="356" spans="1:26" x14ac:dyDescent="0.25">
      <c r="A356" s="1"/>
      <c r="B356" s="16" t="str">
        <f t="shared" si="25"/>
        <v/>
      </c>
      <c r="C356" s="17" t="str">
        <f t="shared" si="26"/>
        <v/>
      </c>
      <c r="D356" s="93" t="str">
        <f t="shared" si="27"/>
        <v/>
      </c>
      <c r="E356" s="93" t="str">
        <f t="shared" si="28"/>
        <v/>
      </c>
      <c r="F356" s="31"/>
      <c r="G356" s="113"/>
      <c r="H356" s="31"/>
      <c r="I356" s="164"/>
      <c r="J356" s="108" t="str">
        <f t="shared" si="29"/>
        <v/>
      </c>
      <c r="K356" s="34"/>
      <c r="L356" s="18"/>
      <c r="M356" s="1"/>
      <c r="U356" s="1"/>
      <c r="V356" s="1"/>
      <c r="W356" s="1"/>
      <c r="X356" s="1"/>
      <c r="Y356" s="1"/>
      <c r="Z356" s="1"/>
    </row>
    <row r="357" spans="1:26" x14ac:dyDescent="0.25">
      <c r="A357" s="1"/>
      <c r="B357" s="16" t="str">
        <f t="shared" si="25"/>
        <v/>
      </c>
      <c r="C357" s="17" t="str">
        <f t="shared" si="26"/>
        <v/>
      </c>
      <c r="D357" s="93" t="str">
        <f t="shared" si="27"/>
        <v/>
      </c>
      <c r="E357" s="93" t="str">
        <f t="shared" si="28"/>
        <v/>
      </c>
      <c r="F357" s="31"/>
      <c r="G357" s="113"/>
      <c r="H357" s="31"/>
      <c r="I357" s="164"/>
      <c r="J357" s="108" t="str">
        <f t="shared" si="29"/>
        <v/>
      </c>
      <c r="K357" s="34"/>
      <c r="L357" s="18"/>
      <c r="M357" s="1"/>
      <c r="U357" s="1"/>
      <c r="V357" s="1"/>
      <c r="W357" s="1"/>
      <c r="X357" s="1"/>
      <c r="Y357" s="1"/>
      <c r="Z357" s="1"/>
    </row>
    <row r="358" spans="1:26" x14ac:dyDescent="0.25">
      <c r="A358" s="1"/>
      <c r="B358" s="16" t="str">
        <f t="shared" si="25"/>
        <v/>
      </c>
      <c r="C358" s="17" t="str">
        <f t="shared" si="26"/>
        <v/>
      </c>
      <c r="D358" s="93" t="str">
        <f t="shared" si="27"/>
        <v/>
      </c>
      <c r="E358" s="93" t="str">
        <f t="shared" si="28"/>
        <v/>
      </c>
      <c r="F358" s="31"/>
      <c r="G358" s="113"/>
      <c r="H358" s="31"/>
      <c r="I358" s="164"/>
      <c r="J358" s="108" t="str">
        <f t="shared" si="29"/>
        <v/>
      </c>
      <c r="K358" s="34"/>
      <c r="L358" s="18"/>
      <c r="M358" s="1"/>
      <c r="U358" s="1"/>
      <c r="V358" s="1"/>
      <c r="W358" s="1"/>
      <c r="X358" s="1"/>
      <c r="Y358" s="1"/>
      <c r="Z358" s="1"/>
    </row>
    <row r="359" spans="1:26" x14ac:dyDescent="0.25">
      <c r="A359" s="1"/>
      <c r="B359" s="16" t="str">
        <f t="shared" si="25"/>
        <v/>
      </c>
      <c r="C359" s="17" t="str">
        <f t="shared" si="26"/>
        <v/>
      </c>
      <c r="D359" s="93" t="str">
        <f t="shared" si="27"/>
        <v/>
      </c>
      <c r="E359" s="93" t="str">
        <f t="shared" si="28"/>
        <v/>
      </c>
      <c r="F359" s="31"/>
      <c r="G359" s="113"/>
      <c r="H359" s="31"/>
      <c r="I359" s="164"/>
      <c r="J359" s="108" t="str">
        <f t="shared" si="29"/>
        <v/>
      </c>
      <c r="K359" s="34"/>
      <c r="L359" s="18"/>
      <c r="M359" s="1"/>
      <c r="U359" s="1"/>
      <c r="V359" s="1"/>
      <c r="W359" s="1"/>
      <c r="X359" s="1"/>
      <c r="Y359" s="1"/>
      <c r="Z359" s="1"/>
    </row>
    <row r="360" spans="1:26" x14ac:dyDescent="0.25">
      <c r="A360" s="1"/>
      <c r="B360" s="16" t="str">
        <f t="shared" si="25"/>
        <v/>
      </c>
      <c r="C360" s="17" t="str">
        <f t="shared" si="26"/>
        <v/>
      </c>
      <c r="D360" s="93" t="str">
        <f t="shared" si="27"/>
        <v/>
      </c>
      <c r="E360" s="93" t="str">
        <f t="shared" si="28"/>
        <v/>
      </c>
      <c r="F360" s="31"/>
      <c r="G360" s="113"/>
      <c r="H360" s="31"/>
      <c r="I360" s="164"/>
      <c r="J360" s="108" t="str">
        <f t="shared" si="29"/>
        <v/>
      </c>
      <c r="K360" s="34"/>
      <c r="L360" s="18"/>
      <c r="M360" s="1"/>
      <c r="U360" s="1"/>
      <c r="V360" s="1"/>
      <c r="W360" s="1"/>
      <c r="X360" s="1"/>
      <c r="Y360" s="1"/>
      <c r="Z360" s="1"/>
    </row>
    <row r="361" spans="1:26" x14ac:dyDescent="0.25">
      <c r="A361" s="1"/>
      <c r="B361" s="16" t="str">
        <f t="shared" si="25"/>
        <v/>
      </c>
      <c r="C361" s="17" t="str">
        <f t="shared" si="26"/>
        <v/>
      </c>
      <c r="D361" s="93" t="str">
        <f t="shared" si="27"/>
        <v/>
      </c>
      <c r="E361" s="93" t="str">
        <f t="shared" si="28"/>
        <v/>
      </c>
      <c r="F361" s="31"/>
      <c r="G361" s="113"/>
      <c r="H361" s="31"/>
      <c r="I361" s="164"/>
      <c r="J361" s="108" t="str">
        <f t="shared" si="29"/>
        <v/>
      </c>
      <c r="K361" s="34"/>
      <c r="L361" s="18"/>
      <c r="M361" s="1"/>
      <c r="U361" s="1"/>
      <c r="V361" s="1"/>
      <c r="W361" s="1"/>
      <c r="X361" s="1"/>
      <c r="Y361" s="1"/>
      <c r="Z361" s="1"/>
    </row>
    <row r="362" spans="1:26" x14ac:dyDescent="0.25">
      <c r="A362" s="1"/>
      <c r="B362" s="16" t="str">
        <f t="shared" si="25"/>
        <v/>
      </c>
      <c r="C362" s="17" t="str">
        <f t="shared" si="26"/>
        <v/>
      </c>
      <c r="D362" s="93" t="str">
        <f t="shared" si="27"/>
        <v/>
      </c>
      <c r="E362" s="93" t="str">
        <f t="shared" si="28"/>
        <v/>
      </c>
      <c r="F362" s="31"/>
      <c r="G362" s="113"/>
      <c r="H362" s="31"/>
      <c r="I362" s="164"/>
      <c r="J362" s="108" t="str">
        <f t="shared" si="29"/>
        <v/>
      </c>
      <c r="K362" s="34"/>
      <c r="L362" s="18"/>
      <c r="M362" s="1"/>
      <c r="U362" s="1"/>
      <c r="V362" s="1"/>
      <c r="W362" s="1"/>
      <c r="X362" s="1"/>
      <c r="Y362" s="1"/>
      <c r="Z362" s="1"/>
    </row>
    <row r="363" spans="1:26" x14ac:dyDescent="0.25">
      <c r="A363" s="1"/>
      <c r="B363" s="16" t="str">
        <f t="shared" si="25"/>
        <v/>
      </c>
      <c r="C363" s="17" t="str">
        <f t="shared" si="26"/>
        <v/>
      </c>
      <c r="D363" s="93" t="str">
        <f t="shared" si="27"/>
        <v/>
      </c>
      <c r="E363" s="93" t="str">
        <f t="shared" si="28"/>
        <v/>
      </c>
      <c r="F363" s="31"/>
      <c r="G363" s="113"/>
      <c r="H363" s="31"/>
      <c r="I363" s="164"/>
      <c r="J363" s="108" t="str">
        <f t="shared" si="29"/>
        <v/>
      </c>
      <c r="K363" s="34"/>
      <c r="L363" s="18"/>
      <c r="M363" s="1"/>
      <c r="U363" s="1"/>
      <c r="V363" s="1"/>
      <c r="W363" s="1"/>
      <c r="X363" s="1"/>
      <c r="Y363" s="1"/>
      <c r="Z363" s="1"/>
    </row>
    <row r="364" spans="1:26" x14ac:dyDescent="0.25">
      <c r="A364" s="1"/>
      <c r="B364" s="16" t="str">
        <f t="shared" si="25"/>
        <v/>
      </c>
      <c r="C364" s="17" t="str">
        <f t="shared" si="26"/>
        <v/>
      </c>
      <c r="D364" s="93" t="str">
        <f t="shared" si="27"/>
        <v/>
      </c>
      <c r="E364" s="93" t="str">
        <f t="shared" si="28"/>
        <v/>
      </c>
      <c r="F364" s="31"/>
      <c r="G364" s="113"/>
      <c r="H364" s="31"/>
      <c r="I364" s="164"/>
      <c r="J364" s="108" t="str">
        <f t="shared" si="29"/>
        <v/>
      </c>
      <c r="K364" s="34"/>
      <c r="L364" s="18"/>
      <c r="M364" s="1"/>
      <c r="U364" s="1"/>
      <c r="V364" s="1"/>
      <c r="W364" s="1"/>
      <c r="X364" s="1"/>
      <c r="Y364" s="1"/>
      <c r="Z364" s="1"/>
    </row>
    <row r="365" spans="1:26" x14ac:dyDescent="0.25">
      <c r="A365" s="1"/>
      <c r="B365" s="16" t="str">
        <f t="shared" si="25"/>
        <v/>
      </c>
      <c r="C365" s="17" t="str">
        <f t="shared" si="26"/>
        <v/>
      </c>
      <c r="D365" s="93" t="str">
        <f t="shared" si="27"/>
        <v/>
      </c>
      <c r="E365" s="93" t="str">
        <f t="shared" si="28"/>
        <v/>
      </c>
      <c r="F365" s="31"/>
      <c r="G365" s="113"/>
      <c r="H365" s="31"/>
      <c r="I365" s="164"/>
      <c r="J365" s="108" t="str">
        <f t="shared" si="29"/>
        <v/>
      </c>
      <c r="K365" s="34"/>
      <c r="L365" s="18"/>
      <c r="M365" s="1"/>
      <c r="U365" s="1"/>
      <c r="V365" s="1"/>
      <c r="W365" s="1"/>
      <c r="X365" s="1"/>
      <c r="Y365" s="1"/>
      <c r="Z365" s="1"/>
    </row>
    <row r="366" spans="1:26" x14ac:dyDescent="0.25">
      <c r="A366" s="1"/>
      <c r="B366" s="16" t="str">
        <f t="shared" si="25"/>
        <v/>
      </c>
      <c r="C366" s="17" t="str">
        <f t="shared" si="26"/>
        <v/>
      </c>
      <c r="D366" s="93" t="str">
        <f t="shared" si="27"/>
        <v/>
      </c>
      <c r="E366" s="93" t="str">
        <f t="shared" si="28"/>
        <v/>
      </c>
      <c r="F366" s="31"/>
      <c r="G366" s="113"/>
      <c r="H366" s="31"/>
      <c r="I366" s="164"/>
      <c r="J366" s="108" t="str">
        <f t="shared" si="29"/>
        <v/>
      </c>
      <c r="K366" s="34"/>
      <c r="L366" s="18"/>
      <c r="M366" s="1"/>
      <c r="U366" s="1"/>
      <c r="V366" s="1"/>
      <c r="W366" s="1"/>
      <c r="X366" s="1"/>
      <c r="Y366" s="1"/>
      <c r="Z366" s="1"/>
    </row>
    <row r="367" spans="1:26" x14ac:dyDescent="0.25">
      <c r="A367" s="1"/>
      <c r="B367" s="16" t="str">
        <f t="shared" si="25"/>
        <v/>
      </c>
      <c r="C367" s="17" t="str">
        <f t="shared" si="26"/>
        <v/>
      </c>
      <c r="D367" s="93" t="str">
        <f t="shared" si="27"/>
        <v/>
      </c>
      <c r="E367" s="93" t="str">
        <f t="shared" si="28"/>
        <v/>
      </c>
      <c r="F367" s="31"/>
      <c r="G367" s="113"/>
      <c r="H367" s="31"/>
      <c r="I367" s="164"/>
      <c r="J367" s="108" t="str">
        <f t="shared" si="29"/>
        <v/>
      </c>
      <c r="K367" s="34"/>
      <c r="L367" s="18"/>
      <c r="M367" s="1"/>
      <c r="U367" s="1"/>
      <c r="V367" s="1"/>
      <c r="W367" s="1"/>
      <c r="X367" s="1"/>
      <c r="Y367" s="1"/>
      <c r="Z367" s="1"/>
    </row>
    <row r="368" spans="1:26" x14ac:dyDescent="0.25">
      <c r="A368" s="1"/>
      <c r="B368" s="16" t="str">
        <f t="shared" si="25"/>
        <v/>
      </c>
      <c r="C368" s="17" t="str">
        <f t="shared" si="26"/>
        <v/>
      </c>
      <c r="D368" s="93" t="str">
        <f t="shared" si="27"/>
        <v/>
      </c>
      <c r="E368" s="93" t="str">
        <f t="shared" si="28"/>
        <v/>
      </c>
      <c r="F368" s="31"/>
      <c r="G368" s="113"/>
      <c r="H368" s="31"/>
      <c r="I368" s="164"/>
      <c r="J368" s="108" t="str">
        <f t="shared" si="29"/>
        <v/>
      </c>
      <c r="K368" s="34"/>
      <c r="L368" s="18"/>
      <c r="M368" s="1"/>
      <c r="U368" s="1"/>
      <c r="V368" s="1"/>
      <c r="W368" s="1"/>
      <c r="X368" s="1"/>
      <c r="Y368" s="1"/>
      <c r="Z368" s="1"/>
    </row>
    <row r="369" spans="1:26" x14ac:dyDescent="0.25">
      <c r="A369" s="1"/>
      <c r="B369" s="16" t="str">
        <f t="shared" si="25"/>
        <v/>
      </c>
      <c r="C369" s="17" t="str">
        <f t="shared" si="26"/>
        <v/>
      </c>
      <c r="D369" s="93" t="str">
        <f t="shared" si="27"/>
        <v/>
      </c>
      <c r="E369" s="93" t="str">
        <f t="shared" si="28"/>
        <v/>
      </c>
      <c r="F369" s="31"/>
      <c r="G369" s="113"/>
      <c r="H369" s="31"/>
      <c r="I369" s="164"/>
      <c r="J369" s="108" t="str">
        <f t="shared" si="29"/>
        <v/>
      </c>
      <c r="K369" s="34"/>
      <c r="L369" s="18"/>
      <c r="M369" s="1"/>
      <c r="U369" s="1"/>
      <c r="V369" s="1"/>
      <c r="W369" s="1"/>
      <c r="X369" s="1"/>
      <c r="Y369" s="1"/>
      <c r="Z369" s="1"/>
    </row>
    <row r="370" spans="1:26" x14ac:dyDescent="0.25">
      <c r="A370" s="1"/>
      <c r="B370" s="16" t="str">
        <f t="shared" si="25"/>
        <v/>
      </c>
      <c r="C370" s="17" t="str">
        <f t="shared" si="26"/>
        <v/>
      </c>
      <c r="D370" s="93" t="str">
        <f t="shared" si="27"/>
        <v/>
      </c>
      <c r="E370" s="93" t="str">
        <f t="shared" si="28"/>
        <v/>
      </c>
      <c r="F370" s="31"/>
      <c r="G370" s="113"/>
      <c r="H370" s="31"/>
      <c r="I370" s="164"/>
      <c r="J370" s="108" t="str">
        <f t="shared" si="29"/>
        <v/>
      </c>
      <c r="K370" s="34"/>
      <c r="L370" s="18"/>
      <c r="M370" s="1"/>
      <c r="U370" s="1"/>
      <c r="V370" s="1"/>
      <c r="W370" s="1"/>
      <c r="X370" s="1"/>
      <c r="Y370" s="1"/>
      <c r="Z370" s="1"/>
    </row>
    <row r="371" spans="1:26" x14ac:dyDescent="0.25">
      <c r="A371" s="1"/>
      <c r="B371" s="16" t="str">
        <f t="shared" si="25"/>
        <v/>
      </c>
      <c r="C371" s="17" t="str">
        <f t="shared" si="26"/>
        <v/>
      </c>
      <c r="D371" s="93" t="str">
        <f t="shared" si="27"/>
        <v/>
      </c>
      <c r="E371" s="93" t="str">
        <f t="shared" si="28"/>
        <v/>
      </c>
      <c r="F371" s="31"/>
      <c r="G371" s="113"/>
      <c r="H371" s="31"/>
      <c r="I371" s="164"/>
      <c r="J371" s="108" t="str">
        <f t="shared" si="29"/>
        <v/>
      </c>
      <c r="K371" s="34"/>
      <c r="L371" s="18"/>
      <c r="M371" s="1"/>
      <c r="U371" s="1"/>
      <c r="V371" s="1"/>
      <c r="W371" s="1"/>
      <c r="X371" s="1"/>
      <c r="Y371" s="1"/>
      <c r="Z371" s="1"/>
    </row>
    <row r="372" spans="1:26" x14ac:dyDescent="0.25">
      <c r="A372" s="1"/>
      <c r="B372" s="16" t="str">
        <f t="shared" si="25"/>
        <v/>
      </c>
      <c r="C372" s="17" t="str">
        <f t="shared" si="26"/>
        <v/>
      </c>
      <c r="D372" s="93" t="str">
        <f t="shared" si="27"/>
        <v/>
      </c>
      <c r="E372" s="93" t="str">
        <f t="shared" si="28"/>
        <v/>
      </c>
      <c r="F372" s="31"/>
      <c r="G372" s="113"/>
      <c r="H372" s="31"/>
      <c r="I372" s="164"/>
      <c r="J372" s="108" t="str">
        <f t="shared" si="29"/>
        <v/>
      </c>
      <c r="K372" s="34"/>
      <c r="L372" s="18"/>
      <c r="M372" s="1"/>
      <c r="U372" s="1"/>
      <c r="V372" s="1"/>
      <c r="W372" s="1"/>
      <c r="X372" s="1"/>
      <c r="Y372" s="1"/>
      <c r="Z372" s="1"/>
    </row>
    <row r="373" spans="1:26" x14ac:dyDescent="0.25">
      <c r="A373" s="1"/>
      <c r="B373" s="16" t="str">
        <f t="shared" si="25"/>
        <v/>
      </c>
      <c r="C373" s="17" t="str">
        <f t="shared" si="26"/>
        <v/>
      </c>
      <c r="D373" s="93" t="str">
        <f t="shared" si="27"/>
        <v/>
      </c>
      <c r="E373" s="93" t="str">
        <f t="shared" si="28"/>
        <v/>
      </c>
      <c r="F373" s="31"/>
      <c r="G373" s="113"/>
      <c r="H373" s="31"/>
      <c r="I373" s="164"/>
      <c r="J373" s="108" t="str">
        <f t="shared" si="29"/>
        <v/>
      </c>
      <c r="K373" s="34"/>
      <c r="L373" s="18"/>
      <c r="M373" s="1"/>
      <c r="U373" s="1"/>
      <c r="V373" s="1"/>
      <c r="W373" s="1"/>
      <c r="X373" s="1"/>
      <c r="Y373" s="1"/>
      <c r="Z373" s="1"/>
    </row>
    <row r="374" spans="1:26" x14ac:dyDescent="0.25">
      <c r="A374" s="1"/>
      <c r="B374" s="16" t="str">
        <f t="shared" si="25"/>
        <v/>
      </c>
      <c r="C374" s="17" t="str">
        <f t="shared" si="26"/>
        <v/>
      </c>
      <c r="D374" s="93" t="str">
        <f t="shared" si="27"/>
        <v/>
      </c>
      <c r="E374" s="93" t="str">
        <f t="shared" si="28"/>
        <v/>
      </c>
      <c r="F374" s="31"/>
      <c r="G374" s="113"/>
      <c r="H374" s="31"/>
      <c r="I374" s="164"/>
      <c r="J374" s="108" t="str">
        <f t="shared" si="29"/>
        <v/>
      </c>
      <c r="K374" s="34"/>
      <c r="L374" s="18"/>
      <c r="M374" s="1"/>
      <c r="U374" s="1"/>
      <c r="V374" s="1"/>
      <c r="W374" s="1"/>
      <c r="X374" s="1"/>
      <c r="Y374" s="1"/>
      <c r="Z374" s="1"/>
    </row>
    <row r="375" spans="1:26" x14ac:dyDescent="0.25">
      <c r="A375" s="1"/>
      <c r="B375" s="16" t="str">
        <f t="shared" si="25"/>
        <v/>
      </c>
      <c r="C375" s="17" t="str">
        <f t="shared" si="26"/>
        <v/>
      </c>
      <c r="D375" s="93" t="str">
        <f t="shared" si="27"/>
        <v/>
      </c>
      <c r="E375" s="93" t="str">
        <f t="shared" si="28"/>
        <v/>
      </c>
      <c r="F375" s="31"/>
      <c r="G375" s="113"/>
      <c r="H375" s="31"/>
      <c r="I375" s="164"/>
      <c r="J375" s="108" t="str">
        <f t="shared" si="29"/>
        <v/>
      </c>
      <c r="K375" s="34"/>
      <c r="L375" s="18"/>
      <c r="M375" s="1"/>
      <c r="U375" s="1"/>
      <c r="V375" s="1"/>
      <c r="W375" s="1"/>
      <c r="X375" s="1"/>
      <c r="Y375" s="1"/>
      <c r="Z375" s="1"/>
    </row>
    <row r="376" spans="1:26" x14ac:dyDescent="0.25">
      <c r="A376" s="1"/>
      <c r="B376" s="16" t="str">
        <f t="shared" si="25"/>
        <v/>
      </c>
      <c r="C376" s="17" t="str">
        <f t="shared" si="26"/>
        <v/>
      </c>
      <c r="D376" s="93" t="str">
        <f t="shared" si="27"/>
        <v/>
      </c>
      <c r="E376" s="93" t="str">
        <f t="shared" si="28"/>
        <v/>
      </c>
      <c r="F376" s="31"/>
      <c r="G376" s="113"/>
      <c r="H376" s="31"/>
      <c r="I376" s="164"/>
      <c r="J376" s="108" t="str">
        <f t="shared" si="29"/>
        <v/>
      </c>
      <c r="K376" s="34"/>
      <c r="L376" s="18"/>
      <c r="M376" s="1"/>
      <c r="U376" s="1"/>
      <c r="V376" s="1"/>
      <c r="W376" s="1"/>
      <c r="X376" s="1"/>
      <c r="Y376" s="1"/>
      <c r="Z376" s="1"/>
    </row>
    <row r="377" spans="1:26" x14ac:dyDescent="0.25">
      <c r="A377" s="1"/>
      <c r="B377" s="16" t="str">
        <f t="shared" si="25"/>
        <v/>
      </c>
      <c r="C377" s="17" t="str">
        <f t="shared" si="26"/>
        <v/>
      </c>
      <c r="D377" s="93" t="str">
        <f t="shared" si="27"/>
        <v/>
      </c>
      <c r="E377" s="93" t="str">
        <f t="shared" si="28"/>
        <v/>
      </c>
      <c r="F377" s="31"/>
      <c r="G377" s="113"/>
      <c r="H377" s="31"/>
      <c r="I377" s="164"/>
      <c r="J377" s="108" t="str">
        <f t="shared" si="29"/>
        <v/>
      </c>
      <c r="K377" s="34"/>
      <c r="L377" s="18"/>
      <c r="M377" s="1"/>
      <c r="U377" s="1"/>
      <c r="V377" s="1"/>
      <c r="W377" s="1"/>
      <c r="X377" s="1"/>
      <c r="Y377" s="1"/>
      <c r="Z377" s="1"/>
    </row>
    <row r="378" spans="1:26" x14ac:dyDescent="0.25">
      <c r="A378" s="1"/>
      <c r="B378" s="16" t="str">
        <f t="shared" si="25"/>
        <v/>
      </c>
      <c r="C378" s="17" t="str">
        <f t="shared" si="26"/>
        <v/>
      </c>
      <c r="D378" s="93" t="str">
        <f t="shared" si="27"/>
        <v/>
      </c>
      <c r="E378" s="93" t="str">
        <f t="shared" si="28"/>
        <v/>
      </c>
      <c r="F378" s="31"/>
      <c r="G378" s="113"/>
      <c r="H378" s="31"/>
      <c r="I378" s="164"/>
      <c r="J378" s="108" t="str">
        <f t="shared" si="29"/>
        <v/>
      </c>
      <c r="K378" s="34"/>
      <c r="L378" s="18"/>
      <c r="M378" s="1"/>
      <c r="U378" s="1"/>
      <c r="V378" s="1"/>
      <c r="W378" s="1"/>
      <c r="X378" s="1"/>
      <c r="Y378" s="1"/>
      <c r="Z378" s="1"/>
    </row>
    <row r="379" spans="1:26" x14ac:dyDescent="0.25">
      <c r="A379" s="1"/>
      <c r="B379" s="16" t="str">
        <f t="shared" si="25"/>
        <v/>
      </c>
      <c r="C379" s="17" t="str">
        <f t="shared" si="26"/>
        <v/>
      </c>
      <c r="D379" s="93" t="str">
        <f t="shared" si="27"/>
        <v/>
      </c>
      <c r="E379" s="93" t="str">
        <f t="shared" si="28"/>
        <v/>
      </c>
      <c r="F379" s="31"/>
      <c r="G379" s="113"/>
      <c r="H379" s="31"/>
      <c r="I379" s="164"/>
      <c r="J379" s="108" t="str">
        <f t="shared" si="29"/>
        <v/>
      </c>
      <c r="K379" s="34"/>
      <c r="L379" s="18"/>
      <c r="M379" s="1"/>
      <c r="U379" s="1"/>
      <c r="V379" s="1"/>
      <c r="W379" s="1"/>
      <c r="X379" s="1"/>
      <c r="Y379" s="1"/>
      <c r="Z379" s="1"/>
    </row>
    <row r="380" spans="1:26" x14ac:dyDescent="0.25">
      <c r="A380" s="1"/>
      <c r="B380" s="16" t="str">
        <f t="shared" si="25"/>
        <v/>
      </c>
      <c r="C380" s="17" t="str">
        <f t="shared" si="26"/>
        <v/>
      </c>
      <c r="D380" s="93" t="str">
        <f t="shared" si="27"/>
        <v/>
      </c>
      <c r="E380" s="93" t="str">
        <f t="shared" si="28"/>
        <v/>
      </c>
      <c r="F380" s="31"/>
      <c r="G380" s="113"/>
      <c r="H380" s="31"/>
      <c r="I380" s="164"/>
      <c r="J380" s="108" t="str">
        <f t="shared" si="29"/>
        <v/>
      </c>
      <c r="K380" s="34"/>
      <c r="L380" s="18"/>
      <c r="M380" s="1"/>
      <c r="U380" s="1"/>
      <c r="V380" s="1"/>
      <c r="W380" s="1"/>
      <c r="X380" s="1"/>
      <c r="Y380" s="1"/>
      <c r="Z380" s="1"/>
    </row>
    <row r="381" spans="1:26" x14ac:dyDescent="0.25">
      <c r="A381" s="1"/>
      <c r="B381" s="16" t="str">
        <f t="shared" si="25"/>
        <v/>
      </c>
      <c r="C381" s="17" t="str">
        <f t="shared" si="26"/>
        <v/>
      </c>
      <c r="D381" s="93" t="str">
        <f t="shared" si="27"/>
        <v/>
      </c>
      <c r="E381" s="93" t="str">
        <f t="shared" si="28"/>
        <v/>
      </c>
      <c r="F381" s="31"/>
      <c r="G381" s="113"/>
      <c r="H381" s="31"/>
      <c r="I381" s="164"/>
      <c r="J381" s="108" t="str">
        <f t="shared" si="29"/>
        <v/>
      </c>
      <c r="K381" s="34"/>
      <c r="L381" s="18"/>
      <c r="M381" s="1"/>
      <c r="U381" s="1"/>
      <c r="V381" s="1"/>
      <c r="W381" s="1"/>
      <c r="X381" s="1"/>
      <c r="Y381" s="1"/>
      <c r="Z381" s="1"/>
    </row>
    <row r="382" spans="1:26" x14ac:dyDescent="0.25">
      <c r="A382" s="1"/>
      <c r="B382" s="16" t="str">
        <f t="shared" si="25"/>
        <v/>
      </c>
      <c r="C382" s="17" t="str">
        <f t="shared" si="26"/>
        <v/>
      </c>
      <c r="D382" s="93" t="str">
        <f t="shared" si="27"/>
        <v/>
      </c>
      <c r="E382" s="93" t="str">
        <f t="shared" si="28"/>
        <v/>
      </c>
      <c r="F382" s="31"/>
      <c r="G382" s="113"/>
      <c r="H382" s="31"/>
      <c r="I382" s="164"/>
      <c r="J382" s="108" t="str">
        <f t="shared" si="29"/>
        <v/>
      </c>
      <c r="K382" s="34"/>
      <c r="L382" s="18"/>
      <c r="M382" s="1"/>
      <c r="U382" s="1"/>
      <c r="V382" s="1"/>
      <c r="W382" s="1"/>
      <c r="X382" s="1"/>
      <c r="Y382" s="1"/>
      <c r="Z382" s="1"/>
    </row>
    <row r="383" spans="1:26" x14ac:dyDescent="0.25">
      <c r="A383" s="1"/>
      <c r="B383" s="16" t="str">
        <f t="shared" si="25"/>
        <v/>
      </c>
      <c r="C383" s="17" t="str">
        <f t="shared" si="26"/>
        <v/>
      </c>
      <c r="D383" s="93" t="str">
        <f t="shared" si="27"/>
        <v/>
      </c>
      <c r="E383" s="93" t="str">
        <f t="shared" si="28"/>
        <v/>
      </c>
      <c r="F383" s="31"/>
      <c r="G383" s="113"/>
      <c r="H383" s="31"/>
      <c r="I383" s="164"/>
      <c r="J383" s="108" t="str">
        <f t="shared" si="29"/>
        <v/>
      </c>
      <c r="K383" s="34"/>
      <c r="L383" s="18"/>
      <c r="M383" s="1"/>
      <c r="U383" s="1"/>
      <c r="V383" s="1"/>
      <c r="W383" s="1"/>
      <c r="X383" s="1"/>
      <c r="Y383" s="1"/>
      <c r="Z383" s="1"/>
    </row>
    <row r="384" spans="1:26" x14ac:dyDescent="0.25">
      <c r="A384" s="1"/>
      <c r="B384" s="16" t="str">
        <f t="shared" si="25"/>
        <v/>
      </c>
      <c r="C384" s="17" t="str">
        <f t="shared" si="26"/>
        <v/>
      </c>
      <c r="D384" s="93" t="str">
        <f t="shared" si="27"/>
        <v/>
      </c>
      <c r="E384" s="93" t="str">
        <f t="shared" si="28"/>
        <v/>
      </c>
      <c r="F384" s="31"/>
      <c r="G384" s="113"/>
      <c r="H384" s="31"/>
      <c r="I384" s="164"/>
      <c r="J384" s="108" t="str">
        <f t="shared" si="29"/>
        <v/>
      </c>
      <c r="K384" s="34"/>
      <c r="L384" s="18"/>
      <c r="M384" s="1"/>
      <c r="U384" s="1"/>
      <c r="V384" s="1"/>
      <c r="W384" s="1"/>
      <c r="X384" s="1"/>
      <c r="Y384" s="1"/>
      <c r="Z384" s="1"/>
    </row>
    <row r="385" spans="1:26" x14ac:dyDescent="0.25">
      <c r="A385" s="1"/>
      <c r="B385" s="16" t="str">
        <f t="shared" si="25"/>
        <v/>
      </c>
      <c r="C385" s="17" t="str">
        <f t="shared" si="26"/>
        <v/>
      </c>
      <c r="D385" s="93" t="str">
        <f t="shared" si="27"/>
        <v/>
      </c>
      <c r="E385" s="93" t="str">
        <f t="shared" si="28"/>
        <v/>
      </c>
      <c r="F385" s="31"/>
      <c r="G385" s="113"/>
      <c r="H385" s="31"/>
      <c r="I385" s="164"/>
      <c r="J385" s="108" t="str">
        <f t="shared" si="29"/>
        <v/>
      </c>
      <c r="K385" s="34"/>
      <c r="L385" s="18"/>
      <c r="M385" s="1"/>
      <c r="U385" s="1"/>
      <c r="V385" s="1"/>
      <c r="W385" s="1"/>
      <c r="X385" s="1"/>
      <c r="Y385" s="1"/>
      <c r="Z385" s="1"/>
    </row>
    <row r="386" spans="1:26" x14ac:dyDescent="0.25">
      <c r="A386" s="1"/>
      <c r="B386" s="16" t="str">
        <f t="shared" si="25"/>
        <v/>
      </c>
      <c r="C386" s="17" t="str">
        <f t="shared" si="26"/>
        <v/>
      </c>
      <c r="D386" s="93" t="str">
        <f t="shared" si="27"/>
        <v/>
      </c>
      <c r="E386" s="93" t="str">
        <f t="shared" si="28"/>
        <v/>
      </c>
      <c r="F386" s="31"/>
      <c r="G386" s="113"/>
      <c r="H386" s="31"/>
      <c r="I386" s="164"/>
      <c r="J386" s="108" t="str">
        <f t="shared" si="29"/>
        <v/>
      </c>
      <c r="K386" s="34"/>
      <c r="L386" s="18"/>
      <c r="M386" s="1"/>
      <c r="U386" s="1"/>
      <c r="V386" s="1"/>
      <c r="W386" s="1"/>
      <c r="X386" s="1"/>
      <c r="Y386" s="1"/>
      <c r="Z386" s="1"/>
    </row>
    <row r="387" spans="1:26" x14ac:dyDescent="0.25">
      <c r="A387" s="1"/>
      <c r="B387" s="16" t="str">
        <f t="shared" si="25"/>
        <v/>
      </c>
      <c r="C387" s="17" t="str">
        <f t="shared" si="26"/>
        <v/>
      </c>
      <c r="D387" s="93" t="str">
        <f t="shared" si="27"/>
        <v/>
      </c>
      <c r="E387" s="93" t="str">
        <f t="shared" si="28"/>
        <v/>
      </c>
      <c r="F387" s="31"/>
      <c r="G387" s="113"/>
      <c r="H387" s="31"/>
      <c r="I387" s="164"/>
      <c r="J387" s="108" t="str">
        <f t="shared" si="29"/>
        <v/>
      </c>
      <c r="K387" s="34"/>
      <c r="L387" s="18"/>
      <c r="M387" s="1"/>
      <c r="U387" s="1"/>
      <c r="V387" s="1"/>
      <c r="W387" s="1"/>
      <c r="X387" s="1"/>
      <c r="Y387" s="1"/>
      <c r="Z387" s="1"/>
    </row>
    <row r="388" spans="1:26" x14ac:dyDescent="0.25">
      <c r="A388" s="1"/>
      <c r="B388" s="16" t="str">
        <f t="shared" si="25"/>
        <v/>
      </c>
      <c r="C388" s="17" t="str">
        <f t="shared" si="26"/>
        <v/>
      </c>
      <c r="D388" s="93" t="str">
        <f t="shared" si="27"/>
        <v/>
      </c>
      <c r="E388" s="93" t="str">
        <f t="shared" si="28"/>
        <v/>
      </c>
      <c r="F388" s="31"/>
      <c r="G388" s="113"/>
      <c r="H388" s="31"/>
      <c r="I388" s="164"/>
      <c r="J388" s="108" t="str">
        <f t="shared" si="29"/>
        <v/>
      </c>
      <c r="K388" s="34"/>
      <c r="L388" s="18"/>
      <c r="M388" s="1"/>
      <c r="U388" s="1"/>
      <c r="V388" s="1"/>
      <c r="W388" s="1"/>
      <c r="X388" s="1"/>
      <c r="Y388" s="1"/>
      <c r="Z388" s="1"/>
    </row>
    <row r="389" spans="1:26" x14ac:dyDescent="0.25">
      <c r="A389" s="1"/>
      <c r="B389" s="16" t="str">
        <f t="shared" si="25"/>
        <v/>
      </c>
      <c r="C389" s="17" t="str">
        <f t="shared" si="26"/>
        <v/>
      </c>
      <c r="D389" s="93" t="str">
        <f t="shared" si="27"/>
        <v/>
      </c>
      <c r="E389" s="93" t="str">
        <f t="shared" si="28"/>
        <v/>
      </c>
      <c r="F389" s="31"/>
      <c r="G389" s="113"/>
      <c r="H389" s="31"/>
      <c r="I389" s="164"/>
      <c r="J389" s="108" t="str">
        <f t="shared" si="29"/>
        <v/>
      </c>
      <c r="K389" s="34"/>
      <c r="L389" s="18"/>
      <c r="M389" s="1"/>
      <c r="U389" s="1"/>
      <c r="V389" s="1"/>
      <c r="W389" s="1"/>
      <c r="X389" s="1"/>
      <c r="Y389" s="1"/>
      <c r="Z389" s="1"/>
    </row>
    <row r="390" spans="1:26" x14ac:dyDescent="0.25">
      <c r="A390" s="1"/>
      <c r="B390" s="16" t="str">
        <f t="shared" si="25"/>
        <v/>
      </c>
      <c r="C390" s="17" t="str">
        <f t="shared" si="26"/>
        <v/>
      </c>
      <c r="D390" s="93" t="str">
        <f t="shared" si="27"/>
        <v/>
      </c>
      <c r="E390" s="93" t="str">
        <f t="shared" si="28"/>
        <v/>
      </c>
      <c r="F390" s="31"/>
      <c r="G390" s="113"/>
      <c r="H390" s="31"/>
      <c r="I390" s="164"/>
      <c r="J390" s="108" t="str">
        <f t="shared" si="29"/>
        <v/>
      </c>
      <c r="K390" s="34"/>
      <c r="L390" s="18"/>
      <c r="M390" s="1"/>
      <c r="U390" s="1"/>
      <c r="V390" s="1"/>
      <c r="W390" s="1"/>
      <c r="X390" s="1"/>
      <c r="Y390" s="1"/>
      <c r="Z390" s="1"/>
    </row>
    <row r="391" spans="1:26" x14ac:dyDescent="0.25">
      <c r="A391" s="1"/>
      <c r="B391" s="16" t="str">
        <f t="shared" si="25"/>
        <v/>
      </c>
      <c r="C391" s="17" t="str">
        <f t="shared" si="26"/>
        <v/>
      </c>
      <c r="D391" s="93" t="str">
        <f t="shared" si="27"/>
        <v/>
      </c>
      <c r="E391" s="93" t="str">
        <f t="shared" si="28"/>
        <v/>
      </c>
      <c r="F391" s="31"/>
      <c r="G391" s="113"/>
      <c r="H391" s="31"/>
      <c r="I391" s="164"/>
      <c r="J391" s="108" t="str">
        <f t="shared" si="29"/>
        <v/>
      </c>
      <c r="K391" s="34"/>
      <c r="L391" s="18"/>
      <c r="M391" s="1"/>
      <c r="U391" s="1"/>
      <c r="V391" s="1"/>
      <c r="W391" s="1"/>
      <c r="X391" s="1"/>
      <c r="Y391" s="1"/>
      <c r="Z391" s="1"/>
    </row>
    <row r="392" spans="1:26" x14ac:dyDescent="0.25">
      <c r="A392" s="1"/>
      <c r="B392" s="16" t="str">
        <f t="shared" si="25"/>
        <v/>
      </c>
      <c r="C392" s="17" t="str">
        <f t="shared" si="26"/>
        <v/>
      </c>
      <c r="D392" s="93" t="str">
        <f t="shared" si="27"/>
        <v/>
      </c>
      <c r="E392" s="93" t="str">
        <f t="shared" si="28"/>
        <v/>
      </c>
      <c r="F392" s="31"/>
      <c r="G392" s="113"/>
      <c r="H392" s="31"/>
      <c r="I392" s="164"/>
      <c r="J392" s="108" t="str">
        <f t="shared" si="29"/>
        <v/>
      </c>
      <c r="K392" s="34"/>
      <c r="L392" s="18"/>
      <c r="M392" s="1"/>
      <c r="U392" s="1"/>
      <c r="V392" s="1"/>
      <c r="W392" s="1"/>
      <c r="X392" s="1"/>
      <c r="Y392" s="1"/>
      <c r="Z392" s="1"/>
    </row>
    <row r="393" spans="1:26" x14ac:dyDescent="0.25">
      <c r="A393" s="1"/>
      <c r="B393" s="16" t="str">
        <f t="shared" si="25"/>
        <v/>
      </c>
      <c r="C393" s="17" t="str">
        <f t="shared" si="26"/>
        <v/>
      </c>
      <c r="D393" s="93" t="str">
        <f t="shared" si="27"/>
        <v/>
      </c>
      <c r="E393" s="93" t="str">
        <f t="shared" si="28"/>
        <v/>
      </c>
      <c r="F393" s="31"/>
      <c r="G393" s="113"/>
      <c r="H393" s="31"/>
      <c r="I393" s="164"/>
      <c r="J393" s="108" t="str">
        <f t="shared" si="29"/>
        <v/>
      </c>
      <c r="K393" s="34"/>
      <c r="L393" s="18"/>
      <c r="M393" s="1"/>
      <c r="U393" s="1"/>
      <c r="V393" s="1"/>
      <c r="W393" s="1"/>
      <c r="X393" s="1"/>
      <c r="Y393" s="1"/>
      <c r="Z393" s="1"/>
    </row>
    <row r="394" spans="1:26" x14ac:dyDescent="0.25">
      <c r="A394" s="1"/>
      <c r="B394" s="16" t="str">
        <f t="shared" si="25"/>
        <v/>
      </c>
      <c r="C394" s="17" t="str">
        <f t="shared" si="26"/>
        <v/>
      </c>
      <c r="D394" s="93" t="str">
        <f t="shared" si="27"/>
        <v/>
      </c>
      <c r="E394" s="93" t="str">
        <f t="shared" si="28"/>
        <v/>
      </c>
      <c r="F394" s="31"/>
      <c r="G394" s="113"/>
      <c r="H394" s="31"/>
      <c r="I394" s="164"/>
      <c r="J394" s="108" t="str">
        <f t="shared" si="29"/>
        <v/>
      </c>
      <c r="K394" s="34"/>
      <c r="L394" s="18"/>
      <c r="M394" s="1"/>
      <c r="U394" s="1"/>
      <c r="V394" s="1"/>
      <c r="W394" s="1"/>
      <c r="X394" s="1"/>
      <c r="Y394" s="1"/>
      <c r="Z394" s="1"/>
    </row>
    <row r="395" spans="1:26" x14ac:dyDescent="0.25">
      <c r="A395" s="1"/>
      <c r="B395" s="16" t="str">
        <f t="shared" si="25"/>
        <v/>
      </c>
      <c r="C395" s="17" t="str">
        <f t="shared" si="26"/>
        <v/>
      </c>
      <c r="D395" s="93" t="str">
        <f t="shared" si="27"/>
        <v/>
      </c>
      <c r="E395" s="93" t="str">
        <f t="shared" si="28"/>
        <v/>
      </c>
      <c r="F395" s="31"/>
      <c r="G395" s="113"/>
      <c r="H395" s="31"/>
      <c r="I395" s="164"/>
      <c r="J395" s="108"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3" t="str">
        <f t="shared" ref="D396:D459" si="32">IF(C396="","","Pillar 2")</f>
        <v/>
      </c>
      <c r="E396" s="93" t="str">
        <f t="shared" ref="E396:E459" si="33">IF(ISERROR(VLOOKUP(G396,$O$11:$Q$1000,2,FALSE)),"",VLOOKUP(G396,$O$11:$Q$1000,2,FALSE))</f>
        <v/>
      </c>
      <c r="F396" s="31"/>
      <c r="G396" s="113"/>
      <c r="H396" s="31"/>
      <c r="I396" s="164"/>
      <c r="J396" s="108"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3" t="str">
        <f t="shared" si="32"/>
        <v/>
      </c>
      <c r="E397" s="93" t="str">
        <f t="shared" si="33"/>
        <v/>
      </c>
      <c r="F397" s="31"/>
      <c r="G397" s="113"/>
      <c r="H397" s="31"/>
      <c r="I397" s="164"/>
      <c r="J397" s="108" t="str">
        <f t="shared" si="34"/>
        <v/>
      </c>
      <c r="K397" s="34"/>
      <c r="L397" s="18"/>
      <c r="M397" s="1"/>
      <c r="U397" s="1"/>
      <c r="V397" s="1"/>
      <c r="W397" s="1"/>
      <c r="X397" s="1"/>
      <c r="Y397" s="1"/>
      <c r="Z397" s="1"/>
    </row>
    <row r="398" spans="1:26" x14ac:dyDescent="0.25">
      <c r="A398" s="1"/>
      <c r="B398" s="16" t="str">
        <f t="shared" si="30"/>
        <v/>
      </c>
      <c r="C398" s="17" t="str">
        <f t="shared" si="31"/>
        <v/>
      </c>
      <c r="D398" s="93" t="str">
        <f t="shared" si="32"/>
        <v/>
      </c>
      <c r="E398" s="93" t="str">
        <f t="shared" si="33"/>
        <v/>
      </c>
      <c r="F398" s="31"/>
      <c r="G398" s="113"/>
      <c r="H398" s="31"/>
      <c r="I398" s="164"/>
      <c r="J398" s="108" t="str">
        <f t="shared" si="34"/>
        <v/>
      </c>
      <c r="K398" s="34"/>
      <c r="L398" s="18"/>
      <c r="M398" s="1"/>
      <c r="U398" s="1"/>
      <c r="V398" s="1"/>
      <c r="W398" s="1"/>
      <c r="X398" s="1"/>
      <c r="Y398" s="1"/>
      <c r="Z398" s="1"/>
    </row>
    <row r="399" spans="1:26" x14ac:dyDescent="0.25">
      <c r="A399" s="1"/>
      <c r="B399" s="16" t="str">
        <f t="shared" si="30"/>
        <v/>
      </c>
      <c r="C399" s="17" t="str">
        <f t="shared" si="31"/>
        <v/>
      </c>
      <c r="D399" s="93" t="str">
        <f t="shared" si="32"/>
        <v/>
      </c>
      <c r="E399" s="93" t="str">
        <f t="shared" si="33"/>
        <v/>
      </c>
      <c r="F399" s="31"/>
      <c r="G399" s="113"/>
      <c r="H399" s="31"/>
      <c r="I399" s="164"/>
      <c r="J399" s="108" t="str">
        <f t="shared" si="34"/>
        <v/>
      </c>
      <c r="K399" s="34"/>
      <c r="L399" s="18"/>
      <c r="M399" s="1"/>
      <c r="U399" s="1"/>
      <c r="V399" s="1"/>
      <c r="W399" s="1"/>
      <c r="X399" s="1"/>
      <c r="Y399" s="1"/>
      <c r="Z399" s="1"/>
    </row>
    <row r="400" spans="1:26" x14ac:dyDescent="0.25">
      <c r="A400" s="1"/>
      <c r="B400" s="16" t="str">
        <f t="shared" si="30"/>
        <v/>
      </c>
      <c r="C400" s="17" t="str">
        <f t="shared" si="31"/>
        <v/>
      </c>
      <c r="D400" s="93" t="str">
        <f t="shared" si="32"/>
        <v/>
      </c>
      <c r="E400" s="93" t="str">
        <f t="shared" si="33"/>
        <v/>
      </c>
      <c r="F400" s="31"/>
      <c r="G400" s="113"/>
      <c r="H400" s="31"/>
      <c r="I400" s="164"/>
      <c r="J400" s="108" t="str">
        <f t="shared" si="34"/>
        <v/>
      </c>
      <c r="K400" s="34"/>
      <c r="L400" s="18"/>
      <c r="M400" s="1"/>
      <c r="U400" s="1"/>
      <c r="V400" s="1"/>
      <c r="W400" s="1"/>
      <c r="X400" s="1"/>
      <c r="Y400" s="1"/>
      <c r="Z400" s="1"/>
    </row>
    <row r="401" spans="1:26" x14ac:dyDescent="0.25">
      <c r="A401" s="1"/>
      <c r="B401" s="16" t="str">
        <f t="shared" si="30"/>
        <v/>
      </c>
      <c r="C401" s="17" t="str">
        <f t="shared" si="31"/>
        <v/>
      </c>
      <c r="D401" s="93" t="str">
        <f t="shared" si="32"/>
        <v/>
      </c>
      <c r="E401" s="93" t="str">
        <f t="shared" si="33"/>
        <v/>
      </c>
      <c r="F401" s="31"/>
      <c r="G401" s="113"/>
      <c r="H401" s="31"/>
      <c r="I401" s="164"/>
      <c r="J401" s="108" t="str">
        <f t="shared" si="34"/>
        <v/>
      </c>
      <c r="K401" s="34"/>
      <c r="L401" s="18"/>
      <c r="M401" s="1"/>
      <c r="U401" s="1"/>
      <c r="V401" s="1"/>
      <c r="W401" s="1"/>
      <c r="X401" s="1"/>
      <c r="Y401" s="1"/>
      <c r="Z401" s="1"/>
    </row>
    <row r="402" spans="1:26" x14ac:dyDescent="0.25">
      <c r="A402" s="1"/>
      <c r="B402" s="16" t="str">
        <f t="shared" si="30"/>
        <v/>
      </c>
      <c r="C402" s="17" t="str">
        <f t="shared" si="31"/>
        <v/>
      </c>
      <c r="D402" s="93" t="str">
        <f t="shared" si="32"/>
        <v/>
      </c>
      <c r="E402" s="93" t="str">
        <f t="shared" si="33"/>
        <v/>
      </c>
      <c r="F402" s="31"/>
      <c r="G402" s="113"/>
      <c r="H402" s="31"/>
      <c r="I402" s="164"/>
      <c r="J402" s="108" t="str">
        <f t="shared" si="34"/>
        <v/>
      </c>
      <c r="K402" s="34"/>
      <c r="L402" s="18"/>
      <c r="M402" s="1"/>
      <c r="U402" s="1"/>
      <c r="V402" s="1"/>
      <c r="W402" s="1"/>
      <c r="X402" s="1"/>
      <c r="Y402" s="1"/>
      <c r="Z402" s="1"/>
    </row>
    <row r="403" spans="1:26" x14ac:dyDescent="0.25">
      <c r="A403" s="1"/>
      <c r="B403" s="16" t="str">
        <f t="shared" si="30"/>
        <v/>
      </c>
      <c r="C403" s="17" t="str">
        <f t="shared" si="31"/>
        <v/>
      </c>
      <c r="D403" s="93" t="str">
        <f t="shared" si="32"/>
        <v/>
      </c>
      <c r="E403" s="93" t="str">
        <f t="shared" si="33"/>
        <v/>
      </c>
      <c r="F403" s="31"/>
      <c r="G403" s="113"/>
      <c r="H403" s="31"/>
      <c r="I403" s="164"/>
      <c r="J403" s="108" t="str">
        <f t="shared" si="34"/>
        <v/>
      </c>
      <c r="K403" s="34"/>
      <c r="L403" s="18"/>
      <c r="M403" s="1"/>
      <c r="U403" s="1"/>
      <c r="V403" s="1"/>
      <c r="W403" s="1"/>
      <c r="X403" s="1"/>
      <c r="Y403" s="1"/>
      <c r="Z403" s="1"/>
    </row>
    <row r="404" spans="1:26" x14ac:dyDescent="0.25">
      <c r="A404" s="1"/>
      <c r="B404" s="16" t="str">
        <f t="shared" si="30"/>
        <v/>
      </c>
      <c r="C404" s="17" t="str">
        <f t="shared" si="31"/>
        <v/>
      </c>
      <c r="D404" s="93" t="str">
        <f t="shared" si="32"/>
        <v/>
      </c>
      <c r="E404" s="93" t="str">
        <f t="shared" si="33"/>
        <v/>
      </c>
      <c r="F404" s="31"/>
      <c r="G404" s="113"/>
      <c r="H404" s="31"/>
      <c r="I404" s="164"/>
      <c r="J404" s="108" t="str">
        <f t="shared" si="34"/>
        <v/>
      </c>
      <c r="K404" s="34"/>
      <c r="L404" s="18"/>
      <c r="M404" s="1"/>
      <c r="U404" s="1"/>
      <c r="V404" s="1"/>
      <c r="W404" s="1"/>
      <c r="X404" s="1"/>
      <c r="Y404" s="1"/>
      <c r="Z404" s="1"/>
    </row>
    <row r="405" spans="1:26" x14ac:dyDescent="0.25">
      <c r="A405" s="1"/>
      <c r="B405" s="16" t="str">
        <f t="shared" si="30"/>
        <v/>
      </c>
      <c r="C405" s="17" t="str">
        <f t="shared" si="31"/>
        <v/>
      </c>
      <c r="D405" s="93" t="str">
        <f t="shared" si="32"/>
        <v/>
      </c>
      <c r="E405" s="93" t="str">
        <f t="shared" si="33"/>
        <v/>
      </c>
      <c r="F405" s="31"/>
      <c r="G405" s="113"/>
      <c r="H405" s="31"/>
      <c r="I405" s="164"/>
      <c r="J405" s="108" t="str">
        <f t="shared" si="34"/>
        <v/>
      </c>
      <c r="K405" s="34"/>
      <c r="L405" s="18"/>
      <c r="M405" s="1"/>
      <c r="U405" s="1"/>
      <c r="V405" s="1"/>
      <c r="W405" s="1"/>
      <c r="X405" s="1"/>
      <c r="Y405" s="1"/>
      <c r="Z405" s="1"/>
    </row>
    <row r="406" spans="1:26" x14ac:dyDescent="0.25">
      <c r="A406" s="1"/>
      <c r="B406" s="16" t="str">
        <f t="shared" si="30"/>
        <v/>
      </c>
      <c r="C406" s="17" t="str">
        <f t="shared" si="31"/>
        <v/>
      </c>
      <c r="D406" s="93" t="str">
        <f t="shared" si="32"/>
        <v/>
      </c>
      <c r="E406" s="93" t="str">
        <f t="shared" si="33"/>
        <v/>
      </c>
      <c r="F406" s="31"/>
      <c r="G406" s="113"/>
      <c r="H406" s="31"/>
      <c r="I406" s="164"/>
      <c r="J406" s="108" t="str">
        <f t="shared" si="34"/>
        <v/>
      </c>
      <c r="K406" s="34"/>
      <c r="L406" s="18"/>
      <c r="M406" s="1"/>
      <c r="U406" s="1"/>
      <c r="V406" s="1"/>
      <c r="W406" s="1"/>
      <c r="X406" s="1"/>
      <c r="Y406" s="1"/>
      <c r="Z406" s="1"/>
    </row>
    <row r="407" spans="1:26" x14ac:dyDescent="0.25">
      <c r="A407" s="1"/>
      <c r="B407" s="16" t="str">
        <f t="shared" si="30"/>
        <v/>
      </c>
      <c r="C407" s="17" t="str">
        <f t="shared" si="31"/>
        <v/>
      </c>
      <c r="D407" s="93" t="str">
        <f t="shared" si="32"/>
        <v/>
      </c>
      <c r="E407" s="93" t="str">
        <f t="shared" si="33"/>
        <v/>
      </c>
      <c r="F407" s="31"/>
      <c r="G407" s="113"/>
      <c r="H407" s="31"/>
      <c r="I407" s="164"/>
      <c r="J407" s="108" t="str">
        <f t="shared" si="34"/>
        <v/>
      </c>
      <c r="K407" s="34"/>
      <c r="L407" s="18"/>
      <c r="M407" s="1"/>
      <c r="U407" s="1"/>
      <c r="V407" s="1"/>
      <c r="W407" s="1"/>
      <c r="X407" s="1"/>
      <c r="Y407" s="1"/>
      <c r="Z407" s="1"/>
    </row>
    <row r="408" spans="1:26" x14ac:dyDescent="0.25">
      <c r="A408" s="1"/>
      <c r="B408" s="16" t="str">
        <f t="shared" si="30"/>
        <v/>
      </c>
      <c r="C408" s="17" t="str">
        <f t="shared" si="31"/>
        <v/>
      </c>
      <c r="D408" s="93" t="str">
        <f t="shared" si="32"/>
        <v/>
      </c>
      <c r="E408" s="93" t="str">
        <f t="shared" si="33"/>
        <v/>
      </c>
      <c r="F408" s="31"/>
      <c r="G408" s="113"/>
      <c r="H408" s="31"/>
      <c r="I408" s="164"/>
      <c r="J408" s="108" t="str">
        <f t="shared" si="34"/>
        <v/>
      </c>
      <c r="K408" s="34"/>
      <c r="L408" s="18"/>
      <c r="M408" s="1"/>
      <c r="U408" s="1"/>
      <c r="V408" s="1"/>
      <c r="W408" s="1"/>
      <c r="X408" s="1"/>
      <c r="Y408" s="1"/>
      <c r="Z408" s="1"/>
    </row>
    <row r="409" spans="1:26" x14ac:dyDescent="0.25">
      <c r="A409" s="1"/>
      <c r="B409" s="16" t="str">
        <f t="shared" si="30"/>
        <v/>
      </c>
      <c r="C409" s="17" t="str">
        <f t="shared" si="31"/>
        <v/>
      </c>
      <c r="D409" s="93" t="str">
        <f t="shared" si="32"/>
        <v/>
      </c>
      <c r="E409" s="93" t="str">
        <f t="shared" si="33"/>
        <v/>
      </c>
      <c r="F409" s="31"/>
      <c r="G409" s="113"/>
      <c r="H409" s="31"/>
      <c r="I409" s="164"/>
      <c r="J409" s="108" t="str">
        <f t="shared" si="34"/>
        <v/>
      </c>
      <c r="K409" s="34"/>
      <c r="L409" s="18"/>
      <c r="M409" s="1"/>
      <c r="U409" s="1"/>
      <c r="V409" s="1"/>
      <c r="W409" s="1"/>
      <c r="X409" s="1"/>
      <c r="Y409" s="1"/>
      <c r="Z409" s="1"/>
    </row>
    <row r="410" spans="1:26" x14ac:dyDescent="0.25">
      <c r="A410" s="1"/>
      <c r="B410" s="16" t="str">
        <f t="shared" si="30"/>
        <v/>
      </c>
      <c r="C410" s="17" t="str">
        <f t="shared" si="31"/>
        <v/>
      </c>
      <c r="D410" s="93" t="str">
        <f t="shared" si="32"/>
        <v/>
      </c>
      <c r="E410" s="93" t="str">
        <f t="shared" si="33"/>
        <v/>
      </c>
      <c r="F410" s="31"/>
      <c r="G410" s="113"/>
      <c r="H410" s="31"/>
      <c r="I410" s="164"/>
      <c r="J410" s="108" t="str">
        <f t="shared" si="34"/>
        <v/>
      </c>
      <c r="K410" s="34"/>
      <c r="L410" s="18"/>
      <c r="M410" s="1"/>
      <c r="U410" s="1"/>
      <c r="V410" s="1"/>
      <c r="W410" s="1"/>
      <c r="X410" s="1"/>
      <c r="Y410" s="1"/>
      <c r="Z410" s="1"/>
    </row>
    <row r="411" spans="1:26" x14ac:dyDescent="0.25">
      <c r="A411" s="1"/>
      <c r="B411" s="16" t="str">
        <f t="shared" si="30"/>
        <v/>
      </c>
      <c r="C411" s="17" t="str">
        <f t="shared" si="31"/>
        <v/>
      </c>
      <c r="D411" s="93" t="str">
        <f t="shared" si="32"/>
        <v/>
      </c>
      <c r="E411" s="93" t="str">
        <f t="shared" si="33"/>
        <v/>
      </c>
      <c r="F411" s="31"/>
      <c r="G411" s="113"/>
      <c r="H411" s="31"/>
      <c r="I411" s="164"/>
      <c r="J411" s="108" t="str">
        <f t="shared" si="34"/>
        <v/>
      </c>
      <c r="K411" s="34"/>
      <c r="L411" s="18"/>
      <c r="M411" s="1"/>
      <c r="U411" s="1"/>
      <c r="V411" s="1"/>
      <c r="W411" s="1"/>
      <c r="X411" s="1"/>
      <c r="Y411" s="1"/>
      <c r="Z411" s="1"/>
    </row>
    <row r="412" spans="1:26" x14ac:dyDescent="0.25">
      <c r="A412" s="1"/>
      <c r="B412" s="16" t="str">
        <f t="shared" si="30"/>
        <v/>
      </c>
      <c r="C412" s="17" t="str">
        <f t="shared" si="31"/>
        <v/>
      </c>
      <c r="D412" s="93" t="str">
        <f t="shared" si="32"/>
        <v/>
      </c>
      <c r="E412" s="93" t="str">
        <f t="shared" si="33"/>
        <v/>
      </c>
      <c r="F412" s="31"/>
      <c r="G412" s="113"/>
      <c r="H412" s="31"/>
      <c r="I412" s="164"/>
      <c r="J412" s="108" t="str">
        <f t="shared" si="34"/>
        <v/>
      </c>
      <c r="K412" s="34"/>
      <c r="L412" s="18"/>
      <c r="M412" s="1"/>
      <c r="U412" s="1"/>
      <c r="V412" s="1"/>
      <c r="W412" s="1"/>
      <c r="X412" s="1"/>
      <c r="Y412" s="1"/>
      <c r="Z412" s="1"/>
    </row>
    <row r="413" spans="1:26" x14ac:dyDescent="0.25">
      <c r="A413" s="1"/>
      <c r="B413" s="16" t="str">
        <f t="shared" si="30"/>
        <v/>
      </c>
      <c r="C413" s="17" t="str">
        <f t="shared" si="31"/>
        <v/>
      </c>
      <c r="D413" s="93" t="str">
        <f t="shared" si="32"/>
        <v/>
      </c>
      <c r="E413" s="93" t="str">
        <f t="shared" si="33"/>
        <v/>
      </c>
      <c r="F413" s="31"/>
      <c r="G413" s="113"/>
      <c r="H413" s="31"/>
      <c r="I413" s="164"/>
      <c r="J413" s="108" t="str">
        <f t="shared" si="34"/>
        <v/>
      </c>
      <c r="K413" s="34"/>
      <c r="L413" s="18"/>
      <c r="M413" s="1"/>
      <c r="U413" s="1"/>
      <c r="V413" s="1"/>
      <c r="W413" s="1"/>
      <c r="X413" s="1"/>
      <c r="Y413" s="1"/>
      <c r="Z413" s="1"/>
    </row>
    <row r="414" spans="1:26" x14ac:dyDescent="0.25">
      <c r="A414" s="1"/>
      <c r="B414" s="16" t="str">
        <f t="shared" si="30"/>
        <v/>
      </c>
      <c r="C414" s="17" t="str">
        <f t="shared" si="31"/>
        <v/>
      </c>
      <c r="D414" s="93" t="str">
        <f t="shared" si="32"/>
        <v/>
      </c>
      <c r="E414" s="93" t="str">
        <f t="shared" si="33"/>
        <v/>
      </c>
      <c r="F414" s="31"/>
      <c r="G414" s="113"/>
      <c r="H414" s="31"/>
      <c r="I414" s="164"/>
      <c r="J414" s="108" t="str">
        <f t="shared" si="34"/>
        <v/>
      </c>
      <c r="K414" s="34"/>
      <c r="L414" s="18"/>
      <c r="M414" s="1"/>
      <c r="U414" s="1"/>
      <c r="V414" s="1"/>
      <c r="W414" s="1"/>
      <c r="X414" s="1"/>
      <c r="Y414" s="1"/>
      <c r="Z414" s="1"/>
    </row>
    <row r="415" spans="1:26" x14ac:dyDescent="0.25">
      <c r="A415" s="1"/>
      <c r="B415" s="16" t="str">
        <f t="shared" si="30"/>
        <v/>
      </c>
      <c r="C415" s="17" t="str">
        <f t="shared" si="31"/>
        <v/>
      </c>
      <c r="D415" s="93" t="str">
        <f t="shared" si="32"/>
        <v/>
      </c>
      <c r="E415" s="93" t="str">
        <f t="shared" si="33"/>
        <v/>
      </c>
      <c r="F415" s="31"/>
      <c r="G415" s="113"/>
      <c r="H415" s="31"/>
      <c r="I415" s="164"/>
      <c r="J415" s="108" t="str">
        <f t="shared" si="34"/>
        <v/>
      </c>
      <c r="K415" s="34"/>
      <c r="L415" s="18"/>
      <c r="M415" s="1"/>
      <c r="U415" s="1"/>
      <c r="V415" s="1"/>
      <c r="W415" s="1"/>
      <c r="X415" s="1"/>
      <c r="Y415" s="1"/>
      <c r="Z415" s="1"/>
    </row>
    <row r="416" spans="1:26" x14ac:dyDescent="0.25">
      <c r="A416" s="1"/>
      <c r="B416" s="16" t="str">
        <f t="shared" si="30"/>
        <v/>
      </c>
      <c r="C416" s="17" t="str">
        <f t="shared" si="31"/>
        <v/>
      </c>
      <c r="D416" s="93" t="str">
        <f t="shared" si="32"/>
        <v/>
      </c>
      <c r="E416" s="93" t="str">
        <f t="shared" si="33"/>
        <v/>
      </c>
      <c r="F416" s="31"/>
      <c r="G416" s="113"/>
      <c r="H416" s="31"/>
      <c r="I416" s="164"/>
      <c r="J416" s="108" t="str">
        <f t="shared" si="34"/>
        <v/>
      </c>
      <c r="K416" s="34"/>
      <c r="L416" s="18"/>
      <c r="M416" s="1"/>
      <c r="U416" s="1"/>
      <c r="V416" s="1"/>
      <c r="W416" s="1"/>
      <c r="X416" s="1"/>
      <c r="Y416" s="1"/>
      <c r="Z416" s="1"/>
    </row>
    <row r="417" spans="1:26" x14ac:dyDescent="0.25">
      <c r="A417" s="1"/>
      <c r="B417" s="16" t="str">
        <f t="shared" si="30"/>
        <v/>
      </c>
      <c r="C417" s="17" t="str">
        <f t="shared" si="31"/>
        <v/>
      </c>
      <c r="D417" s="93" t="str">
        <f t="shared" si="32"/>
        <v/>
      </c>
      <c r="E417" s="93" t="str">
        <f t="shared" si="33"/>
        <v/>
      </c>
      <c r="F417" s="31"/>
      <c r="G417" s="113"/>
      <c r="H417" s="31"/>
      <c r="I417" s="164"/>
      <c r="J417" s="108" t="str">
        <f t="shared" si="34"/>
        <v/>
      </c>
      <c r="K417" s="34"/>
      <c r="L417" s="18"/>
      <c r="M417" s="1"/>
      <c r="U417" s="1"/>
      <c r="V417" s="1"/>
      <c r="W417" s="1"/>
      <c r="X417" s="1"/>
      <c r="Y417" s="1"/>
      <c r="Z417" s="1"/>
    </row>
    <row r="418" spans="1:26" x14ac:dyDescent="0.25">
      <c r="A418" s="1"/>
      <c r="B418" s="16" t="str">
        <f t="shared" si="30"/>
        <v/>
      </c>
      <c r="C418" s="17" t="str">
        <f t="shared" si="31"/>
        <v/>
      </c>
      <c r="D418" s="93" t="str">
        <f t="shared" si="32"/>
        <v/>
      </c>
      <c r="E418" s="93" t="str">
        <f t="shared" si="33"/>
        <v/>
      </c>
      <c r="F418" s="31"/>
      <c r="G418" s="113"/>
      <c r="H418" s="31"/>
      <c r="I418" s="164"/>
      <c r="J418" s="108" t="str">
        <f t="shared" si="34"/>
        <v/>
      </c>
      <c r="K418" s="34"/>
      <c r="L418" s="18"/>
      <c r="M418" s="1"/>
      <c r="U418" s="1"/>
      <c r="V418" s="1"/>
      <c r="W418" s="1"/>
      <c r="X418" s="1"/>
      <c r="Y418" s="1"/>
      <c r="Z418" s="1"/>
    </row>
    <row r="419" spans="1:26" x14ac:dyDescent="0.25">
      <c r="A419" s="1"/>
      <c r="B419" s="16" t="str">
        <f t="shared" si="30"/>
        <v/>
      </c>
      <c r="C419" s="17" t="str">
        <f t="shared" si="31"/>
        <v/>
      </c>
      <c r="D419" s="93" t="str">
        <f t="shared" si="32"/>
        <v/>
      </c>
      <c r="E419" s="93" t="str">
        <f t="shared" si="33"/>
        <v/>
      </c>
      <c r="F419" s="31"/>
      <c r="G419" s="113"/>
      <c r="H419" s="31"/>
      <c r="I419" s="164"/>
      <c r="J419" s="108" t="str">
        <f t="shared" si="34"/>
        <v/>
      </c>
      <c r="K419" s="34"/>
      <c r="L419" s="18"/>
      <c r="M419" s="1"/>
      <c r="U419" s="1"/>
      <c r="V419" s="1"/>
      <c r="W419" s="1"/>
      <c r="X419" s="1"/>
      <c r="Y419" s="1"/>
      <c r="Z419" s="1"/>
    </row>
    <row r="420" spans="1:26" x14ac:dyDescent="0.25">
      <c r="A420" s="1"/>
      <c r="B420" s="16" t="str">
        <f t="shared" si="30"/>
        <v/>
      </c>
      <c r="C420" s="17" t="str">
        <f t="shared" si="31"/>
        <v/>
      </c>
      <c r="D420" s="93" t="str">
        <f t="shared" si="32"/>
        <v/>
      </c>
      <c r="E420" s="93" t="str">
        <f t="shared" si="33"/>
        <v/>
      </c>
      <c r="F420" s="31"/>
      <c r="G420" s="113"/>
      <c r="H420" s="31"/>
      <c r="I420" s="164"/>
      <c r="J420" s="108" t="str">
        <f t="shared" si="34"/>
        <v/>
      </c>
      <c r="K420" s="34"/>
      <c r="L420" s="18"/>
      <c r="M420" s="1"/>
      <c r="U420" s="1"/>
      <c r="V420" s="1"/>
      <c r="W420" s="1"/>
      <c r="X420" s="1"/>
      <c r="Y420" s="1"/>
      <c r="Z420" s="1"/>
    </row>
    <row r="421" spans="1:26" x14ac:dyDescent="0.25">
      <c r="A421" s="1"/>
      <c r="B421" s="16" t="str">
        <f t="shared" si="30"/>
        <v/>
      </c>
      <c r="C421" s="17" t="str">
        <f t="shared" si="31"/>
        <v/>
      </c>
      <c r="D421" s="93" t="str">
        <f t="shared" si="32"/>
        <v/>
      </c>
      <c r="E421" s="93" t="str">
        <f t="shared" si="33"/>
        <v/>
      </c>
      <c r="F421" s="31"/>
      <c r="G421" s="113"/>
      <c r="H421" s="31"/>
      <c r="I421" s="164"/>
      <c r="J421" s="108" t="str">
        <f t="shared" si="34"/>
        <v/>
      </c>
      <c r="K421" s="34"/>
      <c r="L421" s="18"/>
      <c r="M421" s="1"/>
      <c r="U421" s="1"/>
      <c r="V421" s="1"/>
      <c r="W421" s="1"/>
      <c r="X421" s="1"/>
      <c r="Y421" s="1"/>
      <c r="Z421" s="1"/>
    </row>
    <row r="422" spans="1:26" x14ac:dyDescent="0.25">
      <c r="A422" s="1"/>
      <c r="B422" s="16" t="str">
        <f t="shared" si="30"/>
        <v/>
      </c>
      <c r="C422" s="17" t="str">
        <f t="shared" si="31"/>
        <v/>
      </c>
      <c r="D422" s="93" t="str">
        <f t="shared" si="32"/>
        <v/>
      </c>
      <c r="E422" s="93" t="str">
        <f t="shared" si="33"/>
        <v/>
      </c>
      <c r="F422" s="31"/>
      <c r="G422" s="113"/>
      <c r="H422" s="31"/>
      <c r="I422" s="164"/>
      <c r="J422" s="108" t="str">
        <f t="shared" si="34"/>
        <v/>
      </c>
      <c r="K422" s="34"/>
      <c r="L422" s="18"/>
      <c r="M422" s="1"/>
      <c r="U422" s="1"/>
      <c r="V422" s="1"/>
      <c r="W422" s="1"/>
      <c r="X422" s="1"/>
      <c r="Y422" s="1"/>
      <c r="Z422" s="1"/>
    </row>
    <row r="423" spans="1:26" x14ac:dyDescent="0.25">
      <c r="A423" s="1"/>
      <c r="B423" s="16" t="str">
        <f t="shared" si="30"/>
        <v/>
      </c>
      <c r="C423" s="17" t="str">
        <f t="shared" si="31"/>
        <v/>
      </c>
      <c r="D423" s="93" t="str">
        <f t="shared" si="32"/>
        <v/>
      </c>
      <c r="E423" s="93" t="str">
        <f t="shared" si="33"/>
        <v/>
      </c>
      <c r="F423" s="31"/>
      <c r="G423" s="113"/>
      <c r="H423" s="31"/>
      <c r="I423" s="164"/>
      <c r="J423" s="108" t="str">
        <f t="shared" si="34"/>
        <v/>
      </c>
      <c r="K423" s="34"/>
      <c r="L423" s="18"/>
      <c r="M423" s="1"/>
      <c r="U423" s="1"/>
      <c r="V423" s="1"/>
      <c r="W423" s="1"/>
      <c r="X423" s="1"/>
      <c r="Y423" s="1"/>
      <c r="Z423" s="1"/>
    </row>
    <row r="424" spans="1:26" x14ac:dyDescent="0.25">
      <c r="A424" s="1"/>
      <c r="B424" s="16" t="str">
        <f t="shared" si="30"/>
        <v/>
      </c>
      <c r="C424" s="17" t="str">
        <f t="shared" si="31"/>
        <v/>
      </c>
      <c r="D424" s="93" t="str">
        <f t="shared" si="32"/>
        <v/>
      </c>
      <c r="E424" s="93" t="str">
        <f t="shared" si="33"/>
        <v/>
      </c>
      <c r="F424" s="31"/>
      <c r="G424" s="113"/>
      <c r="H424" s="31"/>
      <c r="I424" s="164"/>
      <c r="J424" s="108" t="str">
        <f t="shared" si="34"/>
        <v/>
      </c>
      <c r="K424" s="34"/>
      <c r="L424" s="18"/>
      <c r="M424" s="1"/>
      <c r="U424" s="1"/>
      <c r="V424" s="1"/>
      <c r="W424" s="1"/>
      <c r="X424" s="1"/>
      <c r="Y424" s="1"/>
      <c r="Z424" s="1"/>
    </row>
    <row r="425" spans="1:26" x14ac:dyDescent="0.25">
      <c r="A425" s="1"/>
      <c r="B425" s="16" t="str">
        <f t="shared" si="30"/>
        <v/>
      </c>
      <c r="C425" s="17" t="str">
        <f t="shared" si="31"/>
        <v/>
      </c>
      <c r="D425" s="93" t="str">
        <f t="shared" si="32"/>
        <v/>
      </c>
      <c r="E425" s="93" t="str">
        <f t="shared" si="33"/>
        <v/>
      </c>
      <c r="F425" s="31"/>
      <c r="G425" s="113"/>
      <c r="H425" s="31"/>
      <c r="I425" s="164"/>
      <c r="J425" s="108" t="str">
        <f t="shared" si="34"/>
        <v/>
      </c>
      <c r="K425" s="34"/>
      <c r="L425" s="18"/>
      <c r="M425" s="1"/>
      <c r="U425" s="1"/>
      <c r="V425" s="1"/>
      <c r="W425" s="1"/>
      <c r="X425" s="1"/>
      <c r="Y425" s="1"/>
      <c r="Z425" s="1"/>
    </row>
    <row r="426" spans="1:26" x14ac:dyDescent="0.25">
      <c r="A426" s="1"/>
      <c r="B426" s="16" t="str">
        <f t="shared" si="30"/>
        <v/>
      </c>
      <c r="C426" s="17" t="str">
        <f t="shared" si="31"/>
        <v/>
      </c>
      <c r="D426" s="93" t="str">
        <f t="shared" si="32"/>
        <v/>
      </c>
      <c r="E426" s="93" t="str">
        <f t="shared" si="33"/>
        <v/>
      </c>
      <c r="F426" s="31"/>
      <c r="G426" s="113"/>
      <c r="H426" s="31"/>
      <c r="I426" s="164"/>
      <c r="J426" s="108" t="str">
        <f t="shared" si="34"/>
        <v/>
      </c>
      <c r="K426" s="34"/>
      <c r="L426" s="18"/>
      <c r="M426" s="1"/>
      <c r="U426" s="1"/>
      <c r="V426" s="1"/>
      <c r="W426" s="1"/>
      <c r="X426" s="1"/>
      <c r="Y426" s="1"/>
      <c r="Z426" s="1"/>
    </row>
    <row r="427" spans="1:26" x14ac:dyDescent="0.25">
      <c r="A427" s="1"/>
      <c r="B427" s="16" t="str">
        <f t="shared" si="30"/>
        <v/>
      </c>
      <c r="C427" s="17" t="str">
        <f t="shared" si="31"/>
        <v/>
      </c>
      <c r="D427" s="93" t="str">
        <f t="shared" si="32"/>
        <v/>
      </c>
      <c r="E427" s="93" t="str">
        <f t="shared" si="33"/>
        <v/>
      </c>
      <c r="F427" s="31"/>
      <c r="G427" s="113"/>
      <c r="H427" s="31"/>
      <c r="I427" s="164"/>
      <c r="J427" s="108" t="str">
        <f t="shared" si="34"/>
        <v/>
      </c>
      <c r="K427" s="34"/>
      <c r="L427" s="18"/>
      <c r="M427" s="1"/>
      <c r="U427" s="1"/>
      <c r="V427" s="1"/>
      <c r="W427" s="1"/>
      <c r="X427" s="1"/>
      <c r="Y427" s="1"/>
      <c r="Z427" s="1"/>
    </row>
    <row r="428" spans="1:26" x14ac:dyDescent="0.25">
      <c r="A428" s="1"/>
      <c r="B428" s="16" t="str">
        <f t="shared" si="30"/>
        <v/>
      </c>
      <c r="C428" s="17" t="str">
        <f t="shared" si="31"/>
        <v/>
      </c>
      <c r="D428" s="93" t="str">
        <f t="shared" si="32"/>
        <v/>
      </c>
      <c r="E428" s="93" t="str">
        <f t="shared" si="33"/>
        <v/>
      </c>
      <c r="F428" s="31"/>
      <c r="G428" s="113"/>
      <c r="H428" s="31"/>
      <c r="I428" s="164"/>
      <c r="J428" s="108" t="str">
        <f t="shared" si="34"/>
        <v/>
      </c>
      <c r="K428" s="34"/>
      <c r="L428" s="18"/>
      <c r="M428" s="1"/>
      <c r="U428" s="1"/>
      <c r="V428" s="1"/>
      <c r="W428" s="1"/>
      <c r="X428" s="1"/>
      <c r="Y428" s="1"/>
      <c r="Z428" s="1"/>
    </row>
    <row r="429" spans="1:26" x14ac:dyDescent="0.25">
      <c r="A429" s="1"/>
      <c r="B429" s="16" t="str">
        <f t="shared" si="30"/>
        <v/>
      </c>
      <c r="C429" s="17" t="str">
        <f t="shared" si="31"/>
        <v/>
      </c>
      <c r="D429" s="93" t="str">
        <f t="shared" si="32"/>
        <v/>
      </c>
      <c r="E429" s="93" t="str">
        <f t="shared" si="33"/>
        <v/>
      </c>
      <c r="F429" s="31"/>
      <c r="G429" s="113"/>
      <c r="H429" s="31"/>
      <c r="I429" s="164"/>
      <c r="J429" s="108" t="str">
        <f t="shared" si="34"/>
        <v/>
      </c>
      <c r="K429" s="34"/>
      <c r="L429" s="18"/>
      <c r="M429" s="1"/>
      <c r="U429" s="1"/>
      <c r="V429" s="1"/>
      <c r="W429" s="1"/>
      <c r="X429" s="1"/>
      <c r="Y429" s="1"/>
      <c r="Z429" s="1"/>
    </row>
    <row r="430" spans="1:26" x14ac:dyDescent="0.25">
      <c r="A430" s="1"/>
      <c r="B430" s="16" t="str">
        <f t="shared" si="30"/>
        <v/>
      </c>
      <c r="C430" s="17" t="str">
        <f t="shared" si="31"/>
        <v/>
      </c>
      <c r="D430" s="93" t="str">
        <f t="shared" si="32"/>
        <v/>
      </c>
      <c r="E430" s="93" t="str">
        <f t="shared" si="33"/>
        <v/>
      </c>
      <c r="F430" s="31"/>
      <c r="G430" s="113"/>
      <c r="H430" s="31"/>
      <c r="I430" s="164"/>
      <c r="J430" s="108" t="str">
        <f t="shared" si="34"/>
        <v/>
      </c>
      <c r="K430" s="34"/>
      <c r="L430" s="18"/>
      <c r="M430" s="1"/>
      <c r="U430" s="1"/>
      <c r="V430" s="1"/>
      <c r="W430" s="1"/>
      <c r="X430" s="1"/>
      <c r="Y430" s="1"/>
      <c r="Z430" s="1"/>
    </row>
    <row r="431" spans="1:26" x14ac:dyDescent="0.25">
      <c r="A431" s="1"/>
      <c r="B431" s="16" t="str">
        <f t="shared" si="30"/>
        <v/>
      </c>
      <c r="C431" s="17" t="str">
        <f t="shared" si="31"/>
        <v/>
      </c>
      <c r="D431" s="93" t="str">
        <f t="shared" si="32"/>
        <v/>
      </c>
      <c r="E431" s="93" t="str">
        <f t="shared" si="33"/>
        <v/>
      </c>
      <c r="F431" s="31"/>
      <c r="G431" s="113"/>
      <c r="H431" s="31"/>
      <c r="I431" s="164"/>
      <c r="J431" s="108" t="str">
        <f t="shared" si="34"/>
        <v/>
      </c>
      <c r="K431" s="34"/>
      <c r="L431" s="18"/>
      <c r="M431" s="1"/>
      <c r="U431" s="1"/>
      <c r="V431" s="1"/>
      <c r="W431" s="1"/>
      <c r="X431" s="1"/>
      <c r="Y431" s="1"/>
      <c r="Z431" s="1"/>
    </row>
    <row r="432" spans="1:26" x14ac:dyDescent="0.25">
      <c r="A432" s="1"/>
      <c r="B432" s="16" t="str">
        <f t="shared" si="30"/>
        <v/>
      </c>
      <c r="C432" s="17" t="str">
        <f t="shared" si="31"/>
        <v/>
      </c>
      <c r="D432" s="93" t="str">
        <f t="shared" si="32"/>
        <v/>
      </c>
      <c r="E432" s="93" t="str">
        <f t="shared" si="33"/>
        <v/>
      </c>
      <c r="F432" s="31"/>
      <c r="G432" s="113"/>
      <c r="H432" s="31"/>
      <c r="I432" s="164"/>
      <c r="J432" s="108" t="str">
        <f t="shared" si="34"/>
        <v/>
      </c>
      <c r="K432" s="34"/>
      <c r="L432" s="18"/>
      <c r="M432" s="1"/>
      <c r="U432" s="1"/>
      <c r="V432" s="1"/>
      <c r="W432" s="1"/>
      <c r="X432" s="1"/>
      <c r="Y432" s="1"/>
      <c r="Z432" s="1"/>
    </row>
    <row r="433" spans="1:26" x14ac:dyDescent="0.25">
      <c r="A433" s="1"/>
      <c r="B433" s="16" t="str">
        <f t="shared" si="30"/>
        <v/>
      </c>
      <c r="C433" s="17" t="str">
        <f t="shared" si="31"/>
        <v/>
      </c>
      <c r="D433" s="93" t="str">
        <f t="shared" si="32"/>
        <v/>
      </c>
      <c r="E433" s="93" t="str">
        <f t="shared" si="33"/>
        <v/>
      </c>
      <c r="F433" s="31"/>
      <c r="G433" s="113"/>
      <c r="H433" s="31"/>
      <c r="I433" s="164"/>
      <c r="J433" s="108" t="str">
        <f t="shared" si="34"/>
        <v/>
      </c>
      <c r="K433" s="34"/>
      <c r="L433" s="18"/>
      <c r="M433" s="1"/>
      <c r="U433" s="1"/>
      <c r="V433" s="1"/>
      <c r="W433" s="1"/>
      <c r="X433" s="1"/>
      <c r="Y433" s="1"/>
      <c r="Z433" s="1"/>
    </row>
    <row r="434" spans="1:26" x14ac:dyDescent="0.25">
      <c r="A434" s="1"/>
      <c r="B434" s="16" t="str">
        <f t="shared" si="30"/>
        <v/>
      </c>
      <c r="C434" s="17" t="str">
        <f t="shared" si="31"/>
        <v/>
      </c>
      <c r="D434" s="93" t="str">
        <f t="shared" si="32"/>
        <v/>
      </c>
      <c r="E434" s="93" t="str">
        <f t="shared" si="33"/>
        <v/>
      </c>
      <c r="F434" s="31"/>
      <c r="G434" s="113"/>
      <c r="H434" s="31"/>
      <c r="I434" s="164"/>
      <c r="J434" s="108" t="str">
        <f t="shared" si="34"/>
        <v/>
      </c>
      <c r="K434" s="34"/>
      <c r="L434" s="18"/>
      <c r="M434" s="1"/>
      <c r="U434" s="1"/>
      <c r="V434" s="1"/>
      <c r="W434" s="1"/>
      <c r="X434" s="1"/>
      <c r="Y434" s="1"/>
      <c r="Z434" s="1"/>
    </row>
    <row r="435" spans="1:26" x14ac:dyDescent="0.25">
      <c r="A435" s="1"/>
      <c r="B435" s="16" t="str">
        <f t="shared" si="30"/>
        <v/>
      </c>
      <c r="C435" s="17" t="str">
        <f t="shared" si="31"/>
        <v/>
      </c>
      <c r="D435" s="93" t="str">
        <f t="shared" si="32"/>
        <v/>
      </c>
      <c r="E435" s="93" t="str">
        <f t="shared" si="33"/>
        <v/>
      </c>
      <c r="F435" s="31"/>
      <c r="G435" s="113"/>
      <c r="H435" s="31"/>
      <c r="I435" s="164"/>
      <c r="J435" s="108" t="str">
        <f t="shared" si="34"/>
        <v/>
      </c>
      <c r="K435" s="34"/>
      <c r="L435" s="18"/>
      <c r="M435" s="1"/>
      <c r="U435" s="1"/>
      <c r="V435" s="1"/>
      <c r="W435" s="1"/>
      <c r="X435" s="1"/>
      <c r="Y435" s="1"/>
      <c r="Z435" s="1"/>
    </row>
    <row r="436" spans="1:26" x14ac:dyDescent="0.25">
      <c r="A436" s="1"/>
      <c r="B436" s="16" t="str">
        <f t="shared" si="30"/>
        <v/>
      </c>
      <c r="C436" s="17" t="str">
        <f t="shared" si="31"/>
        <v/>
      </c>
      <c r="D436" s="93" t="str">
        <f t="shared" si="32"/>
        <v/>
      </c>
      <c r="E436" s="93" t="str">
        <f t="shared" si="33"/>
        <v/>
      </c>
      <c r="F436" s="31"/>
      <c r="G436" s="113"/>
      <c r="H436" s="31"/>
      <c r="I436" s="164"/>
      <c r="J436" s="108" t="str">
        <f t="shared" si="34"/>
        <v/>
      </c>
      <c r="K436" s="34"/>
      <c r="L436" s="18"/>
      <c r="M436" s="1"/>
      <c r="U436" s="1"/>
      <c r="V436" s="1"/>
      <c r="W436" s="1"/>
      <c r="X436" s="1"/>
      <c r="Y436" s="1"/>
      <c r="Z436" s="1"/>
    </row>
    <row r="437" spans="1:26" x14ac:dyDescent="0.25">
      <c r="A437" s="1"/>
      <c r="B437" s="16" t="str">
        <f t="shared" si="30"/>
        <v/>
      </c>
      <c r="C437" s="17" t="str">
        <f t="shared" si="31"/>
        <v/>
      </c>
      <c r="D437" s="93" t="str">
        <f t="shared" si="32"/>
        <v/>
      </c>
      <c r="E437" s="93" t="str">
        <f t="shared" si="33"/>
        <v/>
      </c>
      <c r="F437" s="31"/>
      <c r="G437" s="113"/>
      <c r="H437" s="31"/>
      <c r="I437" s="164"/>
      <c r="J437" s="108" t="str">
        <f t="shared" si="34"/>
        <v/>
      </c>
      <c r="K437" s="34"/>
      <c r="L437" s="18"/>
      <c r="M437" s="1"/>
      <c r="U437" s="1"/>
      <c r="V437" s="1"/>
      <c r="W437" s="1"/>
      <c r="X437" s="1"/>
      <c r="Y437" s="1"/>
      <c r="Z437" s="1"/>
    </row>
    <row r="438" spans="1:26" x14ac:dyDescent="0.25">
      <c r="A438" s="1"/>
      <c r="B438" s="16" t="str">
        <f t="shared" si="30"/>
        <v/>
      </c>
      <c r="C438" s="17" t="str">
        <f t="shared" si="31"/>
        <v/>
      </c>
      <c r="D438" s="93" t="str">
        <f t="shared" si="32"/>
        <v/>
      </c>
      <c r="E438" s="93" t="str">
        <f t="shared" si="33"/>
        <v/>
      </c>
      <c r="F438" s="31"/>
      <c r="G438" s="113"/>
      <c r="H438" s="31"/>
      <c r="I438" s="164"/>
      <c r="J438" s="108" t="str">
        <f t="shared" si="34"/>
        <v/>
      </c>
      <c r="K438" s="34"/>
      <c r="L438" s="18"/>
      <c r="M438" s="1"/>
      <c r="U438" s="1"/>
      <c r="V438" s="1"/>
      <c r="W438" s="1"/>
      <c r="X438" s="1"/>
      <c r="Y438" s="1"/>
      <c r="Z438" s="1"/>
    </row>
    <row r="439" spans="1:26" x14ac:dyDescent="0.25">
      <c r="A439" s="1"/>
      <c r="B439" s="16" t="str">
        <f t="shared" si="30"/>
        <v/>
      </c>
      <c r="C439" s="17" t="str">
        <f t="shared" si="31"/>
        <v/>
      </c>
      <c r="D439" s="93" t="str">
        <f t="shared" si="32"/>
        <v/>
      </c>
      <c r="E439" s="93" t="str">
        <f t="shared" si="33"/>
        <v/>
      </c>
      <c r="F439" s="31"/>
      <c r="G439" s="113"/>
      <c r="H439" s="31"/>
      <c r="I439" s="164"/>
      <c r="J439" s="108" t="str">
        <f t="shared" si="34"/>
        <v/>
      </c>
      <c r="K439" s="34"/>
      <c r="L439" s="18"/>
      <c r="M439" s="1"/>
      <c r="U439" s="1"/>
      <c r="V439" s="1"/>
      <c r="W439" s="1"/>
      <c r="X439" s="1"/>
      <c r="Y439" s="1"/>
      <c r="Z439" s="1"/>
    </row>
    <row r="440" spans="1:26" x14ac:dyDescent="0.25">
      <c r="A440" s="1"/>
      <c r="B440" s="16" t="str">
        <f t="shared" si="30"/>
        <v/>
      </c>
      <c r="C440" s="17" t="str">
        <f t="shared" si="31"/>
        <v/>
      </c>
      <c r="D440" s="93" t="str">
        <f t="shared" si="32"/>
        <v/>
      </c>
      <c r="E440" s="93" t="str">
        <f t="shared" si="33"/>
        <v/>
      </c>
      <c r="F440" s="31"/>
      <c r="G440" s="113"/>
      <c r="H440" s="31"/>
      <c r="I440" s="164"/>
      <c r="J440" s="108" t="str">
        <f t="shared" si="34"/>
        <v/>
      </c>
      <c r="K440" s="34"/>
      <c r="L440" s="18"/>
      <c r="M440" s="1"/>
      <c r="U440" s="1"/>
      <c r="V440" s="1"/>
      <c r="W440" s="1"/>
      <c r="X440" s="1"/>
      <c r="Y440" s="1"/>
      <c r="Z440" s="1"/>
    </row>
    <row r="441" spans="1:26" x14ac:dyDescent="0.25">
      <c r="A441" s="1"/>
      <c r="B441" s="16" t="str">
        <f t="shared" si="30"/>
        <v/>
      </c>
      <c r="C441" s="17" t="str">
        <f t="shared" si="31"/>
        <v/>
      </c>
      <c r="D441" s="93" t="str">
        <f t="shared" si="32"/>
        <v/>
      </c>
      <c r="E441" s="93" t="str">
        <f t="shared" si="33"/>
        <v/>
      </c>
      <c r="F441" s="31"/>
      <c r="G441" s="113"/>
      <c r="H441" s="31"/>
      <c r="I441" s="164"/>
      <c r="J441" s="108" t="str">
        <f t="shared" si="34"/>
        <v/>
      </c>
      <c r="K441" s="34"/>
      <c r="L441" s="18"/>
      <c r="M441" s="1"/>
      <c r="U441" s="1"/>
      <c r="V441" s="1"/>
      <c r="W441" s="1"/>
      <c r="X441" s="1"/>
      <c r="Y441" s="1"/>
      <c r="Z441" s="1"/>
    </row>
    <row r="442" spans="1:26" x14ac:dyDescent="0.25">
      <c r="A442" s="1"/>
      <c r="B442" s="16" t="str">
        <f t="shared" si="30"/>
        <v/>
      </c>
      <c r="C442" s="17" t="str">
        <f t="shared" si="31"/>
        <v/>
      </c>
      <c r="D442" s="93" t="str">
        <f t="shared" si="32"/>
        <v/>
      </c>
      <c r="E442" s="93" t="str">
        <f t="shared" si="33"/>
        <v/>
      </c>
      <c r="F442" s="31"/>
      <c r="G442" s="113"/>
      <c r="H442" s="31"/>
      <c r="I442" s="164"/>
      <c r="J442" s="108" t="str">
        <f t="shared" si="34"/>
        <v/>
      </c>
      <c r="K442" s="34"/>
      <c r="L442" s="18"/>
      <c r="M442" s="1"/>
      <c r="U442" s="1"/>
      <c r="V442" s="1"/>
      <c r="W442" s="1"/>
      <c r="X442" s="1"/>
      <c r="Y442" s="1"/>
      <c r="Z442" s="1"/>
    </row>
    <row r="443" spans="1:26" x14ac:dyDescent="0.25">
      <c r="A443" s="1"/>
      <c r="B443" s="16" t="str">
        <f t="shared" si="30"/>
        <v/>
      </c>
      <c r="C443" s="17" t="str">
        <f t="shared" si="31"/>
        <v/>
      </c>
      <c r="D443" s="93" t="str">
        <f t="shared" si="32"/>
        <v/>
      </c>
      <c r="E443" s="93" t="str">
        <f t="shared" si="33"/>
        <v/>
      </c>
      <c r="F443" s="31"/>
      <c r="G443" s="113"/>
      <c r="H443" s="31"/>
      <c r="I443" s="164"/>
      <c r="J443" s="108" t="str">
        <f t="shared" si="34"/>
        <v/>
      </c>
      <c r="K443" s="34"/>
      <c r="L443" s="18"/>
      <c r="M443" s="1"/>
      <c r="U443" s="1"/>
      <c r="V443" s="1"/>
      <c r="W443" s="1"/>
      <c r="X443" s="1"/>
      <c r="Y443" s="1"/>
      <c r="Z443" s="1"/>
    </row>
    <row r="444" spans="1:26" x14ac:dyDescent="0.25">
      <c r="A444" s="1"/>
      <c r="B444" s="16" t="str">
        <f t="shared" si="30"/>
        <v/>
      </c>
      <c r="C444" s="17" t="str">
        <f t="shared" si="31"/>
        <v/>
      </c>
      <c r="D444" s="93" t="str">
        <f t="shared" si="32"/>
        <v/>
      </c>
      <c r="E444" s="93" t="str">
        <f t="shared" si="33"/>
        <v/>
      </c>
      <c r="F444" s="31"/>
      <c r="G444" s="113"/>
      <c r="H444" s="31"/>
      <c r="I444" s="164"/>
      <c r="J444" s="108" t="str">
        <f t="shared" si="34"/>
        <v/>
      </c>
      <c r="K444" s="34"/>
      <c r="L444" s="18"/>
      <c r="M444" s="1"/>
      <c r="U444" s="1"/>
      <c r="V444" s="1"/>
      <c r="W444" s="1"/>
      <c r="X444" s="1"/>
      <c r="Y444" s="1"/>
      <c r="Z444" s="1"/>
    </row>
    <row r="445" spans="1:26" x14ac:dyDescent="0.25">
      <c r="A445" s="1"/>
      <c r="B445" s="16" t="str">
        <f t="shared" si="30"/>
        <v/>
      </c>
      <c r="C445" s="17" t="str">
        <f t="shared" si="31"/>
        <v/>
      </c>
      <c r="D445" s="93" t="str">
        <f t="shared" si="32"/>
        <v/>
      </c>
      <c r="E445" s="93" t="str">
        <f t="shared" si="33"/>
        <v/>
      </c>
      <c r="F445" s="31"/>
      <c r="G445" s="113"/>
      <c r="H445" s="31"/>
      <c r="I445" s="164"/>
      <c r="J445" s="108" t="str">
        <f t="shared" si="34"/>
        <v/>
      </c>
      <c r="K445" s="34"/>
      <c r="L445" s="18"/>
      <c r="M445" s="1"/>
      <c r="U445" s="1"/>
      <c r="V445" s="1"/>
      <c r="W445" s="1"/>
      <c r="X445" s="1"/>
      <c r="Y445" s="1"/>
      <c r="Z445" s="1"/>
    </row>
    <row r="446" spans="1:26" x14ac:dyDescent="0.25">
      <c r="A446" s="1"/>
      <c r="B446" s="16" t="str">
        <f t="shared" si="30"/>
        <v/>
      </c>
      <c r="C446" s="17" t="str">
        <f t="shared" si="31"/>
        <v/>
      </c>
      <c r="D446" s="93" t="str">
        <f t="shared" si="32"/>
        <v/>
      </c>
      <c r="E446" s="93" t="str">
        <f t="shared" si="33"/>
        <v/>
      </c>
      <c r="F446" s="31"/>
      <c r="G446" s="113"/>
      <c r="H446" s="31"/>
      <c r="I446" s="164"/>
      <c r="J446" s="108" t="str">
        <f t="shared" si="34"/>
        <v/>
      </c>
      <c r="K446" s="34"/>
      <c r="L446" s="18"/>
      <c r="M446" s="1"/>
      <c r="U446" s="1"/>
      <c r="V446" s="1"/>
      <c r="W446" s="1"/>
      <c r="X446" s="1"/>
      <c r="Y446" s="1"/>
      <c r="Z446" s="1"/>
    </row>
    <row r="447" spans="1:26" x14ac:dyDescent="0.25">
      <c r="A447" s="1"/>
      <c r="B447" s="16" t="str">
        <f t="shared" si="30"/>
        <v/>
      </c>
      <c r="C447" s="17" t="str">
        <f t="shared" si="31"/>
        <v/>
      </c>
      <c r="D447" s="93" t="str">
        <f t="shared" si="32"/>
        <v/>
      </c>
      <c r="E447" s="93" t="str">
        <f t="shared" si="33"/>
        <v/>
      </c>
      <c r="F447" s="31"/>
      <c r="G447" s="113"/>
      <c r="H447" s="31"/>
      <c r="I447" s="164"/>
      <c r="J447" s="108" t="str">
        <f t="shared" si="34"/>
        <v/>
      </c>
      <c r="K447" s="34"/>
      <c r="L447" s="18"/>
      <c r="M447" s="1"/>
      <c r="U447" s="1"/>
      <c r="V447" s="1"/>
      <c r="W447" s="1"/>
      <c r="X447" s="1"/>
      <c r="Y447" s="1"/>
      <c r="Z447" s="1"/>
    </row>
    <row r="448" spans="1:26" x14ac:dyDescent="0.25">
      <c r="A448" s="1"/>
      <c r="B448" s="16" t="str">
        <f t="shared" si="30"/>
        <v/>
      </c>
      <c r="C448" s="17" t="str">
        <f t="shared" si="31"/>
        <v/>
      </c>
      <c r="D448" s="93" t="str">
        <f t="shared" si="32"/>
        <v/>
      </c>
      <c r="E448" s="93" t="str">
        <f t="shared" si="33"/>
        <v/>
      </c>
      <c r="F448" s="31"/>
      <c r="G448" s="113"/>
      <c r="H448" s="31"/>
      <c r="I448" s="164"/>
      <c r="J448" s="108" t="str">
        <f t="shared" si="34"/>
        <v/>
      </c>
      <c r="K448" s="34"/>
      <c r="L448" s="18"/>
      <c r="M448" s="1"/>
      <c r="U448" s="1"/>
      <c r="V448" s="1"/>
      <c r="W448" s="1"/>
      <c r="X448" s="1"/>
      <c r="Y448" s="1"/>
      <c r="Z448" s="1"/>
    </row>
    <row r="449" spans="1:26" x14ac:dyDescent="0.25">
      <c r="A449" s="1"/>
      <c r="B449" s="16" t="str">
        <f t="shared" si="30"/>
        <v/>
      </c>
      <c r="C449" s="17" t="str">
        <f t="shared" si="31"/>
        <v/>
      </c>
      <c r="D449" s="93" t="str">
        <f t="shared" si="32"/>
        <v/>
      </c>
      <c r="E449" s="93" t="str">
        <f t="shared" si="33"/>
        <v/>
      </c>
      <c r="F449" s="31"/>
      <c r="G449" s="113"/>
      <c r="H449" s="31"/>
      <c r="I449" s="164"/>
      <c r="J449" s="108" t="str">
        <f t="shared" si="34"/>
        <v/>
      </c>
      <c r="K449" s="34"/>
      <c r="L449" s="18"/>
      <c r="M449" s="1"/>
      <c r="U449" s="1"/>
      <c r="V449" s="1"/>
      <c r="W449" s="1"/>
      <c r="X449" s="1"/>
      <c r="Y449" s="1"/>
      <c r="Z449" s="1"/>
    </row>
    <row r="450" spans="1:26" x14ac:dyDescent="0.25">
      <c r="A450" s="1"/>
      <c r="B450" s="16" t="str">
        <f t="shared" si="30"/>
        <v/>
      </c>
      <c r="C450" s="17" t="str">
        <f t="shared" si="31"/>
        <v/>
      </c>
      <c r="D450" s="93" t="str">
        <f t="shared" si="32"/>
        <v/>
      </c>
      <c r="E450" s="93" t="str">
        <f t="shared" si="33"/>
        <v/>
      </c>
      <c r="F450" s="31"/>
      <c r="G450" s="113"/>
      <c r="H450" s="31"/>
      <c r="I450" s="164"/>
      <c r="J450" s="108" t="str">
        <f t="shared" si="34"/>
        <v/>
      </c>
      <c r="K450" s="34"/>
      <c r="L450" s="18"/>
      <c r="M450" s="1"/>
      <c r="U450" s="1"/>
      <c r="V450" s="1"/>
      <c r="W450" s="1"/>
      <c r="X450" s="1"/>
      <c r="Y450" s="1"/>
      <c r="Z450" s="1"/>
    </row>
    <row r="451" spans="1:26" x14ac:dyDescent="0.25">
      <c r="A451" s="1"/>
      <c r="B451" s="16" t="str">
        <f t="shared" si="30"/>
        <v/>
      </c>
      <c r="C451" s="17" t="str">
        <f t="shared" si="31"/>
        <v/>
      </c>
      <c r="D451" s="93" t="str">
        <f t="shared" si="32"/>
        <v/>
      </c>
      <c r="E451" s="93" t="str">
        <f t="shared" si="33"/>
        <v/>
      </c>
      <c r="F451" s="31"/>
      <c r="G451" s="113"/>
      <c r="H451" s="31"/>
      <c r="I451" s="164"/>
      <c r="J451" s="108" t="str">
        <f t="shared" si="34"/>
        <v/>
      </c>
      <c r="K451" s="34"/>
      <c r="L451" s="18"/>
      <c r="M451" s="1"/>
      <c r="U451" s="1"/>
      <c r="V451" s="1"/>
      <c r="W451" s="1"/>
      <c r="X451" s="1"/>
      <c r="Y451" s="1"/>
      <c r="Z451" s="1"/>
    </row>
    <row r="452" spans="1:26" x14ac:dyDescent="0.25">
      <c r="A452" s="1"/>
      <c r="B452" s="16" t="str">
        <f t="shared" si="30"/>
        <v/>
      </c>
      <c r="C452" s="17" t="str">
        <f t="shared" si="31"/>
        <v/>
      </c>
      <c r="D452" s="93" t="str">
        <f t="shared" si="32"/>
        <v/>
      </c>
      <c r="E452" s="93" t="str">
        <f t="shared" si="33"/>
        <v/>
      </c>
      <c r="F452" s="31"/>
      <c r="G452" s="113"/>
      <c r="H452" s="31"/>
      <c r="I452" s="164"/>
      <c r="J452" s="108" t="str">
        <f t="shared" si="34"/>
        <v/>
      </c>
      <c r="K452" s="34"/>
      <c r="L452" s="18"/>
      <c r="M452" s="1"/>
      <c r="U452" s="1"/>
      <c r="V452" s="1"/>
      <c r="W452" s="1"/>
      <c r="X452" s="1"/>
      <c r="Y452" s="1"/>
      <c r="Z452" s="1"/>
    </row>
    <row r="453" spans="1:26" x14ac:dyDescent="0.25">
      <c r="A453" s="1"/>
      <c r="B453" s="16" t="str">
        <f t="shared" si="30"/>
        <v/>
      </c>
      <c r="C453" s="17" t="str">
        <f t="shared" si="31"/>
        <v/>
      </c>
      <c r="D453" s="93" t="str">
        <f t="shared" si="32"/>
        <v/>
      </c>
      <c r="E453" s="93" t="str">
        <f t="shared" si="33"/>
        <v/>
      </c>
      <c r="F453" s="31"/>
      <c r="G453" s="113"/>
      <c r="H453" s="31"/>
      <c r="I453" s="164"/>
      <c r="J453" s="108" t="str">
        <f t="shared" si="34"/>
        <v/>
      </c>
      <c r="K453" s="34"/>
      <c r="L453" s="18"/>
      <c r="M453" s="1"/>
      <c r="U453" s="1"/>
      <c r="V453" s="1"/>
      <c r="W453" s="1"/>
      <c r="X453" s="1"/>
      <c r="Y453" s="1"/>
      <c r="Z453" s="1"/>
    </row>
    <row r="454" spans="1:26" x14ac:dyDescent="0.25">
      <c r="A454" s="1"/>
      <c r="B454" s="16" t="str">
        <f t="shared" si="30"/>
        <v/>
      </c>
      <c r="C454" s="17" t="str">
        <f t="shared" si="31"/>
        <v/>
      </c>
      <c r="D454" s="93" t="str">
        <f t="shared" si="32"/>
        <v/>
      </c>
      <c r="E454" s="93" t="str">
        <f t="shared" si="33"/>
        <v/>
      </c>
      <c r="F454" s="31"/>
      <c r="G454" s="113"/>
      <c r="H454" s="31"/>
      <c r="I454" s="164"/>
      <c r="J454" s="108" t="str">
        <f t="shared" si="34"/>
        <v/>
      </c>
      <c r="K454" s="34"/>
      <c r="L454" s="18"/>
      <c r="M454" s="1"/>
      <c r="U454" s="1"/>
      <c r="V454" s="1"/>
      <c r="W454" s="1"/>
      <c r="X454" s="1"/>
      <c r="Y454" s="1"/>
      <c r="Z454" s="1"/>
    </row>
    <row r="455" spans="1:26" x14ac:dyDescent="0.25">
      <c r="A455" s="1"/>
      <c r="B455" s="16" t="str">
        <f t="shared" si="30"/>
        <v/>
      </c>
      <c r="C455" s="17" t="str">
        <f t="shared" si="31"/>
        <v/>
      </c>
      <c r="D455" s="93" t="str">
        <f t="shared" si="32"/>
        <v/>
      </c>
      <c r="E455" s="93" t="str">
        <f t="shared" si="33"/>
        <v/>
      </c>
      <c r="F455" s="31"/>
      <c r="G455" s="113"/>
      <c r="H455" s="31"/>
      <c r="I455" s="164"/>
      <c r="J455" s="108" t="str">
        <f t="shared" si="34"/>
        <v/>
      </c>
      <c r="K455" s="34"/>
      <c r="L455" s="18"/>
      <c r="M455" s="1"/>
      <c r="U455" s="1"/>
      <c r="V455" s="1"/>
      <c r="W455" s="1"/>
      <c r="X455" s="1"/>
      <c r="Y455" s="1"/>
      <c r="Z455" s="1"/>
    </row>
    <row r="456" spans="1:26" x14ac:dyDescent="0.25">
      <c r="A456" s="1"/>
      <c r="B456" s="16" t="str">
        <f t="shared" si="30"/>
        <v/>
      </c>
      <c r="C456" s="17" t="str">
        <f t="shared" si="31"/>
        <v/>
      </c>
      <c r="D456" s="93" t="str">
        <f t="shared" si="32"/>
        <v/>
      </c>
      <c r="E456" s="93" t="str">
        <f t="shared" si="33"/>
        <v/>
      </c>
      <c r="F456" s="31"/>
      <c r="G456" s="113"/>
      <c r="H456" s="31"/>
      <c r="I456" s="164"/>
      <c r="J456" s="108" t="str">
        <f t="shared" si="34"/>
        <v/>
      </c>
      <c r="K456" s="34"/>
      <c r="L456" s="18"/>
      <c r="M456" s="1"/>
      <c r="U456" s="1"/>
      <c r="V456" s="1"/>
      <c r="W456" s="1"/>
      <c r="X456" s="1"/>
      <c r="Y456" s="1"/>
      <c r="Z456" s="1"/>
    </row>
    <row r="457" spans="1:26" x14ac:dyDescent="0.25">
      <c r="A457" s="1"/>
      <c r="B457" s="16" t="str">
        <f t="shared" si="30"/>
        <v/>
      </c>
      <c r="C457" s="17" t="str">
        <f t="shared" si="31"/>
        <v/>
      </c>
      <c r="D457" s="93" t="str">
        <f t="shared" si="32"/>
        <v/>
      </c>
      <c r="E457" s="93" t="str">
        <f t="shared" si="33"/>
        <v/>
      </c>
      <c r="F457" s="31"/>
      <c r="G457" s="113"/>
      <c r="H457" s="31"/>
      <c r="I457" s="164"/>
      <c r="J457" s="108" t="str">
        <f t="shared" si="34"/>
        <v/>
      </c>
      <c r="K457" s="34"/>
      <c r="L457" s="18"/>
      <c r="M457" s="1"/>
      <c r="U457" s="1"/>
      <c r="V457" s="1"/>
      <c r="W457" s="1"/>
      <c r="X457" s="1"/>
      <c r="Y457" s="1"/>
      <c r="Z457" s="1"/>
    </row>
    <row r="458" spans="1:26" x14ac:dyDescent="0.25">
      <c r="A458" s="1"/>
      <c r="B458" s="16" t="str">
        <f t="shared" si="30"/>
        <v/>
      </c>
      <c r="C458" s="17" t="str">
        <f t="shared" si="31"/>
        <v/>
      </c>
      <c r="D458" s="93" t="str">
        <f t="shared" si="32"/>
        <v/>
      </c>
      <c r="E458" s="93" t="str">
        <f t="shared" si="33"/>
        <v/>
      </c>
      <c r="F458" s="31"/>
      <c r="G458" s="113"/>
      <c r="H458" s="31"/>
      <c r="I458" s="164"/>
      <c r="J458" s="108" t="str">
        <f t="shared" si="34"/>
        <v/>
      </c>
      <c r="K458" s="34"/>
      <c r="L458" s="18"/>
      <c r="M458" s="1"/>
      <c r="U458" s="1"/>
      <c r="V458" s="1"/>
      <c r="W458" s="1"/>
      <c r="X458" s="1"/>
      <c r="Y458" s="1"/>
      <c r="Z458" s="1"/>
    </row>
    <row r="459" spans="1:26" x14ac:dyDescent="0.25">
      <c r="A459" s="1"/>
      <c r="B459" s="16" t="str">
        <f t="shared" si="30"/>
        <v/>
      </c>
      <c r="C459" s="17" t="str">
        <f t="shared" si="31"/>
        <v/>
      </c>
      <c r="D459" s="93" t="str">
        <f t="shared" si="32"/>
        <v/>
      </c>
      <c r="E459" s="93" t="str">
        <f t="shared" si="33"/>
        <v/>
      </c>
      <c r="F459" s="31"/>
      <c r="G459" s="113"/>
      <c r="H459" s="31"/>
      <c r="I459" s="164"/>
      <c r="J459" s="108"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3" t="str">
        <f t="shared" ref="D460:D523" si="37">IF(C460="","","Pillar 2")</f>
        <v/>
      </c>
      <c r="E460" s="93" t="str">
        <f t="shared" ref="E460:E523" si="38">IF(ISERROR(VLOOKUP(G460,$O$11:$Q$1000,2,FALSE)),"",VLOOKUP(G460,$O$11:$Q$1000,2,FALSE))</f>
        <v/>
      </c>
      <c r="F460" s="31"/>
      <c r="G460" s="113"/>
      <c r="H460" s="31"/>
      <c r="I460" s="164"/>
      <c r="J460" s="108"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3" t="str">
        <f t="shared" si="37"/>
        <v/>
      </c>
      <c r="E461" s="93" t="str">
        <f t="shared" si="38"/>
        <v/>
      </c>
      <c r="F461" s="31"/>
      <c r="G461" s="113"/>
      <c r="H461" s="31"/>
      <c r="I461" s="164"/>
      <c r="J461" s="108" t="str">
        <f t="shared" si="39"/>
        <v/>
      </c>
      <c r="K461" s="34"/>
      <c r="L461" s="18"/>
      <c r="M461" s="1"/>
      <c r="U461" s="1"/>
      <c r="V461" s="1"/>
      <c r="W461" s="1"/>
      <c r="X461" s="1"/>
      <c r="Y461" s="1"/>
      <c r="Z461" s="1"/>
    </row>
    <row r="462" spans="1:26" x14ac:dyDescent="0.25">
      <c r="A462" s="1"/>
      <c r="B462" s="16" t="str">
        <f t="shared" si="35"/>
        <v/>
      </c>
      <c r="C462" s="17" t="str">
        <f t="shared" si="36"/>
        <v/>
      </c>
      <c r="D462" s="93" t="str">
        <f t="shared" si="37"/>
        <v/>
      </c>
      <c r="E462" s="93" t="str">
        <f t="shared" si="38"/>
        <v/>
      </c>
      <c r="F462" s="31"/>
      <c r="G462" s="113"/>
      <c r="H462" s="31"/>
      <c r="I462" s="164"/>
      <c r="J462" s="108" t="str">
        <f t="shared" si="39"/>
        <v/>
      </c>
      <c r="K462" s="34"/>
      <c r="L462" s="18"/>
      <c r="M462" s="1"/>
      <c r="U462" s="1"/>
      <c r="V462" s="1"/>
      <c r="W462" s="1"/>
      <c r="X462" s="1"/>
      <c r="Y462" s="1"/>
      <c r="Z462" s="1"/>
    </row>
    <row r="463" spans="1:26" x14ac:dyDescent="0.25">
      <c r="A463" s="1"/>
      <c r="B463" s="16" t="str">
        <f t="shared" si="35"/>
        <v/>
      </c>
      <c r="C463" s="17" t="str">
        <f t="shared" si="36"/>
        <v/>
      </c>
      <c r="D463" s="93" t="str">
        <f t="shared" si="37"/>
        <v/>
      </c>
      <c r="E463" s="93" t="str">
        <f t="shared" si="38"/>
        <v/>
      </c>
      <c r="F463" s="31"/>
      <c r="G463" s="113"/>
      <c r="H463" s="31"/>
      <c r="I463" s="164"/>
      <c r="J463" s="108" t="str">
        <f t="shared" si="39"/>
        <v/>
      </c>
      <c r="K463" s="34"/>
      <c r="L463" s="18"/>
      <c r="M463" s="1"/>
      <c r="U463" s="1"/>
      <c r="V463" s="1"/>
      <c r="W463" s="1"/>
      <c r="X463" s="1"/>
      <c r="Y463" s="1"/>
      <c r="Z463" s="1"/>
    </row>
    <row r="464" spans="1:26" x14ac:dyDescent="0.25">
      <c r="A464" s="1"/>
      <c r="B464" s="16" t="str">
        <f t="shared" si="35"/>
        <v/>
      </c>
      <c r="C464" s="17" t="str">
        <f t="shared" si="36"/>
        <v/>
      </c>
      <c r="D464" s="93" t="str">
        <f t="shared" si="37"/>
        <v/>
      </c>
      <c r="E464" s="93" t="str">
        <f t="shared" si="38"/>
        <v/>
      </c>
      <c r="F464" s="31"/>
      <c r="G464" s="113"/>
      <c r="H464" s="31"/>
      <c r="I464" s="164"/>
      <c r="J464" s="108" t="str">
        <f t="shared" si="39"/>
        <v/>
      </c>
      <c r="K464" s="34"/>
      <c r="L464" s="18"/>
      <c r="M464" s="1"/>
      <c r="U464" s="1"/>
      <c r="V464" s="1"/>
      <c r="W464" s="1"/>
      <c r="X464" s="1"/>
      <c r="Y464" s="1"/>
      <c r="Z464" s="1"/>
    </row>
    <row r="465" spans="1:26" x14ac:dyDescent="0.25">
      <c r="A465" s="1"/>
      <c r="B465" s="16" t="str">
        <f t="shared" si="35"/>
        <v/>
      </c>
      <c r="C465" s="17" t="str">
        <f t="shared" si="36"/>
        <v/>
      </c>
      <c r="D465" s="93" t="str">
        <f t="shared" si="37"/>
        <v/>
      </c>
      <c r="E465" s="93" t="str">
        <f t="shared" si="38"/>
        <v/>
      </c>
      <c r="F465" s="31"/>
      <c r="G465" s="113"/>
      <c r="H465" s="31"/>
      <c r="I465" s="164"/>
      <c r="J465" s="108" t="str">
        <f t="shared" si="39"/>
        <v/>
      </c>
      <c r="K465" s="34"/>
      <c r="L465" s="18"/>
      <c r="M465" s="1"/>
      <c r="U465" s="1"/>
      <c r="V465" s="1"/>
      <c r="W465" s="1"/>
      <c r="X465" s="1"/>
      <c r="Y465" s="1"/>
      <c r="Z465" s="1"/>
    </row>
    <row r="466" spans="1:26" x14ac:dyDescent="0.25">
      <c r="A466" s="1"/>
      <c r="B466" s="16" t="str">
        <f t="shared" si="35"/>
        <v/>
      </c>
      <c r="C466" s="17" t="str">
        <f t="shared" si="36"/>
        <v/>
      </c>
      <c r="D466" s="93" t="str">
        <f t="shared" si="37"/>
        <v/>
      </c>
      <c r="E466" s="93" t="str">
        <f t="shared" si="38"/>
        <v/>
      </c>
      <c r="F466" s="31"/>
      <c r="G466" s="113"/>
      <c r="H466" s="31"/>
      <c r="I466" s="164"/>
      <c r="J466" s="108" t="str">
        <f t="shared" si="39"/>
        <v/>
      </c>
      <c r="K466" s="34"/>
      <c r="L466" s="18"/>
      <c r="M466" s="1"/>
      <c r="U466" s="1"/>
      <c r="V466" s="1"/>
      <c r="W466" s="1"/>
      <c r="X466" s="1"/>
      <c r="Y466" s="1"/>
      <c r="Z466" s="1"/>
    </row>
    <row r="467" spans="1:26" x14ac:dyDescent="0.25">
      <c r="A467" s="1"/>
      <c r="B467" s="16" t="str">
        <f t="shared" si="35"/>
        <v/>
      </c>
      <c r="C467" s="17" t="str">
        <f t="shared" si="36"/>
        <v/>
      </c>
      <c r="D467" s="93" t="str">
        <f t="shared" si="37"/>
        <v/>
      </c>
      <c r="E467" s="93" t="str">
        <f t="shared" si="38"/>
        <v/>
      </c>
      <c r="F467" s="31"/>
      <c r="G467" s="113"/>
      <c r="H467" s="31"/>
      <c r="I467" s="164"/>
      <c r="J467" s="108" t="str">
        <f t="shared" si="39"/>
        <v/>
      </c>
      <c r="K467" s="34"/>
      <c r="L467" s="18"/>
      <c r="M467" s="1"/>
      <c r="U467" s="1"/>
      <c r="V467" s="1"/>
      <c r="W467" s="1"/>
      <c r="X467" s="1"/>
      <c r="Y467" s="1"/>
      <c r="Z467" s="1"/>
    </row>
    <row r="468" spans="1:26" x14ac:dyDescent="0.25">
      <c r="A468" s="1"/>
      <c r="B468" s="16" t="str">
        <f t="shared" si="35"/>
        <v/>
      </c>
      <c r="C468" s="17" t="str">
        <f t="shared" si="36"/>
        <v/>
      </c>
      <c r="D468" s="93" t="str">
        <f t="shared" si="37"/>
        <v/>
      </c>
      <c r="E468" s="93" t="str">
        <f t="shared" si="38"/>
        <v/>
      </c>
      <c r="F468" s="31"/>
      <c r="G468" s="113"/>
      <c r="H468" s="31"/>
      <c r="I468" s="164"/>
      <c r="J468" s="108" t="str">
        <f t="shared" si="39"/>
        <v/>
      </c>
      <c r="K468" s="34"/>
      <c r="L468" s="18"/>
      <c r="M468" s="1"/>
      <c r="U468" s="1"/>
      <c r="V468" s="1"/>
      <c r="W468" s="1"/>
      <c r="X468" s="1"/>
      <c r="Y468" s="1"/>
      <c r="Z468" s="1"/>
    </row>
    <row r="469" spans="1:26" x14ac:dyDescent="0.25">
      <c r="A469" s="1"/>
      <c r="B469" s="16" t="str">
        <f t="shared" si="35"/>
        <v/>
      </c>
      <c r="C469" s="17" t="str">
        <f t="shared" si="36"/>
        <v/>
      </c>
      <c r="D469" s="93" t="str">
        <f t="shared" si="37"/>
        <v/>
      </c>
      <c r="E469" s="93" t="str">
        <f t="shared" si="38"/>
        <v/>
      </c>
      <c r="F469" s="31"/>
      <c r="G469" s="113"/>
      <c r="H469" s="31"/>
      <c r="I469" s="164"/>
      <c r="J469" s="108" t="str">
        <f t="shared" si="39"/>
        <v/>
      </c>
      <c r="K469" s="34"/>
      <c r="L469" s="18"/>
      <c r="M469" s="1"/>
      <c r="U469" s="1"/>
      <c r="V469" s="1"/>
      <c r="W469" s="1"/>
      <c r="X469" s="1"/>
      <c r="Y469" s="1"/>
      <c r="Z469" s="1"/>
    </row>
    <row r="470" spans="1:26" x14ac:dyDescent="0.25">
      <c r="A470" s="1"/>
      <c r="B470" s="16" t="str">
        <f t="shared" si="35"/>
        <v/>
      </c>
      <c r="C470" s="17" t="str">
        <f t="shared" si="36"/>
        <v/>
      </c>
      <c r="D470" s="93" t="str">
        <f t="shared" si="37"/>
        <v/>
      </c>
      <c r="E470" s="93" t="str">
        <f t="shared" si="38"/>
        <v/>
      </c>
      <c r="F470" s="31"/>
      <c r="G470" s="113"/>
      <c r="H470" s="31"/>
      <c r="I470" s="164"/>
      <c r="J470" s="108" t="str">
        <f t="shared" si="39"/>
        <v/>
      </c>
      <c r="K470" s="34"/>
      <c r="L470" s="18"/>
      <c r="M470" s="1"/>
      <c r="U470" s="1"/>
      <c r="V470" s="1"/>
      <c r="W470" s="1"/>
      <c r="X470" s="1"/>
      <c r="Y470" s="1"/>
      <c r="Z470" s="1"/>
    </row>
    <row r="471" spans="1:26" x14ac:dyDescent="0.25">
      <c r="A471" s="1"/>
      <c r="B471" s="16" t="str">
        <f t="shared" si="35"/>
        <v/>
      </c>
      <c r="C471" s="17" t="str">
        <f t="shared" si="36"/>
        <v/>
      </c>
      <c r="D471" s="93" t="str">
        <f t="shared" si="37"/>
        <v/>
      </c>
      <c r="E471" s="93" t="str">
        <f t="shared" si="38"/>
        <v/>
      </c>
      <c r="F471" s="31"/>
      <c r="G471" s="113"/>
      <c r="H471" s="31"/>
      <c r="I471" s="164"/>
      <c r="J471" s="108" t="str">
        <f t="shared" si="39"/>
        <v/>
      </c>
      <c r="K471" s="34"/>
      <c r="L471" s="18"/>
      <c r="M471" s="1"/>
      <c r="U471" s="1"/>
      <c r="V471" s="1"/>
      <c r="W471" s="1"/>
      <c r="X471" s="1"/>
      <c r="Y471" s="1"/>
      <c r="Z471" s="1"/>
    </row>
    <row r="472" spans="1:26" x14ac:dyDescent="0.25">
      <c r="A472" s="1"/>
      <c r="B472" s="16" t="str">
        <f t="shared" si="35"/>
        <v/>
      </c>
      <c r="C472" s="17" t="str">
        <f t="shared" si="36"/>
        <v/>
      </c>
      <c r="D472" s="93" t="str">
        <f t="shared" si="37"/>
        <v/>
      </c>
      <c r="E472" s="93" t="str">
        <f t="shared" si="38"/>
        <v/>
      </c>
      <c r="F472" s="31"/>
      <c r="G472" s="113"/>
      <c r="H472" s="31"/>
      <c r="I472" s="164"/>
      <c r="J472" s="108" t="str">
        <f t="shared" si="39"/>
        <v/>
      </c>
      <c r="K472" s="34"/>
      <c r="L472" s="18"/>
      <c r="M472" s="1"/>
      <c r="U472" s="1"/>
      <c r="V472" s="1"/>
      <c r="W472" s="1"/>
      <c r="X472" s="1"/>
      <c r="Y472" s="1"/>
      <c r="Z472" s="1"/>
    </row>
    <row r="473" spans="1:26" x14ac:dyDescent="0.25">
      <c r="A473" s="1"/>
      <c r="B473" s="16" t="str">
        <f t="shared" si="35"/>
        <v/>
      </c>
      <c r="C473" s="17" t="str">
        <f t="shared" si="36"/>
        <v/>
      </c>
      <c r="D473" s="93" t="str">
        <f t="shared" si="37"/>
        <v/>
      </c>
      <c r="E473" s="93" t="str">
        <f t="shared" si="38"/>
        <v/>
      </c>
      <c r="F473" s="31"/>
      <c r="G473" s="113"/>
      <c r="H473" s="31"/>
      <c r="I473" s="164"/>
      <c r="J473" s="108" t="str">
        <f t="shared" si="39"/>
        <v/>
      </c>
      <c r="K473" s="34"/>
      <c r="L473" s="18"/>
      <c r="M473" s="1"/>
      <c r="U473" s="1"/>
      <c r="V473" s="1"/>
      <c r="W473" s="1"/>
      <c r="X473" s="1"/>
      <c r="Y473" s="1"/>
      <c r="Z473" s="1"/>
    </row>
    <row r="474" spans="1:26" x14ac:dyDescent="0.25">
      <c r="A474" s="1"/>
      <c r="B474" s="16" t="str">
        <f t="shared" si="35"/>
        <v/>
      </c>
      <c r="C474" s="17" t="str">
        <f t="shared" si="36"/>
        <v/>
      </c>
      <c r="D474" s="93" t="str">
        <f t="shared" si="37"/>
        <v/>
      </c>
      <c r="E474" s="93" t="str">
        <f t="shared" si="38"/>
        <v/>
      </c>
      <c r="F474" s="31"/>
      <c r="G474" s="113"/>
      <c r="H474" s="31"/>
      <c r="I474" s="164"/>
      <c r="J474" s="108" t="str">
        <f t="shared" si="39"/>
        <v/>
      </c>
      <c r="K474" s="34"/>
      <c r="L474" s="18"/>
      <c r="M474" s="1"/>
      <c r="U474" s="1"/>
      <c r="V474" s="1"/>
      <c r="W474" s="1"/>
      <c r="X474" s="1"/>
      <c r="Y474" s="1"/>
      <c r="Z474" s="1"/>
    </row>
    <row r="475" spans="1:26" x14ac:dyDescent="0.25">
      <c r="A475" s="1"/>
      <c r="B475" s="16" t="str">
        <f t="shared" si="35"/>
        <v/>
      </c>
      <c r="C475" s="17" t="str">
        <f t="shared" si="36"/>
        <v/>
      </c>
      <c r="D475" s="93" t="str">
        <f t="shared" si="37"/>
        <v/>
      </c>
      <c r="E475" s="93" t="str">
        <f t="shared" si="38"/>
        <v/>
      </c>
      <c r="F475" s="31"/>
      <c r="G475" s="113"/>
      <c r="H475" s="31"/>
      <c r="I475" s="164"/>
      <c r="J475" s="108" t="str">
        <f t="shared" si="39"/>
        <v/>
      </c>
      <c r="K475" s="34"/>
      <c r="L475" s="18"/>
      <c r="M475" s="1"/>
      <c r="U475" s="1"/>
      <c r="V475" s="1"/>
      <c r="W475" s="1"/>
      <c r="X475" s="1"/>
      <c r="Y475" s="1"/>
      <c r="Z475" s="1"/>
    </row>
    <row r="476" spans="1:26" x14ac:dyDescent="0.25">
      <c r="A476" s="1"/>
      <c r="B476" s="16" t="str">
        <f t="shared" si="35"/>
        <v/>
      </c>
      <c r="C476" s="17" t="str">
        <f t="shared" si="36"/>
        <v/>
      </c>
      <c r="D476" s="93" t="str">
        <f t="shared" si="37"/>
        <v/>
      </c>
      <c r="E476" s="93" t="str">
        <f t="shared" si="38"/>
        <v/>
      </c>
      <c r="F476" s="31"/>
      <c r="G476" s="113"/>
      <c r="H476" s="31"/>
      <c r="I476" s="164"/>
      <c r="J476" s="108" t="str">
        <f t="shared" si="39"/>
        <v/>
      </c>
      <c r="K476" s="34"/>
      <c r="L476" s="18"/>
      <c r="M476" s="1"/>
      <c r="U476" s="1"/>
      <c r="V476" s="1"/>
      <c r="W476" s="1"/>
      <c r="X476" s="1"/>
      <c r="Y476" s="1"/>
      <c r="Z476" s="1"/>
    </row>
    <row r="477" spans="1:26" x14ac:dyDescent="0.25">
      <c r="A477" s="1"/>
      <c r="B477" s="16" t="str">
        <f t="shared" si="35"/>
        <v/>
      </c>
      <c r="C477" s="17" t="str">
        <f t="shared" si="36"/>
        <v/>
      </c>
      <c r="D477" s="93" t="str">
        <f t="shared" si="37"/>
        <v/>
      </c>
      <c r="E477" s="93" t="str">
        <f t="shared" si="38"/>
        <v/>
      </c>
      <c r="F477" s="31"/>
      <c r="G477" s="113"/>
      <c r="H477" s="31"/>
      <c r="I477" s="164"/>
      <c r="J477" s="108" t="str">
        <f t="shared" si="39"/>
        <v/>
      </c>
      <c r="K477" s="34"/>
      <c r="L477" s="18"/>
      <c r="M477" s="1"/>
      <c r="U477" s="1"/>
      <c r="V477" s="1"/>
      <c r="W477" s="1"/>
      <c r="X477" s="1"/>
      <c r="Y477" s="1"/>
      <c r="Z477" s="1"/>
    </row>
    <row r="478" spans="1:26" x14ac:dyDescent="0.25">
      <c r="A478" s="1"/>
      <c r="B478" s="16" t="str">
        <f t="shared" si="35"/>
        <v/>
      </c>
      <c r="C478" s="17" t="str">
        <f t="shared" si="36"/>
        <v/>
      </c>
      <c r="D478" s="93" t="str">
        <f t="shared" si="37"/>
        <v/>
      </c>
      <c r="E478" s="93" t="str">
        <f t="shared" si="38"/>
        <v/>
      </c>
      <c r="F478" s="31"/>
      <c r="G478" s="113"/>
      <c r="H478" s="31"/>
      <c r="I478" s="164"/>
      <c r="J478" s="108" t="str">
        <f t="shared" si="39"/>
        <v/>
      </c>
      <c r="K478" s="34"/>
      <c r="L478" s="18"/>
      <c r="M478" s="1"/>
      <c r="U478" s="1"/>
      <c r="V478" s="1"/>
      <c r="W478" s="1"/>
      <c r="X478" s="1"/>
      <c r="Y478" s="1"/>
      <c r="Z478" s="1"/>
    </row>
    <row r="479" spans="1:26" x14ac:dyDescent="0.25">
      <c r="A479" s="1"/>
      <c r="B479" s="16" t="str">
        <f t="shared" si="35"/>
        <v/>
      </c>
      <c r="C479" s="17" t="str">
        <f t="shared" si="36"/>
        <v/>
      </c>
      <c r="D479" s="93" t="str">
        <f t="shared" si="37"/>
        <v/>
      </c>
      <c r="E479" s="93" t="str">
        <f t="shared" si="38"/>
        <v/>
      </c>
      <c r="F479" s="31"/>
      <c r="G479" s="113"/>
      <c r="H479" s="31"/>
      <c r="I479" s="164"/>
      <c r="J479" s="108" t="str">
        <f t="shared" si="39"/>
        <v/>
      </c>
      <c r="K479" s="34"/>
      <c r="L479" s="18"/>
      <c r="M479" s="1"/>
      <c r="U479" s="1"/>
      <c r="V479" s="1"/>
      <c r="W479" s="1"/>
      <c r="X479" s="1"/>
      <c r="Y479" s="1"/>
      <c r="Z479" s="1"/>
    </row>
    <row r="480" spans="1:26" x14ac:dyDescent="0.25">
      <c r="A480" s="1"/>
      <c r="B480" s="16" t="str">
        <f t="shared" si="35"/>
        <v/>
      </c>
      <c r="C480" s="17" t="str">
        <f t="shared" si="36"/>
        <v/>
      </c>
      <c r="D480" s="93" t="str">
        <f t="shared" si="37"/>
        <v/>
      </c>
      <c r="E480" s="93" t="str">
        <f t="shared" si="38"/>
        <v/>
      </c>
      <c r="F480" s="31"/>
      <c r="G480" s="113"/>
      <c r="H480" s="31"/>
      <c r="I480" s="164"/>
      <c r="J480" s="108" t="str">
        <f t="shared" si="39"/>
        <v/>
      </c>
      <c r="K480" s="34"/>
      <c r="L480" s="18"/>
      <c r="M480" s="1"/>
      <c r="U480" s="1"/>
      <c r="V480" s="1"/>
      <c r="W480" s="1"/>
      <c r="X480" s="1"/>
      <c r="Y480" s="1"/>
      <c r="Z480" s="1"/>
    </row>
    <row r="481" spans="1:26" x14ac:dyDescent="0.25">
      <c r="A481" s="1"/>
      <c r="B481" s="16" t="str">
        <f t="shared" si="35"/>
        <v/>
      </c>
      <c r="C481" s="17" t="str">
        <f t="shared" si="36"/>
        <v/>
      </c>
      <c r="D481" s="93" t="str">
        <f t="shared" si="37"/>
        <v/>
      </c>
      <c r="E481" s="93" t="str">
        <f t="shared" si="38"/>
        <v/>
      </c>
      <c r="F481" s="31"/>
      <c r="G481" s="113"/>
      <c r="H481" s="31"/>
      <c r="I481" s="164"/>
      <c r="J481" s="108" t="str">
        <f t="shared" si="39"/>
        <v/>
      </c>
      <c r="K481" s="34"/>
      <c r="L481" s="18"/>
      <c r="M481" s="1"/>
      <c r="U481" s="1"/>
      <c r="V481" s="1"/>
      <c r="W481" s="1"/>
      <c r="X481" s="1"/>
      <c r="Y481" s="1"/>
      <c r="Z481" s="1"/>
    </row>
    <row r="482" spans="1:26" x14ac:dyDescent="0.25">
      <c r="A482" s="1"/>
      <c r="B482" s="16" t="str">
        <f t="shared" si="35"/>
        <v/>
      </c>
      <c r="C482" s="17" t="str">
        <f t="shared" si="36"/>
        <v/>
      </c>
      <c r="D482" s="93" t="str">
        <f t="shared" si="37"/>
        <v/>
      </c>
      <c r="E482" s="93" t="str">
        <f t="shared" si="38"/>
        <v/>
      </c>
      <c r="F482" s="31"/>
      <c r="G482" s="113"/>
      <c r="H482" s="31"/>
      <c r="I482" s="164"/>
      <c r="J482" s="108" t="str">
        <f t="shared" si="39"/>
        <v/>
      </c>
      <c r="K482" s="34"/>
      <c r="L482" s="18"/>
      <c r="M482" s="1"/>
      <c r="U482" s="1"/>
      <c r="V482" s="1"/>
      <c r="W482" s="1"/>
      <c r="X482" s="1"/>
      <c r="Y482" s="1"/>
      <c r="Z482" s="1"/>
    </row>
    <row r="483" spans="1:26" x14ac:dyDescent="0.25">
      <c r="A483" s="1"/>
      <c r="B483" s="16" t="str">
        <f t="shared" si="35"/>
        <v/>
      </c>
      <c r="C483" s="17" t="str">
        <f t="shared" si="36"/>
        <v/>
      </c>
      <c r="D483" s="93" t="str">
        <f t="shared" si="37"/>
        <v/>
      </c>
      <c r="E483" s="93" t="str">
        <f t="shared" si="38"/>
        <v/>
      </c>
      <c r="F483" s="31"/>
      <c r="G483" s="113"/>
      <c r="H483" s="31"/>
      <c r="I483" s="164"/>
      <c r="J483" s="108" t="str">
        <f t="shared" si="39"/>
        <v/>
      </c>
      <c r="K483" s="34"/>
      <c r="L483" s="18"/>
      <c r="M483" s="1"/>
      <c r="U483" s="1"/>
      <c r="V483" s="1"/>
      <c r="W483" s="1"/>
      <c r="X483" s="1"/>
      <c r="Y483" s="1"/>
      <c r="Z483" s="1"/>
    </row>
    <row r="484" spans="1:26" x14ac:dyDescent="0.25">
      <c r="A484" s="1"/>
      <c r="B484" s="16" t="str">
        <f t="shared" si="35"/>
        <v/>
      </c>
      <c r="C484" s="17" t="str">
        <f t="shared" si="36"/>
        <v/>
      </c>
      <c r="D484" s="93" t="str">
        <f t="shared" si="37"/>
        <v/>
      </c>
      <c r="E484" s="93" t="str">
        <f t="shared" si="38"/>
        <v/>
      </c>
      <c r="F484" s="31"/>
      <c r="G484" s="113"/>
      <c r="H484" s="31"/>
      <c r="I484" s="164"/>
      <c r="J484" s="108" t="str">
        <f t="shared" si="39"/>
        <v/>
      </c>
      <c r="K484" s="34"/>
      <c r="L484" s="18"/>
      <c r="M484" s="1"/>
      <c r="U484" s="1"/>
      <c r="V484" s="1"/>
      <c r="W484" s="1"/>
      <c r="X484" s="1"/>
      <c r="Y484" s="1"/>
      <c r="Z484" s="1"/>
    </row>
    <row r="485" spans="1:26" x14ac:dyDescent="0.25">
      <c r="A485" s="1"/>
      <c r="B485" s="16" t="str">
        <f t="shared" si="35"/>
        <v/>
      </c>
      <c r="C485" s="17" t="str">
        <f t="shared" si="36"/>
        <v/>
      </c>
      <c r="D485" s="93" t="str">
        <f t="shared" si="37"/>
        <v/>
      </c>
      <c r="E485" s="93" t="str">
        <f t="shared" si="38"/>
        <v/>
      </c>
      <c r="F485" s="31"/>
      <c r="G485" s="113"/>
      <c r="H485" s="31"/>
      <c r="I485" s="164"/>
      <c r="J485" s="108" t="str">
        <f t="shared" si="39"/>
        <v/>
      </c>
      <c r="K485" s="34"/>
      <c r="L485" s="18"/>
      <c r="M485" s="1"/>
      <c r="U485" s="1"/>
      <c r="V485" s="1"/>
      <c r="W485" s="1"/>
      <c r="X485" s="1"/>
      <c r="Y485" s="1"/>
      <c r="Z485" s="1"/>
    </row>
    <row r="486" spans="1:26" x14ac:dyDescent="0.25">
      <c r="A486" s="1"/>
      <c r="B486" s="16" t="str">
        <f t="shared" si="35"/>
        <v/>
      </c>
      <c r="C486" s="17" t="str">
        <f t="shared" si="36"/>
        <v/>
      </c>
      <c r="D486" s="93" t="str">
        <f t="shared" si="37"/>
        <v/>
      </c>
      <c r="E486" s="93" t="str">
        <f t="shared" si="38"/>
        <v/>
      </c>
      <c r="F486" s="31"/>
      <c r="G486" s="113"/>
      <c r="H486" s="31"/>
      <c r="I486" s="164"/>
      <c r="J486" s="108" t="str">
        <f t="shared" si="39"/>
        <v/>
      </c>
      <c r="K486" s="34"/>
      <c r="L486" s="18"/>
      <c r="M486" s="1"/>
      <c r="U486" s="1"/>
      <c r="V486" s="1"/>
      <c r="W486" s="1"/>
      <c r="X486" s="1"/>
      <c r="Y486" s="1"/>
      <c r="Z486" s="1"/>
    </row>
    <row r="487" spans="1:26" x14ac:dyDescent="0.25">
      <c r="A487" s="1"/>
      <c r="B487" s="16" t="str">
        <f t="shared" si="35"/>
        <v/>
      </c>
      <c r="C487" s="17" t="str">
        <f t="shared" si="36"/>
        <v/>
      </c>
      <c r="D487" s="93" t="str">
        <f t="shared" si="37"/>
        <v/>
      </c>
      <c r="E487" s="93" t="str">
        <f t="shared" si="38"/>
        <v/>
      </c>
      <c r="F487" s="31"/>
      <c r="G487" s="113"/>
      <c r="H487" s="31"/>
      <c r="I487" s="164"/>
      <c r="J487" s="108" t="str">
        <f t="shared" si="39"/>
        <v/>
      </c>
      <c r="K487" s="34"/>
      <c r="L487" s="18"/>
      <c r="M487" s="1"/>
      <c r="U487" s="1"/>
      <c r="V487" s="1"/>
      <c r="W487" s="1"/>
      <c r="X487" s="1"/>
      <c r="Y487" s="1"/>
      <c r="Z487" s="1"/>
    </row>
    <row r="488" spans="1:26" x14ac:dyDescent="0.25">
      <c r="A488" s="1"/>
      <c r="B488" s="16" t="str">
        <f t="shared" si="35"/>
        <v/>
      </c>
      <c r="C488" s="17" t="str">
        <f t="shared" si="36"/>
        <v/>
      </c>
      <c r="D488" s="93" t="str">
        <f t="shared" si="37"/>
        <v/>
      </c>
      <c r="E488" s="93" t="str">
        <f t="shared" si="38"/>
        <v/>
      </c>
      <c r="F488" s="31"/>
      <c r="G488" s="113"/>
      <c r="H488" s="31"/>
      <c r="I488" s="164"/>
      <c r="J488" s="108" t="str">
        <f t="shared" si="39"/>
        <v/>
      </c>
      <c r="K488" s="34"/>
      <c r="L488" s="18"/>
      <c r="M488" s="1"/>
      <c r="U488" s="1"/>
      <c r="V488" s="1"/>
      <c r="W488" s="1"/>
      <c r="X488" s="1"/>
      <c r="Y488" s="1"/>
      <c r="Z488" s="1"/>
    </row>
    <row r="489" spans="1:26" x14ac:dyDescent="0.25">
      <c r="A489" s="1"/>
      <c r="B489" s="16" t="str">
        <f t="shared" si="35"/>
        <v/>
      </c>
      <c r="C489" s="17" t="str">
        <f t="shared" si="36"/>
        <v/>
      </c>
      <c r="D489" s="93" t="str">
        <f t="shared" si="37"/>
        <v/>
      </c>
      <c r="E489" s="93" t="str">
        <f t="shared" si="38"/>
        <v/>
      </c>
      <c r="F489" s="31"/>
      <c r="G489" s="113"/>
      <c r="H489" s="31"/>
      <c r="I489" s="164"/>
      <c r="J489" s="108" t="str">
        <f t="shared" si="39"/>
        <v/>
      </c>
      <c r="K489" s="34"/>
      <c r="L489" s="18"/>
      <c r="M489" s="1"/>
      <c r="U489" s="1"/>
      <c r="V489" s="1"/>
      <c r="W489" s="1"/>
      <c r="X489" s="1"/>
      <c r="Y489" s="1"/>
      <c r="Z489" s="1"/>
    </row>
    <row r="490" spans="1:26" x14ac:dyDescent="0.25">
      <c r="A490" s="1"/>
      <c r="B490" s="16" t="str">
        <f t="shared" si="35"/>
        <v/>
      </c>
      <c r="C490" s="17" t="str">
        <f t="shared" si="36"/>
        <v/>
      </c>
      <c r="D490" s="93" t="str">
        <f t="shared" si="37"/>
        <v/>
      </c>
      <c r="E490" s="93" t="str">
        <f t="shared" si="38"/>
        <v/>
      </c>
      <c r="F490" s="31"/>
      <c r="G490" s="113"/>
      <c r="H490" s="31"/>
      <c r="I490" s="164"/>
      <c r="J490" s="108" t="str">
        <f t="shared" si="39"/>
        <v/>
      </c>
      <c r="K490" s="34"/>
      <c r="L490" s="18"/>
      <c r="M490" s="1"/>
      <c r="U490" s="1"/>
      <c r="V490" s="1"/>
      <c r="W490" s="1"/>
      <c r="X490" s="1"/>
      <c r="Y490" s="1"/>
      <c r="Z490" s="1"/>
    </row>
    <row r="491" spans="1:26" x14ac:dyDescent="0.25">
      <c r="A491" s="1"/>
      <c r="B491" s="16" t="str">
        <f t="shared" si="35"/>
        <v/>
      </c>
      <c r="C491" s="17" t="str">
        <f t="shared" si="36"/>
        <v/>
      </c>
      <c r="D491" s="93" t="str">
        <f t="shared" si="37"/>
        <v/>
      </c>
      <c r="E491" s="93" t="str">
        <f t="shared" si="38"/>
        <v/>
      </c>
      <c r="F491" s="31"/>
      <c r="G491" s="113"/>
      <c r="H491" s="31"/>
      <c r="I491" s="164"/>
      <c r="J491" s="108" t="str">
        <f t="shared" si="39"/>
        <v/>
      </c>
      <c r="K491" s="34"/>
      <c r="L491" s="18"/>
      <c r="M491" s="1"/>
      <c r="U491" s="1"/>
      <c r="V491" s="1"/>
      <c r="W491" s="1"/>
      <c r="X491" s="1"/>
      <c r="Y491" s="1"/>
      <c r="Z491" s="1"/>
    </row>
    <row r="492" spans="1:26" x14ac:dyDescent="0.25">
      <c r="A492" s="1"/>
      <c r="B492" s="16" t="str">
        <f t="shared" si="35"/>
        <v/>
      </c>
      <c r="C492" s="17" t="str">
        <f t="shared" si="36"/>
        <v/>
      </c>
      <c r="D492" s="93" t="str">
        <f t="shared" si="37"/>
        <v/>
      </c>
      <c r="E492" s="93" t="str">
        <f t="shared" si="38"/>
        <v/>
      </c>
      <c r="F492" s="31"/>
      <c r="G492" s="113"/>
      <c r="H492" s="31"/>
      <c r="I492" s="164"/>
      <c r="J492" s="108" t="str">
        <f t="shared" si="39"/>
        <v/>
      </c>
      <c r="K492" s="34"/>
      <c r="L492" s="18"/>
      <c r="M492" s="1"/>
      <c r="U492" s="1"/>
      <c r="V492" s="1"/>
      <c r="W492" s="1"/>
      <c r="X492" s="1"/>
      <c r="Y492" s="1"/>
      <c r="Z492" s="1"/>
    </row>
    <row r="493" spans="1:26" x14ac:dyDescent="0.25">
      <c r="A493" s="1"/>
      <c r="B493" s="16" t="str">
        <f t="shared" si="35"/>
        <v/>
      </c>
      <c r="C493" s="17" t="str">
        <f t="shared" si="36"/>
        <v/>
      </c>
      <c r="D493" s="93" t="str">
        <f t="shared" si="37"/>
        <v/>
      </c>
      <c r="E493" s="93" t="str">
        <f t="shared" si="38"/>
        <v/>
      </c>
      <c r="F493" s="31"/>
      <c r="G493" s="113"/>
      <c r="H493" s="31"/>
      <c r="I493" s="164"/>
      <c r="J493" s="108" t="str">
        <f t="shared" si="39"/>
        <v/>
      </c>
      <c r="K493" s="34"/>
      <c r="L493" s="18"/>
      <c r="M493" s="1"/>
      <c r="U493" s="1"/>
      <c r="V493" s="1"/>
      <c r="W493" s="1"/>
      <c r="X493" s="1"/>
      <c r="Y493" s="1"/>
      <c r="Z493" s="1"/>
    </row>
    <row r="494" spans="1:26" x14ac:dyDescent="0.25">
      <c r="A494" s="1"/>
      <c r="B494" s="16" t="str">
        <f t="shared" si="35"/>
        <v/>
      </c>
      <c r="C494" s="17" t="str">
        <f t="shared" si="36"/>
        <v/>
      </c>
      <c r="D494" s="93" t="str">
        <f t="shared" si="37"/>
        <v/>
      </c>
      <c r="E494" s="93" t="str">
        <f t="shared" si="38"/>
        <v/>
      </c>
      <c r="F494" s="31"/>
      <c r="G494" s="113"/>
      <c r="H494" s="31"/>
      <c r="I494" s="164"/>
      <c r="J494" s="108" t="str">
        <f t="shared" si="39"/>
        <v/>
      </c>
      <c r="K494" s="34"/>
      <c r="L494" s="18"/>
      <c r="M494" s="1"/>
      <c r="U494" s="1"/>
      <c r="V494" s="1"/>
      <c r="W494" s="1"/>
      <c r="X494" s="1"/>
      <c r="Y494" s="1"/>
      <c r="Z494" s="1"/>
    </row>
    <row r="495" spans="1:26" x14ac:dyDescent="0.25">
      <c r="A495" s="1"/>
      <c r="B495" s="16" t="str">
        <f t="shared" si="35"/>
        <v/>
      </c>
      <c r="C495" s="17" t="str">
        <f t="shared" si="36"/>
        <v/>
      </c>
      <c r="D495" s="93" t="str">
        <f t="shared" si="37"/>
        <v/>
      </c>
      <c r="E495" s="93" t="str">
        <f t="shared" si="38"/>
        <v/>
      </c>
      <c r="F495" s="31"/>
      <c r="G495" s="113"/>
      <c r="H495" s="31"/>
      <c r="I495" s="164"/>
      <c r="J495" s="108" t="str">
        <f t="shared" si="39"/>
        <v/>
      </c>
      <c r="K495" s="34"/>
      <c r="L495" s="18"/>
      <c r="M495" s="1"/>
      <c r="U495" s="1"/>
      <c r="V495" s="1"/>
      <c r="W495" s="1"/>
      <c r="X495" s="1"/>
      <c r="Y495" s="1"/>
      <c r="Z495" s="1"/>
    </row>
    <row r="496" spans="1:26" x14ac:dyDescent="0.25">
      <c r="A496" s="1"/>
      <c r="B496" s="16" t="str">
        <f t="shared" si="35"/>
        <v/>
      </c>
      <c r="C496" s="17" t="str">
        <f t="shared" si="36"/>
        <v/>
      </c>
      <c r="D496" s="93" t="str">
        <f t="shared" si="37"/>
        <v/>
      </c>
      <c r="E496" s="93" t="str">
        <f t="shared" si="38"/>
        <v/>
      </c>
      <c r="F496" s="31"/>
      <c r="G496" s="113"/>
      <c r="H496" s="31"/>
      <c r="I496" s="164"/>
      <c r="J496" s="108" t="str">
        <f t="shared" si="39"/>
        <v/>
      </c>
      <c r="K496" s="34"/>
      <c r="L496" s="18"/>
      <c r="M496" s="1"/>
      <c r="U496" s="1"/>
      <c r="V496" s="1"/>
      <c r="W496" s="1"/>
      <c r="X496" s="1"/>
      <c r="Y496" s="1"/>
      <c r="Z496" s="1"/>
    </row>
    <row r="497" spans="1:26" x14ac:dyDescent="0.25">
      <c r="A497" s="1"/>
      <c r="B497" s="16" t="str">
        <f t="shared" si="35"/>
        <v/>
      </c>
      <c r="C497" s="17" t="str">
        <f t="shared" si="36"/>
        <v/>
      </c>
      <c r="D497" s="93" t="str">
        <f t="shared" si="37"/>
        <v/>
      </c>
      <c r="E497" s="93" t="str">
        <f t="shared" si="38"/>
        <v/>
      </c>
      <c r="F497" s="31"/>
      <c r="G497" s="113"/>
      <c r="H497" s="31"/>
      <c r="I497" s="164"/>
      <c r="J497" s="108" t="str">
        <f t="shared" si="39"/>
        <v/>
      </c>
      <c r="K497" s="34"/>
      <c r="L497" s="18"/>
      <c r="M497" s="1"/>
      <c r="U497" s="1"/>
      <c r="V497" s="1"/>
      <c r="W497" s="1"/>
      <c r="X497" s="1"/>
      <c r="Y497" s="1"/>
      <c r="Z497" s="1"/>
    </row>
    <row r="498" spans="1:26" x14ac:dyDescent="0.25">
      <c r="A498" s="1"/>
      <c r="B498" s="16" t="str">
        <f t="shared" si="35"/>
        <v/>
      </c>
      <c r="C498" s="17" t="str">
        <f t="shared" si="36"/>
        <v/>
      </c>
      <c r="D498" s="93" t="str">
        <f t="shared" si="37"/>
        <v/>
      </c>
      <c r="E498" s="93" t="str">
        <f t="shared" si="38"/>
        <v/>
      </c>
      <c r="F498" s="31"/>
      <c r="G498" s="113"/>
      <c r="H498" s="31"/>
      <c r="I498" s="164"/>
      <c r="J498" s="108" t="str">
        <f t="shared" si="39"/>
        <v/>
      </c>
      <c r="K498" s="34"/>
      <c r="L498" s="18"/>
      <c r="M498" s="1"/>
      <c r="U498" s="1"/>
      <c r="V498" s="1"/>
      <c r="W498" s="1"/>
      <c r="X498" s="1"/>
      <c r="Y498" s="1"/>
      <c r="Z498" s="1"/>
    </row>
    <row r="499" spans="1:26" x14ac:dyDescent="0.25">
      <c r="A499" s="1"/>
      <c r="B499" s="16" t="str">
        <f t="shared" si="35"/>
        <v/>
      </c>
      <c r="C499" s="17" t="str">
        <f t="shared" si="36"/>
        <v/>
      </c>
      <c r="D499" s="93" t="str">
        <f t="shared" si="37"/>
        <v/>
      </c>
      <c r="E499" s="93" t="str">
        <f t="shared" si="38"/>
        <v/>
      </c>
      <c r="F499" s="31"/>
      <c r="G499" s="113"/>
      <c r="H499" s="31"/>
      <c r="I499" s="164"/>
      <c r="J499" s="108" t="str">
        <f t="shared" si="39"/>
        <v/>
      </c>
      <c r="K499" s="34"/>
      <c r="L499" s="18"/>
      <c r="M499" s="1"/>
      <c r="U499" s="1"/>
      <c r="V499" s="1"/>
      <c r="W499" s="1"/>
      <c r="X499" s="1"/>
      <c r="Y499" s="1"/>
      <c r="Z499" s="1"/>
    </row>
    <row r="500" spans="1:26" x14ac:dyDescent="0.25">
      <c r="A500" s="1"/>
      <c r="B500" s="16" t="str">
        <f t="shared" si="35"/>
        <v/>
      </c>
      <c r="C500" s="17" t="str">
        <f t="shared" si="36"/>
        <v/>
      </c>
      <c r="D500" s="93" t="str">
        <f t="shared" si="37"/>
        <v/>
      </c>
      <c r="E500" s="93" t="str">
        <f t="shared" si="38"/>
        <v/>
      </c>
      <c r="F500" s="31"/>
      <c r="G500" s="113"/>
      <c r="H500" s="31"/>
      <c r="I500" s="164"/>
      <c r="J500" s="108" t="str">
        <f t="shared" si="39"/>
        <v/>
      </c>
      <c r="K500" s="34"/>
      <c r="L500" s="18"/>
      <c r="M500" s="1"/>
      <c r="U500" s="1"/>
      <c r="V500" s="1"/>
      <c r="W500" s="1"/>
      <c r="X500" s="1"/>
      <c r="Y500" s="1"/>
      <c r="Z500" s="1"/>
    </row>
    <row r="501" spans="1:26" x14ac:dyDescent="0.25">
      <c r="A501" s="1"/>
      <c r="B501" s="16" t="str">
        <f t="shared" si="35"/>
        <v/>
      </c>
      <c r="C501" s="17" t="str">
        <f t="shared" si="36"/>
        <v/>
      </c>
      <c r="D501" s="93" t="str">
        <f t="shared" si="37"/>
        <v/>
      </c>
      <c r="E501" s="93" t="str">
        <f t="shared" si="38"/>
        <v/>
      </c>
      <c r="F501" s="31"/>
      <c r="G501" s="113"/>
      <c r="H501" s="31"/>
      <c r="I501" s="164"/>
      <c r="J501" s="108" t="str">
        <f t="shared" si="39"/>
        <v/>
      </c>
      <c r="K501" s="34"/>
      <c r="L501" s="18"/>
      <c r="M501" s="1"/>
      <c r="U501" s="1"/>
      <c r="V501" s="1"/>
      <c r="W501" s="1"/>
      <c r="X501" s="1"/>
      <c r="Y501" s="1"/>
      <c r="Z501" s="1"/>
    </row>
    <row r="502" spans="1:26" x14ac:dyDescent="0.25">
      <c r="A502" s="1"/>
      <c r="B502" s="16" t="str">
        <f t="shared" si="35"/>
        <v/>
      </c>
      <c r="C502" s="17" t="str">
        <f t="shared" si="36"/>
        <v/>
      </c>
      <c r="D502" s="93" t="str">
        <f t="shared" si="37"/>
        <v/>
      </c>
      <c r="E502" s="93" t="str">
        <f t="shared" si="38"/>
        <v/>
      </c>
      <c r="F502" s="31"/>
      <c r="G502" s="113"/>
      <c r="H502" s="31"/>
      <c r="I502" s="164"/>
      <c r="J502" s="108" t="str">
        <f t="shared" si="39"/>
        <v/>
      </c>
      <c r="K502" s="34"/>
      <c r="L502" s="18"/>
      <c r="M502" s="1"/>
      <c r="U502" s="1"/>
      <c r="V502" s="1"/>
      <c r="W502" s="1"/>
      <c r="X502" s="1"/>
      <c r="Y502" s="1"/>
      <c r="Z502" s="1"/>
    </row>
    <row r="503" spans="1:26" x14ac:dyDescent="0.25">
      <c r="A503" s="1"/>
      <c r="B503" s="16" t="str">
        <f t="shared" si="35"/>
        <v/>
      </c>
      <c r="C503" s="17" t="str">
        <f t="shared" si="36"/>
        <v/>
      </c>
      <c r="D503" s="93" t="str">
        <f t="shared" si="37"/>
        <v/>
      </c>
      <c r="E503" s="93" t="str">
        <f t="shared" si="38"/>
        <v/>
      </c>
      <c r="F503" s="31"/>
      <c r="G503" s="113"/>
      <c r="H503" s="31"/>
      <c r="I503" s="164"/>
      <c r="J503" s="108" t="str">
        <f t="shared" si="39"/>
        <v/>
      </c>
      <c r="K503" s="34"/>
      <c r="L503" s="18"/>
      <c r="M503" s="1"/>
      <c r="U503" s="1"/>
      <c r="V503" s="1"/>
      <c r="W503" s="1"/>
      <c r="X503" s="1"/>
      <c r="Y503" s="1"/>
      <c r="Z503" s="1"/>
    </row>
    <row r="504" spans="1:26" x14ac:dyDescent="0.25">
      <c r="A504" s="1"/>
      <c r="B504" s="16" t="str">
        <f t="shared" si="35"/>
        <v/>
      </c>
      <c r="C504" s="17" t="str">
        <f t="shared" si="36"/>
        <v/>
      </c>
      <c r="D504" s="93" t="str">
        <f t="shared" si="37"/>
        <v/>
      </c>
      <c r="E504" s="93" t="str">
        <f t="shared" si="38"/>
        <v/>
      </c>
      <c r="F504" s="31"/>
      <c r="G504" s="113"/>
      <c r="H504" s="31"/>
      <c r="I504" s="164"/>
      <c r="J504" s="108" t="str">
        <f t="shared" si="39"/>
        <v/>
      </c>
      <c r="K504" s="34"/>
      <c r="L504" s="18"/>
      <c r="M504" s="1"/>
      <c r="U504" s="1"/>
      <c r="V504" s="1"/>
      <c r="W504" s="1"/>
      <c r="X504" s="1"/>
      <c r="Y504" s="1"/>
      <c r="Z504" s="1"/>
    </row>
    <row r="505" spans="1:26" x14ac:dyDescent="0.25">
      <c r="A505" s="1"/>
      <c r="B505" s="16" t="str">
        <f t="shared" si="35"/>
        <v/>
      </c>
      <c r="C505" s="17" t="str">
        <f t="shared" si="36"/>
        <v/>
      </c>
      <c r="D505" s="93" t="str">
        <f t="shared" si="37"/>
        <v/>
      </c>
      <c r="E505" s="93" t="str">
        <f t="shared" si="38"/>
        <v/>
      </c>
      <c r="F505" s="31"/>
      <c r="G505" s="113"/>
      <c r="H505" s="31"/>
      <c r="I505" s="164"/>
      <c r="J505" s="108" t="str">
        <f t="shared" si="39"/>
        <v/>
      </c>
      <c r="K505" s="34"/>
      <c r="L505" s="18"/>
      <c r="M505" s="1"/>
      <c r="U505" s="1"/>
      <c r="V505" s="1"/>
      <c r="W505" s="1"/>
      <c r="X505" s="1"/>
      <c r="Y505" s="1"/>
      <c r="Z505" s="1"/>
    </row>
    <row r="506" spans="1:26" x14ac:dyDescent="0.25">
      <c r="A506" s="1"/>
      <c r="B506" s="16" t="str">
        <f t="shared" si="35"/>
        <v/>
      </c>
      <c r="C506" s="17" t="str">
        <f t="shared" si="36"/>
        <v/>
      </c>
      <c r="D506" s="93" t="str">
        <f t="shared" si="37"/>
        <v/>
      </c>
      <c r="E506" s="93" t="str">
        <f t="shared" si="38"/>
        <v/>
      </c>
      <c r="F506" s="31"/>
      <c r="G506" s="113"/>
      <c r="H506" s="31"/>
      <c r="I506" s="164"/>
      <c r="J506" s="108" t="str">
        <f t="shared" si="39"/>
        <v/>
      </c>
      <c r="K506" s="34"/>
      <c r="L506" s="18"/>
      <c r="M506" s="1"/>
      <c r="U506" s="1"/>
      <c r="V506" s="1"/>
      <c r="W506" s="1"/>
      <c r="X506" s="1"/>
      <c r="Y506" s="1"/>
      <c r="Z506" s="1"/>
    </row>
    <row r="507" spans="1:26" x14ac:dyDescent="0.25">
      <c r="A507" s="1"/>
      <c r="B507" s="16" t="str">
        <f t="shared" si="35"/>
        <v/>
      </c>
      <c r="C507" s="17" t="str">
        <f t="shared" si="36"/>
        <v/>
      </c>
      <c r="D507" s="93" t="str">
        <f t="shared" si="37"/>
        <v/>
      </c>
      <c r="E507" s="93" t="str">
        <f t="shared" si="38"/>
        <v/>
      </c>
      <c r="F507" s="31"/>
      <c r="G507" s="113"/>
      <c r="H507" s="31"/>
      <c r="I507" s="164"/>
      <c r="J507" s="108" t="str">
        <f t="shared" si="39"/>
        <v/>
      </c>
      <c r="K507" s="34"/>
      <c r="L507" s="18"/>
      <c r="M507" s="1"/>
      <c r="U507" s="1"/>
      <c r="V507" s="1"/>
      <c r="W507" s="1"/>
      <c r="X507" s="1"/>
      <c r="Y507" s="1"/>
      <c r="Z507" s="1"/>
    </row>
    <row r="508" spans="1:26" x14ac:dyDescent="0.25">
      <c r="A508" s="1"/>
      <c r="B508" s="16" t="str">
        <f t="shared" si="35"/>
        <v/>
      </c>
      <c r="C508" s="17" t="str">
        <f t="shared" si="36"/>
        <v/>
      </c>
      <c r="D508" s="93" t="str">
        <f t="shared" si="37"/>
        <v/>
      </c>
      <c r="E508" s="93" t="str">
        <f t="shared" si="38"/>
        <v/>
      </c>
      <c r="F508" s="31"/>
      <c r="G508" s="113"/>
      <c r="H508" s="31"/>
      <c r="I508" s="164"/>
      <c r="J508" s="108" t="str">
        <f t="shared" si="39"/>
        <v/>
      </c>
      <c r="K508" s="34"/>
      <c r="L508" s="18"/>
      <c r="M508" s="1"/>
      <c r="U508" s="1"/>
      <c r="V508" s="1"/>
      <c r="W508" s="1"/>
      <c r="X508" s="1"/>
      <c r="Y508" s="1"/>
      <c r="Z508" s="1"/>
    </row>
    <row r="509" spans="1:26" x14ac:dyDescent="0.25">
      <c r="A509" s="1"/>
      <c r="B509" s="16" t="str">
        <f t="shared" si="35"/>
        <v/>
      </c>
      <c r="C509" s="17" t="str">
        <f t="shared" si="36"/>
        <v/>
      </c>
      <c r="D509" s="93" t="str">
        <f t="shared" si="37"/>
        <v/>
      </c>
      <c r="E509" s="93" t="str">
        <f t="shared" si="38"/>
        <v/>
      </c>
      <c r="F509" s="31"/>
      <c r="G509" s="113"/>
      <c r="H509" s="31"/>
      <c r="I509" s="164"/>
      <c r="J509" s="108" t="str">
        <f t="shared" si="39"/>
        <v/>
      </c>
      <c r="K509" s="34"/>
      <c r="L509" s="18"/>
      <c r="M509" s="1"/>
      <c r="U509" s="1"/>
      <c r="V509" s="1"/>
      <c r="W509" s="1"/>
      <c r="X509" s="1"/>
      <c r="Y509" s="1"/>
      <c r="Z509" s="1"/>
    </row>
    <row r="510" spans="1:26" x14ac:dyDescent="0.25">
      <c r="A510" s="1"/>
      <c r="B510" s="16" t="str">
        <f t="shared" si="35"/>
        <v/>
      </c>
      <c r="C510" s="17" t="str">
        <f t="shared" si="36"/>
        <v/>
      </c>
      <c r="D510" s="93" t="str">
        <f t="shared" si="37"/>
        <v/>
      </c>
      <c r="E510" s="93" t="str">
        <f t="shared" si="38"/>
        <v/>
      </c>
      <c r="F510" s="31"/>
      <c r="G510" s="113"/>
      <c r="H510" s="31"/>
      <c r="I510" s="164"/>
      <c r="J510" s="108" t="str">
        <f t="shared" si="39"/>
        <v/>
      </c>
      <c r="K510" s="34"/>
      <c r="L510" s="18"/>
      <c r="M510" s="1"/>
      <c r="U510" s="1"/>
      <c r="V510" s="1"/>
      <c r="W510" s="1"/>
      <c r="X510" s="1"/>
      <c r="Y510" s="1"/>
      <c r="Z510" s="1"/>
    </row>
    <row r="511" spans="1:26" x14ac:dyDescent="0.25">
      <c r="A511" s="1"/>
      <c r="B511" s="16" t="str">
        <f t="shared" si="35"/>
        <v/>
      </c>
      <c r="C511" s="17" t="str">
        <f t="shared" si="36"/>
        <v/>
      </c>
      <c r="D511" s="93" t="str">
        <f t="shared" si="37"/>
        <v/>
      </c>
      <c r="E511" s="93" t="str">
        <f t="shared" si="38"/>
        <v/>
      </c>
      <c r="F511" s="31"/>
      <c r="G511" s="113"/>
      <c r="H511" s="31"/>
      <c r="I511" s="164"/>
      <c r="J511" s="108" t="str">
        <f t="shared" si="39"/>
        <v/>
      </c>
      <c r="K511" s="34"/>
      <c r="L511" s="18"/>
      <c r="M511" s="1"/>
      <c r="U511" s="1"/>
      <c r="V511" s="1"/>
      <c r="W511" s="1"/>
      <c r="X511" s="1"/>
      <c r="Y511" s="1"/>
      <c r="Z511" s="1"/>
    </row>
    <row r="512" spans="1:26" x14ac:dyDescent="0.25">
      <c r="A512" s="1"/>
      <c r="B512" s="16" t="str">
        <f t="shared" si="35"/>
        <v/>
      </c>
      <c r="C512" s="17" t="str">
        <f t="shared" si="36"/>
        <v/>
      </c>
      <c r="D512" s="93" t="str">
        <f t="shared" si="37"/>
        <v/>
      </c>
      <c r="E512" s="93" t="str">
        <f t="shared" si="38"/>
        <v/>
      </c>
      <c r="F512" s="31"/>
      <c r="G512" s="113"/>
      <c r="H512" s="31"/>
      <c r="I512" s="164"/>
      <c r="J512" s="108" t="str">
        <f t="shared" si="39"/>
        <v/>
      </c>
      <c r="K512" s="34"/>
      <c r="L512" s="18"/>
      <c r="M512" s="1"/>
      <c r="U512" s="1"/>
      <c r="V512" s="1"/>
      <c r="W512" s="1"/>
      <c r="X512" s="1"/>
      <c r="Y512" s="1"/>
      <c r="Z512" s="1"/>
    </row>
    <row r="513" spans="1:26" x14ac:dyDescent="0.25">
      <c r="A513" s="1"/>
      <c r="B513" s="16" t="str">
        <f t="shared" si="35"/>
        <v/>
      </c>
      <c r="C513" s="17" t="str">
        <f t="shared" si="36"/>
        <v/>
      </c>
      <c r="D513" s="93" t="str">
        <f t="shared" si="37"/>
        <v/>
      </c>
      <c r="E513" s="93" t="str">
        <f t="shared" si="38"/>
        <v/>
      </c>
      <c r="F513" s="31"/>
      <c r="G513" s="113"/>
      <c r="H513" s="31"/>
      <c r="I513" s="164"/>
      <c r="J513" s="108" t="str">
        <f t="shared" si="39"/>
        <v/>
      </c>
      <c r="K513" s="34"/>
      <c r="L513" s="18"/>
      <c r="M513" s="1"/>
      <c r="U513" s="1"/>
      <c r="V513" s="1"/>
      <c r="W513" s="1"/>
      <c r="X513" s="1"/>
      <c r="Y513" s="1"/>
      <c r="Z513" s="1"/>
    </row>
    <row r="514" spans="1:26" x14ac:dyDescent="0.25">
      <c r="A514" s="1"/>
      <c r="B514" s="16" t="str">
        <f t="shared" si="35"/>
        <v/>
      </c>
      <c r="C514" s="17" t="str">
        <f t="shared" si="36"/>
        <v/>
      </c>
      <c r="D514" s="93" t="str">
        <f t="shared" si="37"/>
        <v/>
      </c>
      <c r="E514" s="93" t="str">
        <f t="shared" si="38"/>
        <v/>
      </c>
      <c r="F514" s="31"/>
      <c r="G514" s="113"/>
      <c r="H514" s="31"/>
      <c r="I514" s="164"/>
      <c r="J514" s="108" t="str">
        <f t="shared" si="39"/>
        <v/>
      </c>
      <c r="K514" s="34"/>
      <c r="L514" s="18"/>
      <c r="M514" s="1"/>
      <c r="U514" s="1"/>
      <c r="V514" s="1"/>
      <c r="W514" s="1"/>
      <c r="X514" s="1"/>
      <c r="Y514" s="1"/>
      <c r="Z514" s="1"/>
    </row>
    <row r="515" spans="1:26" x14ac:dyDescent="0.25">
      <c r="A515" s="1"/>
      <c r="B515" s="16" t="str">
        <f t="shared" si="35"/>
        <v/>
      </c>
      <c r="C515" s="17" t="str">
        <f t="shared" si="36"/>
        <v/>
      </c>
      <c r="D515" s="93" t="str">
        <f t="shared" si="37"/>
        <v/>
      </c>
      <c r="E515" s="93" t="str">
        <f t="shared" si="38"/>
        <v/>
      </c>
      <c r="F515" s="31"/>
      <c r="G515" s="113"/>
      <c r="H515" s="31"/>
      <c r="I515" s="164"/>
      <c r="J515" s="108" t="str">
        <f t="shared" si="39"/>
        <v/>
      </c>
      <c r="K515" s="34"/>
      <c r="L515" s="18"/>
      <c r="M515" s="1"/>
      <c r="U515" s="1"/>
      <c r="V515" s="1"/>
      <c r="W515" s="1"/>
      <c r="X515" s="1"/>
      <c r="Y515" s="1"/>
      <c r="Z515" s="1"/>
    </row>
    <row r="516" spans="1:26" x14ac:dyDescent="0.25">
      <c r="A516" s="1"/>
      <c r="B516" s="16" t="str">
        <f t="shared" si="35"/>
        <v/>
      </c>
      <c r="C516" s="17" t="str">
        <f t="shared" si="36"/>
        <v/>
      </c>
      <c r="D516" s="93" t="str">
        <f t="shared" si="37"/>
        <v/>
      </c>
      <c r="E516" s="93" t="str">
        <f t="shared" si="38"/>
        <v/>
      </c>
      <c r="F516" s="31"/>
      <c r="G516" s="113"/>
      <c r="H516" s="31"/>
      <c r="I516" s="164"/>
      <c r="J516" s="108" t="str">
        <f t="shared" si="39"/>
        <v/>
      </c>
      <c r="K516" s="34"/>
      <c r="L516" s="18"/>
      <c r="M516" s="1"/>
      <c r="U516" s="1"/>
      <c r="V516" s="1"/>
      <c r="W516" s="1"/>
      <c r="X516" s="1"/>
      <c r="Y516" s="1"/>
      <c r="Z516" s="1"/>
    </row>
    <row r="517" spans="1:26" x14ac:dyDescent="0.25">
      <c r="A517" s="1"/>
      <c r="B517" s="16" t="str">
        <f t="shared" si="35"/>
        <v/>
      </c>
      <c r="C517" s="17" t="str">
        <f t="shared" si="36"/>
        <v/>
      </c>
      <c r="D517" s="93" t="str">
        <f t="shared" si="37"/>
        <v/>
      </c>
      <c r="E517" s="93" t="str">
        <f t="shared" si="38"/>
        <v/>
      </c>
      <c r="F517" s="31"/>
      <c r="G517" s="113"/>
      <c r="H517" s="31"/>
      <c r="I517" s="164"/>
      <c r="J517" s="108" t="str">
        <f t="shared" si="39"/>
        <v/>
      </c>
      <c r="K517" s="34"/>
      <c r="L517" s="18"/>
      <c r="M517" s="1"/>
      <c r="U517" s="1"/>
      <c r="V517" s="1"/>
      <c r="W517" s="1"/>
      <c r="X517" s="1"/>
      <c r="Y517" s="1"/>
      <c r="Z517" s="1"/>
    </row>
    <row r="518" spans="1:26" x14ac:dyDescent="0.25">
      <c r="A518" s="1"/>
      <c r="B518" s="16" t="str">
        <f t="shared" si="35"/>
        <v/>
      </c>
      <c r="C518" s="17" t="str">
        <f t="shared" si="36"/>
        <v/>
      </c>
      <c r="D518" s="93" t="str">
        <f t="shared" si="37"/>
        <v/>
      </c>
      <c r="E518" s="93" t="str">
        <f t="shared" si="38"/>
        <v/>
      </c>
      <c r="F518" s="31"/>
      <c r="G518" s="113"/>
      <c r="H518" s="31"/>
      <c r="I518" s="164"/>
      <c r="J518" s="108" t="str">
        <f t="shared" si="39"/>
        <v/>
      </c>
      <c r="K518" s="34"/>
      <c r="L518" s="18"/>
      <c r="M518" s="1"/>
      <c r="U518" s="1"/>
      <c r="V518" s="1"/>
      <c r="W518" s="1"/>
      <c r="X518" s="1"/>
      <c r="Y518" s="1"/>
      <c r="Z518" s="1"/>
    </row>
    <row r="519" spans="1:26" x14ac:dyDescent="0.25">
      <c r="A519" s="1"/>
      <c r="B519" s="16" t="str">
        <f t="shared" si="35"/>
        <v/>
      </c>
      <c r="C519" s="17" t="str">
        <f t="shared" si="36"/>
        <v/>
      </c>
      <c r="D519" s="93" t="str">
        <f t="shared" si="37"/>
        <v/>
      </c>
      <c r="E519" s="93" t="str">
        <f t="shared" si="38"/>
        <v/>
      </c>
      <c r="F519" s="31"/>
      <c r="G519" s="113"/>
      <c r="H519" s="31"/>
      <c r="I519" s="164"/>
      <c r="J519" s="108" t="str">
        <f t="shared" si="39"/>
        <v/>
      </c>
      <c r="K519" s="34"/>
      <c r="L519" s="18"/>
      <c r="M519" s="1"/>
      <c r="U519" s="1"/>
      <c r="V519" s="1"/>
      <c r="W519" s="1"/>
      <c r="X519" s="1"/>
      <c r="Y519" s="1"/>
      <c r="Z519" s="1"/>
    </row>
    <row r="520" spans="1:26" x14ac:dyDescent="0.25">
      <c r="A520" s="1"/>
      <c r="B520" s="16" t="str">
        <f t="shared" si="35"/>
        <v/>
      </c>
      <c r="C520" s="17" t="str">
        <f t="shared" si="36"/>
        <v/>
      </c>
      <c r="D520" s="93" t="str">
        <f t="shared" si="37"/>
        <v/>
      </c>
      <c r="E520" s="93" t="str">
        <f t="shared" si="38"/>
        <v/>
      </c>
      <c r="F520" s="31"/>
      <c r="G520" s="113"/>
      <c r="H520" s="31"/>
      <c r="I520" s="164"/>
      <c r="J520" s="108" t="str">
        <f t="shared" si="39"/>
        <v/>
      </c>
      <c r="K520" s="34"/>
      <c r="L520" s="18"/>
      <c r="M520" s="1"/>
      <c r="U520" s="1"/>
      <c r="V520" s="1"/>
      <c r="W520" s="1"/>
      <c r="X520" s="1"/>
      <c r="Y520" s="1"/>
      <c r="Z520" s="1"/>
    </row>
    <row r="521" spans="1:26" x14ac:dyDescent="0.25">
      <c r="A521" s="1"/>
      <c r="B521" s="16" t="str">
        <f t="shared" si="35"/>
        <v/>
      </c>
      <c r="C521" s="17" t="str">
        <f t="shared" si="36"/>
        <v/>
      </c>
      <c r="D521" s="93" t="str">
        <f t="shared" si="37"/>
        <v/>
      </c>
      <c r="E521" s="93" t="str">
        <f t="shared" si="38"/>
        <v/>
      </c>
      <c r="F521" s="31"/>
      <c r="G521" s="113"/>
      <c r="H521" s="31"/>
      <c r="I521" s="164"/>
      <c r="J521" s="108" t="str">
        <f t="shared" si="39"/>
        <v/>
      </c>
      <c r="K521" s="34"/>
      <c r="L521" s="18"/>
      <c r="M521" s="1"/>
      <c r="U521" s="1"/>
      <c r="V521" s="1"/>
      <c r="W521" s="1"/>
      <c r="X521" s="1"/>
      <c r="Y521" s="1"/>
      <c r="Z521" s="1"/>
    </row>
    <row r="522" spans="1:26" x14ac:dyDescent="0.25">
      <c r="A522" s="1"/>
      <c r="B522" s="16" t="str">
        <f t="shared" si="35"/>
        <v/>
      </c>
      <c r="C522" s="17" t="str">
        <f t="shared" si="36"/>
        <v/>
      </c>
      <c r="D522" s="93" t="str">
        <f t="shared" si="37"/>
        <v/>
      </c>
      <c r="E522" s="93" t="str">
        <f t="shared" si="38"/>
        <v/>
      </c>
      <c r="F522" s="31"/>
      <c r="G522" s="113"/>
      <c r="H522" s="31"/>
      <c r="I522" s="164"/>
      <c r="J522" s="108" t="str">
        <f t="shared" si="39"/>
        <v/>
      </c>
      <c r="K522" s="34"/>
      <c r="L522" s="18"/>
      <c r="M522" s="1"/>
      <c r="U522" s="1"/>
      <c r="V522" s="1"/>
      <c r="W522" s="1"/>
      <c r="X522" s="1"/>
      <c r="Y522" s="1"/>
      <c r="Z522" s="1"/>
    </row>
    <row r="523" spans="1:26" x14ac:dyDescent="0.25">
      <c r="A523" s="1"/>
      <c r="B523" s="16" t="str">
        <f t="shared" si="35"/>
        <v/>
      </c>
      <c r="C523" s="17" t="str">
        <f t="shared" si="36"/>
        <v/>
      </c>
      <c r="D523" s="93" t="str">
        <f t="shared" si="37"/>
        <v/>
      </c>
      <c r="E523" s="93" t="str">
        <f t="shared" si="38"/>
        <v/>
      </c>
      <c r="F523" s="31"/>
      <c r="G523" s="113"/>
      <c r="H523" s="31"/>
      <c r="I523" s="164"/>
      <c r="J523" s="108"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3" t="str">
        <f t="shared" ref="D524:D587" si="42">IF(C524="","","Pillar 2")</f>
        <v/>
      </c>
      <c r="E524" s="93" t="str">
        <f t="shared" ref="E524:E587" si="43">IF(ISERROR(VLOOKUP(G524,$O$11:$Q$1000,2,FALSE)),"",VLOOKUP(G524,$O$11:$Q$1000,2,FALSE))</f>
        <v/>
      </c>
      <c r="F524" s="31"/>
      <c r="G524" s="113"/>
      <c r="H524" s="31"/>
      <c r="I524" s="164"/>
      <c r="J524" s="108"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3" t="str">
        <f t="shared" si="42"/>
        <v/>
      </c>
      <c r="E525" s="93" t="str">
        <f t="shared" si="43"/>
        <v/>
      </c>
      <c r="F525" s="31"/>
      <c r="G525" s="113"/>
      <c r="H525" s="31"/>
      <c r="I525" s="164"/>
      <c r="J525" s="108" t="str">
        <f t="shared" si="44"/>
        <v/>
      </c>
      <c r="K525" s="34"/>
      <c r="L525" s="18"/>
      <c r="M525" s="1"/>
      <c r="U525" s="1"/>
      <c r="V525" s="1"/>
      <c r="W525" s="1"/>
      <c r="X525" s="1"/>
      <c r="Y525" s="1"/>
      <c r="Z525" s="1"/>
    </row>
    <row r="526" spans="1:26" x14ac:dyDescent="0.25">
      <c r="A526" s="1"/>
      <c r="B526" s="16" t="str">
        <f t="shared" si="40"/>
        <v/>
      </c>
      <c r="C526" s="17" t="str">
        <f t="shared" si="41"/>
        <v/>
      </c>
      <c r="D526" s="93" t="str">
        <f t="shared" si="42"/>
        <v/>
      </c>
      <c r="E526" s="93" t="str">
        <f t="shared" si="43"/>
        <v/>
      </c>
      <c r="F526" s="31"/>
      <c r="G526" s="113"/>
      <c r="H526" s="31"/>
      <c r="I526" s="164"/>
      <c r="J526" s="108" t="str">
        <f t="shared" si="44"/>
        <v/>
      </c>
      <c r="K526" s="34"/>
      <c r="L526" s="18"/>
      <c r="M526" s="1"/>
      <c r="U526" s="1"/>
      <c r="V526" s="1"/>
      <c r="W526" s="1"/>
      <c r="X526" s="1"/>
      <c r="Y526" s="1"/>
      <c r="Z526" s="1"/>
    </row>
    <row r="527" spans="1:26" x14ac:dyDescent="0.25">
      <c r="A527" s="1"/>
      <c r="B527" s="16" t="str">
        <f t="shared" si="40"/>
        <v/>
      </c>
      <c r="C527" s="17" t="str">
        <f t="shared" si="41"/>
        <v/>
      </c>
      <c r="D527" s="93" t="str">
        <f t="shared" si="42"/>
        <v/>
      </c>
      <c r="E527" s="93" t="str">
        <f t="shared" si="43"/>
        <v/>
      </c>
      <c r="F527" s="31"/>
      <c r="G527" s="113"/>
      <c r="H527" s="31"/>
      <c r="I527" s="164"/>
      <c r="J527" s="108" t="str">
        <f t="shared" si="44"/>
        <v/>
      </c>
      <c r="K527" s="34"/>
      <c r="L527" s="18"/>
      <c r="M527" s="1"/>
      <c r="U527" s="1"/>
      <c r="V527" s="1"/>
      <c r="W527" s="1"/>
      <c r="X527" s="1"/>
      <c r="Y527" s="1"/>
      <c r="Z527" s="1"/>
    </row>
    <row r="528" spans="1:26" x14ac:dyDescent="0.25">
      <c r="A528" s="1"/>
      <c r="B528" s="16" t="str">
        <f t="shared" si="40"/>
        <v/>
      </c>
      <c r="C528" s="17" t="str">
        <f t="shared" si="41"/>
        <v/>
      </c>
      <c r="D528" s="93" t="str">
        <f t="shared" si="42"/>
        <v/>
      </c>
      <c r="E528" s="93" t="str">
        <f t="shared" si="43"/>
        <v/>
      </c>
      <c r="F528" s="31"/>
      <c r="G528" s="113"/>
      <c r="H528" s="31"/>
      <c r="I528" s="164"/>
      <c r="J528" s="108" t="str">
        <f t="shared" si="44"/>
        <v/>
      </c>
      <c r="K528" s="34"/>
      <c r="L528" s="18"/>
      <c r="M528" s="1"/>
      <c r="U528" s="1"/>
      <c r="V528" s="1"/>
      <c r="W528" s="1"/>
      <c r="X528" s="1"/>
      <c r="Y528" s="1"/>
      <c r="Z528" s="1"/>
    </row>
    <row r="529" spans="1:26" x14ac:dyDescent="0.25">
      <c r="A529" s="1"/>
      <c r="B529" s="16" t="str">
        <f t="shared" si="40"/>
        <v/>
      </c>
      <c r="C529" s="17" t="str">
        <f t="shared" si="41"/>
        <v/>
      </c>
      <c r="D529" s="93" t="str">
        <f t="shared" si="42"/>
        <v/>
      </c>
      <c r="E529" s="93" t="str">
        <f t="shared" si="43"/>
        <v/>
      </c>
      <c r="F529" s="31"/>
      <c r="G529" s="113"/>
      <c r="H529" s="31"/>
      <c r="I529" s="164"/>
      <c r="J529" s="108" t="str">
        <f t="shared" si="44"/>
        <v/>
      </c>
      <c r="K529" s="34"/>
      <c r="L529" s="18"/>
      <c r="M529" s="1"/>
      <c r="U529" s="1"/>
      <c r="V529" s="1"/>
      <c r="W529" s="1"/>
      <c r="X529" s="1"/>
      <c r="Y529" s="1"/>
      <c r="Z529" s="1"/>
    </row>
    <row r="530" spans="1:26" x14ac:dyDescent="0.25">
      <c r="A530" s="1"/>
      <c r="B530" s="16" t="str">
        <f t="shared" si="40"/>
        <v/>
      </c>
      <c r="C530" s="17" t="str">
        <f t="shared" si="41"/>
        <v/>
      </c>
      <c r="D530" s="93" t="str">
        <f t="shared" si="42"/>
        <v/>
      </c>
      <c r="E530" s="93" t="str">
        <f t="shared" si="43"/>
        <v/>
      </c>
      <c r="F530" s="31"/>
      <c r="G530" s="113"/>
      <c r="H530" s="31"/>
      <c r="I530" s="164"/>
      <c r="J530" s="108" t="str">
        <f t="shared" si="44"/>
        <v/>
      </c>
      <c r="K530" s="34"/>
      <c r="L530" s="18"/>
      <c r="M530" s="1"/>
      <c r="U530" s="1"/>
      <c r="V530" s="1"/>
      <c r="W530" s="1"/>
      <c r="X530" s="1"/>
      <c r="Y530" s="1"/>
      <c r="Z530" s="1"/>
    </row>
    <row r="531" spans="1:26" x14ac:dyDescent="0.25">
      <c r="A531" s="1"/>
      <c r="B531" s="16" t="str">
        <f t="shared" si="40"/>
        <v/>
      </c>
      <c r="C531" s="17" t="str">
        <f t="shared" si="41"/>
        <v/>
      </c>
      <c r="D531" s="93" t="str">
        <f t="shared" si="42"/>
        <v/>
      </c>
      <c r="E531" s="93" t="str">
        <f t="shared" si="43"/>
        <v/>
      </c>
      <c r="F531" s="31"/>
      <c r="G531" s="113"/>
      <c r="H531" s="31"/>
      <c r="I531" s="164"/>
      <c r="J531" s="108" t="str">
        <f t="shared" si="44"/>
        <v/>
      </c>
      <c r="K531" s="34"/>
      <c r="L531" s="18"/>
      <c r="M531" s="1"/>
      <c r="U531" s="1"/>
      <c r="V531" s="1"/>
      <c r="W531" s="1"/>
      <c r="X531" s="1"/>
      <c r="Y531" s="1"/>
      <c r="Z531" s="1"/>
    </row>
    <row r="532" spans="1:26" x14ac:dyDescent="0.25">
      <c r="A532" s="1"/>
      <c r="B532" s="16" t="str">
        <f t="shared" si="40"/>
        <v/>
      </c>
      <c r="C532" s="17" t="str">
        <f t="shared" si="41"/>
        <v/>
      </c>
      <c r="D532" s="93" t="str">
        <f t="shared" si="42"/>
        <v/>
      </c>
      <c r="E532" s="93" t="str">
        <f t="shared" si="43"/>
        <v/>
      </c>
      <c r="F532" s="31"/>
      <c r="G532" s="113"/>
      <c r="H532" s="31"/>
      <c r="I532" s="164"/>
      <c r="J532" s="108" t="str">
        <f t="shared" si="44"/>
        <v/>
      </c>
      <c r="K532" s="34"/>
      <c r="L532" s="18"/>
      <c r="M532" s="1"/>
      <c r="U532" s="1"/>
      <c r="V532" s="1"/>
      <c r="W532" s="1"/>
      <c r="X532" s="1"/>
      <c r="Y532" s="1"/>
      <c r="Z532" s="1"/>
    </row>
    <row r="533" spans="1:26" x14ac:dyDescent="0.25">
      <c r="A533" s="1"/>
      <c r="B533" s="16" t="str">
        <f t="shared" si="40"/>
        <v/>
      </c>
      <c r="C533" s="17" t="str">
        <f t="shared" si="41"/>
        <v/>
      </c>
      <c r="D533" s="93" t="str">
        <f t="shared" si="42"/>
        <v/>
      </c>
      <c r="E533" s="93" t="str">
        <f t="shared" si="43"/>
        <v/>
      </c>
      <c r="F533" s="31"/>
      <c r="G533" s="113"/>
      <c r="H533" s="31"/>
      <c r="I533" s="164"/>
      <c r="J533" s="108" t="str">
        <f t="shared" si="44"/>
        <v/>
      </c>
      <c r="K533" s="34"/>
      <c r="L533" s="18"/>
      <c r="M533" s="1"/>
      <c r="U533" s="1"/>
      <c r="V533" s="1"/>
      <c r="W533" s="1"/>
      <c r="X533" s="1"/>
      <c r="Y533" s="1"/>
      <c r="Z533" s="1"/>
    </row>
    <row r="534" spans="1:26" x14ac:dyDescent="0.25">
      <c r="A534" s="1"/>
      <c r="B534" s="16" t="str">
        <f t="shared" si="40"/>
        <v/>
      </c>
      <c r="C534" s="17" t="str">
        <f t="shared" si="41"/>
        <v/>
      </c>
      <c r="D534" s="93" t="str">
        <f t="shared" si="42"/>
        <v/>
      </c>
      <c r="E534" s="93" t="str">
        <f t="shared" si="43"/>
        <v/>
      </c>
      <c r="F534" s="31"/>
      <c r="G534" s="113"/>
      <c r="H534" s="31"/>
      <c r="I534" s="164"/>
      <c r="J534" s="108" t="str">
        <f t="shared" si="44"/>
        <v/>
      </c>
      <c r="K534" s="34"/>
      <c r="L534" s="18"/>
      <c r="M534" s="1"/>
      <c r="U534" s="1"/>
      <c r="V534" s="1"/>
      <c r="W534" s="1"/>
      <c r="X534" s="1"/>
      <c r="Y534" s="1"/>
      <c r="Z534" s="1"/>
    </row>
    <row r="535" spans="1:26" x14ac:dyDescent="0.25">
      <c r="A535" s="1"/>
      <c r="B535" s="16" t="str">
        <f t="shared" si="40"/>
        <v/>
      </c>
      <c r="C535" s="17" t="str">
        <f t="shared" si="41"/>
        <v/>
      </c>
      <c r="D535" s="93" t="str">
        <f t="shared" si="42"/>
        <v/>
      </c>
      <c r="E535" s="93" t="str">
        <f t="shared" si="43"/>
        <v/>
      </c>
      <c r="F535" s="31"/>
      <c r="G535" s="113"/>
      <c r="H535" s="31"/>
      <c r="I535" s="164"/>
      <c r="J535" s="108" t="str">
        <f t="shared" si="44"/>
        <v/>
      </c>
      <c r="K535" s="34"/>
      <c r="L535" s="18"/>
      <c r="M535" s="1"/>
      <c r="U535" s="1"/>
      <c r="V535" s="1"/>
      <c r="W535" s="1"/>
      <c r="X535" s="1"/>
      <c r="Y535" s="1"/>
      <c r="Z535" s="1"/>
    </row>
    <row r="536" spans="1:26" x14ac:dyDescent="0.25">
      <c r="A536" s="1"/>
      <c r="B536" s="16" t="str">
        <f t="shared" si="40"/>
        <v/>
      </c>
      <c r="C536" s="17" t="str">
        <f t="shared" si="41"/>
        <v/>
      </c>
      <c r="D536" s="93" t="str">
        <f t="shared" si="42"/>
        <v/>
      </c>
      <c r="E536" s="93" t="str">
        <f t="shared" si="43"/>
        <v/>
      </c>
      <c r="F536" s="31"/>
      <c r="G536" s="113"/>
      <c r="H536" s="31"/>
      <c r="I536" s="164"/>
      <c r="J536" s="108" t="str">
        <f t="shared" si="44"/>
        <v/>
      </c>
      <c r="K536" s="34"/>
      <c r="L536" s="18"/>
      <c r="M536" s="1"/>
      <c r="U536" s="1"/>
      <c r="V536" s="1"/>
      <c r="W536" s="1"/>
      <c r="X536" s="1"/>
      <c r="Y536" s="1"/>
      <c r="Z536" s="1"/>
    </row>
    <row r="537" spans="1:26" x14ac:dyDescent="0.25">
      <c r="A537" s="1"/>
      <c r="B537" s="16" t="str">
        <f t="shared" si="40"/>
        <v/>
      </c>
      <c r="C537" s="17" t="str">
        <f t="shared" si="41"/>
        <v/>
      </c>
      <c r="D537" s="93" t="str">
        <f t="shared" si="42"/>
        <v/>
      </c>
      <c r="E537" s="93" t="str">
        <f t="shared" si="43"/>
        <v/>
      </c>
      <c r="F537" s="31"/>
      <c r="G537" s="113"/>
      <c r="H537" s="31"/>
      <c r="I537" s="164"/>
      <c r="J537" s="108" t="str">
        <f t="shared" si="44"/>
        <v/>
      </c>
      <c r="K537" s="34"/>
      <c r="L537" s="18"/>
      <c r="M537" s="1"/>
      <c r="U537" s="1"/>
      <c r="V537" s="1"/>
      <c r="W537" s="1"/>
      <c r="X537" s="1"/>
      <c r="Y537" s="1"/>
      <c r="Z537" s="1"/>
    </row>
    <row r="538" spans="1:26" x14ac:dyDescent="0.25">
      <c r="A538" s="1"/>
      <c r="B538" s="16" t="str">
        <f t="shared" si="40"/>
        <v/>
      </c>
      <c r="C538" s="17" t="str">
        <f t="shared" si="41"/>
        <v/>
      </c>
      <c r="D538" s="93" t="str">
        <f t="shared" si="42"/>
        <v/>
      </c>
      <c r="E538" s="93" t="str">
        <f t="shared" si="43"/>
        <v/>
      </c>
      <c r="F538" s="31"/>
      <c r="G538" s="113"/>
      <c r="H538" s="31"/>
      <c r="I538" s="164"/>
      <c r="J538" s="108" t="str">
        <f t="shared" si="44"/>
        <v/>
      </c>
      <c r="K538" s="34"/>
      <c r="L538" s="18"/>
      <c r="M538" s="1"/>
      <c r="U538" s="1"/>
      <c r="V538" s="1"/>
      <c r="W538" s="1"/>
      <c r="X538" s="1"/>
      <c r="Y538" s="1"/>
      <c r="Z538" s="1"/>
    </row>
    <row r="539" spans="1:26" x14ac:dyDescent="0.25">
      <c r="A539" s="1"/>
      <c r="B539" s="16" t="str">
        <f t="shared" si="40"/>
        <v/>
      </c>
      <c r="C539" s="17" t="str">
        <f t="shared" si="41"/>
        <v/>
      </c>
      <c r="D539" s="93" t="str">
        <f t="shared" si="42"/>
        <v/>
      </c>
      <c r="E539" s="93" t="str">
        <f t="shared" si="43"/>
        <v/>
      </c>
      <c r="F539" s="31"/>
      <c r="G539" s="113"/>
      <c r="H539" s="31"/>
      <c r="I539" s="164"/>
      <c r="J539" s="108" t="str">
        <f t="shared" si="44"/>
        <v/>
      </c>
      <c r="K539" s="34"/>
      <c r="L539" s="18"/>
      <c r="M539" s="1"/>
      <c r="U539" s="1"/>
      <c r="V539" s="1"/>
      <c r="W539" s="1"/>
      <c r="X539" s="1"/>
      <c r="Y539" s="1"/>
      <c r="Z539" s="1"/>
    </row>
    <row r="540" spans="1:26" x14ac:dyDescent="0.25">
      <c r="A540" s="1"/>
      <c r="B540" s="16" t="str">
        <f t="shared" si="40"/>
        <v/>
      </c>
      <c r="C540" s="17" t="str">
        <f t="shared" si="41"/>
        <v/>
      </c>
      <c r="D540" s="93" t="str">
        <f t="shared" si="42"/>
        <v/>
      </c>
      <c r="E540" s="93" t="str">
        <f t="shared" si="43"/>
        <v/>
      </c>
      <c r="F540" s="31"/>
      <c r="G540" s="113"/>
      <c r="H540" s="31"/>
      <c r="I540" s="164"/>
      <c r="J540" s="108" t="str">
        <f t="shared" si="44"/>
        <v/>
      </c>
      <c r="K540" s="34"/>
      <c r="L540" s="18"/>
      <c r="M540" s="1"/>
      <c r="U540" s="1"/>
      <c r="V540" s="1"/>
      <c r="W540" s="1"/>
      <c r="X540" s="1"/>
      <c r="Y540" s="1"/>
      <c r="Z540" s="1"/>
    </row>
    <row r="541" spans="1:26" x14ac:dyDescent="0.25">
      <c r="A541" s="1"/>
      <c r="B541" s="16" t="str">
        <f t="shared" si="40"/>
        <v/>
      </c>
      <c r="C541" s="17" t="str">
        <f t="shared" si="41"/>
        <v/>
      </c>
      <c r="D541" s="93" t="str">
        <f t="shared" si="42"/>
        <v/>
      </c>
      <c r="E541" s="93" t="str">
        <f t="shared" si="43"/>
        <v/>
      </c>
      <c r="F541" s="31"/>
      <c r="G541" s="113"/>
      <c r="H541" s="31"/>
      <c r="I541" s="164"/>
      <c r="J541" s="108" t="str">
        <f t="shared" si="44"/>
        <v/>
      </c>
      <c r="K541" s="34"/>
      <c r="L541" s="18"/>
      <c r="M541" s="1"/>
      <c r="U541" s="1"/>
      <c r="V541" s="1"/>
      <c r="W541" s="1"/>
      <c r="X541" s="1"/>
      <c r="Y541" s="1"/>
      <c r="Z541" s="1"/>
    </row>
    <row r="542" spans="1:26" x14ac:dyDescent="0.25">
      <c r="A542" s="1"/>
      <c r="B542" s="16" t="str">
        <f t="shared" si="40"/>
        <v/>
      </c>
      <c r="C542" s="17" t="str">
        <f t="shared" si="41"/>
        <v/>
      </c>
      <c r="D542" s="93" t="str">
        <f t="shared" si="42"/>
        <v/>
      </c>
      <c r="E542" s="93" t="str">
        <f t="shared" si="43"/>
        <v/>
      </c>
      <c r="F542" s="31"/>
      <c r="G542" s="113"/>
      <c r="H542" s="31"/>
      <c r="I542" s="164"/>
      <c r="J542" s="108" t="str">
        <f t="shared" si="44"/>
        <v/>
      </c>
      <c r="K542" s="34"/>
      <c r="L542" s="18"/>
      <c r="M542" s="1"/>
      <c r="U542" s="1"/>
      <c r="V542" s="1"/>
      <c r="W542" s="1"/>
      <c r="X542" s="1"/>
      <c r="Y542" s="1"/>
      <c r="Z542" s="1"/>
    </row>
    <row r="543" spans="1:26" x14ac:dyDescent="0.25">
      <c r="A543" s="1"/>
      <c r="B543" s="16" t="str">
        <f t="shared" si="40"/>
        <v/>
      </c>
      <c r="C543" s="17" t="str">
        <f t="shared" si="41"/>
        <v/>
      </c>
      <c r="D543" s="93" t="str">
        <f t="shared" si="42"/>
        <v/>
      </c>
      <c r="E543" s="93" t="str">
        <f t="shared" si="43"/>
        <v/>
      </c>
      <c r="F543" s="31"/>
      <c r="G543" s="113"/>
      <c r="H543" s="31"/>
      <c r="I543" s="164"/>
      <c r="J543" s="108" t="str">
        <f t="shared" si="44"/>
        <v/>
      </c>
      <c r="K543" s="34"/>
      <c r="L543" s="18"/>
      <c r="M543" s="1"/>
      <c r="U543" s="1"/>
      <c r="V543" s="1"/>
      <c r="W543" s="1"/>
      <c r="X543" s="1"/>
      <c r="Y543" s="1"/>
      <c r="Z543" s="1"/>
    </row>
    <row r="544" spans="1:26" x14ac:dyDescent="0.25">
      <c r="A544" s="1"/>
      <c r="B544" s="16" t="str">
        <f t="shared" si="40"/>
        <v/>
      </c>
      <c r="C544" s="17" t="str">
        <f t="shared" si="41"/>
        <v/>
      </c>
      <c r="D544" s="93" t="str">
        <f t="shared" si="42"/>
        <v/>
      </c>
      <c r="E544" s="93" t="str">
        <f t="shared" si="43"/>
        <v/>
      </c>
      <c r="F544" s="31"/>
      <c r="G544" s="113"/>
      <c r="H544" s="31"/>
      <c r="I544" s="164"/>
      <c r="J544" s="108" t="str">
        <f t="shared" si="44"/>
        <v/>
      </c>
      <c r="K544" s="34"/>
      <c r="L544" s="18"/>
      <c r="M544" s="1"/>
      <c r="U544" s="1"/>
      <c r="V544" s="1"/>
      <c r="W544" s="1"/>
      <c r="X544" s="1"/>
      <c r="Y544" s="1"/>
      <c r="Z544" s="1"/>
    </row>
    <row r="545" spans="1:26" x14ac:dyDescent="0.25">
      <c r="A545" s="1"/>
      <c r="B545" s="16" t="str">
        <f t="shared" si="40"/>
        <v/>
      </c>
      <c r="C545" s="17" t="str">
        <f t="shared" si="41"/>
        <v/>
      </c>
      <c r="D545" s="93" t="str">
        <f t="shared" si="42"/>
        <v/>
      </c>
      <c r="E545" s="93" t="str">
        <f t="shared" si="43"/>
        <v/>
      </c>
      <c r="F545" s="31"/>
      <c r="G545" s="113"/>
      <c r="H545" s="31"/>
      <c r="I545" s="164"/>
      <c r="J545" s="108" t="str">
        <f t="shared" si="44"/>
        <v/>
      </c>
      <c r="K545" s="34"/>
      <c r="L545" s="18"/>
      <c r="M545" s="1"/>
      <c r="U545" s="1"/>
      <c r="V545" s="1"/>
      <c r="W545" s="1"/>
      <c r="X545" s="1"/>
      <c r="Y545" s="1"/>
      <c r="Z545" s="1"/>
    </row>
    <row r="546" spans="1:26" x14ac:dyDescent="0.25">
      <c r="A546" s="1"/>
      <c r="B546" s="16" t="str">
        <f t="shared" si="40"/>
        <v/>
      </c>
      <c r="C546" s="17" t="str">
        <f t="shared" si="41"/>
        <v/>
      </c>
      <c r="D546" s="93" t="str">
        <f t="shared" si="42"/>
        <v/>
      </c>
      <c r="E546" s="93" t="str">
        <f t="shared" si="43"/>
        <v/>
      </c>
      <c r="F546" s="31"/>
      <c r="G546" s="113"/>
      <c r="H546" s="31"/>
      <c r="I546" s="164"/>
      <c r="J546" s="108" t="str">
        <f t="shared" si="44"/>
        <v/>
      </c>
      <c r="K546" s="34"/>
      <c r="L546" s="18"/>
      <c r="M546" s="1"/>
      <c r="U546" s="1"/>
      <c r="V546" s="1"/>
      <c r="W546" s="1"/>
      <c r="X546" s="1"/>
      <c r="Y546" s="1"/>
      <c r="Z546" s="1"/>
    </row>
    <row r="547" spans="1:26" x14ac:dyDescent="0.25">
      <c r="A547" s="1"/>
      <c r="B547" s="16" t="str">
        <f t="shared" si="40"/>
        <v/>
      </c>
      <c r="C547" s="17" t="str">
        <f t="shared" si="41"/>
        <v/>
      </c>
      <c r="D547" s="93" t="str">
        <f t="shared" si="42"/>
        <v/>
      </c>
      <c r="E547" s="93" t="str">
        <f t="shared" si="43"/>
        <v/>
      </c>
      <c r="F547" s="31"/>
      <c r="G547" s="113"/>
      <c r="H547" s="31"/>
      <c r="I547" s="164"/>
      <c r="J547" s="108" t="str">
        <f t="shared" si="44"/>
        <v/>
      </c>
      <c r="K547" s="34"/>
      <c r="L547" s="18"/>
      <c r="M547" s="1"/>
      <c r="U547" s="1"/>
      <c r="V547" s="1"/>
      <c r="W547" s="1"/>
      <c r="X547" s="1"/>
      <c r="Y547" s="1"/>
      <c r="Z547" s="1"/>
    </row>
    <row r="548" spans="1:26" x14ac:dyDescent="0.25">
      <c r="A548" s="1"/>
      <c r="B548" s="16" t="str">
        <f t="shared" si="40"/>
        <v/>
      </c>
      <c r="C548" s="17" t="str">
        <f t="shared" si="41"/>
        <v/>
      </c>
      <c r="D548" s="93" t="str">
        <f t="shared" si="42"/>
        <v/>
      </c>
      <c r="E548" s="93" t="str">
        <f t="shared" si="43"/>
        <v/>
      </c>
      <c r="F548" s="31"/>
      <c r="G548" s="113"/>
      <c r="H548" s="31"/>
      <c r="I548" s="164"/>
      <c r="J548" s="108" t="str">
        <f t="shared" si="44"/>
        <v/>
      </c>
      <c r="K548" s="34"/>
      <c r="L548" s="18"/>
      <c r="M548" s="1"/>
      <c r="U548" s="1"/>
      <c r="V548" s="1"/>
      <c r="W548" s="1"/>
      <c r="X548" s="1"/>
      <c r="Y548" s="1"/>
      <c r="Z548" s="1"/>
    </row>
    <row r="549" spans="1:26" x14ac:dyDescent="0.25">
      <c r="A549" s="1"/>
      <c r="B549" s="16" t="str">
        <f t="shared" si="40"/>
        <v/>
      </c>
      <c r="C549" s="17" t="str">
        <f t="shared" si="41"/>
        <v/>
      </c>
      <c r="D549" s="93" t="str">
        <f t="shared" si="42"/>
        <v/>
      </c>
      <c r="E549" s="93" t="str">
        <f t="shared" si="43"/>
        <v/>
      </c>
      <c r="F549" s="31"/>
      <c r="G549" s="113"/>
      <c r="H549" s="31"/>
      <c r="I549" s="164"/>
      <c r="J549" s="108" t="str">
        <f t="shared" si="44"/>
        <v/>
      </c>
      <c r="K549" s="34"/>
      <c r="L549" s="18"/>
      <c r="M549" s="1"/>
      <c r="U549" s="1"/>
      <c r="V549" s="1"/>
      <c r="W549" s="1"/>
      <c r="X549" s="1"/>
      <c r="Y549" s="1"/>
      <c r="Z549" s="1"/>
    </row>
    <row r="550" spans="1:26" x14ac:dyDescent="0.25">
      <c r="A550" s="1"/>
      <c r="B550" s="16" t="str">
        <f t="shared" si="40"/>
        <v/>
      </c>
      <c r="C550" s="17" t="str">
        <f t="shared" si="41"/>
        <v/>
      </c>
      <c r="D550" s="93" t="str">
        <f t="shared" si="42"/>
        <v/>
      </c>
      <c r="E550" s="93" t="str">
        <f t="shared" si="43"/>
        <v/>
      </c>
      <c r="F550" s="31"/>
      <c r="G550" s="113"/>
      <c r="H550" s="31"/>
      <c r="I550" s="164"/>
      <c r="J550" s="108" t="str">
        <f t="shared" si="44"/>
        <v/>
      </c>
      <c r="K550" s="34"/>
      <c r="L550" s="18"/>
      <c r="M550" s="1"/>
      <c r="U550" s="1"/>
      <c r="V550" s="1"/>
      <c r="W550" s="1"/>
      <c r="X550" s="1"/>
      <c r="Y550" s="1"/>
      <c r="Z550" s="1"/>
    </row>
    <row r="551" spans="1:26" x14ac:dyDescent="0.25">
      <c r="A551" s="1"/>
      <c r="B551" s="16" t="str">
        <f t="shared" si="40"/>
        <v/>
      </c>
      <c r="C551" s="17" t="str">
        <f t="shared" si="41"/>
        <v/>
      </c>
      <c r="D551" s="93" t="str">
        <f t="shared" si="42"/>
        <v/>
      </c>
      <c r="E551" s="93" t="str">
        <f t="shared" si="43"/>
        <v/>
      </c>
      <c r="F551" s="31"/>
      <c r="G551" s="113"/>
      <c r="H551" s="31"/>
      <c r="I551" s="164"/>
      <c r="J551" s="108" t="str">
        <f t="shared" si="44"/>
        <v/>
      </c>
      <c r="K551" s="34"/>
      <c r="L551" s="18"/>
      <c r="M551" s="1"/>
      <c r="U551" s="1"/>
      <c r="V551" s="1"/>
      <c r="W551" s="1"/>
      <c r="X551" s="1"/>
      <c r="Y551" s="1"/>
      <c r="Z551" s="1"/>
    </row>
    <row r="552" spans="1:26" x14ac:dyDescent="0.25">
      <c r="A552" s="1"/>
      <c r="B552" s="16" t="str">
        <f t="shared" si="40"/>
        <v/>
      </c>
      <c r="C552" s="17" t="str">
        <f t="shared" si="41"/>
        <v/>
      </c>
      <c r="D552" s="93" t="str">
        <f t="shared" si="42"/>
        <v/>
      </c>
      <c r="E552" s="93" t="str">
        <f t="shared" si="43"/>
        <v/>
      </c>
      <c r="F552" s="31"/>
      <c r="G552" s="113"/>
      <c r="H552" s="31"/>
      <c r="I552" s="164"/>
      <c r="J552" s="108" t="str">
        <f t="shared" si="44"/>
        <v/>
      </c>
      <c r="K552" s="34"/>
      <c r="L552" s="18"/>
      <c r="M552" s="1"/>
      <c r="U552" s="1"/>
      <c r="V552" s="1"/>
      <c r="W552" s="1"/>
      <c r="X552" s="1"/>
      <c r="Y552" s="1"/>
      <c r="Z552" s="1"/>
    </row>
    <row r="553" spans="1:26" x14ac:dyDescent="0.25">
      <c r="A553" s="1"/>
      <c r="B553" s="16" t="str">
        <f t="shared" si="40"/>
        <v/>
      </c>
      <c r="C553" s="17" t="str">
        <f t="shared" si="41"/>
        <v/>
      </c>
      <c r="D553" s="93" t="str">
        <f t="shared" si="42"/>
        <v/>
      </c>
      <c r="E553" s="93" t="str">
        <f t="shared" si="43"/>
        <v/>
      </c>
      <c r="F553" s="31"/>
      <c r="G553" s="113"/>
      <c r="H553" s="31"/>
      <c r="I553" s="164"/>
      <c r="J553" s="108" t="str">
        <f t="shared" si="44"/>
        <v/>
      </c>
      <c r="K553" s="34"/>
      <c r="L553" s="18"/>
      <c r="M553" s="1"/>
      <c r="U553" s="1"/>
      <c r="V553" s="1"/>
      <c r="W553" s="1"/>
      <c r="X553" s="1"/>
      <c r="Y553" s="1"/>
      <c r="Z553" s="1"/>
    </row>
    <row r="554" spans="1:26" x14ac:dyDescent="0.25">
      <c r="A554" s="1"/>
      <c r="B554" s="16" t="str">
        <f t="shared" si="40"/>
        <v/>
      </c>
      <c r="C554" s="17" t="str">
        <f t="shared" si="41"/>
        <v/>
      </c>
      <c r="D554" s="93" t="str">
        <f t="shared" si="42"/>
        <v/>
      </c>
      <c r="E554" s="93" t="str">
        <f t="shared" si="43"/>
        <v/>
      </c>
      <c r="F554" s="31"/>
      <c r="G554" s="113"/>
      <c r="H554" s="31"/>
      <c r="I554" s="164"/>
      <c r="J554" s="108" t="str">
        <f t="shared" si="44"/>
        <v/>
      </c>
      <c r="K554" s="34"/>
      <c r="L554" s="18"/>
      <c r="M554" s="1"/>
      <c r="U554" s="1"/>
      <c r="V554" s="1"/>
      <c r="W554" s="1"/>
      <c r="X554" s="1"/>
      <c r="Y554" s="1"/>
      <c r="Z554" s="1"/>
    </row>
    <row r="555" spans="1:26" x14ac:dyDescent="0.25">
      <c r="A555" s="1"/>
      <c r="B555" s="16" t="str">
        <f t="shared" si="40"/>
        <v/>
      </c>
      <c r="C555" s="17" t="str">
        <f t="shared" si="41"/>
        <v/>
      </c>
      <c r="D555" s="93" t="str">
        <f t="shared" si="42"/>
        <v/>
      </c>
      <c r="E555" s="93" t="str">
        <f t="shared" si="43"/>
        <v/>
      </c>
      <c r="F555" s="31"/>
      <c r="G555" s="113"/>
      <c r="H555" s="31"/>
      <c r="I555" s="164"/>
      <c r="J555" s="108" t="str">
        <f t="shared" si="44"/>
        <v/>
      </c>
      <c r="K555" s="34"/>
      <c r="L555" s="18"/>
      <c r="M555" s="1"/>
      <c r="U555" s="1"/>
      <c r="V555" s="1"/>
      <c r="W555" s="1"/>
      <c r="X555" s="1"/>
      <c r="Y555" s="1"/>
      <c r="Z555" s="1"/>
    </row>
    <row r="556" spans="1:26" x14ac:dyDescent="0.25">
      <c r="A556" s="1"/>
      <c r="B556" s="16" t="str">
        <f t="shared" si="40"/>
        <v/>
      </c>
      <c r="C556" s="17" t="str">
        <f t="shared" si="41"/>
        <v/>
      </c>
      <c r="D556" s="93" t="str">
        <f t="shared" si="42"/>
        <v/>
      </c>
      <c r="E556" s="93" t="str">
        <f t="shared" si="43"/>
        <v/>
      </c>
      <c r="F556" s="31"/>
      <c r="G556" s="113"/>
      <c r="H556" s="31"/>
      <c r="I556" s="164"/>
      <c r="J556" s="108" t="str">
        <f t="shared" si="44"/>
        <v/>
      </c>
      <c r="K556" s="34"/>
      <c r="L556" s="18"/>
      <c r="M556" s="1"/>
      <c r="U556" s="1"/>
      <c r="V556" s="1"/>
      <c r="W556" s="1"/>
      <c r="X556" s="1"/>
      <c r="Y556" s="1"/>
      <c r="Z556" s="1"/>
    </row>
    <row r="557" spans="1:26" x14ac:dyDescent="0.25">
      <c r="A557" s="1"/>
      <c r="B557" s="16" t="str">
        <f t="shared" si="40"/>
        <v/>
      </c>
      <c r="C557" s="17" t="str">
        <f t="shared" si="41"/>
        <v/>
      </c>
      <c r="D557" s="93" t="str">
        <f t="shared" si="42"/>
        <v/>
      </c>
      <c r="E557" s="93" t="str">
        <f t="shared" si="43"/>
        <v/>
      </c>
      <c r="F557" s="31"/>
      <c r="G557" s="113"/>
      <c r="H557" s="31"/>
      <c r="I557" s="164"/>
      <c r="J557" s="108" t="str">
        <f t="shared" si="44"/>
        <v/>
      </c>
      <c r="K557" s="34"/>
      <c r="L557" s="18"/>
      <c r="M557" s="1"/>
      <c r="U557" s="1"/>
      <c r="V557" s="1"/>
      <c r="W557" s="1"/>
      <c r="X557" s="1"/>
      <c r="Y557" s="1"/>
      <c r="Z557" s="1"/>
    </row>
    <row r="558" spans="1:26" x14ac:dyDescent="0.25">
      <c r="A558" s="1"/>
      <c r="B558" s="16" t="str">
        <f t="shared" si="40"/>
        <v/>
      </c>
      <c r="C558" s="17" t="str">
        <f t="shared" si="41"/>
        <v/>
      </c>
      <c r="D558" s="93" t="str">
        <f t="shared" si="42"/>
        <v/>
      </c>
      <c r="E558" s="93" t="str">
        <f t="shared" si="43"/>
        <v/>
      </c>
      <c r="F558" s="31"/>
      <c r="G558" s="113"/>
      <c r="H558" s="31"/>
      <c r="I558" s="164"/>
      <c r="J558" s="108" t="str">
        <f t="shared" si="44"/>
        <v/>
      </c>
      <c r="K558" s="34"/>
      <c r="L558" s="18"/>
      <c r="M558" s="1"/>
      <c r="U558" s="1"/>
      <c r="V558" s="1"/>
      <c r="W558" s="1"/>
      <c r="X558" s="1"/>
      <c r="Y558" s="1"/>
      <c r="Z558" s="1"/>
    </row>
    <row r="559" spans="1:26" x14ac:dyDescent="0.25">
      <c r="A559" s="1"/>
      <c r="B559" s="16" t="str">
        <f t="shared" si="40"/>
        <v/>
      </c>
      <c r="C559" s="17" t="str">
        <f t="shared" si="41"/>
        <v/>
      </c>
      <c r="D559" s="93" t="str">
        <f t="shared" si="42"/>
        <v/>
      </c>
      <c r="E559" s="93" t="str">
        <f t="shared" si="43"/>
        <v/>
      </c>
      <c r="F559" s="31"/>
      <c r="G559" s="113"/>
      <c r="H559" s="31"/>
      <c r="I559" s="164"/>
      <c r="J559" s="108" t="str">
        <f t="shared" si="44"/>
        <v/>
      </c>
      <c r="K559" s="34"/>
      <c r="L559" s="18"/>
      <c r="M559" s="1"/>
      <c r="U559" s="1"/>
      <c r="V559" s="1"/>
      <c r="W559" s="1"/>
      <c r="X559" s="1"/>
      <c r="Y559" s="1"/>
      <c r="Z559" s="1"/>
    </row>
    <row r="560" spans="1:26" x14ac:dyDescent="0.25">
      <c r="A560" s="1"/>
      <c r="B560" s="16" t="str">
        <f t="shared" si="40"/>
        <v/>
      </c>
      <c r="C560" s="17" t="str">
        <f t="shared" si="41"/>
        <v/>
      </c>
      <c r="D560" s="93" t="str">
        <f t="shared" si="42"/>
        <v/>
      </c>
      <c r="E560" s="93" t="str">
        <f t="shared" si="43"/>
        <v/>
      </c>
      <c r="F560" s="31"/>
      <c r="G560" s="113"/>
      <c r="H560" s="31"/>
      <c r="I560" s="164"/>
      <c r="J560" s="108" t="str">
        <f t="shared" si="44"/>
        <v/>
      </c>
      <c r="K560" s="34"/>
      <c r="L560" s="18"/>
      <c r="M560" s="1"/>
      <c r="U560" s="1"/>
      <c r="V560" s="1"/>
      <c r="W560" s="1"/>
      <c r="X560" s="1"/>
      <c r="Y560" s="1"/>
      <c r="Z560" s="1"/>
    </row>
    <row r="561" spans="1:26" x14ac:dyDescent="0.25">
      <c r="A561" s="1"/>
      <c r="B561" s="16" t="str">
        <f t="shared" si="40"/>
        <v/>
      </c>
      <c r="C561" s="17" t="str">
        <f t="shared" si="41"/>
        <v/>
      </c>
      <c r="D561" s="93" t="str">
        <f t="shared" si="42"/>
        <v/>
      </c>
      <c r="E561" s="93" t="str">
        <f t="shared" si="43"/>
        <v/>
      </c>
      <c r="F561" s="31"/>
      <c r="G561" s="113"/>
      <c r="H561" s="31"/>
      <c r="I561" s="164"/>
      <c r="J561" s="108" t="str">
        <f t="shared" si="44"/>
        <v/>
      </c>
      <c r="K561" s="34"/>
      <c r="L561" s="18"/>
      <c r="M561" s="1"/>
      <c r="U561" s="1"/>
      <c r="V561" s="1"/>
      <c r="W561" s="1"/>
      <c r="X561" s="1"/>
      <c r="Y561" s="1"/>
      <c r="Z561" s="1"/>
    </row>
    <row r="562" spans="1:26" x14ac:dyDescent="0.25">
      <c r="A562" s="1"/>
      <c r="B562" s="16" t="str">
        <f t="shared" si="40"/>
        <v/>
      </c>
      <c r="C562" s="17" t="str">
        <f t="shared" si="41"/>
        <v/>
      </c>
      <c r="D562" s="93" t="str">
        <f t="shared" si="42"/>
        <v/>
      </c>
      <c r="E562" s="93" t="str">
        <f t="shared" si="43"/>
        <v/>
      </c>
      <c r="F562" s="31"/>
      <c r="G562" s="113"/>
      <c r="H562" s="31"/>
      <c r="I562" s="164"/>
      <c r="J562" s="108" t="str">
        <f t="shared" si="44"/>
        <v/>
      </c>
      <c r="K562" s="34"/>
      <c r="L562" s="18"/>
      <c r="M562" s="1"/>
      <c r="U562" s="1"/>
      <c r="V562" s="1"/>
      <c r="W562" s="1"/>
      <c r="X562" s="1"/>
      <c r="Y562" s="1"/>
      <c r="Z562" s="1"/>
    </row>
    <row r="563" spans="1:26" x14ac:dyDescent="0.25">
      <c r="A563" s="1"/>
      <c r="B563" s="16" t="str">
        <f t="shared" si="40"/>
        <v/>
      </c>
      <c r="C563" s="17" t="str">
        <f t="shared" si="41"/>
        <v/>
      </c>
      <c r="D563" s="93" t="str">
        <f t="shared" si="42"/>
        <v/>
      </c>
      <c r="E563" s="93" t="str">
        <f t="shared" si="43"/>
        <v/>
      </c>
      <c r="F563" s="31"/>
      <c r="G563" s="113"/>
      <c r="H563" s="31"/>
      <c r="I563" s="164"/>
      <c r="J563" s="108" t="str">
        <f t="shared" si="44"/>
        <v/>
      </c>
      <c r="K563" s="34"/>
      <c r="L563" s="18"/>
      <c r="M563" s="1"/>
      <c r="U563" s="1"/>
      <c r="V563" s="1"/>
      <c r="W563" s="1"/>
      <c r="X563" s="1"/>
      <c r="Y563" s="1"/>
      <c r="Z563" s="1"/>
    </row>
    <row r="564" spans="1:26" x14ac:dyDescent="0.25">
      <c r="A564" s="1"/>
      <c r="B564" s="16" t="str">
        <f t="shared" si="40"/>
        <v/>
      </c>
      <c r="C564" s="17" t="str">
        <f t="shared" si="41"/>
        <v/>
      </c>
      <c r="D564" s="93" t="str">
        <f t="shared" si="42"/>
        <v/>
      </c>
      <c r="E564" s="93" t="str">
        <f t="shared" si="43"/>
        <v/>
      </c>
      <c r="F564" s="31"/>
      <c r="G564" s="113"/>
      <c r="H564" s="31"/>
      <c r="I564" s="164"/>
      <c r="J564" s="108" t="str">
        <f t="shared" si="44"/>
        <v/>
      </c>
      <c r="K564" s="34"/>
      <c r="L564" s="18"/>
      <c r="M564" s="1"/>
      <c r="U564" s="1"/>
      <c r="V564" s="1"/>
      <c r="W564" s="1"/>
      <c r="X564" s="1"/>
      <c r="Y564" s="1"/>
      <c r="Z564" s="1"/>
    </row>
    <row r="565" spans="1:26" x14ac:dyDescent="0.25">
      <c r="A565" s="1"/>
      <c r="B565" s="16" t="str">
        <f t="shared" si="40"/>
        <v/>
      </c>
      <c r="C565" s="17" t="str">
        <f t="shared" si="41"/>
        <v/>
      </c>
      <c r="D565" s="93" t="str">
        <f t="shared" si="42"/>
        <v/>
      </c>
      <c r="E565" s="93" t="str">
        <f t="shared" si="43"/>
        <v/>
      </c>
      <c r="F565" s="31"/>
      <c r="G565" s="113"/>
      <c r="H565" s="31"/>
      <c r="I565" s="164"/>
      <c r="J565" s="108" t="str">
        <f t="shared" si="44"/>
        <v/>
      </c>
      <c r="K565" s="34"/>
      <c r="L565" s="18"/>
      <c r="M565" s="1"/>
      <c r="U565" s="1"/>
      <c r="V565" s="1"/>
      <c r="W565" s="1"/>
      <c r="X565" s="1"/>
      <c r="Y565" s="1"/>
      <c r="Z565" s="1"/>
    </row>
    <row r="566" spans="1:26" x14ac:dyDescent="0.25">
      <c r="A566" s="1"/>
      <c r="B566" s="16" t="str">
        <f t="shared" si="40"/>
        <v/>
      </c>
      <c r="C566" s="17" t="str">
        <f t="shared" si="41"/>
        <v/>
      </c>
      <c r="D566" s="93" t="str">
        <f t="shared" si="42"/>
        <v/>
      </c>
      <c r="E566" s="93" t="str">
        <f t="shared" si="43"/>
        <v/>
      </c>
      <c r="F566" s="31"/>
      <c r="G566" s="113"/>
      <c r="H566" s="31"/>
      <c r="I566" s="164"/>
      <c r="J566" s="108" t="str">
        <f t="shared" si="44"/>
        <v/>
      </c>
      <c r="K566" s="34"/>
      <c r="L566" s="18"/>
      <c r="M566" s="1"/>
      <c r="U566" s="1"/>
      <c r="V566" s="1"/>
      <c r="W566" s="1"/>
      <c r="X566" s="1"/>
      <c r="Y566" s="1"/>
      <c r="Z566" s="1"/>
    </row>
    <row r="567" spans="1:26" x14ac:dyDescent="0.25">
      <c r="A567" s="1"/>
      <c r="B567" s="16" t="str">
        <f t="shared" si="40"/>
        <v/>
      </c>
      <c r="C567" s="17" t="str">
        <f t="shared" si="41"/>
        <v/>
      </c>
      <c r="D567" s="93" t="str">
        <f t="shared" si="42"/>
        <v/>
      </c>
      <c r="E567" s="93" t="str">
        <f t="shared" si="43"/>
        <v/>
      </c>
      <c r="F567" s="31"/>
      <c r="G567" s="113"/>
      <c r="H567" s="31"/>
      <c r="I567" s="164"/>
      <c r="J567" s="108" t="str">
        <f t="shared" si="44"/>
        <v/>
      </c>
      <c r="K567" s="34"/>
      <c r="L567" s="18"/>
      <c r="M567" s="1"/>
      <c r="U567" s="1"/>
      <c r="V567" s="1"/>
      <c r="W567" s="1"/>
      <c r="X567" s="1"/>
      <c r="Y567" s="1"/>
      <c r="Z567" s="1"/>
    </row>
    <row r="568" spans="1:26" x14ac:dyDescent="0.25">
      <c r="A568" s="1"/>
      <c r="B568" s="16" t="str">
        <f t="shared" si="40"/>
        <v/>
      </c>
      <c r="C568" s="17" t="str">
        <f t="shared" si="41"/>
        <v/>
      </c>
      <c r="D568" s="93" t="str">
        <f t="shared" si="42"/>
        <v/>
      </c>
      <c r="E568" s="93" t="str">
        <f t="shared" si="43"/>
        <v/>
      </c>
      <c r="F568" s="31"/>
      <c r="G568" s="113"/>
      <c r="H568" s="31"/>
      <c r="I568" s="164"/>
      <c r="J568" s="108" t="str">
        <f t="shared" si="44"/>
        <v/>
      </c>
      <c r="K568" s="34"/>
      <c r="L568" s="18"/>
      <c r="M568" s="1"/>
      <c r="U568" s="1"/>
      <c r="V568" s="1"/>
      <c r="W568" s="1"/>
      <c r="X568" s="1"/>
      <c r="Y568" s="1"/>
      <c r="Z568" s="1"/>
    </row>
    <row r="569" spans="1:26" x14ac:dyDescent="0.25">
      <c r="A569" s="1"/>
      <c r="B569" s="16" t="str">
        <f t="shared" si="40"/>
        <v/>
      </c>
      <c r="C569" s="17" t="str">
        <f t="shared" si="41"/>
        <v/>
      </c>
      <c r="D569" s="93" t="str">
        <f t="shared" si="42"/>
        <v/>
      </c>
      <c r="E569" s="93" t="str">
        <f t="shared" si="43"/>
        <v/>
      </c>
      <c r="F569" s="31"/>
      <c r="G569" s="113"/>
      <c r="H569" s="31"/>
      <c r="I569" s="164"/>
      <c r="J569" s="108" t="str">
        <f t="shared" si="44"/>
        <v/>
      </c>
      <c r="K569" s="34"/>
      <c r="L569" s="18"/>
      <c r="M569" s="1"/>
      <c r="U569" s="1"/>
      <c r="V569" s="1"/>
      <c r="W569" s="1"/>
      <c r="X569" s="1"/>
      <c r="Y569" s="1"/>
      <c r="Z569" s="1"/>
    </row>
    <row r="570" spans="1:26" x14ac:dyDescent="0.25">
      <c r="A570" s="1"/>
      <c r="B570" s="16" t="str">
        <f t="shared" si="40"/>
        <v/>
      </c>
      <c r="C570" s="17" t="str">
        <f t="shared" si="41"/>
        <v/>
      </c>
      <c r="D570" s="93" t="str">
        <f t="shared" si="42"/>
        <v/>
      </c>
      <c r="E570" s="93" t="str">
        <f t="shared" si="43"/>
        <v/>
      </c>
      <c r="F570" s="31"/>
      <c r="G570" s="113"/>
      <c r="H570" s="31"/>
      <c r="I570" s="164"/>
      <c r="J570" s="108" t="str">
        <f t="shared" si="44"/>
        <v/>
      </c>
      <c r="K570" s="34"/>
      <c r="L570" s="18"/>
      <c r="M570" s="1"/>
      <c r="U570" s="1"/>
      <c r="V570" s="1"/>
      <c r="W570" s="1"/>
      <c r="X570" s="1"/>
      <c r="Y570" s="1"/>
      <c r="Z570" s="1"/>
    </row>
    <row r="571" spans="1:26" x14ac:dyDescent="0.25">
      <c r="A571" s="1"/>
      <c r="B571" s="16" t="str">
        <f t="shared" si="40"/>
        <v/>
      </c>
      <c r="C571" s="17" t="str">
        <f t="shared" si="41"/>
        <v/>
      </c>
      <c r="D571" s="93" t="str">
        <f t="shared" si="42"/>
        <v/>
      </c>
      <c r="E571" s="93" t="str">
        <f t="shared" si="43"/>
        <v/>
      </c>
      <c r="F571" s="31"/>
      <c r="G571" s="113"/>
      <c r="H571" s="31"/>
      <c r="I571" s="164"/>
      <c r="J571" s="108" t="str">
        <f t="shared" si="44"/>
        <v/>
      </c>
      <c r="K571" s="34"/>
      <c r="L571" s="18"/>
      <c r="M571" s="1"/>
      <c r="U571" s="1"/>
      <c r="V571" s="1"/>
      <c r="W571" s="1"/>
      <c r="X571" s="1"/>
      <c r="Y571" s="1"/>
      <c r="Z571" s="1"/>
    </row>
    <row r="572" spans="1:26" x14ac:dyDescent="0.25">
      <c r="A572" s="1"/>
      <c r="B572" s="16" t="str">
        <f t="shared" si="40"/>
        <v/>
      </c>
      <c r="C572" s="17" t="str">
        <f t="shared" si="41"/>
        <v/>
      </c>
      <c r="D572" s="93" t="str">
        <f t="shared" si="42"/>
        <v/>
      </c>
      <c r="E572" s="93" t="str">
        <f t="shared" si="43"/>
        <v/>
      </c>
      <c r="F572" s="31"/>
      <c r="G572" s="113"/>
      <c r="H572" s="31"/>
      <c r="I572" s="164"/>
      <c r="J572" s="108" t="str">
        <f t="shared" si="44"/>
        <v/>
      </c>
      <c r="K572" s="34"/>
      <c r="L572" s="18"/>
      <c r="M572" s="1"/>
      <c r="U572" s="1"/>
      <c r="V572" s="1"/>
      <c r="W572" s="1"/>
      <c r="X572" s="1"/>
      <c r="Y572" s="1"/>
      <c r="Z572" s="1"/>
    </row>
    <row r="573" spans="1:26" x14ac:dyDescent="0.25">
      <c r="A573" s="1"/>
      <c r="B573" s="16" t="str">
        <f t="shared" si="40"/>
        <v/>
      </c>
      <c r="C573" s="17" t="str">
        <f t="shared" si="41"/>
        <v/>
      </c>
      <c r="D573" s="93" t="str">
        <f t="shared" si="42"/>
        <v/>
      </c>
      <c r="E573" s="93" t="str">
        <f t="shared" si="43"/>
        <v/>
      </c>
      <c r="F573" s="31"/>
      <c r="G573" s="113"/>
      <c r="H573" s="31"/>
      <c r="I573" s="164"/>
      <c r="J573" s="108" t="str">
        <f t="shared" si="44"/>
        <v/>
      </c>
      <c r="K573" s="34"/>
      <c r="L573" s="18"/>
      <c r="M573" s="1"/>
      <c r="U573" s="1"/>
      <c r="V573" s="1"/>
      <c r="W573" s="1"/>
      <c r="X573" s="1"/>
      <c r="Y573" s="1"/>
      <c r="Z573" s="1"/>
    </row>
    <row r="574" spans="1:26" x14ac:dyDescent="0.25">
      <c r="A574" s="1"/>
      <c r="B574" s="16" t="str">
        <f t="shared" si="40"/>
        <v/>
      </c>
      <c r="C574" s="17" t="str">
        <f t="shared" si="41"/>
        <v/>
      </c>
      <c r="D574" s="93" t="str">
        <f t="shared" si="42"/>
        <v/>
      </c>
      <c r="E574" s="93" t="str">
        <f t="shared" si="43"/>
        <v/>
      </c>
      <c r="F574" s="31"/>
      <c r="G574" s="113"/>
      <c r="H574" s="31"/>
      <c r="I574" s="164"/>
      <c r="J574" s="108" t="str">
        <f t="shared" si="44"/>
        <v/>
      </c>
      <c r="K574" s="34"/>
      <c r="L574" s="18"/>
      <c r="M574" s="1"/>
      <c r="U574" s="1"/>
      <c r="V574" s="1"/>
      <c r="W574" s="1"/>
      <c r="X574" s="1"/>
      <c r="Y574" s="1"/>
      <c r="Z574" s="1"/>
    </row>
    <row r="575" spans="1:26" x14ac:dyDescent="0.25">
      <c r="A575" s="1"/>
      <c r="B575" s="16" t="str">
        <f t="shared" si="40"/>
        <v/>
      </c>
      <c r="C575" s="17" t="str">
        <f t="shared" si="41"/>
        <v/>
      </c>
      <c r="D575" s="93" t="str">
        <f t="shared" si="42"/>
        <v/>
      </c>
      <c r="E575" s="93" t="str">
        <f t="shared" si="43"/>
        <v/>
      </c>
      <c r="F575" s="31"/>
      <c r="G575" s="113"/>
      <c r="H575" s="31"/>
      <c r="I575" s="164"/>
      <c r="J575" s="108" t="str">
        <f t="shared" si="44"/>
        <v/>
      </c>
      <c r="K575" s="34"/>
      <c r="L575" s="18"/>
      <c r="M575" s="1"/>
      <c r="U575" s="1"/>
      <c r="V575" s="1"/>
      <c r="W575" s="1"/>
      <c r="X575" s="1"/>
      <c r="Y575" s="1"/>
      <c r="Z575" s="1"/>
    </row>
    <row r="576" spans="1:26" x14ac:dyDescent="0.25">
      <c r="A576" s="1"/>
      <c r="B576" s="16" t="str">
        <f t="shared" si="40"/>
        <v/>
      </c>
      <c r="C576" s="17" t="str">
        <f t="shared" si="41"/>
        <v/>
      </c>
      <c r="D576" s="93" t="str">
        <f t="shared" si="42"/>
        <v/>
      </c>
      <c r="E576" s="93" t="str">
        <f t="shared" si="43"/>
        <v/>
      </c>
      <c r="F576" s="31"/>
      <c r="G576" s="113"/>
      <c r="H576" s="31"/>
      <c r="I576" s="164"/>
      <c r="J576" s="108" t="str">
        <f t="shared" si="44"/>
        <v/>
      </c>
      <c r="K576" s="34"/>
      <c r="L576" s="18"/>
      <c r="M576" s="1"/>
      <c r="U576" s="1"/>
      <c r="V576" s="1"/>
      <c r="W576" s="1"/>
      <c r="X576" s="1"/>
      <c r="Y576" s="1"/>
      <c r="Z576" s="1"/>
    </row>
    <row r="577" spans="1:26" x14ac:dyDescent="0.25">
      <c r="A577" s="1"/>
      <c r="B577" s="16" t="str">
        <f t="shared" si="40"/>
        <v/>
      </c>
      <c r="C577" s="17" t="str">
        <f t="shared" si="41"/>
        <v/>
      </c>
      <c r="D577" s="93" t="str">
        <f t="shared" si="42"/>
        <v/>
      </c>
      <c r="E577" s="93" t="str">
        <f t="shared" si="43"/>
        <v/>
      </c>
      <c r="F577" s="31"/>
      <c r="G577" s="113"/>
      <c r="H577" s="31"/>
      <c r="I577" s="164"/>
      <c r="J577" s="108" t="str">
        <f t="shared" si="44"/>
        <v/>
      </c>
      <c r="K577" s="34"/>
      <c r="L577" s="18"/>
      <c r="M577" s="1"/>
      <c r="U577" s="1"/>
      <c r="V577" s="1"/>
      <c r="W577" s="1"/>
      <c r="X577" s="1"/>
      <c r="Y577" s="1"/>
      <c r="Z577" s="1"/>
    </row>
    <row r="578" spans="1:26" x14ac:dyDescent="0.25">
      <c r="A578" s="1"/>
      <c r="B578" s="16" t="str">
        <f t="shared" si="40"/>
        <v/>
      </c>
      <c r="C578" s="17" t="str">
        <f t="shared" si="41"/>
        <v/>
      </c>
      <c r="D578" s="93" t="str">
        <f t="shared" si="42"/>
        <v/>
      </c>
      <c r="E578" s="93" t="str">
        <f t="shared" si="43"/>
        <v/>
      </c>
      <c r="F578" s="31"/>
      <c r="G578" s="113"/>
      <c r="H578" s="31"/>
      <c r="I578" s="164"/>
      <c r="J578" s="108" t="str">
        <f t="shared" si="44"/>
        <v/>
      </c>
      <c r="K578" s="34"/>
      <c r="L578" s="18"/>
      <c r="M578" s="1"/>
      <c r="U578" s="1"/>
      <c r="V578" s="1"/>
      <c r="W578" s="1"/>
      <c r="X578" s="1"/>
      <c r="Y578" s="1"/>
      <c r="Z578" s="1"/>
    </row>
    <row r="579" spans="1:26" x14ac:dyDescent="0.25">
      <c r="A579" s="1"/>
      <c r="B579" s="16" t="str">
        <f t="shared" si="40"/>
        <v/>
      </c>
      <c r="C579" s="17" t="str">
        <f t="shared" si="41"/>
        <v/>
      </c>
      <c r="D579" s="93" t="str">
        <f t="shared" si="42"/>
        <v/>
      </c>
      <c r="E579" s="93" t="str">
        <f t="shared" si="43"/>
        <v/>
      </c>
      <c r="F579" s="31"/>
      <c r="G579" s="113"/>
      <c r="H579" s="31"/>
      <c r="I579" s="164"/>
      <c r="J579" s="108" t="str">
        <f t="shared" si="44"/>
        <v/>
      </c>
      <c r="K579" s="34"/>
      <c r="L579" s="18"/>
      <c r="M579" s="1"/>
      <c r="U579" s="1"/>
      <c r="V579" s="1"/>
      <c r="W579" s="1"/>
      <c r="X579" s="1"/>
      <c r="Y579" s="1"/>
      <c r="Z579" s="1"/>
    </row>
    <row r="580" spans="1:26" x14ac:dyDescent="0.25">
      <c r="A580" s="1"/>
      <c r="B580" s="16" t="str">
        <f t="shared" si="40"/>
        <v/>
      </c>
      <c r="C580" s="17" t="str">
        <f t="shared" si="41"/>
        <v/>
      </c>
      <c r="D580" s="93" t="str">
        <f t="shared" si="42"/>
        <v/>
      </c>
      <c r="E580" s="93" t="str">
        <f t="shared" si="43"/>
        <v/>
      </c>
      <c r="F580" s="31"/>
      <c r="G580" s="113"/>
      <c r="H580" s="31"/>
      <c r="I580" s="164"/>
      <c r="J580" s="108" t="str">
        <f t="shared" si="44"/>
        <v/>
      </c>
      <c r="K580" s="34"/>
      <c r="L580" s="18"/>
      <c r="M580" s="1"/>
      <c r="U580" s="1"/>
      <c r="V580" s="1"/>
      <c r="W580" s="1"/>
      <c r="X580" s="1"/>
      <c r="Y580" s="1"/>
      <c r="Z580" s="1"/>
    </row>
    <row r="581" spans="1:26" x14ac:dyDescent="0.25">
      <c r="A581" s="1"/>
      <c r="B581" s="16" t="str">
        <f t="shared" si="40"/>
        <v/>
      </c>
      <c r="C581" s="17" t="str">
        <f t="shared" si="41"/>
        <v/>
      </c>
      <c r="D581" s="93" t="str">
        <f t="shared" si="42"/>
        <v/>
      </c>
      <c r="E581" s="93" t="str">
        <f t="shared" si="43"/>
        <v/>
      </c>
      <c r="F581" s="31"/>
      <c r="G581" s="113"/>
      <c r="H581" s="31"/>
      <c r="I581" s="164"/>
      <c r="J581" s="108" t="str">
        <f t="shared" si="44"/>
        <v/>
      </c>
      <c r="K581" s="34"/>
      <c r="L581" s="18"/>
      <c r="M581" s="1"/>
      <c r="U581" s="1"/>
      <c r="V581" s="1"/>
      <c r="W581" s="1"/>
      <c r="X581" s="1"/>
      <c r="Y581" s="1"/>
      <c r="Z581" s="1"/>
    </row>
    <row r="582" spans="1:26" x14ac:dyDescent="0.25">
      <c r="A582" s="1"/>
      <c r="B582" s="16" t="str">
        <f t="shared" si="40"/>
        <v/>
      </c>
      <c r="C582" s="17" t="str">
        <f t="shared" si="41"/>
        <v/>
      </c>
      <c r="D582" s="93" t="str">
        <f t="shared" si="42"/>
        <v/>
      </c>
      <c r="E582" s="93" t="str">
        <f t="shared" si="43"/>
        <v/>
      </c>
      <c r="F582" s="31"/>
      <c r="G582" s="113"/>
      <c r="H582" s="31"/>
      <c r="I582" s="164"/>
      <c r="J582" s="108" t="str">
        <f t="shared" si="44"/>
        <v/>
      </c>
      <c r="K582" s="34"/>
      <c r="L582" s="18"/>
      <c r="M582" s="1"/>
      <c r="U582" s="1"/>
      <c r="V582" s="1"/>
      <c r="W582" s="1"/>
      <c r="X582" s="1"/>
      <c r="Y582" s="1"/>
      <c r="Z582" s="1"/>
    </row>
    <row r="583" spans="1:26" x14ac:dyDescent="0.25">
      <c r="A583" s="1"/>
      <c r="B583" s="16" t="str">
        <f t="shared" si="40"/>
        <v/>
      </c>
      <c r="C583" s="17" t="str">
        <f t="shared" si="41"/>
        <v/>
      </c>
      <c r="D583" s="93" t="str">
        <f t="shared" si="42"/>
        <v/>
      </c>
      <c r="E583" s="93" t="str">
        <f t="shared" si="43"/>
        <v/>
      </c>
      <c r="F583" s="31"/>
      <c r="G583" s="113"/>
      <c r="H583" s="31"/>
      <c r="I583" s="164"/>
      <c r="J583" s="108" t="str">
        <f t="shared" si="44"/>
        <v/>
      </c>
      <c r="K583" s="34"/>
      <c r="L583" s="18"/>
      <c r="M583" s="1"/>
      <c r="U583" s="1"/>
      <c r="V583" s="1"/>
      <c r="W583" s="1"/>
      <c r="X583" s="1"/>
      <c r="Y583" s="1"/>
      <c r="Z583" s="1"/>
    </row>
    <row r="584" spans="1:26" x14ac:dyDescent="0.25">
      <c r="A584" s="1"/>
      <c r="B584" s="16" t="str">
        <f t="shared" si="40"/>
        <v/>
      </c>
      <c r="C584" s="17" t="str">
        <f t="shared" si="41"/>
        <v/>
      </c>
      <c r="D584" s="93" t="str">
        <f t="shared" si="42"/>
        <v/>
      </c>
      <c r="E584" s="93" t="str">
        <f t="shared" si="43"/>
        <v/>
      </c>
      <c r="F584" s="31"/>
      <c r="G584" s="113"/>
      <c r="H584" s="31"/>
      <c r="I584" s="164"/>
      <c r="J584" s="108" t="str">
        <f t="shared" si="44"/>
        <v/>
      </c>
      <c r="K584" s="34"/>
      <c r="L584" s="18"/>
      <c r="M584" s="1"/>
      <c r="U584" s="1"/>
      <c r="V584" s="1"/>
      <c r="W584" s="1"/>
      <c r="X584" s="1"/>
      <c r="Y584" s="1"/>
      <c r="Z584" s="1"/>
    </row>
    <row r="585" spans="1:26" x14ac:dyDescent="0.25">
      <c r="A585" s="1"/>
      <c r="B585" s="16" t="str">
        <f t="shared" si="40"/>
        <v/>
      </c>
      <c r="C585" s="17" t="str">
        <f t="shared" si="41"/>
        <v/>
      </c>
      <c r="D585" s="93" t="str">
        <f t="shared" si="42"/>
        <v/>
      </c>
      <c r="E585" s="93" t="str">
        <f t="shared" si="43"/>
        <v/>
      </c>
      <c r="F585" s="31"/>
      <c r="G585" s="113"/>
      <c r="H585" s="31"/>
      <c r="I585" s="164"/>
      <c r="J585" s="108" t="str">
        <f t="shared" si="44"/>
        <v/>
      </c>
      <c r="K585" s="34"/>
      <c r="L585" s="18"/>
      <c r="M585" s="1"/>
      <c r="U585" s="1"/>
      <c r="V585" s="1"/>
      <c r="W585" s="1"/>
      <c r="X585" s="1"/>
      <c r="Y585" s="1"/>
      <c r="Z585" s="1"/>
    </row>
    <row r="586" spans="1:26" x14ac:dyDescent="0.25">
      <c r="A586" s="1"/>
      <c r="B586" s="16" t="str">
        <f t="shared" si="40"/>
        <v/>
      </c>
      <c r="C586" s="17" t="str">
        <f t="shared" si="41"/>
        <v/>
      </c>
      <c r="D586" s="93" t="str">
        <f t="shared" si="42"/>
        <v/>
      </c>
      <c r="E586" s="93" t="str">
        <f t="shared" si="43"/>
        <v/>
      </c>
      <c r="F586" s="31"/>
      <c r="G586" s="113"/>
      <c r="H586" s="31"/>
      <c r="I586" s="164"/>
      <c r="J586" s="108" t="str">
        <f t="shared" si="44"/>
        <v/>
      </c>
      <c r="K586" s="34"/>
      <c r="L586" s="18"/>
      <c r="M586" s="1"/>
      <c r="U586" s="1"/>
      <c r="V586" s="1"/>
      <c r="W586" s="1"/>
      <c r="X586" s="1"/>
      <c r="Y586" s="1"/>
      <c r="Z586" s="1"/>
    </row>
    <row r="587" spans="1:26" x14ac:dyDescent="0.25">
      <c r="A587" s="1"/>
      <c r="B587" s="16" t="str">
        <f t="shared" si="40"/>
        <v/>
      </c>
      <c r="C587" s="17" t="str">
        <f t="shared" si="41"/>
        <v/>
      </c>
      <c r="D587" s="93" t="str">
        <f t="shared" si="42"/>
        <v/>
      </c>
      <c r="E587" s="93" t="str">
        <f t="shared" si="43"/>
        <v/>
      </c>
      <c r="F587" s="31"/>
      <c r="G587" s="113"/>
      <c r="H587" s="31"/>
      <c r="I587" s="164"/>
      <c r="J587" s="108"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3" t="str">
        <f t="shared" ref="D588:D651" si="47">IF(C588="","","Pillar 2")</f>
        <v/>
      </c>
      <c r="E588" s="93" t="str">
        <f t="shared" ref="E588:E651" si="48">IF(ISERROR(VLOOKUP(G588,$O$11:$Q$1000,2,FALSE)),"",VLOOKUP(G588,$O$11:$Q$1000,2,FALSE))</f>
        <v/>
      </c>
      <c r="F588" s="31"/>
      <c r="G588" s="113"/>
      <c r="H588" s="31"/>
      <c r="I588" s="164"/>
      <c r="J588" s="108"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3" t="str">
        <f t="shared" si="47"/>
        <v/>
      </c>
      <c r="E589" s="93" t="str">
        <f t="shared" si="48"/>
        <v/>
      </c>
      <c r="F589" s="31"/>
      <c r="G589" s="113"/>
      <c r="H589" s="31"/>
      <c r="I589" s="164"/>
      <c r="J589" s="108" t="str">
        <f t="shared" si="49"/>
        <v/>
      </c>
      <c r="K589" s="34"/>
      <c r="L589" s="18"/>
      <c r="M589" s="1"/>
      <c r="U589" s="1"/>
      <c r="V589" s="1"/>
      <c r="W589" s="1"/>
      <c r="X589" s="1"/>
      <c r="Y589" s="1"/>
      <c r="Z589" s="1"/>
    </row>
    <row r="590" spans="1:26" x14ac:dyDescent="0.25">
      <c r="A590" s="1"/>
      <c r="B590" s="16" t="str">
        <f t="shared" si="45"/>
        <v/>
      </c>
      <c r="C590" s="17" t="str">
        <f t="shared" si="46"/>
        <v/>
      </c>
      <c r="D590" s="93" t="str">
        <f t="shared" si="47"/>
        <v/>
      </c>
      <c r="E590" s="93" t="str">
        <f t="shared" si="48"/>
        <v/>
      </c>
      <c r="F590" s="31"/>
      <c r="G590" s="113"/>
      <c r="H590" s="31"/>
      <c r="I590" s="164"/>
      <c r="J590" s="108" t="str">
        <f t="shared" si="49"/>
        <v/>
      </c>
      <c r="K590" s="34"/>
      <c r="L590" s="18"/>
      <c r="M590" s="1"/>
      <c r="U590" s="1"/>
      <c r="V590" s="1"/>
      <c r="W590" s="1"/>
      <c r="X590" s="1"/>
      <c r="Y590" s="1"/>
      <c r="Z590" s="1"/>
    </row>
    <row r="591" spans="1:26" x14ac:dyDescent="0.25">
      <c r="A591" s="1"/>
      <c r="B591" s="16" t="str">
        <f t="shared" si="45"/>
        <v/>
      </c>
      <c r="C591" s="17" t="str">
        <f t="shared" si="46"/>
        <v/>
      </c>
      <c r="D591" s="93" t="str">
        <f t="shared" si="47"/>
        <v/>
      </c>
      <c r="E591" s="93" t="str">
        <f t="shared" si="48"/>
        <v/>
      </c>
      <c r="F591" s="31"/>
      <c r="G591" s="113"/>
      <c r="H591" s="31"/>
      <c r="I591" s="164"/>
      <c r="J591" s="108" t="str">
        <f t="shared" si="49"/>
        <v/>
      </c>
      <c r="K591" s="34"/>
      <c r="L591" s="18"/>
      <c r="M591" s="1"/>
      <c r="U591" s="1"/>
      <c r="V591" s="1"/>
      <c r="W591" s="1"/>
      <c r="X591" s="1"/>
      <c r="Y591" s="1"/>
      <c r="Z591" s="1"/>
    </row>
    <row r="592" spans="1:26" x14ac:dyDescent="0.25">
      <c r="A592" s="1"/>
      <c r="B592" s="16" t="str">
        <f t="shared" si="45"/>
        <v/>
      </c>
      <c r="C592" s="17" t="str">
        <f t="shared" si="46"/>
        <v/>
      </c>
      <c r="D592" s="93" t="str">
        <f t="shared" si="47"/>
        <v/>
      </c>
      <c r="E592" s="93" t="str">
        <f t="shared" si="48"/>
        <v/>
      </c>
      <c r="F592" s="31"/>
      <c r="G592" s="113"/>
      <c r="H592" s="31"/>
      <c r="I592" s="164"/>
      <c r="J592" s="108" t="str">
        <f t="shared" si="49"/>
        <v/>
      </c>
      <c r="K592" s="34"/>
      <c r="L592" s="18"/>
      <c r="M592" s="1"/>
      <c r="U592" s="1"/>
      <c r="V592" s="1"/>
      <c r="W592" s="1"/>
      <c r="X592" s="1"/>
      <c r="Y592" s="1"/>
      <c r="Z592" s="1"/>
    </row>
    <row r="593" spans="1:26" x14ac:dyDescent="0.25">
      <c r="A593" s="1"/>
      <c r="B593" s="16" t="str">
        <f t="shared" si="45"/>
        <v/>
      </c>
      <c r="C593" s="17" t="str">
        <f t="shared" si="46"/>
        <v/>
      </c>
      <c r="D593" s="93" t="str">
        <f t="shared" si="47"/>
        <v/>
      </c>
      <c r="E593" s="93" t="str">
        <f t="shared" si="48"/>
        <v/>
      </c>
      <c r="F593" s="31"/>
      <c r="G593" s="113"/>
      <c r="H593" s="31"/>
      <c r="I593" s="164"/>
      <c r="J593" s="108" t="str">
        <f t="shared" si="49"/>
        <v/>
      </c>
      <c r="K593" s="34"/>
      <c r="L593" s="18"/>
      <c r="M593" s="1"/>
      <c r="U593" s="1"/>
      <c r="V593" s="1"/>
      <c r="W593" s="1"/>
      <c r="X593" s="1"/>
      <c r="Y593" s="1"/>
      <c r="Z593" s="1"/>
    </row>
    <row r="594" spans="1:26" x14ac:dyDescent="0.25">
      <c r="A594" s="1"/>
      <c r="B594" s="16" t="str">
        <f t="shared" si="45"/>
        <v/>
      </c>
      <c r="C594" s="17" t="str">
        <f t="shared" si="46"/>
        <v/>
      </c>
      <c r="D594" s="93" t="str">
        <f t="shared" si="47"/>
        <v/>
      </c>
      <c r="E594" s="93" t="str">
        <f t="shared" si="48"/>
        <v/>
      </c>
      <c r="F594" s="31"/>
      <c r="G594" s="113"/>
      <c r="H594" s="31"/>
      <c r="I594" s="164"/>
      <c r="J594" s="108" t="str">
        <f t="shared" si="49"/>
        <v/>
      </c>
      <c r="K594" s="34"/>
      <c r="L594" s="18"/>
      <c r="M594" s="1"/>
      <c r="U594" s="1"/>
      <c r="V594" s="1"/>
      <c r="W594" s="1"/>
      <c r="X594" s="1"/>
      <c r="Y594" s="1"/>
      <c r="Z594" s="1"/>
    </row>
    <row r="595" spans="1:26" x14ac:dyDescent="0.25">
      <c r="A595" s="1"/>
      <c r="B595" s="16" t="str">
        <f t="shared" si="45"/>
        <v/>
      </c>
      <c r="C595" s="17" t="str">
        <f t="shared" si="46"/>
        <v/>
      </c>
      <c r="D595" s="93" t="str">
        <f t="shared" si="47"/>
        <v/>
      </c>
      <c r="E595" s="93" t="str">
        <f t="shared" si="48"/>
        <v/>
      </c>
      <c r="F595" s="31"/>
      <c r="G595" s="113"/>
      <c r="H595" s="31"/>
      <c r="I595" s="164"/>
      <c r="J595" s="108" t="str">
        <f t="shared" si="49"/>
        <v/>
      </c>
      <c r="K595" s="34"/>
      <c r="L595" s="18"/>
      <c r="M595" s="1"/>
      <c r="U595" s="1"/>
      <c r="V595" s="1"/>
      <c r="W595" s="1"/>
      <c r="X595" s="1"/>
      <c r="Y595" s="1"/>
      <c r="Z595" s="1"/>
    </row>
    <row r="596" spans="1:26" x14ac:dyDescent="0.25">
      <c r="A596" s="1"/>
      <c r="B596" s="16" t="str">
        <f t="shared" si="45"/>
        <v/>
      </c>
      <c r="C596" s="17" t="str">
        <f t="shared" si="46"/>
        <v/>
      </c>
      <c r="D596" s="93" t="str">
        <f t="shared" si="47"/>
        <v/>
      </c>
      <c r="E596" s="93" t="str">
        <f t="shared" si="48"/>
        <v/>
      </c>
      <c r="F596" s="31"/>
      <c r="G596" s="113"/>
      <c r="H596" s="31"/>
      <c r="I596" s="164"/>
      <c r="J596" s="108" t="str">
        <f t="shared" si="49"/>
        <v/>
      </c>
      <c r="K596" s="34"/>
      <c r="L596" s="18"/>
      <c r="M596" s="1"/>
      <c r="U596" s="1"/>
      <c r="V596" s="1"/>
      <c r="W596" s="1"/>
      <c r="X596" s="1"/>
      <c r="Y596" s="1"/>
      <c r="Z596" s="1"/>
    </row>
    <row r="597" spans="1:26" x14ac:dyDescent="0.25">
      <c r="A597" s="1"/>
      <c r="B597" s="16" t="str">
        <f t="shared" si="45"/>
        <v/>
      </c>
      <c r="C597" s="17" t="str">
        <f t="shared" si="46"/>
        <v/>
      </c>
      <c r="D597" s="93" t="str">
        <f t="shared" si="47"/>
        <v/>
      </c>
      <c r="E597" s="93" t="str">
        <f t="shared" si="48"/>
        <v/>
      </c>
      <c r="F597" s="31"/>
      <c r="G597" s="113"/>
      <c r="H597" s="31"/>
      <c r="I597" s="164"/>
      <c r="J597" s="108" t="str">
        <f t="shared" si="49"/>
        <v/>
      </c>
      <c r="K597" s="34"/>
      <c r="L597" s="18"/>
      <c r="M597" s="1"/>
      <c r="U597" s="1"/>
      <c r="V597" s="1"/>
      <c r="W597" s="1"/>
      <c r="X597" s="1"/>
      <c r="Y597" s="1"/>
      <c r="Z597" s="1"/>
    </row>
    <row r="598" spans="1:26" x14ac:dyDescent="0.25">
      <c r="A598" s="1"/>
      <c r="B598" s="16" t="str">
        <f t="shared" si="45"/>
        <v/>
      </c>
      <c r="C598" s="17" t="str">
        <f t="shared" si="46"/>
        <v/>
      </c>
      <c r="D598" s="93" t="str">
        <f t="shared" si="47"/>
        <v/>
      </c>
      <c r="E598" s="93" t="str">
        <f t="shared" si="48"/>
        <v/>
      </c>
      <c r="F598" s="31"/>
      <c r="G598" s="113"/>
      <c r="H598" s="31"/>
      <c r="I598" s="164"/>
      <c r="J598" s="108" t="str">
        <f t="shared" si="49"/>
        <v/>
      </c>
      <c r="K598" s="34"/>
      <c r="L598" s="18"/>
      <c r="M598" s="1"/>
      <c r="U598" s="1"/>
      <c r="V598" s="1"/>
      <c r="W598" s="1"/>
      <c r="X598" s="1"/>
      <c r="Y598" s="1"/>
      <c r="Z598" s="1"/>
    </row>
    <row r="599" spans="1:26" x14ac:dyDescent="0.25">
      <c r="A599" s="1"/>
      <c r="B599" s="16" t="str">
        <f t="shared" si="45"/>
        <v/>
      </c>
      <c r="C599" s="17" t="str">
        <f t="shared" si="46"/>
        <v/>
      </c>
      <c r="D599" s="93" t="str">
        <f t="shared" si="47"/>
        <v/>
      </c>
      <c r="E599" s="93" t="str">
        <f t="shared" si="48"/>
        <v/>
      </c>
      <c r="F599" s="31"/>
      <c r="G599" s="113"/>
      <c r="H599" s="31"/>
      <c r="I599" s="164"/>
      <c r="J599" s="108" t="str">
        <f t="shared" si="49"/>
        <v/>
      </c>
      <c r="K599" s="34"/>
      <c r="L599" s="18"/>
      <c r="M599" s="1"/>
      <c r="U599" s="1"/>
      <c r="V599" s="1"/>
      <c r="W599" s="1"/>
      <c r="X599" s="1"/>
      <c r="Y599" s="1"/>
      <c r="Z599" s="1"/>
    </row>
    <row r="600" spans="1:26" x14ac:dyDescent="0.25">
      <c r="A600" s="1"/>
      <c r="B600" s="16" t="str">
        <f t="shared" si="45"/>
        <v/>
      </c>
      <c r="C600" s="17" t="str">
        <f t="shared" si="46"/>
        <v/>
      </c>
      <c r="D600" s="93" t="str">
        <f t="shared" si="47"/>
        <v/>
      </c>
      <c r="E600" s="93" t="str">
        <f t="shared" si="48"/>
        <v/>
      </c>
      <c r="F600" s="31"/>
      <c r="G600" s="113"/>
      <c r="H600" s="31"/>
      <c r="I600" s="164"/>
      <c r="J600" s="108" t="str">
        <f t="shared" si="49"/>
        <v/>
      </c>
      <c r="K600" s="34"/>
      <c r="L600" s="18"/>
      <c r="M600" s="1"/>
      <c r="U600" s="1"/>
      <c r="V600" s="1"/>
      <c r="W600" s="1"/>
      <c r="X600" s="1"/>
      <c r="Y600" s="1"/>
      <c r="Z600" s="1"/>
    </row>
    <row r="601" spans="1:26" x14ac:dyDescent="0.25">
      <c r="A601" s="1"/>
      <c r="B601" s="16" t="str">
        <f t="shared" si="45"/>
        <v/>
      </c>
      <c r="C601" s="17" t="str">
        <f t="shared" si="46"/>
        <v/>
      </c>
      <c r="D601" s="93" t="str">
        <f t="shared" si="47"/>
        <v/>
      </c>
      <c r="E601" s="93" t="str">
        <f t="shared" si="48"/>
        <v/>
      </c>
      <c r="F601" s="31"/>
      <c r="G601" s="113"/>
      <c r="H601" s="31"/>
      <c r="I601" s="164"/>
      <c r="J601" s="108" t="str">
        <f t="shared" si="49"/>
        <v/>
      </c>
      <c r="K601" s="34"/>
      <c r="L601" s="18"/>
      <c r="M601" s="1"/>
      <c r="U601" s="1"/>
      <c r="V601" s="1"/>
      <c r="W601" s="1"/>
      <c r="X601" s="1"/>
      <c r="Y601" s="1"/>
      <c r="Z601" s="1"/>
    </row>
    <row r="602" spans="1:26" x14ac:dyDescent="0.25">
      <c r="A602" s="1"/>
      <c r="B602" s="16" t="str">
        <f t="shared" si="45"/>
        <v/>
      </c>
      <c r="C602" s="17" t="str">
        <f t="shared" si="46"/>
        <v/>
      </c>
      <c r="D602" s="93" t="str">
        <f t="shared" si="47"/>
        <v/>
      </c>
      <c r="E602" s="93" t="str">
        <f t="shared" si="48"/>
        <v/>
      </c>
      <c r="F602" s="31"/>
      <c r="G602" s="113"/>
      <c r="H602" s="31"/>
      <c r="I602" s="164"/>
      <c r="J602" s="108" t="str">
        <f t="shared" si="49"/>
        <v/>
      </c>
      <c r="K602" s="34"/>
      <c r="L602" s="18"/>
      <c r="M602" s="1"/>
      <c r="U602" s="1"/>
      <c r="V602" s="1"/>
      <c r="W602" s="1"/>
      <c r="X602" s="1"/>
      <c r="Y602" s="1"/>
      <c r="Z602" s="1"/>
    </row>
    <row r="603" spans="1:26" x14ac:dyDescent="0.25">
      <c r="A603" s="1"/>
      <c r="B603" s="16" t="str">
        <f t="shared" si="45"/>
        <v/>
      </c>
      <c r="C603" s="17" t="str">
        <f t="shared" si="46"/>
        <v/>
      </c>
      <c r="D603" s="93" t="str">
        <f t="shared" si="47"/>
        <v/>
      </c>
      <c r="E603" s="93" t="str">
        <f t="shared" si="48"/>
        <v/>
      </c>
      <c r="F603" s="31"/>
      <c r="G603" s="113"/>
      <c r="H603" s="31"/>
      <c r="I603" s="164"/>
      <c r="J603" s="108" t="str">
        <f t="shared" si="49"/>
        <v/>
      </c>
      <c r="K603" s="34"/>
      <c r="L603" s="18"/>
      <c r="M603" s="1"/>
      <c r="U603" s="1"/>
      <c r="V603" s="1"/>
      <c r="W603" s="1"/>
      <c r="X603" s="1"/>
      <c r="Y603" s="1"/>
      <c r="Z603" s="1"/>
    </row>
    <row r="604" spans="1:26" x14ac:dyDescent="0.25">
      <c r="A604" s="1"/>
      <c r="B604" s="16" t="str">
        <f t="shared" si="45"/>
        <v/>
      </c>
      <c r="C604" s="17" t="str">
        <f t="shared" si="46"/>
        <v/>
      </c>
      <c r="D604" s="93" t="str">
        <f t="shared" si="47"/>
        <v/>
      </c>
      <c r="E604" s="93" t="str">
        <f t="shared" si="48"/>
        <v/>
      </c>
      <c r="F604" s="31"/>
      <c r="G604" s="113"/>
      <c r="H604" s="31"/>
      <c r="I604" s="164"/>
      <c r="J604" s="108" t="str">
        <f t="shared" si="49"/>
        <v/>
      </c>
      <c r="K604" s="34"/>
      <c r="L604" s="18"/>
      <c r="M604" s="1"/>
      <c r="U604" s="1"/>
      <c r="V604" s="1"/>
      <c r="W604" s="1"/>
      <c r="X604" s="1"/>
      <c r="Y604" s="1"/>
      <c r="Z604" s="1"/>
    </row>
    <row r="605" spans="1:26" x14ac:dyDescent="0.25">
      <c r="A605" s="1"/>
      <c r="B605" s="16" t="str">
        <f t="shared" si="45"/>
        <v/>
      </c>
      <c r="C605" s="17" t="str">
        <f t="shared" si="46"/>
        <v/>
      </c>
      <c r="D605" s="93" t="str">
        <f t="shared" si="47"/>
        <v/>
      </c>
      <c r="E605" s="93" t="str">
        <f t="shared" si="48"/>
        <v/>
      </c>
      <c r="F605" s="31"/>
      <c r="G605" s="113"/>
      <c r="H605" s="31"/>
      <c r="I605" s="164"/>
      <c r="J605" s="108" t="str">
        <f t="shared" si="49"/>
        <v/>
      </c>
      <c r="K605" s="34"/>
      <c r="L605" s="18"/>
      <c r="M605" s="1"/>
      <c r="U605" s="1"/>
      <c r="V605" s="1"/>
      <c r="W605" s="1"/>
      <c r="X605" s="1"/>
      <c r="Y605" s="1"/>
      <c r="Z605" s="1"/>
    </row>
    <row r="606" spans="1:26" x14ac:dyDescent="0.25">
      <c r="A606" s="1"/>
      <c r="B606" s="16" t="str">
        <f t="shared" si="45"/>
        <v/>
      </c>
      <c r="C606" s="17" t="str">
        <f t="shared" si="46"/>
        <v/>
      </c>
      <c r="D606" s="93" t="str">
        <f t="shared" si="47"/>
        <v/>
      </c>
      <c r="E606" s="93" t="str">
        <f t="shared" si="48"/>
        <v/>
      </c>
      <c r="F606" s="31"/>
      <c r="G606" s="113"/>
      <c r="H606" s="31"/>
      <c r="I606" s="164"/>
      <c r="J606" s="108" t="str">
        <f t="shared" si="49"/>
        <v/>
      </c>
      <c r="K606" s="34"/>
      <c r="L606" s="18"/>
      <c r="M606" s="1"/>
      <c r="U606" s="1"/>
      <c r="V606" s="1"/>
      <c r="W606" s="1"/>
      <c r="X606" s="1"/>
      <c r="Y606" s="1"/>
      <c r="Z606" s="1"/>
    </row>
    <row r="607" spans="1:26" x14ac:dyDescent="0.25">
      <c r="A607" s="1"/>
      <c r="B607" s="16" t="str">
        <f t="shared" si="45"/>
        <v/>
      </c>
      <c r="C607" s="17" t="str">
        <f t="shared" si="46"/>
        <v/>
      </c>
      <c r="D607" s="93" t="str">
        <f t="shared" si="47"/>
        <v/>
      </c>
      <c r="E607" s="93" t="str">
        <f t="shared" si="48"/>
        <v/>
      </c>
      <c r="F607" s="31"/>
      <c r="G607" s="113"/>
      <c r="H607" s="31"/>
      <c r="I607" s="164"/>
      <c r="J607" s="108" t="str">
        <f t="shared" si="49"/>
        <v/>
      </c>
      <c r="K607" s="34"/>
      <c r="L607" s="18"/>
      <c r="M607" s="1"/>
      <c r="U607" s="1"/>
      <c r="V607" s="1"/>
      <c r="W607" s="1"/>
      <c r="X607" s="1"/>
      <c r="Y607" s="1"/>
      <c r="Z607" s="1"/>
    </row>
    <row r="608" spans="1:26" x14ac:dyDescent="0.25">
      <c r="A608" s="1"/>
      <c r="B608" s="16" t="str">
        <f t="shared" si="45"/>
        <v/>
      </c>
      <c r="C608" s="17" t="str">
        <f t="shared" si="46"/>
        <v/>
      </c>
      <c r="D608" s="93" t="str">
        <f t="shared" si="47"/>
        <v/>
      </c>
      <c r="E608" s="93" t="str">
        <f t="shared" si="48"/>
        <v/>
      </c>
      <c r="F608" s="31"/>
      <c r="G608" s="113"/>
      <c r="H608" s="31"/>
      <c r="I608" s="164"/>
      <c r="J608" s="108" t="str">
        <f t="shared" si="49"/>
        <v/>
      </c>
      <c r="K608" s="34"/>
      <c r="L608" s="18"/>
      <c r="M608" s="1"/>
      <c r="U608" s="1"/>
      <c r="V608" s="1"/>
      <c r="W608" s="1"/>
      <c r="X608" s="1"/>
      <c r="Y608" s="1"/>
      <c r="Z608" s="1"/>
    </row>
    <row r="609" spans="1:26" x14ac:dyDescent="0.25">
      <c r="A609" s="1"/>
      <c r="B609" s="16" t="str">
        <f t="shared" si="45"/>
        <v/>
      </c>
      <c r="C609" s="17" t="str">
        <f t="shared" si="46"/>
        <v/>
      </c>
      <c r="D609" s="93" t="str">
        <f t="shared" si="47"/>
        <v/>
      </c>
      <c r="E609" s="93" t="str">
        <f t="shared" si="48"/>
        <v/>
      </c>
      <c r="F609" s="31"/>
      <c r="G609" s="113"/>
      <c r="H609" s="31"/>
      <c r="I609" s="164"/>
      <c r="J609" s="108" t="str">
        <f t="shared" si="49"/>
        <v/>
      </c>
      <c r="K609" s="34"/>
      <c r="L609" s="18"/>
      <c r="M609" s="1"/>
      <c r="U609" s="1"/>
      <c r="V609" s="1"/>
      <c r="W609" s="1"/>
      <c r="X609" s="1"/>
      <c r="Y609" s="1"/>
      <c r="Z609" s="1"/>
    </row>
    <row r="610" spans="1:26" x14ac:dyDescent="0.25">
      <c r="A610" s="1"/>
      <c r="B610" s="16" t="str">
        <f t="shared" si="45"/>
        <v/>
      </c>
      <c r="C610" s="17" t="str">
        <f t="shared" si="46"/>
        <v/>
      </c>
      <c r="D610" s="93" t="str">
        <f t="shared" si="47"/>
        <v/>
      </c>
      <c r="E610" s="93" t="str">
        <f t="shared" si="48"/>
        <v/>
      </c>
      <c r="F610" s="31"/>
      <c r="G610" s="113"/>
      <c r="H610" s="31"/>
      <c r="I610" s="164"/>
      <c r="J610" s="108" t="str">
        <f t="shared" si="49"/>
        <v/>
      </c>
      <c r="K610" s="34"/>
      <c r="L610" s="18"/>
      <c r="M610" s="1"/>
      <c r="U610" s="1"/>
      <c r="V610" s="1"/>
      <c r="W610" s="1"/>
      <c r="X610" s="1"/>
      <c r="Y610" s="1"/>
      <c r="Z610" s="1"/>
    </row>
    <row r="611" spans="1:26" x14ac:dyDescent="0.25">
      <c r="A611" s="1"/>
      <c r="B611" s="16" t="str">
        <f t="shared" si="45"/>
        <v/>
      </c>
      <c r="C611" s="17" t="str">
        <f t="shared" si="46"/>
        <v/>
      </c>
      <c r="D611" s="93" t="str">
        <f t="shared" si="47"/>
        <v/>
      </c>
      <c r="E611" s="93" t="str">
        <f t="shared" si="48"/>
        <v/>
      </c>
      <c r="F611" s="31"/>
      <c r="G611" s="113"/>
      <c r="H611" s="31"/>
      <c r="I611" s="164"/>
      <c r="J611" s="108" t="str">
        <f t="shared" si="49"/>
        <v/>
      </c>
      <c r="K611" s="34"/>
      <c r="L611" s="18"/>
      <c r="M611" s="1"/>
      <c r="U611" s="1"/>
      <c r="V611" s="1"/>
      <c r="W611" s="1"/>
      <c r="X611" s="1"/>
      <c r="Y611" s="1"/>
      <c r="Z611" s="1"/>
    </row>
    <row r="612" spans="1:26" x14ac:dyDescent="0.25">
      <c r="A612" s="1"/>
      <c r="B612" s="16" t="str">
        <f t="shared" si="45"/>
        <v/>
      </c>
      <c r="C612" s="17" t="str">
        <f t="shared" si="46"/>
        <v/>
      </c>
      <c r="D612" s="93" t="str">
        <f t="shared" si="47"/>
        <v/>
      </c>
      <c r="E612" s="93" t="str">
        <f t="shared" si="48"/>
        <v/>
      </c>
      <c r="F612" s="31"/>
      <c r="G612" s="113"/>
      <c r="H612" s="31"/>
      <c r="I612" s="164"/>
      <c r="J612" s="108" t="str">
        <f t="shared" si="49"/>
        <v/>
      </c>
      <c r="K612" s="34"/>
      <c r="L612" s="18"/>
      <c r="M612" s="1"/>
      <c r="U612" s="1"/>
      <c r="V612" s="1"/>
      <c r="W612" s="1"/>
      <c r="X612" s="1"/>
      <c r="Y612" s="1"/>
      <c r="Z612" s="1"/>
    </row>
    <row r="613" spans="1:26" x14ac:dyDescent="0.25">
      <c r="A613" s="1"/>
      <c r="B613" s="16" t="str">
        <f t="shared" si="45"/>
        <v/>
      </c>
      <c r="C613" s="17" t="str">
        <f t="shared" si="46"/>
        <v/>
      </c>
      <c r="D613" s="93" t="str">
        <f t="shared" si="47"/>
        <v/>
      </c>
      <c r="E613" s="93" t="str">
        <f t="shared" si="48"/>
        <v/>
      </c>
      <c r="F613" s="31"/>
      <c r="G613" s="113"/>
      <c r="H613" s="31"/>
      <c r="I613" s="164"/>
      <c r="J613" s="108" t="str">
        <f t="shared" si="49"/>
        <v/>
      </c>
      <c r="K613" s="34"/>
      <c r="L613" s="18"/>
      <c r="M613" s="1"/>
      <c r="U613" s="1"/>
      <c r="V613" s="1"/>
      <c r="W613" s="1"/>
      <c r="X613" s="1"/>
      <c r="Y613" s="1"/>
      <c r="Z613" s="1"/>
    </row>
    <row r="614" spans="1:26" x14ac:dyDescent="0.25">
      <c r="A614" s="1"/>
      <c r="B614" s="16" t="str">
        <f t="shared" si="45"/>
        <v/>
      </c>
      <c r="C614" s="17" t="str">
        <f t="shared" si="46"/>
        <v/>
      </c>
      <c r="D614" s="93" t="str">
        <f t="shared" si="47"/>
        <v/>
      </c>
      <c r="E614" s="93" t="str">
        <f t="shared" si="48"/>
        <v/>
      </c>
      <c r="F614" s="31"/>
      <c r="G614" s="113"/>
      <c r="H614" s="31"/>
      <c r="I614" s="164"/>
      <c r="J614" s="108" t="str">
        <f t="shared" si="49"/>
        <v/>
      </c>
      <c r="K614" s="34"/>
      <c r="L614" s="18"/>
      <c r="M614" s="1"/>
      <c r="U614" s="1"/>
      <c r="V614" s="1"/>
      <c r="W614" s="1"/>
      <c r="X614" s="1"/>
      <c r="Y614" s="1"/>
      <c r="Z614" s="1"/>
    </row>
    <row r="615" spans="1:26" x14ac:dyDescent="0.25">
      <c r="A615" s="1"/>
      <c r="B615" s="16" t="str">
        <f t="shared" si="45"/>
        <v/>
      </c>
      <c r="C615" s="17" t="str">
        <f t="shared" si="46"/>
        <v/>
      </c>
      <c r="D615" s="93" t="str">
        <f t="shared" si="47"/>
        <v/>
      </c>
      <c r="E615" s="93" t="str">
        <f t="shared" si="48"/>
        <v/>
      </c>
      <c r="F615" s="31"/>
      <c r="G615" s="113"/>
      <c r="H615" s="31"/>
      <c r="I615" s="164"/>
      <c r="J615" s="108" t="str">
        <f t="shared" si="49"/>
        <v/>
      </c>
      <c r="K615" s="34"/>
      <c r="L615" s="18"/>
      <c r="M615" s="1"/>
      <c r="U615" s="1"/>
      <c r="V615" s="1"/>
      <c r="W615" s="1"/>
      <c r="X615" s="1"/>
      <c r="Y615" s="1"/>
      <c r="Z615" s="1"/>
    </row>
    <row r="616" spans="1:26" x14ac:dyDescent="0.25">
      <c r="A616" s="1"/>
      <c r="B616" s="16" t="str">
        <f t="shared" si="45"/>
        <v/>
      </c>
      <c r="C616" s="17" t="str">
        <f t="shared" si="46"/>
        <v/>
      </c>
      <c r="D616" s="93" t="str">
        <f t="shared" si="47"/>
        <v/>
      </c>
      <c r="E616" s="93" t="str">
        <f t="shared" si="48"/>
        <v/>
      </c>
      <c r="F616" s="31"/>
      <c r="G616" s="113"/>
      <c r="H616" s="31"/>
      <c r="I616" s="164"/>
      <c r="J616" s="108" t="str">
        <f t="shared" si="49"/>
        <v/>
      </c>
      <c r="K616" s="34"/>
      <c r="L616" s="18"/>
      <c r="M616" s="1"/>
      <c r="U616" s="1"/>
      <c r="V616" s="1"/>
      <c r="W616" s="1"/>
      <c r="X616" s="1"/>
      <c r="Y616" s="1"/>
      <c r="Z616" s="1"/>
    </row>
    <row r="617" spans="1:26" x14ac:dyDescent="0.25">
      <c r="A617" s="1"/>
      <c r="B617" s="16" t="str">
        <f t="shared" si="45"/>
        <v/>
      </c>
      <c r="C617" s="17" t="str">
        <f t="shared" si="46"/>
        <v/>
      </c>
      <c r="D617" s="93" t="str">
        <f t="shared" si="47"/>
        <v/>
      </c>
      <c r="E617" s="93" t="str">
        <f t="shared" si="48"/>
        <v/>
      </c>
      <c r="F617" s="31"/>
      <c r="G617" s="113"/>
      <c r="H617" s="31"/>
      <c r="I617" s="164"/>
      <c r="J617" s="108" t="str">
        <f t="shared" si="49"/>
        <v/>
      </c>
      <c r="K617" s="34"/>
      <c r="L617" s="18"/>
      <c r="M617" s="1"/>
      <c r="U617" s="1"/>
      <c r="V617" s="1"/>
      <c r="W617" s="1"/>
      <c r="X617" s="1"/>
      <c r="Y617" s="1"/>
      <c r="Z617" s="1"/>
    </row>
    <row r="618" spans="1:26" x14ac:dyDescent="0.25">
      <c r="A618" s="1"/>
      <c r="B618" s="16" t="str">
        <f t="shared" si="45"/>
        <v/>
      </c>
      <c r="C618" s="17" t="str">
        <f t="shared" si="46"/>
        <v/>
      </c>
      <c r="D618" s="93" t="str">
        <f t="shared" si="47"/>
        <v/>
      </c>
      <c r="E618" s="93" t="str">
        <f t="shared" si="48"/>
        <v/>
      </c>
      <c r="F618" s="31"/>
      <c r="G618" s="113"/>
      <c r="H618" s="31"/>
      <c r="I618" s="164"/>
      <c r="J618" s="108" t="str">
        <f t="shared" si="49"/>
        <v/>
      </c>
      <c r="K618" s="34"/>
      <c r="L618" s="18"/>
      <c r="M618" s="1"/>
      <c r="U618" s="1"/>
      <c r="V618" s="1"/>
      <c r="W618" s="1"/>
      <c r="X618" s="1"/>
      <c r="Y618" s="1"/>
      <c r="Z618" s="1"/>
    </row>
    <row r="619" spans="1:26" x14ac:dyDescent="0.25">
      <c r="A619" s="1"/>
      <c r="B619" s="16" t="str">
        <f t="shared" si="45"/>
        <v/>
      </c>
      <c r="C619" s="17" t="str">
        <f t="shared" si="46"/>
        <v/>
      </c>
      <c r="D619" s="93" t="str">
        <f t="shared" si="47"/>
        <v/>
      </c>
      <c r="E619" s="93" t="str">
        <f t="shared" si="48"/>
        <v/>
      </c>
      <c r="F619" s="31"/>
      <c r="G619" s="113"/>
      <c r="H619" s="31"/>
      <c r="I619" s="164"/>
      <c r="J619" s="108" t="str">
        <f t="shared" si="49"/>
        <v/>
      </c>
      <c r="K619" s="34"/>
      <c r="L619" s="18"/>
      <c r="M619" s="1"/>
      <c r="U619" s="1"/>
      <c r="V619" s="1"/>
      <c r="W619" s="1"/>
      <c r="X619" s="1"/>
      <c r="Y619" s="1"/>
      <c r="Z619" s="1"/>
    </row>
    <row r="620" spans="1:26" x14ac:dyDescent="0.25">
      <c r="A620" s="1"/>
      <c r="B620" s="16" t="str">
        <f t="shared" si="45"/>
        <v/>
      </c>
      <c r="C620" s="17" t="str">
        <f t="shared" si="46"/>
        <v/>
      </c>
      <c r="D620" s="93" t="str">
        <f t="shared" si="47"/>
        <v/>
      </c>
      <c r="E620" s="93" t="str">
        <f t="shared" si="48"/>
        <v/>
      </c>
      <c r="F620" s="31"/>
      <c r="G620" s="113"/>
      <c r="H620" s="31"/>
      <c r="I620" s="164"/>
      <c r="J620" s="108" t="str">
        <f t="shared" si="49"/>
        <v/>
      </c>
      <c r="K620" s="34"/>
      <c r="L620" s="18"/>
      <c r="M620" s="1"/>
      <c r="U620" s="1"/>
      <c r="V620" s="1"/>
      <c r="W620" s="1"/>
      <c r="X620" s="1"/>
      <c r="Y620" s="1"/>
      <c r="Z620" s="1"/>
    </row>
    <row r="621" spans="1:26" x14ac:dyDescent="0.25">
      <c r="A621" s="1"/>
      <c r="B621" s="16" t="str">
        <f t="shared" si="45"/>
        <v/>
      </c>
      <c r="C621" s="17" t="str">
        <f t="shared" si="46"/>
        <v/>
      </c>
      <c r="D621" s="93" t="str">
        <f t="shared" si="47"/>
        <v/>
      </c>
      <c r="E621" s="93" t="str">
        <f t="shared" si="48"/>
        <v/>
      </c>
      <c r="F621" s="31"/>
      <c r="G621" s="113"/>
      <c r="H621" s="31"/>
      <c r="I621" s="164"/>
      <c r="J621" s="108" t="str">
        <f t="shared" si="49"/>
        <v/>
      </c>
      <c r="K621" s="34"/>
      <c r="L621" s="18"/>
      <c r="M621" s="1"/>
      <c r="U621" s="1"/>
      <c r="V621" s="1"/>
      <c r="W621" s="1"/>
      <c r="X621" s="1"/>
      <c r="Y621" s="1"/>
      <c r="Z621" s="1"/>
    </row>
    <row r="622" spans="1:26" x14ac:dyDescent="0.25">
      <c r="A622" s="1"/>
      <c r="B622" s="16" t="str">
        <f t="shared" si="45"/>
        <v/>
      </c>
      <c r="C622" s="17" t="str">
        <f t="shared" si="46"/>
        <v/>
      </c>
      <c r="D622" s="93" t="str">
        <f t="shared" si="47"/>
        <v/>
      </c>
      <c r="E622" s="93" t="str">
        <f t="shared" si="48"/>
        <v/>
      </c>
      <c r="F622" s="31"/>
      <c r="G622" s="113"/>
      <c r="H622" s="31"/>
      <c r="I622" s="164"/>
      <c r="J622" s="108" t="str">
        <f t="shared" si="49"/>
        <v/>
      </c>
      <c r="K622" s="34"/>
      <c r="L622" s="18"/>
      <c r="M622" s="1"/>
      <c r="U622" s="1"/>
      <c r="V622" s="1"/>
      <c r="W622" s="1"/>
      <c r="X622" s="1"/>
      <c r="Y622" s="1"/>
      <c r="Z622" s="1"/>
    </row>
    <row r="623" spans="1:26" x14ac:dyDescent="0.25">
      <c r="A623" s="1"/>
      <c r="B623" s="16" t="str">
        <f t="shared" si="45"/>
        <v/>
      </c>
      <c r="C623" s="17" t="str">
        <f t="shared" si="46"/>
        <v/>
      </c>
      <c r="D623" s="93" t="str">
        <f t="shared" si="47"/>
        <v/>
      </c>
      <c r="E623" s="93" t="str">
        <f t="shared" si="48"/>
        <v/>
      </c>
      <c r="F623" s="31"/>
      <c r="G623" s="113"/>
      <c r="H623" s="31"/>
      <c r="I623" s="164"/>
      <c r="J623" s="108" t="str">
        <f t="shared" si="49"/>
        <v/>
      </c>
      <c r="K623" s="34"/>
      <c r="L623" s="18"/>
      <c r="M623" s="1"/>
      <c r="U623" s="1"/>
      <c r="V623" s="1"/>
      <c r="W623" s="1"/>
      <c r="X623" s="1"/>
      <c r="Y623" s="1"/>
      <c r="Z623" s="1"/>
    </row>
    <row r="624" spans="1:26" x14ac:dyDescent="0.25">
      <c r="A624" s="1"/>
      <c r="B624" s="16" t="str">
        <f t="shared" si="45"/>
        <v/>
      </c>
      <c r="C624" s="17" t="str">
        <f t="shared" si="46"/>
        <v/>
      </c>
      <c r="D624" s="93" t="str">
        <f t="shared" si="47"/>
        <v/>
      </c>
      <c r="E624" s="93" t="str">
        <f t="shared" si="48"/>
        <v/>
      </c>
      <c r="F624" s="31"/>
      <c r="G624" s="113"/>
      <c r="H624" s="31"/>
      <c r="I624" s="164"/>
      <c r="J624" s="108" t="str">
        <f t="shared" si="49"/>
        <v/>
      </c>
      <c r="K624" s="34"/>
      <c r="L624" s="18"/>
      <c r="M624" s="1"/>
      <c r="U624" s="1"/>
      <c r="V624" s="1"/>
      <c r="W624" s="1"/>
      <c r="X624" s="1"/>
      <c r="Y624" s="1"/>
      <c r="Z624" s="1"/>
    </row>
    <row r="625" spans="1:26" x14ac:dyDescent="0.25">
      <c r="A625" s="1"/>
      <c r="B625" s="16" t="str">
        <f t="shared" si="45"/>
        <v/>
      </c>
      <c r="C625" s="17" t="str">
        <f t="shared" si="46"/>
        <v/>
      </c>
      <c r="D625" s="93" t="str">
        <f t="shared" si="47"/>
        <v/>
      </c>
      <c r="E625" s="93" t="str">
        <f t="shared" si="48"/>
        <v/>
      </c>
      <c r="F625" s="31"/>
      <c r="G625" s="113"/>
      <c r="H625" s="31"/>
      <c r="I625" s="164"/>
      <c r="J625" s="108" t="str">
        <f t="shared" si="49"/>
        <v/>
      </c>
      <c r="K625" s="34"/>
      <c r="L625" s="18"/>
      <c r="M625" s="1"/>
      <c r="U625" s="1"/>
      <c r="V625" s="1"/>
      <c r="W625" s="1"/>
      <c r="X625" s="1"/>
      <c r="Y625" s="1"/>
      <c r="Z625" s="1"/>
    </row>
    <row r="626" spans="1:26" x14ac:dyDescent="0.25">
      <c r="A626" s="1"/>
      <c r="B626" s="16" t="str">
        <f t="shared" si="45"/>
        <v/>
      </c>
      <c r="C626" s="17" t="str">
        <f t="shared" si="46"/>
        <v/>
      </c>
      <c r="D626" s="93" t="str">
        <f t="shared" si="47"/>
        <v/>
      </c>
      <c r="E626" s="93" t="str">
        <f t="shared" si="48"/>
        <v/>
      </c>
      <c r="F626" s="31"/>
      <c r="G626" s="113"/>
      <c r="H626" s="31"/>
      <c r="I626" s="164"/>
      <c r="J626" s="108" t="str">
        <f t="shared" si="49"/>
        <v/>
      </c>
      <c r="K626" s="34"/>
      <c r="L626" s="18"/>
      <c r="M626" s="1"/>
      <c r="U626" s="1"/>
      <c r="V626" s="1"/>
      <c r="W626" s="1"/>
      <c r="X626" s="1"/>
      <c r="Y626" s="1"/>
      <c r="Z626" s="1"/>
    </row>
    <row r="627" spans="1:26" x14ac:dyDescent="0.25">
      <c r="A627" s="1"/>
      <c r="B627" s="16" t="str">
        <f t="shared" si="45"/>
        <v/>
      </c>
      <c r="C627" s="17" t="str">
        <f t="shared" si="46"/>
        <v/>
      </c>
      <c r="D627" s="93" t="str">
        <f t="shared" si="47"/>
        <v/>
      </c>
      <c r="E627" s="93" t="str">
        <f t="shared" si="48"/>
        <v/>
      </c>
      <c r="F627" s="31"/>
      <c r="G627" s="113"/>
      <c r="H627" s="31"/>
      <c r="I627" s="164"/>
      <c r="J627" s="108" t="str">
        <f t="shared" si="49"/>
        <v/>
      </c>
      <c r="K627" s="34"/>
      <c r="L627" s="18"/>
      <c r="M627" s="1"/>
      <c r="U627" s="1"/>
      <c r="V627" s="1"/>
      <c r="W627" s="1"/>
      <c r="X627" s="1"/>
      <c r="Y627" s="1"/>
      <c r="Z627" s="1"/>
    </row>
    <row r="628" spans="1:26" x14ac:dyDescent="0.25">
      <c r="A628" s="1"/>
      <c r="B628" s="16" t="str">
        <f t="shared" si="45"/>
        <v/>
      </c>
      <c r="C628" s="17" t="str">
        <f t="shared" si="46"/>
        <v/>
      </c>
      <c r="D628" s="93" t="str">
        <f t="shared" si="47"/>
        <v/>
      </c>
      <c r="E628" s="93" t="str">
        <f t="shared" si="48"/>
        <v/>
      </c>
      <c r="F628" s="31"/>
      <c r="G628" s="113"/>
      <c r="H628" s="31"/>
      <c r="I628" s="164"/>
      <c r="J628" s="108" t="str">
        <f t="shared" si="49"/>
        <v/>
      </c>
      <c r="K628" s="34"/>
      <c r="L628" s="18"/>
      <c r="M628" s="1"/>
      <c r="U628" s="1"/>
      <c r="V628" s="1"/>
      <c r="W628" s="1"/>
      <c r="X628" s="1"/>
      <c r="Y628" s="1"/>
      <c r="Z628" s="1"/>
    </row>
    <row r="629" spans="1:26" x14ac:dyDescent="0.25">
      <c r="A629" s="1"/>
      <c r="B629" s="16" t="str">
        <f t="shared" si="45"/>
        <v/>
      </c>
      <c r="C629" s="17" t="str">
        <f t="shared" si="46"/>
        <v/>
      </c>
      <c r="D629" s="93" t="str">
        <f t="shared" si="47"/>
        <v/>
      </c>
      <c r="E629" s="93" t="str">
        <f t="shared" si="48"/>
        <v/>
      </c>
      <c r="F629" s="31"/>
      <c r="G629" s="113"/>
      <c r="H629" s="31"/>
      <c r="I629" s="164"/>
      <c r="J629" s="108" t="str">
        <f t="shared" si="49"/>
        <v/>
      </c>
      <c r="K629" s="34"/>
      <c r="L629" s="18"/>
      <c r="M629" s="1"/>
      <c r="U629" s="1"/>
      <c r="V629" s="1"/>
      <c r="W629" s="1"/>
      <c r="X629" s="1"/>
      <c r="Y629" s="1"/>
      <c r="Z629" s="1"/>
    </row>
    <row r="630" spans="1:26" x14ac:dyDescent="0.25">
      <c r="A630" s="1"/>
      <c r="B630" s="16" t="str">
        <f t="shared" si="45"/>
        <v/>
      </c>
      <c r="C630" s="17" t="str">
        <f t="shared" si="46"/>
        <v/>
      </c>
      <c r="D630" s="93" t="str">
        <f t="shared" si="47"/>
        <v/>
      </c>
      <c r="E630" s="93" t="str">
        <f t="shared" si="48"/>
        <v/>
      </c>
      <c r="F630" s="31"/>
      <c r="G630" s="113"/>
      <c r="H630" s="31"/>
      <c r="I630" s="164"/>
      <c r="J630" s="108" t="str">
        <f t="shared" si="49"/>
        <v/>
      </c>
      <c r="K630" s="34"/>
      <c r="L630" s="18"/>
      <c r="M630" s="1"/>
      <c r="U630" s="1"/>
      <c r="V630" s="1"/>
      <c r="W630" s="1"/>
      <c r="X630" s="1"/>
      <c r="Y630" s="1"/>
      <c r="Z630" s="1"/>
    </row>
    <row r="631" spans="1:26" x14ac:dyDescent="0.25">
      <c r="A631" s="1"/>
      <c r="B631" s="16" t="str">
        <f t="shared" si="45"/>
        <v/>
      </c>
      <c r="C631" s="17" t="str">
        <f t="shared" si="46"/>
        <v/>
      </c>
      <c r="D631" s="93" t="str">
        <f t="shared" si="47"/>
        <v/>
      </c>
      <c r="E631" s="93" t="str">
        <f t="shared" si="48"/>
        <v/>
      </c>
      <c r="F631" s="31"/>
      <c r="G631" s="113"/>
      <c r="H631" s="31"/>
      <c r="I631" s="164"/>
      <c r="J631" s="108" t="str">
        <f t="shared" si="49"/>
        <v/>
      </c>
      <c r="K631" s="34"/>
      <c r="L631" s="18"/>
      <c r="M631" s="1"/>
      <c r="U631" s="1"/>
      <c r="V631" s="1"/>
      <c r="W631" s="1"/>
      <c r="X631" s="1"/>
      <c r="Y631" s="1"/>
      <c r="Z631" s="1"/>
    </row>
    <row r="632" spans="1:26" x14ac:dyDescent="0.25">
      <c r="A632" s="1"/>
      <c r="B632" s="16" t="str">
        <f t="shared" si="45"/>
        <v/>
      </c>
      <c r="C632" s="17" t="str">
        <f t="shared" si="46"/>
        <v/>
      </c>
      <c r="D632" s="93" t="str">
        <f t="shared" si="47"/>
        <v/>
      </c>
      <c r="E632" s="93" t="str">
        <f t="shared" si="48"/>
        <v/>
      </c>
      <c r="F632" s="31"/>
      <c r="G632" s="113"/>
      <c r="H632" s="31"/>
      <c r="I632" s="164"/>
      <c r="J632" s="108" t="str">
        <f t="shared" si="49"/>
        <v/>
      </c>
      <c r="K632" s="34"/>
      <c r="L632" s="18"/>
      <c r="M632" s="1"/>
      <c r="U632" s="1"/>
      <c r="V632" s="1"/>
      <c r="W632" s="1"/>
      <c r="X632" s="1"/>
      <c r="Y632" s="1"/>
      <c r="Z632" s="1"/>
    </row>
    <row r="633" spans="1:26" x14ac:dyDescent="0.25">
      <c r="A633" s="1"/>
      <c r="B633" s="16" t="str">
        <f t="shared" si="45"/>
        <v/>
      </c>
      <c r="C633" s="17" t="str">
        <f t="shared" si="46"/>
        <v/>
      </c>
      <c r="D633" s="93" t="str">
        <f t="shared" si="47"/>
        <v/>
      </c>
      <c r="E633" s="93" t="str">
        <f t="shared" si="48"/>
        <v/>
      </c>
      <c r="F633" s="31"/>
      <c r="G633" s="113"/>
      <c r="H633" s="31"/>
      <c r="I633" s="164"/>
      <c r="J633" s="108" t="str">
        <f t="shared" si="49"/>
        <v/>
      </c>
      <c r="K633" s="34"/>
      <c r="L633" s="18"/>
      <c r="M633" s="1"/>
      <c r="U633" s="1"/>
      <c r="V633" s="1"/>
      <c r="W633" s="1"/>
      <c r="X633" s="1"/>
      <c r="Y633" s="1"/>
      <c r="Z633" s="1"/>
    </row>
    <row r="634" spans="1:26" x14ac:dyDescent="0.25">
      <c r="A634" s="1"/>
      <c r="B634" s="16" t="str">
        <f t="shared" si="45"/>
        <v/>
      </c>
      <c r="C634" s="17" t="str">
        <f t="shared" si="46"/>
        <v/>
      </c>
      <c r="D634" s="93" t="str">
        <f t="shared" si="47"/>
        <v/>
      </c>
      <c r="E634" s="93" t="str">
        <f t="shared" si="48"/>
        <v/>
      </c>
      <c r="F634" s="31"/>
      <c r="G634" s="113"/>
      <c r="H634" s="31"/>
      <c r="I634" s="164"/>
      <c r="J634" s="108" t="str">
        <f t="shared" si="49"/>
        <v/>
      </c>
      <c r="K634" s="34"/>
      <c r="L634" s="18"/>
      <c r="M634" s="1"/>
      <c r="U634" s="1"/>
      <c r="V634" s="1"/>
      <c r="W634" s="1"/>
      <c r="X634" s="1"/>
      <c r="Y634" s="1"/>
      <c r="Z634" s="1"/>
    </row>
    <row r="635" spans="1:26" x14ac:dyDescent="0.25">
      <c r="A635" s="1"/>
      <c r="B635" s="16" t="str">
        <f t="shared" si="45"/>
        <v/>
      </c>
      <c r="C635" s="17" t="str">
        <f t="shared" si="46"/>
        <v/>
      </c>
      <c r="D635" s="93" t="str">
        <f t="shared" si="47"/>
        <v/>
      </c>
      <c r="E635" s="93" t="str">
        <f t="shared" si="48"/>
        <v/>
      </c>
      <c r="F635" s="31"/>
      <c r="G635" s="113"/>
      <c r="H635" s="31"/>
      <c r="I635" s="164"/>
      <c r="J635" s="108" t="str">
        <f t="shared" si="49"/>
        <v/>
      </c>
      <c r="K635" s="34"/>
      <c r="L635" s="18"/>
      <c r="M635" s="1"/>
      <c r="U635" s="1"/>
      <c r="V635" s="1"/>
      <c r="W635" s="1"/>
      <c r="X635" s="1"/>
      <c r="Y635" s="1"/>
      <c r="Z635" s="1"/>
    </row>
    <row r="636" spans="1:26" x14ac:dyDescent="0.25">
      <c r="A636" s="1"/>
      <c r="B636" s="16" t="str">
        <f t="shared" si="45"/>
        <v/>
      </c>
      <c r="C636" s="17" t="str">
        <f t="shared" si="46"/>
        <v/>
      </c>
      <c r="D636" s="93" t="str">
        <f t="shared" si="47"/>
        <v/>
      </c>
      <c r="E636" s="93" t="str">
        <f t="shared" si="48"/>
        <v/>
      </c>
      <c r="F636" s="31"/>
      <c r="G636" s="113"/>
      <c r="H636" s="31"/>
      <c r="I636" s="164"/>
      <c r="J636" s="108" t="str">
        <f t="shared" si="49"/>
        <v/>
      </c>
      <c r="K636" s="34"/>
      <c r="L636" s="18"/>
      <c r="M636" s="1"/>
      <c r="U636" s="1"/>
      <c r="V636" s="1"/>
      <c r="W636" s="1"/>
      <c r="X636" s="1"/>
      <c r="Y636" s="1"/>
      <c r="Z636" s="1"/>
    </row>
    <row r="637" spans="1:26" x14ac:dyDescent="0.25">
      <c r="A637" s="1"/>
      <c r="B637" s="16" t="str">
        <f t="shared" si="45"/>
        <v/>
      </c>
      <c r="C637" s="17" t="str">
        <f t="shared" si="46"/>
        <v/>
      </c>
      <c r="D637" s="93" t="str">
        <f t="shared" si="47"/>
        <v/>
      </c>
      <c r="E637" s="93" t="str">
        <f t="shared" si="48"/>
        <v/>
      </c>
      <c r="F637" s="31"/>
      <c r="G637" s="113"/>
      <c r="H637" s="31"/>
      <c r="I637" s="164"/>
      <c r="J637" s="108" t="str">
        <f t="shared" si="49"/>
        <v/>
      </c>
      <c r="K637" s="34"/>
      <c r="L637" s="18"/>
      <c r="M637" s="1"/>
      <c r="U637" s="1"/>
      <c r="V637" s="1"/>
      <c r="W637" s="1"/>
      <c r="X637" s="1"/>
      <c r="Y637" s="1"/>
      <c r="Z637" s="1"/>
    </row>
    <row r="638" spans="1:26" x14ac:dyDescent="0.25">
      <c r="A638" s="1"/>
      <c r="B638" s="16" t="str">
        <f t="shared" si="45"/>
        <v/>
      </c>
      <c r="C638" s="17" t="str">
        <f t="shared" si="46"/>
        <v/>
      </c>
      <c r="D638" s="93" t="str">
        <f t="shared" si="47"/>
        <v/>
      </c>
      <c r="E638" s="93" t="str">
        <f t="shared" si="48"/>
        <v/>
      </c>
      <c r="F638" s="31"/>
      <c r="G638" s="113"/>
      <c r="H638" s="31"/>
      <c r="I638" s="164"/>
      <c r="J638" s="108" t="str">
        <f t="shared" si="49"/>
        <v/>
      </c>
      <c r="K638" s="34"/>
      <c r="L638" s="18"/>
      <c r="M638" s="1"/>
      <c r="U638" s="1"/>
      <c r="V638" s="1"/>
      <c r="W638" s="1"/>
      <c r="X638" s="1"/>
      <c r="Y638" s="1"/>
      <c r="Z638" s="1"/>
    </row>
    <row r="639" spans="1:26" x14ac:dyDescent="0.25">
      <c r="A639" s="1"/>
      <c r="B639" s="16" t="str">
        <f t="shared" si="45"/>
        <v/>
      </c>
      <c r="C639" s="17" t="str">
        <f t="shared" si="46"/>
        <v/>
      </c>
      <c r="D639" s="93" t="str">
        <f t="shared" si="47"/>
        <v/>
      </c>
      <c r="E639" s="93" t="str">
        <f t="shared" si="48"/>
        <v/>
      </c>
      <c r="F639" s="31"/>
      <c r="G639" s="113"/>
      <c r="H639" s="31"/>
      <c r="I639" s="164"/>
      <c r="J639" s="108" t="str">
        <f t="shared" si="49"/>
        <v/>
      </c>
      <c r="K639" s="34"/>
      <c r="L639" s="18"/>
      <c r="M639" s="1"/>
      <c r="U639" s="1"/>
      <c r="V639" s="1"/>
      <c r="W639" s="1"/>
      <c r="X639" s="1"/>
      <c r="Y639" s="1"/>
      <c r="Z639" s="1"/>
    </row>
    <row r="640" spans="1:26" x14ac:dyDescent="0.25">
      <c r="A640" s="1"/>
      <c r="B640" s="16" t="str">
        <f t="shared" si="45"/>
        <v/>
      </c>
      <c r="C640" s="17" t="str">
        <f t="shared" si="46"/>
        <v/>
      </c>
      <c r="D640" s="93" t="str">
        <f t="shared" si="47"/>
        <v/>
      </c>
      <c r="E640" s="93" t="str">
        <f t="shared" si="48"/>
        <v/>
      </c>
      <c r="F640" s="31"/>
      <c r="G640" s="113"/>
      <c r="H640" s="31"/>
      <c r="I640" s="164"/>
      <c r="J640" s="108" t="str">
        <f t="shared" si="49"/>
        <v/>
      </c>
      <c r="K640" s="34"/>
      <c r="L640" s="18"/>
      <c r="M640" s="1"/>
      <c r="U640" s="1"/>
      <c r="V640" s="1"/>
      <c r="W640" s="1"/>
      <c r="X640" s="1"/>
      <c r="Y640" s="1"/>
      <c r="Z640" s="1"/>
    </row>
    <row r="641" spans="1:26" x14ac:dyDescent="0.25">
      <c r="A641" s="1"/>
      <c r="B641" s="16" t="str">
        <f t="shared" si="45"/>
        <v/>
      </c>
      <c r="C641" s="17" t="str">
        <f t="shared" si="46"/>
        <v/>
      </c>
      <c r="D641" s="93" t="str">
        <f t="shared" si="47"/>
        <v/>
      </c>
      <c r="E641" s="93" t="str">
        <f t="shared" si="48"/>
        <v/>
      </c>
      <c r="F641" s="31"/>
      <c r="G641" s="113"/>
      <c r="H641" s="31"/>
      <c r="I641" s="164"/>
      <c r="J641" s="108" t="str">
        <f t="shared" si="49"/>
        <v/>
      </c>
      <c r="K641" s="34"/>
      <c r="L641" s="18"/>
      <c r="M641" s="1"/>
      <c r="U641" s="1"/>
      <c r="V641" s="1"/>
      <c r="W641" s="1"/>
      <c r="X641" s="1"/>
      <c r="Y641" s="1"/>
      <c r="Z641" s="1"/>
    </row>
    <row r="642" spans="1:26" x14ac:dyDescent="0.25">
      <c r="A642" s="1"/>
      <c r="B642" s="16" t="str">
        <f t="shared" si="45"/>
        <v/>
      </c>
      <c r="C642" s="17" t="str">
        <f t="shared" si="46"/>
        <v/>
      </c>
      <c r="D642" s="93" t="str">
        <f t="shared" si="47"/>
        <v/>
      </c>
      <c r="E642" s="93" t="str">
        <f t="shared" si="48"/>
        <v/>
      </c>
      <c r="F642" s="31"/>
      <c r="G642" s="113"/>
      <c r="H642" s="31"/>
      <c r="I642" s="164"/>
      <c r="J642" s="108" t="str">
        <f t="shared" si="49"/>
        <v/>
      </c>
      <c r="K642" s="34"/>
      <c r="L642" s="18"/>
      <c r="M642" s="1"/>
      <c r="U642" s="1"/>
      <c r="V642" s="1"/>
      <c r="W642" s="1"/>
      <c r="X642" s="1"/>
      <c r="Y642" s="1"/>
      <c r="Z642" s="1"/>
    </row>
    <row r="643" spans="1:26" x14ac:dyDescent="0.25">
      <c r="A643" s="1"/>
      <c r="B643" s="16" t="str">
        <f t="shared" si="45"/>
        <v/>
      </c>
      <c r="C643" s="17" t="str">
        <f t="shared" si="46"/>
        <v/>
      </c>
      <c r="D643" s="93" t="str">
        <f t="shared" si="47"/>
        <v/>
      </c>
      <c r="E643" s="93" t="str">
        <f t="shared" si="48"/>
        <v/>
      </c>
      <c r="F643" s="31"/>
      <c r="G643" s="113"/>
      <c r="H643" s="31"/>
      <c r="I643" s="164"/>
      <c r="J643" s="108" t="str">
        <f t="shared" si="49"/>
        <v/>
      </c>
      <c r="K643" s="34"/>
      <c r="L643" s="18"/>
      <c r="M643" s="1"/>
      <c r="U643" s="1"/>
      <c r="V643" s="1"/>
      <c r="W643" s="1"/>
      <c r="X643" s="1"/>
      <c r="Y643" s="1"/>
      <c r="Z643" s="1"/>
    </row>
    <row r="644" spans="1:26" x14ac:dyDescent="0.25">
      <c r="A644" s="1"/>
      <c r="B644" s="16" t="str">
        <f t="shared" si="45"/>
        <v/>
      </c>
      <c r="C644" s="17" t="str">
        <f t="shared" si="46"/>
        <v/>
      </c>
      <c r="D644" s="93" t="str">
        <f t="shared" si="47"/>
        <v/>
      </c>
      <c r="E644" s="93" t="str">
        <f t="shared" si="48"/>
        <v/>
      </c>
      <c r="F644" s="31"/>
      <c r="G644" s="113"/>
      <c r="H644" s="31"/>
      <c r="I644" s="164"/>
      <c r="J644" s="108" t="str">
        <f t="shared" si="49"/>
        <v/>
      </c>
      <c r="K644" s="34"/>
      <c r="L644" s="18"/>
      <c r="M644" s="1"/>
      <c r="U644" s="1"/>
      <c r="V644" s="1"/>
      <c r="W644" s="1"/>
      <c r="X644" s="1"/>
      <c r="Y644" s="1"/>
      <c r="Z644" s="1"/>
    </row>
    <row r="645" spans="1:26" x14ac:dyDescent="0.25">
      <c r="A645" s="1"/>
      <c r="B645" s="16" t="str">
        <f t="shared" si="45"/>
        <v/>
      </c>
      <c r="C645" s="17" t="str">
        <f t="shared" si="46"/>
        <v/>
      </c>
      <c r="D645" s="93" t="str">
        <f t="shared" si="47"/>
        <v/>
      </c>
      <c r="E645" s="93" t="str">
        <f t="shared" si="48"/>
        <v/>
      </c>
      <c r="F645" s="31"/>
      <c r="G645" s="113"/>
      <c r="H645" s="31"/>
      <c r="I645" s="164"/>
      <c r="J645" s="108" t="str">
        <f t="shared" si="49"/>
        <v/>
      </c>
      <c r="K645" s="34"/>
      <c r="L645" s="18"/>
      <c r="M645" s="1"/>
      <c r="U645" s="1"/>
      <c r="V645" s="1"/>
      <c r="W645" s="1"/>
      <c r="X645" s="1"/>
      <c r="Y645" s="1"/>
      <c r="Z645" s="1"/>
    </row>
    <row r="646" spans="1:26" x14ac:dyDescent="0.25">
      <c r="A646" s="1"/>
      <c r="B646" s="16" t="str">
        <f t="shared" si="45"/>
        <v/>
      </c>
      <c r="C646" s="17" t="str">
        <f t="shared" si="46"/>
        <v/>
      </c>
      <c r="D646" s="93" t="str">
        <f t="shared" si="47"/>
        <v/>
      </c>
      <c r="E646" s="93" t="str">
        <f t="shared" si="48"/>
        <v/>
      </c>
      <c r="F646" s="31"/>
      <c r="G646" s="113"/>
      <c r="H646" s="31"/>
      <c r="I646" s="164"/>
      <c r="J646" s="108" t="str">
        <f t="shared" si="49"/>
        <v/>
      </c>
      <c r="K646" s="34"/>
      <c r="L646" s="18"/>
      <c r="M646" s="1"/>
      <c r="U646" s="1"/>
      <c r="V646" s="1"/>
      <c r="W646" s="1"/>
      <c r="X646" s="1"/>
      <c r="Y646" s="1"/>
      <c r="Z646" s="1"/>
    </row>
    <row r="647" spans="1:26" x14ac:dyDescent="0.25">
      <c r="A647" s="1"/>
      <c r="B647" s="16" t="str">
        <f t="shared" si="45"/>
        <v/>
      </c>
      <c r="C647" s="17" t="str">
        <f t="shared" si="46"/>
        <v/>
      </c>
      <c r="D647" s="93" t="str">
        <f t="shared" si="47"/>
        <v/>
      </c>
      <c r="E647" s="93" t="str">
        <f t="shared" si="48"/>
        <v/>
      </c>
      <c r="F647" s="31"/>
      <c r="G647" s="113"/>
      <c r="H647" s="31"/>
      <c r="I647" s="164"/>
      <c r="J647" s="108" t="str">
        <f t="shared" si="49"/>
        <v/>
      </c>
      <c r="K647" s="34"/>
      <c r="L647" s="18"/>
      <c r="M647" s="1"/>
      <c r="U647" s="1"/>
      <c r="V647" s="1"/>
      <c r="W647" s="1"/>
      <c r="X647" s="1"/>
      <c r="Y647" s="1"/>
      <c r="Z647" s="1"/>
    </row>
    <row r="648" spans="1:26" x14ac:dyDescent="0.25">
      <c r="A648" s="1"/>
      <c r="B648" s="16" t="str">
        <f t="shared" si="45"/>
        <v/>
      </c>
      <c r="C648" s="17" t="str">
        <f t="shared" si="46"/>
        <v/>
      </c>
      <c r="D648" s="93" t="str">
        <f t="shared" si="47"/>
        <v/>
      </c>
      <c r="E648" s="93" t="str">
        <f t="shared" si="48"/>
        <v/>
      </c>
      <c r="F648" s="31"/>
      <c r="G648" s="113"/>
      <c r="H648" s="31"/>
      <c r="I648" s="164"/>
      <c r="J648" s="108" t="str">
        <f t="shared" si="49"/>
        <v/>
      </c>
      <c r="K648" s="34"/>
      <c r="L648" s="18"/>
      <c r="M648" s="1"/>
      <c r="U648" s="1"/>
      <c r="V648" s="1"/>
      <c r="W648" s="1"/>
      <c r="X648" s="1"/>
      <c r="Y648" s="1"/>
      <c r="Z648" s="1"/>
    </row>
    <row r="649" spans="1:26" x14ac:dyDescent="0.25">
      <c r="A649" s="1"/>
      <c r="B649" s="16" t="str">
        <f t="shared" si="45"/>
        <v/>
      </c>
      <c r="C649" s="17" t="str">
        <f t="shared" si="46"/>
        <v/>
      </c>
      <c r="D649" s="93" t="str">
        <f t="shared" si="47"/>
        <v/>
      </c>
      <c r="E649" s="93" t="str">
        <f t="shared" si="48"/>
        <v/>
      </c>
      <c r="F649" s="31"/>
      <c r="G649" s="113"/>
      <c r="H649" s="31"/>
      <c r="I649" s="164"/>
      <c r="J649" s="108" t="str">
        <f t="shared" si="49"/>
        <v/>
      </c>
      <c r="K649" s="34"/>
      <c r="L649" s="18"/>
      <c r="M649" s="1"/>
      <c r="U649" s="1"/>
      <c r="V649" s="1"/>
      <c r="W649" s="1"/>
      <c r="X649" s="1"/>
      <c r="Y649" s="1"/>
      <c r="Z649" s="1"/>
    </row>
    <row r="650" spans="1:26" x14ac:dyDescent="0.25">
      <c r="A650" s="1"/>
      <c r="B650" s="16" t="str">
        <f t="shared" si="45"/>
        <v/>
      </c>
      <c r="C650" s="17" t="str">
        <f t="shared" si="46"/>
        <v/>
      </c>
      <c r="D650" s="93" t="str">
        <f t="shared" si="47"/>
        <v/>
      </c>
      <c r="E650" s="93" t="str">
        <f t="shared" si="48"/>
        <v/>
      </c>
      <c r="F650" s="31"/>
      <c r="G650" s="113"/>
      <c r="H650" s="31"/>
      <c r="I650" s="164"/>
      <c r="J650" s="108" t="str">
        <f t="shared" si="49"/>
        <v/>
      </c>
      <c r="K650" s="34"/>
      <c r="L650" s="18"/>
      <c r="M650" s="1"/>
      <c r="U650" s="1"/>
      <c r="V650" s="1"/>
      <c r="W650" s="1"/>
      <c r="X650" s="1"/>
      <c r="Y650" s="1"/>
      <c r="Z650" s="1"/>
    </row>
    <row r="651" spans="1:26" x14ac:dyDescent="0.25">
      <c r="A651" s="1"/>
      <c r="B651" s="16" t="str">
        <f t="shared" si="45"/>
        <v/>
      </c>
      <c r="C651" s="17" t="str">
        <f t="shared" si="46"/>
        <v/>
      </c>
      <c r="D651" s="93" t="str">
        <f t="shared" si="47"/>
        <v/>
      </c>
      <c r="E651" s="93" t="str">
        <f t="shared" si="48"/>
        <v/>
      </c>
      <c r="F651" s="31"/>
      <c r="G651" s="113"/>
      <c r="H651" s="31"/>
      <c r="I651" s="164"/>
      <c r="J651" s="108"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3" t="str">
        <f t="shared" ref="D652:D715" si="52">IF(C652="","","Pillar 2")</f>
        <v/>
      </c>
      <c r="E652" s="93" t="str">
        <f t="shared" ref="E652:E715" si="53">IF(ISERROR(VLOOKUP(G652,$O$11:$Q$1000,2,FALSE)),"",VLOOKUP(G652,$O$11:$Q$1000,2,FALSE))</f>
        <v/>
      </c>
      <c r="F652" s="31"/>
      <c r="G652" s="113"/>
      <c r="H652" s="31"/>
      <c r="I652" s="164"/>
      <c r="J652" s="108"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3" t="str">
        <f t="shared" si="52"/>
        <v/>
      </c>
      <c r="E653" s="93" t="str">
        <f t="shared" si="53"/>
        <v/>
      </c>
      <c r="F653" s="31"/>
      <c r="G653" s="113"/>
      <c r="H653" s="31"/>
      <c r="I653" s="164"/>
      <c r="J653" s="108" t="str">
        <f t="shared" si="54"/>
        <v/>
      </c>
      <c r="K653" s="34"/>
      <c r="L653" s="18"/>
      <c r="M653" s="1"/>
      <c r="U653" s="1"/>
      <c r="V653" s="1"/>
      <c r="W653" s="1"/>
      <c r="X653" s="1"/>
      <c r="Y653" s="1"/>
      <c r="Z653" s="1"/>
    </row>
    <row r="654" spans="1:26" x14ac:dyDescent="0.25">
      <c r="A654" s="1"/>
      <c r="B654" s="16" t="str">
        <f t="shared" si="50"/>
        <v/>
      </c>
      <c r="C654" s="17" t="str">
        <f t="shared" si="51"/>
        <v/>
      </c>
      <c r="D654" s="93" t="str">
        <f t="shared" si="52"/>
        <v/>
      </c>
      <c r="E654" s="93" t="str">
        <f t="shared" si="53"/>
        <v/>
      </c>
      <c r="F654" s="31"/>
      <c r="G654" s="113"/>
      <c r="H654" s="31"/>
      <c r="I654" s="164"/>
      <c r="J654" s="108" t="str">
        <f t="shared" si="54"/>
        <v/>
      </c>
      <c r="K654" s="34"/>
      <c r="L654" s="18"/>
      <c r="M654" s="1"/>
      <c r="U654" s="1"/>
      <c r="V654" s="1"/>
      <c r="W654" s="1"/>
      <c r="X654" s="1"/>
      <c r="Y654" s="1"/>
      <c r="Z654" s="1"/>
    </row>
    <row r="655" spans="1:26" x14ac:dyDescent="0.25">
      <c r="A655" s="1"/>
      <c r="B655" s="16" t="str">
        <f t="shared" si="50"/>
        <v/>
      </c>
      <c r="C655" s="17" t="str">
        <f t="shared" si="51"/>
        <v/>
      </c>
      <c r="D655" s="93" t="str">
        <f t="shared" si="52"/>
        <v/>
      </c>
      <c r="E655" s="93" t="str">
        <f t="shared" si="53"/>
        <v/>
      </c>
      <c r="F655" s="31"/>
      <c r="G655" s="113"/>
      <c r="H655" s="31"/>
      <c r="I655" s="164"/>
      <c r="J655" s="108" t="str">
        <f t="shared" si="54"/>
        <v/>
      </c>
      <c r="K655" s="34"/>
      <c r="L655" s="18"/>
      <c r="M655" s="1"/>
      <c r="U655" s="1"/>
      <c r="V655" s="1"/>
      <c r="W655" s="1"/>
      <c r="X655" s="1"/>
      <c r="Y655" s="1"/>
      <c r="Z655" s="1"/>
    </row>
    <row r="656" spans="1:26" x14ac:dyDescent="0.25">
      <c r="A656" s="1"/>
      <c r="B656" s="16" t="str">
        <f t="shared" si="50"/>
        <v/>
      </c>
      <c r="C656" s="17" t="str">
        <f t="shared" si="51"/>
        <v/>
      </c>
      <c r="D656" s="93" t="str">
        <f t="shared" si="52"/>
        <v/>
      </c>
      <c r="E656" s="93" t="str">
        <f t="shared" si="53"/>
        <v/>
      </c>
      <c r="F656" s="31"/>
      <c r="G656" s="113"/>
      <c r="H656" s="31"/>
      <c r="I656" s="164"/>
      <c r="J656" s="108" t="str">
        <f t="shared" si="54"/>
        <v/>
      </c>
      <c r="K656" s="34"/>
      <c r="L656" s="18"/>
      <c r="M656" s="1"/>
      <c r="U656" s="1"/>
      <c r="V656" s="1"/>
      <c r="W656" s="1"/>
      <c r="X656" s="1"/>
      <c r="Y656" s="1"/>
      <c r="Z656" s="1"/>
    </row>
    <row r="657" spans="1:26" x14ac:dyDescent="0.25">
      <c r="A657" s="1"/>
      <c r="B657" s="16" t="str">
        <f t="shared" si="50"/>
        <v/>
      </c>
      <c r="C657" s="17" t="str">
        <f t="shared" si="51"/>
        <v/>
      </c>
      <c r="D657" s="93" t="str">
        <f t="shared" si="52"/>
        <v/>
      </c>
      <c r="E657" s="93" t="str">
        <f t="shared" si="53"/>
        <v/>
      </c>
      <c r="F657" s="31"/>
      <c r="G657" s="113"/>
      <c r="H657" s="31"/>
      <c r="I657" s="164"/>
      <c r="J657" s="108" t="str">
        <f t="shared" si="54"/>
        <v/>
      </c>
      <c r="K657" s="34"/>
      <c r="L657" s="18"/>
      <c r="M657" s="1"/>
      <c r="U657" s="1"/>
      <c r="V657" s="1"/>
      <c r="W657" s="1"/>
      <c r="X657" s="1"/>
      <c r="Y657" s="1"/>
      <c r="Z657" s="1"/>
    </row>
    <row r="658" spans="1:26" x14ac:dyDescent="0.25">
      <c r="A658" s="1"/>
      <c r="B658" s="16" t="str">
        <f t="shared" si="50"/>
        <v/>
      </c>
      <c r="C658" s="17" t="str">
        <f t="shared" si="51"/>
        <v/>
      </c>
      <c r="D658" s="93" t="str">
        <f t="shared" si="52"/>
        <v/>
      </c>
      <c r="E658" s="93" t="str">
        <f t="shared" si="53"/>
        <v/>
      </c>
      <c r="F658" s="31"/>
      <c r="G658" s="113"/>
      <c r="H658" s="31"/>
      <c r="I658" s="164"/>
      <c r="J658" s="108" t="str">
        <f t="shared" si="54"/>
        <v/>
      </c>
      <c r="K658" s="34"/>
      <c r="L658" s="18"/>
      <c r="M658" s="1"/>
      <c r="U658" s="1"/>
      <c r="V658" s="1"/>
      <c r="W658" s="1"/>
      <c r="X658" s="1"/>
      <c r="Y658" s="1"/>
      <c r="Z658" s="1"/>
    </row>
    <row r="659" spans="1:26" x14ac:dyDescent="0.25">
      <c r="A659" s="1"/>
      <c r="B659" s="16" t="str">
        <f t="shared" si="50"/>
        <v/>
      </c>
      <c r="C659" s="17" t="str">
        <f t="shared" si="51"/>
        <v/>
      </c>
      <c r="D659" s="93" t="str">
        <f t="shared" si="52"/>
        <v/>
      </c>
      <c r="E659" s="93" t="str">
        <f t="shared" si="53"/>
        <v/>
      </c>
      <c r="F659" s="31"/>
      <c r="G659" s="113"/>
      <c r="H659" s="31"/>
      <c r="I659" s="164"/>
      <c r="J659" s="108" t="str">
        <f t="shared" si="54"/>
        <v/>
      </c>
      <c r="K659" s="34"/>
      <c r="L659" s="18"/>
      <c r="M659" s="1"/>
      <c r="U659" s="1"/>
      <c r="V659" s="1"/>
      <c r="W659" s="1"/>
      <c r="X659" s="1"/>
      <c r="Y659" s="1"/>
      <c r="Z659" s="1"/>
    </row>
    <row r="660" spans="1:26" x14ac:dyDescent="0.25">
      <c r="A660" s="1"/>
      <c r="B660" s="16" t="str">
        <f t="shared" si="50"/>
        <v/>
      </c>
      <c r="C660" s="17" t="str">
        <f t="shared" si="51"/>
        <v/>
      </c>
      <c r="D660" s="93" t="str">
        <f t="shared" si="52"/>
        <v/>
      </c>
      <c r="E660" s="93" t="str">
        <f t="shared" si="53"/>
        <v/>
      </c>
      <c r="F660" s="31"/>
      <c r="G660" s="113"/>
      <c r="H660" s="31"/>
      <c r="I660" s="164"/>
      <c r="J660" s="108" t="str">
        <f t="shared" si="54"/>
        <v/>
      </c>
      <c r="K660" s="34"/>
      <c r="L660" s="18"/>
      <c r="M660" s="1"/>
      <c r="U660" s="1"/>
      <c r="V660" s="1"/>
      <c r="W660" s="1"/>
      <c r="X660" s="1"/>
      <c r="Y660" s="1"/>
      <c r="Z660" s="1"/>
    </row>
    <row r="661" spans="1:26" x14ac:dyDescent="0.25">
      <c r="A661" s="1"/>
      <c r="B661" s="16" t="str">
        <f t="shared" si="50"/>
        <v/>
      </c>
      <c r="C661" s="17" t="str">
        <f t="shared" si="51"/>
        <v/>
      </c>
      <c r="D661" s="93" t="str">
        <f t="shared" si="52"/>
        <v/>
      </c>
      <c r="E661" s="93" t="str">
        <f t="shared" si="53"/>
        <v/>
      </c>
      <c r="F661" s="31"/>
      <c r="G661" s="113"/>
      <c r="H661" s="31"/>
      <c r="I661" s="164"/>
      <c r="J661" s="108" t="str">
        <f t="shared" si="54"/>
        <v/>
      </c>
      <c r="K661" s="34"/>
      <c r="L661" s="18"/>
      <c r="M661" s="1"/>
      <c r="U661" s="1"/>
      <c r="V661" s="1"/>
      <c r="W661" s="1"/>
      <c r="X661" s="1"/>
      <c r="Y661" s="1"/>
      <c r="Z661" s="1"/>
    </row>
    <row r="662" spans="1:26" x14ac:dyDescent="0.25">
      <c r="A662" s="1"/>
      <c r="B662" s="16" t="str">
        <f t="shared" si="50"/>
        <v/>
      </c>
      <c r="C662" s="17" t="str">
        <f t="shared" si="51"/>
        <v/>
      </c>
      <c r="D662" s="93" t="str">
        <f t="shared" si="52"/>
        <v/>
      </c>
      <c r="E662" s="93" t="str">
        <f t="shared" si="53"/>
        <v/>
      </c>
      <c r="F662" s="31"/>
      <c r="G662" s="113"/>
      <c r="H662" s="31"/>
      <c r="I662" s="164"/>
      <c r="J662" s="108" t="str">
        <f t="shared" si="54"/>
        <v/>
      </c>
      <c r="K662" s="34"/>
      <c r="L662" s="18"/>
      <c r="M662" s="1"/>
      <c r="U662" s="1"/>
      <c r="V662" s="1"/>
      <c r="W662" s="1"/>
      <c r="X662" s="1"/>
      <c r="Y662" s="1"/>
      <c r="Z662" s="1"/>
    </row>
    <row r="663" spans="1:26" x14ac:dyDescent="0.25">
      <c r="A663" s="1"/>
      <c r="B663" s="16" t="str">
        <f t="shared" si="50"/>
        <v/>
      </c>
      <c r="C663" s="17" t="str">
        <f t="shared" si="51"/>
        <v/>
      </c>
      <c r="D663" s="93" t="str">
        <f t="shared" si="52"/>
        <v/>
      </c>
      <c r="E663" s="93" t="str">
        <f t="shared" si="53"/>
        <v/>
      </c>
      <c r="F663" s="31"/>
      <c r="G663" s="113"/>
      <c r="H663" s="31"/>
      <c r="I663" s="164"/>
      <c r="J663" s="108" t="str">
        <f t="shared" si="54"/>
        <v/>
      </c>
      <c r="K663" s="34"/>
      <c r="L663" s="18"/>
      <c r="M663" s="1"/>
      <c r="U663" s="1"/>
      <c r="V663" s="1"/>
      <c r="W663" s="1"/>
      <c r="X663" s="1"/>
      <c r="Y663" s="1"/>
      <c r="Z663" s="1"/>
    </row>
    <row r="664" spans="1:26" x14ac:dyDescent="0.25">
      <c r="A664" s="1"/>
      <c r="B664" s="16" t="str">
        <f t="shared" si="50"/>
        <v/>
      </c>
      <c r="C664" s="17" t="str">
        <f t="shared" si="51"/>
        <v/>
      </c>
      <c r="D664" s="93" t="str">
        <f t="shared" si="52"/>
        <v/>
      </c>
      <c r="E664" s="93" t="str">
        <f t="shared" si="53"/>
        <v/>
      </c>
      <c r="F664" s="31"/>
      <c r="G664" s="113"/>
      <c r="H664" s="31"/>
      <c r="I664" s="164"/>
      <c r="J664" s="108" t="str">
        <f t="shared" si="54"/>
        <v/>
      </c>
      <c r="K664" s="34"/>
      <c r="L664" s="18"/>
      <c r="M664" s="1"/>
      <c r="U664" s="1"/>
      <c r="V664" s="1"/>
      <c r="W664" s="1"/>
      <c r="X664" s="1"/>
      <c r="Y664" s="1"/>
      <c r="Z664" s="1"/>
    </row>
    <row r="665" spans="1:26" x14ac:dyDescent="0.25">
      <c r="A665" s="1"/>
      <c r="B665" s="16" t="str">
        <f t="shared" si="50"/>
        <v/>
      </c>
      <c r="C665" s="17" t="str">
        <f t="shared" si="51"/>
        <v/>
      </c>
      <c r="D665" s="93" t="str">
        <f t="shared" si="52"/>
        <v/>
      </c>
      <c r="E665" s="93" t="str">
        <f t="shared" si="53"/>
        <v/>
      </c>
      <c r="F665" s="31"/>
      <c r="G665" s="113"/>
      <c r="H665" s="31"/>
      <c r="I665" s="164"/>
      <c r="J665" s="108" t="str">
        <f t="shared" si="54"/>
        <v/>
      </c>
      <c r="K665" s="34"/>
      <c r="L665" s="18"/>
      <c r="M665" s="1"/>
      <c r="U665" s="1"/>
      <c r="V665" s="1"/>
      <c r="W665" s="1"/>
      <c r="X665" s="1"/>
      <c r="Y665" s="1"/>
      <c r="Z665" s="1"/>
    </row>
    <row r="666" spans="1:26" x14ac:dyDescent="0.25">
      <c r="A666" s="1"/>
      <c r="B666" s="16" t="str">
        <f t="shared" si="50"/>
        <v/>
      </c>
      <c r="C666" s="17" t="str">
        <f t="shared" si="51"/>
        <v/>
      </c>
      <c r="D666" s="93" t="str">
        <f t="shared" si="52"/>
        <v/>
      </c>
      <c r="E666" s="93" t="str">
        <f t="shared" si="53"/>
        <v/>
      </c>
      <c r="F666" s="31"/>
      <c r="G666" s="113"/>
      <c r="H666" s="31"/>
      <c r="I666" s="164"/>
      <c r="J666" s="108" t="str">
        <f t="shared" si="54"/>
        <v/>
      </c>
      <c r="K666" s="34"/>
      <c r="L666" s="18"/>
      <c r="M666" s="1"/>
      <c r="U666" s="1"/>
      <c r="V666" s="1"/>
      <c r="W666" s="1"/>
      <c r="X666" s="1"/>
      <c r="Y666" s="1"/>
      <c r="Z666" s="1"/>
    </row>
    <row r="667" spans="1:26" x14ac:dyDescent="0.25">
      <c r="A667" s="1"/>
      <c r="B667" s="16" t="str">
        <f t="shared" si="50"/>
        <v/>
      </c>
      <c r="C667" s="17" t="str">
        <f t="shared" si="51"/>
        <v/>
      </c>
      <c r="D667" s="93" t="str">
        <f t="shared" si="52"/>
        <v/>
      </c>
      <c r="E667" s="93" t="str">
        <f t="shared" si="53"/>
        <v/>
      </c>
      <c r="F667" s="31"/>
      <c r="G667" s="113"/>
      <c r="H667" s="31"/>
      <c r="I667" s="164"/>
      <c r="J667" s="108" t="str">
        <f t="shared" si="54"/>
        <v/>
      </c>
      <c r="K667" s="34"/>
      <c r="L667" s="18"/>
      <c r="M667" s="1"/>
      <c r="U667" s="1"/>
      <c r="V667" s="1"/>
      <c r="W667" s="1"/>
      <c r="X667" s="1"/>
      <c r="Y667" s="1"/>
      <c r="Z667" s="1"/>
    </row>
    <row r="668" spans="1:26" x14ac:dyDescent="0.25">
      <c r="A668" s="1"/>
      <c r="B668" s="16" t="str">
        <f t="shared" si="50"/>
        <v/>
      </c>
      <c r="C668" s="17" t="str">
        <f t="shared" si="51"/>
        <v/>
      </c>
      <c r="D668" s="93" t="str">
        <f t="shared" si="52"/>
        <v/>
      </c>
      <c r="E668" s="93" t="str">
        <f t="shared" si="53"/>
        <v/>
      </c>
      <c r="F668" s="31"/>
      <c r="G668" s="113"/>
      <c r="H668" s="31"/>
      <c r="I668" s="164"/>
      <c r="J668" s="108" t="str">
        <f t="shared" si="54"/>
        <v/>
      </c>
      <c r="K668" s="34"/>
      <c r="L668" s="18"/>
      <c r="M668" s="1"/>
      <c r="U668" s="1"/>
      <c r="V668" s="1"/>
      <c r="W668" s="1"/>
      <c r="X668" s="1"/>
      <c r="Y668" s="1"/>
      <c r="Z668" s="1"/>
    </row>
    <row r="669" spans="1:26" x14ac:dyDescent="0.25">
      <c r="A669" s="1"/>
      <c r="B669" s="16" t="str">
        <f t="shared" si="50"/>
        <v/>
      </c>
      <c r="C669" s="17" t="str">
        <f t="shared" si="51"/>
        <v/>
      </c>
      <c r="D669" s="93" t="str">
        <f t="shared" si="52"/>
        <v/>
      </c>
      <c r="E669" s="93" t="str">
        <f t="shared" si="53"/>
        <v/>
      </c>
      <c r="F669" s="31"/>
      <c r="G669" s="113"/>
      <c r="H669" s="31"/>
      <c r="I669" s="164"/>
      <c r="J669" s="108" t="str">
        <f t="shared" si="54"/>
        <v/>
      </c>
      <c r="K669" s="34"/>
      <c r="L669" s="18"/>
      <c r="M669" s="1"/>
      <c r="U669" s="1"/>
      <c r="V669" s="1"/>
      <c r="W669" s="1"/>
      <c r="X669" s="1"/>
      <c r="Y669" s="1"/>
      <c r="Z669" s="1"/>
    </row>
    <row r="670" spans="1:26" x14ac:dyDescent="0.25">
      <c r="A670" s="1"/>
      <c r="B670" s="16" t="str">
        <f t="shared" si="50"/>
        <v/>
      </c>
      <c r="C670" s="17" t="str">
        <f t="shared" si="51"/>
        <v/>
      </c>
      <c r="D670" s="93" t="str">
        <f t="shared" si="52"/>
        <v/>
      </c>
      <c r="E670" s="93" t="str">
        <f t="shared" si="53"/>
        <v/>
      </c>
      <c r="F670" s="31"/>
      <c r="G670" s="113"/>
      <c r="H670" s="31"/>
      <c r="I670" s="164"/>
      <c r="J670" s="108" t="str">
        <f t="shared" si="54"/>
        <v/>
      </c>
      <c r="K670" s="34"/>
      <c r="L670" s="18"/>
      <c r="M670" s="1"/>
      <c r="U670" s="1"/>
      <c r="V670" s="1"/>
      <c r="W670" s="1"/>
      <c r="X670" s="1"/>
      <c r="Y670" s="1"/>
      <c r="Z670" s="1"/>
    </row>
    <row r="671" spans="1:26" x14ac:dyDescent="0.25">
      <c r="A671" s="1"/>
      <c r="B671" s="16" t="str">
        <f t="shared" si="50"/>
        <v/>
      </c>
      <c r="C671" s="17" t="str">
        <f t="shared" si="51"/>
        <v/>
      </c>
      <c r="D671" s="93" t="str">
        <f t="shared" si="52"/>
        <v/>
      </c>
      <c r="E671" s="93" t="str">
        <f t="shared" si="53"/>
        <v/>
      </c>
      <c r="F671" s="31"/>
      <c r="G671" s="113"/>
      <c r="H671" s="31"/>
      <c r="I671" s="164"/>
      <c r="J671" s="108" t="str">
        <f t="shared" si="54"/>
        <v/>
      </c>
      <c r="K671" s="34"/>
      <c r="L671" s="18"/>
      <c r="M671" s="1"/>
      <c r="U671" s="1"/>
      <c r="V671" s="1"/>
      <c r="W671" s="1"/>
      <c r="X671" s="1"/>
      <c r="Y671" s="1"/>
      <c r="Z671" s="1"/>
    </row>
    <row r="672" spans="1:26" x14ac:dyDescent="0.25">
      <c r="A672" s="1"/>
      <c r="B672" s="16" t="str">
        <f t="shared" si="50"/>
        <v/>
      </c>
      <c r="C672" s="17" t="str">
        <f t="shared" si="51"/>
        <v/>
      </c>
      <c r="D672" s="93" t="str">
        <f t="shared" si="52"/>
        <v/>
      </c>
      <c r="E672" s="93" t="str">
        <f t="shared" si="53"/>
        <v/>
      </c>
      <c r="F672" s="31"/>
      <c r="G672" s="113"/>
      <c r="H672" s="31"/>
      <c r="I672" s="164"/>
      <c r="J672" s="108" t="str">
        <f t="shared" si="54"/>
        <v/>
      </c>
      <c r="K672" s="34"/>
      <c r="L672" s="18"/>
      <c r="M672" s="1"/>
      <c r="U672" s="1"/>
      <c r="V672" s="1"/>
      <c r="W672" s="1"/>
      <c r="X672" s="1"/>
      <c r="Y672" s="1"/>
      <c r="Z672" s="1"/>
    </row>
    <row r="673" spans="1:26" x14ac:dyDescent="0.25">
      <c r="A673" s="1"/>
      <c r="B673" s="16" t="str">
        <f t="shared" si="50"/>
        <v/>
      </c>
      <c r="C673" s="17" t="str">
        <f t="shared" si="51"/>
        <v/>
      </c>
      <c r="D673" s="93" t="str">
        <f t="shared" si="52"/>
        <v/>
      </c>
      <c r="E673" s="93" t="str">
        <f t="shared" si="53"/>
        <v/>
      </c>
      <c r="F673" s="31"/>
      <c r="G673" s="113"/>
      <c r="H673" s="31"/>
      <c r="I673" s="164"/>
      <c r="J673" s="108" t="str">
        <f t="shared" si="54"/>
        <v/>
      </c>
      <c r="K673" s="34"/>
      <c r="L673" s="18"/>
      <c r="M673" s="1"/>
      <c r="U673" s="1"/>
      <c r="V673" s="1"/>
      <c r="W673" s="1"/>
      <c r="X673" s="1"/>
      <c r="Y673" s="1"/>
      <c r="Z673" s="1"/>
    </row>
    <row r="674" spans="1:26" x14ac:dyDescent="0.25">
      <c r="A674" s="1"/>
      <c r="B674" s="16" t="str">
        <f t="shared" si="50"/>
        <v/>
      </c>
      <c r="C674" s="17" t="str">
        <f t="shared" si="51"/>
        <v/>
      </c>
      <c r="D674" s="93" t="str">
        <f t="shared" si="52"/>
        <v/>
      </c>
      <c r="E674" s="93" t="str">
        <f t="shared" si="53"/>
        <v/>
      </c>
      <c r="F674" s="31"/>
      <c r="G674" s="113"/>
      <c r="H674" s="31"/>
      <c r="I674" s="164"/>
      <c r="J674" s="108" t="str">
        <f t="shared" si="54"/>
        <v/>
      </c>
      <c r="K674" s="34"/>
      <c r="L674" s="18"/>
      <c r="M674" s="1"/>
      <c r="U674" s="1"/>
      <c r="V674" s="1"/>
      <c r="W674" s="1"/>
      <c r="X674" s="1"/>
      <c r="Y674" s="1"/>
      <c r="Z674" s="1"/>
    </row>
    <row r="675" spans="1:26" x14ac:dyDescent="0.25">
      <c r="A675" s="1"/>
      <c r="B675" s="16" t="str">
        <f t="shared" si="50"/>
        <v/>
      </c>
      <c r="C675" s="17" t="str">
        <f t="shared" si="51"/>
        <v/>
      </c>
      <c r="D675" s="93" t="str">
        <f t="shared" si="52"/>
        <v/>
      </c>
      <c r="E675" s="93" t="str">
        <f t="shared" si="53"/>
        <v/>
      </c>
      <c r="F675" s="31"/>
      <c r="G675" s="113"/>
      <c r="H675" s="31"/>
      <c r="I675" s="164"/>
      <c r="J675" s="108" t="str">
        <f t="shared" si="54"/>
        <v/>
      </c>
      <c r="K675" s="34"/>
      <c r="L675" s="18"/>
      <c r="M675" s="1"/>
      <c r="U675" s="1"/>
      <c r="V675" s="1"/>
      <c r="W675" s="1"/>
      <c r="X675" s="1"/>
      <c r="Y675" s="1"/>
      <c r="Z675" s="1"/>
    </row>
    <row r="676" spans="1:26" x14ac:dyDescent="0.25">
      <c r="A676" s="1"/>
      <c r="B676" s="16" t="str">
        <f t="shared" si="50"/>
        <v/>
      </c>
      <c r="C676" s="17" t="str">
        <f t="shared" si="51"/>
        <v/>
      </c>
      <c r="D676" s="93" t="str">
        <f t="shared" si="52"/>
        <v/>
      </c>
      <c r="E676" s="93" t="str">
        <f t="shared" si="53"/>
        <v/>
      </c>
      <c r="F676" s="31"/>
      <c r="G676" s="113"/>
      <c r="H676" s="31"/>
      <c r="I676" s="164"/>
      <c r="J676" s="108" t="str">
        <f t="shared" si="54"/>
        <v/>
      </c>
      <c r="K676" s="34"/>
      <c r="L676" s="18"/>
      <c r="M676" s="1"/>
      <c r="U676" s="1"/>
      <c r="V676" s="1"/>
      <c r="W676" s="1"/>
      <c r="X676" s="1"/>
      <c r="Y676" s="1"/>
      <c r="Z676" s="1"/>
    </row>
    <row r="677" spans="1:26" x14ac:dyDescent="0.25">
      <c r="A677" s="1"/>
      <c r="B677" s="16" t="str">
        <f t="shared" si="50"/>
        <v/>
      </c>
      <c r="C677" s="17" t="str">
        <f t="shared" si="51"/>
        <v/>
      </c>
      <c r="D677" s="93" t="str">
        <f t="shared" si="52"/>
        <v/>
      </c>
      <c r="E677" s="93" t="str">
        <f t="shared" si="53"/>
        <v/>
      </c>
      <c r="F677" s="31"/>
      <c r="G677" s="113"/>
      <c r="H677" s="31"/>
      <c r="I677" s="164"/>
      <c r="J677" s="108" t="str">
        <f t="shared" si="54"/>
        <v/>
      </c>
      <c r="K677" s="34"/>
      <c r="L677" s="18"/>
      <c r="M677" s="1"/>
      <c r="U677" s="1"/>
      <c r="V677" s="1"/>
      <c r="W677" s="1"/>
      <c r="X677" s="1"/>
      <c r="Y677" s="1"/>
      <c r="Z677" s="1"/>
    </row>
    <row r="678" spans="1:26" x14ac:dyDescent="0.25">
      <c r="A678" s="1"/>
      <c r="B678" s="16" t="str">
        <f t="shared" si="50"/>
        <v/>
      </c>
      <c r="C678" s="17" t="str">
        <f t="shared" si="51"/>
        <v/>
      </c>
      <c r="D678" s="93" t="str">
        <f t="shared" si="52"/>
        <v/>
      </c>
      <c r="E678" s="93" t="str">
        <f t="shared" si="53"/>
        <v/>
      </c>
      <c r="F678" s="31"/>
      <c r="G678" s="113"/>
      <c r="H678" s="31"/>
      <c r="I678" s="164"/>
      <c r="J678" s="108" t="str">
        <f t="shared" si="54"/>
        <v/>
      </c>
      <c r="K678" s="34"/>
      <c r="L678" s="18"/>
      <c r="M678" s="1"/>
      <c r="U678" s="1"/>
      <c r="V678" s="1"/>
      <c r="W678" s="1"/>
      <c r="X678" s="1"/>
      <c r="Y678" s="1"/>
      <c r="Z678" s="1"/>
    </row>
    <row r="679" spans="1:26" x14ac:dyDescent="0.25">
      <c r="A679" s="1"/>
      <c r="B679" s="16" t="str">
        <f t="shared" si="50"/>
        <v/>
      </c>
      <c r="C679" s="17" t="str">
        <f t="shared" si="51"/>
        <v/>
      </c>
      <c r="D679" s="93" t="str">
        <f t="shared" si="52"/>
        <v/>
      </c>
      <c r="E679" s="93" t="str">
        <f t="shared" si="53"/>
        <v/>
      </c>
      <c r="F679" s="31"/>
      <c r="G679" s="113"/>
      <c r="H679" s="31"/>
      <c r="I679" s="164"/>
      <c r="J679" s="108" t="str">
        <f t="shared" si="54"/>
        <v/>
      </c>
      <c r="K679" s="34"/>
      <c r="L679" s="18"/>
      <c r="M679" s="1"/>
      <c r="U679" s="1"/>
      <c r="V679" s="1"/>
      <c r="W679" s="1"/>
      <c r="X679" s="1"/>
      <c r="Y679" s="1"/>
      <c r="Z679" s="1"/>
    </row>
    <row r="680" spans="1:26" x14ac:dyDescent="0.25">
      <c r="A680" s="1"/>
      <c r="B680" s="16" t="str">
        <f t="shared" si="50"/>
        <v/>
      </c>
      <c r="C680" s="17" t="str">
        <f t="shared" si="51"/>
        <v/>
      </c>
      <c r="D680" s="93" t="str">
        <f t="shared" si="52"/>
        <v/>
      </c>
      <c r="E680" s="93" t="str">
        <f t="shared" si="53"/>
        <v/>
      </c>
      <c r="F680" s="31"/>
      <c r="G680" s="113"/>
      <c r="H680" s="31"/>
      <c r="I680" s="164"/>
      <c r="J680" s="108" t="str">
        <f t="shared" si="54"/>
        <v/>
      </c>
      <c r="K680" s="34"/>
      <c r="L680" s="18"/>
      <c r="M680" s="1"/>
      <c r="U680" s="1"/>
      <c r="V680" s="1"/>
      <c r="W680" s="1"/>
      <c r="X680" s="1"/>
      <c r="Y680" s="1"/>
      <c r="Z680" s="1"/>
    </row>
    <row r="681" spans="1:26" x14ac:dyDescent="0.25">
      <c r="A681" s="1"/>
      <c r="B681" s="16" t="str">
        <f t="shared" si="50"/>
        <v/>
      </c>
      <c r="C681" s="17" t="str">
        <f t="shared" si="51"/>
        <v/>
      </c>
      <c r="D681" s="93" t="str">
        <f t="shared" si="52"/>
        <v/>
      </c>
      <c r="E681" s="93" t="str">
        <f t="shared" si="53"/>
        <v/>
      </c>
      <c r="F681" s="31"/>
      <c r="G681" s="113"/>
      <c r="H681" s="31"/>
      <c r="I681" s="164"/>
      <c r="J681" s="108" t="str">
        <f t="shared" si="54"/>
        <v/>
      </c>
      <c r="K681" s="34"/>
      <c r="L681" s="18"/>
      <c r="M681" s="1"/>
      <c r="U681" s="1"/>
      <c r="V681" s="1"/>
      <c r="W681" s="1"/>
      <c r="X681" s="1"/>
      <c r="Y681" s="1"/>
      <c r="Z681" s="1"/>
    </row>
    <row r="682" spans="1:26" x14ac:dyDescent="0.25">
      <c r="A682" s="1"/>
      <c r="B682" s="16" t="str">
        <f t="shared" si="50"/>
        <v/>
      </c>
      <c r="C682" s="17" t="str">
        <f t="shared" si="51"/>
        <v/>
      </c>
      <c r="D682" s="93" t="str">
        <f t="shared" si="52"/>
        <v/>
      </c>
      <c r="E682" s="93" t="str">
        <f t="shared" si="53"/>
        <v/>
      </c>
      <c r="F682" s="31"/>
      <c r="G682" s="113"/>
      <c r="H682" s="31"/>
      <c r="I682" s="164"/>
      <c r="J682" s="108" t="str">
        <f t="shared" si="54"/>
        <v/>
      </c>
      <c r="K682" s="34"/>
      <c r="L682" s="18"/>
      <c r="M682" s="1"/>
      <c r="U682" s="1"/>
      <c r="V682" s="1"/>
      <c r="W682" s="1"/>
      <c r="X682" s="1"/>
      <c r="Y682" s="1"/>
      <c r="Z682" s="1"/>
    </row>
    <row r="683" spans="1:26" x14ac:dyDescent="0.25">
      <c r="A683" s="1"/>
      <c r="B683" s="16" t="str">
        <f t="shared" si="50"/>
        <v/>
      </c>
      <c r="C683" s="17" t="str">
        <f t="shared" si="51"/>
        <v/>
      </c>
      <c r="D683" s="93" t="str">
        <f t="shared" si="52"/>
        <v/>
      </c>
      <c r="E683" s="93" t="str">
        <f t="shared" si="53"/>
        <v/>
      </c>
      <c r="F683" s="31"/>
      <c r="G683" s="113"/>
      <c r="H683" s="31"/>
      <c r="I683" s="164"/>
      <c r="J683" s="108" t="str">
        <f t="shared" si="54"/>
        <v/>
      </c>
      <c r="K683" s="34"/>
      <c r="L683" s="18"/>
      <c r="M683" s="1"/>
      <c r="U683" s="1"/>
      <c r="V683" s="1"/>
      <c r="W683" s="1"/>
      <c r="X683" s="1"/>
      <c r="Y683" s="1"/>
      <c r="Z683" s="1"/>
    </row>
    <row r="684" spans="1:26" x14ac:dyDescent="0.25">
      <c r="A684" s="1"/>
      <c r="B684" s="16" t="str">
        <f t="shared" si="50"/>
        <v/>
      </c>
      <c r="C684" s="17" t="str">
        <f t="shared" si="51"/>
        <v/>
      </c>
      <c r="D684" s="93" t="str">
        <f t="shared" si="52"/>
        <v/>
      </c>
      <c r="E684" s="93" t="str">
        <f t="shared" si="53"/>
        <v/>
      </c>
      <c r="F684" s="31"/>
      <c r="G684" s="113"/>
      <c r="H684" s="31"/>
      <c r="I684" s="164"/>
      <c r="J684" s="108" t="str">
        <f t="shared" si="54"/>
        <v/>
      </c>
      <c r="K684" s="34"/>
      <c r="L684" s="18"/>
      <c r="M684" s="1"/>
      <c r="U684" s="1"/>
      <c r="V684" s="1"/>
      <c r="W684" s="1"/>
      <c r="X684" s="1"/>
      <c r="Y684" s="1"/>
      <c r="Z684" s="1"/>
    </row>
    <row r="685" spans="1:26" x14ac:dyDescent="0.25">
      <c r="A685" s="1"/>
      <c r="B685" s="16" t="str">
        <f t="shared" si="50"/>
        <v/>
      </c>
      <c r="C685" s="17" t="str">
        <f t="shared" si="51"/>
        <v/>
      </c>
      <c r="D685" s="93" t="str">
        <f t="shared" si="52"/>
        <v/>
      </c>
      <c r="E685" s="93" t="str">
        <f t="shared" si="53"/>
        <v/>
      </c>
      <c r="F685" s="31"/>
      <c r="G685" s="113"/>
      <c r="H685" s="31"/>
      <c r="I685" s="164"/>
      <c r="J685" s="108" t="str">
        <f t="shared" si="54"/>
        <v/>
      </c>
      <c r="K685" s="34"/>
      <c r="L685" s="18"/>
      <c r="M685" s="1"/>
      <c r="U685" s="1"/>
      <c r="V685" s="1"/>
      <c r="W685" s="1"/>
      <c r="X685" s="1"/>
      <c r="Y685" s="1"/>
      <c r="Z685" s="1"/>
    </row>
    <row r="686" spans="1:26" x14ac:dyDescent="0.25">
      <c r="A686" s="1"/>
      <c r="B686" s="16" t="str">
        <f t="shared" si="50"/>
        <v/>
      </c>
      <c r="C686" s="17" t="str">
        <f t="shared" si="51"/>
        <v/>
      </c>
      <c r="D686" s="93" t="str">
        <f t="shared" si="52"/>
        <v/>
      </c>
      <c r="E686" s="93" t="str">
        <f t="shared" si="53"/>
        <v/>
      </c>
      <c r="F686" s="31"/>
      <c r="G686" s="113"/>
      <c r="H686" s="31"/>
      <c r="I686" s="164"/>
      <c r="J686" s="108" t="str">
        <f t="shared" si="54"/>
        <v/>
      </c>
      <c r="K686" s="34"/>
      <c r="L686" s="18"/>
      <c r="M686" s="1"/>
      <c r="U686" s="1"/>
      <c r="V686" s="1"/>
      <c r="W686" s="1"/>
      <c r="X686" s="1"/>
      <c r="Y686" s="1"/>
      <c r="Z686" s="1"/>
    </row>
    <row r="687" spans="1:26" x14ac:dyDescent="0.25">
      <c r="A687" s="1"/>
      <c r="B687" s="16" t="str">
        <f t="shared" si="50"/>
        <v/>
      </c>
      <c r="C687" s="17" t="str">
        <f t="shared" si="51"/>
        <v/>
      </c>
      <c r="D687" s="93" t="str">
        <f t="shared" si="52"/>
        <v/>
      </c>
      <c r="E687" s="93" t="str">
        <f t="shared" si="53"/>
        <v/>
      </c>
      <c r="F687" s="31"/>
      <c r="G687" s="113"/>
      <c r="H687" s="31"/>
      <c r="I687" s="164"/>
      <c r="J687" s="108" t="str">
        <f t="shared" si="54"/>
        <v/>
      </c>
      <c r="K687" s="34"/>
      <c r="L687" s="18"/>
      <c r="M687" s="1"/>
      <c r="U687" s="1"/>
      <c r="V687" s="1"/>
      <c r="W687" s="1"/>
      <c r="X687" s="1"/>
      <c r="Y687" s="1"/>
      <c r="Z687" s="1"/>
    </row>
    <row r="688" spans="1:26" x14ac:dyDescent="0.25">
      <c r="A688" s="1"/>
      <c r="B688" s="16" t="str">
        <f t="shared" si="50"/>
        <v/>
      </c>
      <c r="C688" s="17" t="str">
        <f t="shared" si="51"/>
        <v/>
      </c>
      <c r="D688" s="93" t="str">
        <f t="shared" si="52"/>
        <v/>
      </c>
      <c r="E688" s="93" t="str">
        <f t="shared" si="53"/>
        <v/>
      </c>
      <c r="F688" s="31"/>
      <c r="G688" s="113"/>
      <c r="H688" s="31"/>
      <c r="I688" s="164"/>
      <c r="J688" s="108" t="str">
        <f t="shared" si="54"/>
        <v/>
      </c>
      <c r="K688" s="34"/>
      <c r="L688" s="18"/>
      <c r="M688" s="1"/>
      <c r="U688" s="1"/>
      <c r="V688" s="1"/>
      <c r="W688" s="1"/>
      <c r="X688" s="1"/>
      <c r="Y688" s="1"/>
      <c r="Z688" s="1"/>
    </row>
    <row r="689" spans="1:26" x14ac:dyDescent="0.25">
      <c r="A689" s="1"/>
      <c r="B689" s="16" t="str">
        <f t="shared" si="50"/>
        <v/>
      </c>
      <c r="C689" s="17" t="str">
        <f t="shared" si="51"/>
        <v/>
      </c>
      <c r="D689" s="93" t="str">
        <f t="shared" si="52"/>
        <v/>
      </c>
      <c r="E689" s="93" t="str">
        <f t="shared" si="53"/>
        <v/>
      </c>
      <c r="F689" s="31"/>
      <c r="G689" s="113"/>
      <c r="H689" s="31"/>
      <c r="I689" s="164"/>
      <c r="J689" s="108" t="str">
        <f t="shared" si="54"/>
        <v/>
      </c>
      <c r="K689" s="34"/>
      <c r="L689" s="18"/>
      <c r="M689" s="1"/>
      <c r="U689" s="1"/>
      <c r="V689" s="1"/>
      <c r="W689" s="1"/>
      <c r="X689" s="1"/>
      <c r="Y689" s="1"/>
      <c r="Z689" s="1"/>
    </row>
    <row r="690" spans="1:26" x14ac:dyDescent="0.25">
      <c r="A690" s="1"/>
      <c r="B690" s="16" t="str">
        <f t="shared" si="50"/>
        <v/>
      </c>
      <c r="C690" s="17" t="str">
        <f t="shared" si="51"/>
        <v/>
      </c>
      <c r="D690" s="93" t="str">
        <f t="shared" si="52"/>
        <v/>
      </c>
      <c r="E690" s="93" t="str">
        <f t="shared" si="53"/>
        <v/>
      </c>
      <c r="F690" s="31"/>
      <c r="G690" s="113"/>
      <c r="H690" s="31"/>
      <c r="I690" s="164"/>
      <c r="J690" s="108" t="str">
        <f t="shared" si="54"/>
        <v/>
      </c>
      <c r="K690" s="34"/>
      <c r="L690" s="18"/>
      <c r="M690" s="1"/>
      <c r="U690" s="1"/>
      <c r="V690" s="1"/>
      <c r="W690" s="1"/>
      <c r="X690" s="1"/>
      <c r="Y690" s="1"/>
      <c r="Z690" s="1"/>
    </row>
    <row r="691" spans="1:26" x14ac:dyDescent="0.25">
      <c r="A691" s="1"/>
      <c r="B691" s="16" t="str">
        <f t="shared" si="50"/>
        <v/>
      </c>
      <c r="C691" s="17" t="str">
        <f t="shared" si="51"/>
        <v/>
      </c>
      <c r="D691" s="93" t="str">
        <f t="shared" si="52"/>
        <v/>
      </c>
      <c r="E691" s="93" t="str">
        <f t="shared" si="53"/>
        <v/>
      </c>
      <c r="F691" s="31"/>
      <c r="G691" s="113"/>
      <c r="H691" s="31"/>
      <c r="I691" s="164"/>
      <c r="J691" s="108" t="str">
        <f t="shared" si="54"/>
        <v/>
      </c>
      <c r="K691" s="34"/>
      <c r="L691" s="18"/>
      <c r="M691" s="1"/>
      <c r="U691" s="1"/>
      <c r="V691" s="1"/>
      <c r="W691" s="1"/>
      <c r="X691" s="1"/>
      <c r="Y691" s="1"/>
      <c r="Z691" s="1"/>
    </row>
    <row r="692" spans="1:26" x14ac:dyDescent="0.25">
      <c r="A692" s="1"/>
      <c r="B692" s="16" t="str">
        <f t="shared" si="50"/>
        <v/>
      </c>
      <c r="C692" s="17" t="str">
        <f t="shared" si="51"/>
        <v/>
      </c>
      <c r="D692" s="93" t="str">
        <f t="shared" si="52"/>
        <v/>
      </c>
      <c r="E692" s="93" t="str">
        <f t="shared" si="53"/>
        <v/>
      </c>
      <c r="F692" s="31"/>
      <c r="G692" s="113"/>
      <c r="H692" s="31"/>
      <c r="I692" s="164"/>
      <c r="J692" s="108" t="str">
        <f t="shared" si="54"/>
        <v/>
      </c>
      <c r="K692" s="34"/>
      <c r="L692" s="18"/>
      <c r="M692" s="1"/>
      <c r="U692" s="1"/>
      <c r="V692" s="1"/>
      <c r="W692" s="1"/>
      <c r="X692" s="1"/>
      <c r="Y692" s="1"/>
      <c r="Z692" s="1"/>
    </row>
    <row r="693" spans="1:26" x14ac:dyDescent="0.25">
      <c r="A693" s="1"/>
      <c r="B693" s="16" t="str">
        <f t="shared" si="50"/>
        <v/>
      </c>
      <c r="C693" s="17" t="str">
        <f t="shared" si="51"/>
        <v/>
      </c>
      <c r="D693" s="93" t="str">
        <f t="shared" si="52"/>
        <v/>
      </c>
      <c r="E693" s="93" t="str">
        <f t="shared" si="53"/>
        <v/>
      </c>
      <c r="F693" s="31"/>
      <c r="G693" s="113"/>
      <c r="H693" s="31"/>
      <c r="I693" s="164"/>
      <c r="J693" s="108" t="str">
        <f t="shared" si="54"/>
        <v/>
      </c>
      <c r="K693" s="34"/>
      <c r="L693" s="18"/>
      <c r="M693" s="1"/>
      <c r="U693" s="1"/>
      <c r="V693" s="1"/>
      <c r="W693" s="1"/>
      <c r="X693" s="1"/>
      <c r="Y693" s="1"/>
      <c r="Z693" s="1"/>
    </row>
    <row r="694" spans="1:26" x14ac:dyDescent="0.25">
      <c r="A694" s="1"/>
      <c r="B694" s="16" t="str">
        <f t="shared" si="50"/>
        <v/>
      </c>
      <c r="C694" s="17" t="str">
        <f t="shared" si="51"/>
        <v/>
      </c>
      <c r="D694" s="93" t="str">
        <f t="shared" si="52"/>
        <v/>
      </c>
      <c r="E694" s="93" t="str">
        <f t="shared" si="53"/>
        <v/>
      </c>
      <c r="F694" s="31"/>
      <c r="G694" s="113"/>
      <c r="H694" s="31"/>
      <c r="I694" s="164"/>
      <c r="J694" s="108" t="str">
        <f t="shared" si="54"/>
        <v/>
      </c>
      <c r="K694" s="34"/>
      <c r="L694" s="18"/>
      <c r="M694" s="1"/>
      <c r="U694" s="1"/>
      <c r="V694" s="1"/>
      <c r="W694" s="1"/>
      <c r="X694" s="1"/>
      <c r="Y694" s="1"/>
      <c r="Z694" s="1"/>
    </row>
    <row r="695" spans="1:26" x14ac:dyDescent="0.25">
      <c r="A695" s="1"/>
      <c r="B695" s="16" t="str">
        <f t="shared" si="50"/>
        <v/>
      </c>
      <c r="C695" s="17" t="str">
        <f t="shared" si="51"/>
        <v/>
      </c>
      <c r="D695" s="93" t="str">
        <f t="shared" si="52"/>
        <v/>
      </c>
      <c r="E695" s="93" t="str">
        <f t="shared" si="53"/>
        <v/>
      </c>
      <c r="F695" s="31"/>
      <c r="G695" s="113"/>
      <c r="H695" s="31"/>
      <c r="I695" s="164"/>
      <c r="J695" s="108" t="str">
        <f t="shared" si="54"/>
        <v/>
      </c>
      <c r="K695" s="34"/>
      <c r="L695" s="18"/>
      <c r="M695" s="1"/>
      <c r="U695" s="1"/>
      <c r="V695" s="1"/>
      <c r="W695" s="1"/>
      <c r="X695" s="1"/>
      <c r="Y695" s="1"/>
      <c r="Z695" s="1"/>
    </row>
    <row r="696" spans="1:26" x14ac:dyDescent="0.25">
      <c r="A696" s="1"/>
      <c r="B696" s="16" t="str">
        <f t="shared" si="50"/>
        <v/>
      </c>
      <c r="C696" s="17" t="str">
        <f t="shared" si="51"/>
        <v/>
      </c>
      <c r="D696" s="93" t="str">
        <f t="shared" si="52"/>
        <v/>
      </c>
      <c r="E696" s="93" t="str">
        <f t="shared" si="53"/>
        <v/>
      </c>
      <c r="F696" s="31"/>
      <c r="G696" s="113"/>
      <c r="H696" s="31"/>
      <c r="I696" s="164"/>
      <c r="J696" s="108" t="str">
        <f t="shared" si="54"/>
        <v/>
      </c>
      <c r="K696" s="34"/>
      <c r="L696" s="18"/>
      <c r="M696" s="1"/>
      <c r="U696" s="1"/>
      <c r="V696" s="1"/>
      <c r="W696" s="1"/>
      <c r="X696" s="1"/>
      <c r="Y696" s="1"/>
      <c r="Z696" s="1"/>
    </row>
    <row r="697" spans="1:26" x14ac:dyDescent="0.25">
      <c r="A697" s="1"/>
      <c r="B697" s="16" t="str">
        <f t="shared" si="50"/>
        <v/>
      </c>
      <c r="C697" s="17" t="str">
        <f t="shared" si="51"/>
        <v/>
      </c>
      <c r="D697" s="93" t="str">
        <f t="shared" si="52"/>
        <v/>
      </c>
      <c r="E697" s="93" t="str">
        <f t="shared" si="53"/>
        <v/>
      </c>
      <c r="F697" s="31"/>
      <c r="G697" s="113"/>
      <c r="H697" s="31"/>
      <c r="I697" s="164"/>
      <c r="J697" s="108" t="str">
        <f t="shared" si="54"/>
        <v/>
      </c>
      <c r="K697" s="34"/>
      <c r="L697" s="18"/>
      <c r="M697" s="1"/>
      <c r="U697" s="1"/>
      <c r="V697" s="1"/>
      <c r="W697" s="1"/>
      <c r="X697" s="1"/>
      <c r="Y697" s="1"/>
      <c r="Z697" s="1"/>
    </row>
    <row r="698" spans="1:26" x14ac:dyDescent="0.25">
      <c r="A698" s="1"/>
      <c r="B698" s="16" t="str">
        <f t="shared" si="50"/>
        <v/>
      </c>
      <c r="C698" s="17" t="str">
        <f t="shared" si="51"/>
        <v/>
      </c>
      <c r="D698" s="93" t="str">
        <f t="shared" si="52"/>
        <v/>
      </c>
      <c r="E698" s="93" t="str">
        <f t="shared" si="53"/>
        <v/>
      </c>
      <c r="F698" s="31"/>
      <c r="G698" s="113"/>
      <c r="H698" s="31"/>
      <c r="I698" s="164"/>
      <c r="J698" s="108" t="str">
        <f t="shared" si="54"/>
        <v/>
      </c>
      <c r="K698" s="34"/>
      <c r="L698" s="18"/>
      <c r="M698" s="1"/>
      <c r="U698" s="1"/>
      <c r="V698" s="1"/>
      <c r="W698" s="1"/>
      <c r="X698" s="1"/>
      <c r="Y698" s="1"/>
      <c r="Z698" s="1"/>
    </row>
    <row r="699" spans="1:26" x14ac:dyDescent="0.25">
      <c r="A699" s="1"/>
      <c r="B699" s="16" t="str">
        <f t="shared" si="50"/>
        <v/>
      </c>
      <c r="C699" s="17" t="str">
        <f t="shared" si="51"/>
        <v/>
      </c>
      <c r="D699" s="93" t="str">
        <f t="shared" si="52"/>
        <v/>
      </c>
      <c r="E699" s="93" t="str">
        <f t="shared" si="53"/>
        <v/>
      </c>
      <c r="F699" s="31"/>
      <c r="G699" s="113"/>
      <c r="H699" s="31"/>
      <c r="I699" s="164"/>
      <c r="J699" s="108" t="str">
        <f t="shared" si="54"/>
        <v/>
      </c>
      <c r="K699" s="34"/>
      <c r="L699" s="18"/>
      <c r="M699" s="1"/>
      <c r="U699" s="1"/>
      <c r="V699" s="1"/>
      <c r="W699" s="1"/>
      <c r="X699" s="1"/>
      <c r="Y699" s="1"/>
      <c r="Z699" s="1"/>
    </row>
    <row r="700" spans="1:26" x14ac:dyDescent="0.25">
      <c r="A700" s="1"/>
      <c r="B700" s="16" t="str">
        <f t="shared" si="50"/>
        <v/>
      </c>
      <c r="C700" s="17" t="str">
        <f t="shared" si="51"/>
        <v/>
      </c>
      <c r="D700" s="93" t="str">
        <f t="shared" si="52"/>
        <v/>
      </c>
      <c r="E700" s="93" t="str">
        <f t="shared" si="53"/>
        <v/>
      </c>
      <c r="F700" s="31"/>
      <c r="G700" s="113"/>
      <c r="H700" s="31"/>
      <c r="I700" s="164"/>
      <c r="J700" s="108" t="str">
        <f t="shared" si="54"/>
        <v/>
      </c>
      <c r="K700" s="34"/>
      <c r="L700" s="18"/>
      <c r="M700" s="1"/>
      <c r="U700" s="1"/>
      <c r="V700" s="1"/>
      <c r="W700" s="1"/>
      <c r="X700" s="1"/>
      <c r="Y700" s="1"/>
      <c r="Z700" s="1"/>
    </row>
    <row r="701" spans="1:26" x14ac:dyDescent="0.25">
      <c r="A701" s="1"/>
      <c r="B701" s="16" t="str">
        <f t="shared" si="50"/>
        <v/>
      </c>
      <c r="C701" s="17" t="str">
        <f t="shared" si="51"/>
        <v/>
      </c>
      <c r="D701" s="93" t="str">
        <f t="shared" si="52"/>
        <v/>
      </c>
      <c r="E701" s="93" t="str">
        <f t="shared" si="53"/>
        <v/>
      </c>
      <c r="F701" s="31"/>
      <c r="G701" s="113"/>
      <c r="H701" s="31"/>
      <c r="I701" s="164"/>
      <c r="J701" s="108" t="str">
        <f t="shared" si="54"/>
        <v/>
      </c>
      <c r="K701" s="34"/>
      <c r="L701" s="18"/>
      <c r="M701" s="1"/>
      <c r="U701" s="1"/>
      <c r="V701" s="1"/>
      <c r="W701" s="1"/>
      <c r="X701" s="1"/>
      <c r="Y701" s="1"/>
      <c r="Z701" s="1"/>
    </row>
    <row r="702" spans="1:26" x14ac:dyDescent="0.25">
      <c r="A702" s="1"/>
      <c r="B702" s="16" t="str">
        <f t="shared" si="50"/>
        <v/>
      </c>
      <c r="C702" s="17" t="str">
        <f t="shared" si="51"/>
        <v/>
      </c>
      <c r="D702" s="93" t="str">
        <f t="shared" si="52"/>
        <v/>
      </c>
      <c r="E702" s="93" t="str">
        <f t="shared" si="53"/>
        <v/>
      </c>
      <c r="F702" s="31"/>
      <c r="G702" s="113"/>
      <c r="H702" s="31"/>
      <c r="I702" s="164"/>
      <c r="J702" s="108" t="str">
        <f t="shared" si="54"/>
        <v/>
      </c>
      <c r="K702" s="34"/>
      <c r="L702" s="18"/>
      <c r="M702" s="1"/>
      <c r="U702" s="1"/>
      <c r="V702" s="1"/>
      <c r="W702" s="1"/>
      <c r="X702" s="1"/>
      <c r="Y702" s="1"/>
      <c r="Z702" s="1"/>
    </row>
    <row r="703" spans="1:26" x14ac:dyDescent="0.25">
      <c r="A703" s="1"/>
      <c r="B703" s="16" t="str">
        <f t="shared" si="50"/>
        <v/>
      </c>
      <c r="C703" s="17" t="str">
        <f t="shared" si="51"/>
        <v/>
      </c>
      <c r="D703" s="93" t="str">
        <f t="shared" si="52"/>
        <v/>
      </c>
      <c r="E703" s="93" t="str">
        <f t="shared" si="53"/>
        <v/>
      </c>
      <c r="F703" s="31"/>
      <c r="G703" s="113"/>
      <c r="H703" s="31"/>
      <c r="I703" s="164"/>
      <c r="J703" s="108" t="str">
        <f t="shared" si="54"/>
        <v/>
      </c>
      <c r="K703" s="34"/>
      <c r="L703" s="18"/>
      <c r="M703" s="1"/>
      <c r="U703" s="1"/>
      <c r="V703" s="1"/>
      <c r="W703" s="1"/>
      <c r="X703" s="1"/>
      <c r="Y703" s="1"/>
      <c r="Z703" s="1"/>
    </row>
    <row r="704" spans="1:26" x14ac:dyDescent="0.25">
      <c r="A704" s="1"/>
      <c r="B704" s="16" t="str">
        <f t="shared" si="50"/>
        <v/>
      </c>
      <c r="C704" s="17" t="str">
        <f t="shared" si="51"/>
        <v/>
      </c>
      <c r="D704" s="93" t="str">
        <f t="shared" si="52"/>
        <v/>
      </c>
      <c r="E704" s="93" t="str">
        <f t="shared" si="53"/>
        <v/>
      </c>
      <c r="F704" s="31"/>
      <c r="G704" s="113"/>
      <c r="H704" s="31"/>
      <c r="I704" s="164"/>
      <c r="J704" s="108" t="str">
        <f t="shared" si="54"/>
        <v/>
      </c>
      <c r="K704" s="34"/>
      <c r="L704" s="18"/>
      <c r="M704" s="1"/>
      <c r="U704" s="1"/>
      <c r="V704" s="1"/>
      <c r="W704" s="1"/>
      <c r="X704" s="1"/>
      <c r="Y704" s="1"/>
      <c r="Z704" s="1"/>
    </row>
    <row r="705" spans="1:26" x14ac:dyDescent="0.25">
      <c r="A705" s="1"/>
      <c r="B705" s="16" t="str">
        <f t="shared" si="50"/>
        <v/>
      </c>
      <c r="C705" s="17" t="str">
        <f t="shared" si="51"/>
        <v/>
      </c>
      <c r="D705" s="93" t="str">
        <f t="shared" si="52"/>
        <v/>
      </c>
      <c r="E705" s="93" t="str">
        <f t="shared" si="53"/>
        <v/>
      </c>
      <c r="F705" s="31"/>
      <c r="G705" s="113"/>
      <c r="H705" s="31"/>
      <c r="I705" s="164"/>
      <c r="J705" s="108" t="str">
        <f t="shared" si="54"/>
        <v/>
      </c>
      <c r="K705" s="34"/>
      <c r="L705" s="18"/>
      <c r="M705" s="1"/>
      <c r="U705" s="1"/>
      <c r="V705" s="1"/>
      <c r="W705" s="1"/>
      <c r="X705" s="1"/>
      <c r="Y705" s="1"/>
      <c r="Z705" s="1"/>
    </row>
    <row r="706" spans="1:26" x14ac:dyDescent="0.25">
      <c r="A706" s="1"/>
      <c r="B706" s="16" t="str">
        <f t="shared" si="50"/>
        <v/>
      </c>
      <c r="C706" s="17" t="str">
        <f t="shared" si="51"/>
        <v/>
      </c>
      <c r="D706" s="93" t="str">
        <f t="shared" si="52"/>
        <v/>
      </c>
      <c r="E706" s="93" t="str">
        <f t="shared" si="53"/>
        <v/>
      </c>
      <c r="F706" s="31"/>
      <c r="G706" s="113"/>
      <c r="H706" s="31"/>
      <c r="I706" s="164"/>
      <c r="J706" s="108" t="str">
        <f t="shared" si="54"/>
        <v/>
      </c>
      <c r="K706" s="34"/>
      <c r="L706" s="18"/>
      <c r="M706" s="1"/>
      <c r="U706" s="1"/>
      <c r="V706" s="1"/>
      <c r="W706" s="1"/>
      <c r="X706" s="1"/>
      <c r="Y706" s="1"/>
      <c r="Z706" s="1"/>
    </row>
    <row r="707" spans="1:26" x14ac:dyDescent="0.25">
      <c r="A707" s="1"/>
      <c r="B707" s="16" t="str">
        <f t="shared" si="50"/>
        <v/>
      </c>
      <c r="C707" s="17" t="str">
        <f t="shared" si="51"/>
        <v/>
      </c>
      <c r="D707" s="93" t="str">
        <f t="shared" si="52"/>
        <v/>
      </c>
      <c r="E707" s="93" t="str">
        <f t="shared" si="53"/>
        <v/>
      </c>
      <c r="F707" s="31"/>
      <c r="G707" s="113"/>
      <c r="H707" s="31"/>
      <c r="I707" s="164"/>
      <c r="J707" s="108" t="str">
        <f t="shared" si="54"/>
        <v/>
      </c>
      <c r="K707" s="34"/>
      <c r="L707" s="18"/>
      <c r="M707" s="1"/>
      <c r="U707" s="1"/>
      <c r="V707" s="1"/>
      <c r="W707" s="1"/>
      <c r="X707" s="1"/>
      <c r="Y707" s="1"/>
      <c r="Z707" s="1"/>
    </row>
    <row r="708" spans="1:26" x14ac:dyDescent="0.25">
      <c r="A708" s="1"/>
      <c r="B708" s="16" t="str">
        <f t="shared" si="50"/>
        <v/>
      </c>
      <c r="C708" s="17" t="str">
        <f t="shared" si="51"/>
        <v/>
      </c>
      <c r="D708" s="93" t="str">
        <f t="shared" si="52"/>
        <v/>
      </c>
      <c r="E708" s="93" t="str">
        <f t="shared" si="53"/>
        <v/>
      </c>
      <c r="F708" s="31"/>
      <c r="G708" s="113"/>
      <c r="H708" s="31"/>
      <c r="I708" s="164"/>
      <c r="J708" s="108" t="str">
        <f t="shared" si="54"/>
        <v/>
      </c>
      <c r="K708" s="34"/>
      <c r="L708" s="18"/>
      <c r="M708" s="1"/>
      <c r="U708" s="1"/>
      <c r="V708" s="1"/>
      <c r="W708" s="1"/>
      <c r="X708" s="1"/>
      <c r="Y708" s="1"/>
      <c r="Z708" s="1"/>
    </row>
    <row r="709" spans="1:26" x14ac:dyDescent="0.25">
      <c r="A709" s="1"/>
      <c r="B709" s="16" t="str">
        <f t="shared" si="50"/>
        <v/>
      </c>
      <c r="C709" s="17" t="str">
        <f t="shared" si="51"/>
        <v/>
      </c>
      <c r="D709" s="93" t="str">
        <f t="shared" si="52"/>
        <v/>
      </c>
      <c r="E709" s="93" t="str">
        <f t="shared" si="53"/>
        <v/>
      </c>
      <c r="F709" s="31"/>
      <c r="G709" s="113"/>
      <c r="H709" s="31"/>
      <c r="I709" s="164"/>
      <c r="J709" s="108" t="str">
        <f t="shared" si="54"/>
        <v/>
      </c>
      <c r="K709" s="34"/>
      <c r="L709" s="18"/>
      <c r="M709" s="1"/>
      <c r="U709" s="1"/>
      <c r="V709" s="1"/>
      <c r="W709" s="1"/>
      <c r="X709" s="1"/>
      <c r="Y709" s="1"/>
      <c r="Z709" s="1"/>
    </row>
    <row r="710" spans="1:26" x14ac:dyDescent="0.25">
      <c r="A710" s="1"/>
      <c r="B710" s="16" t="str">
        <f t="shared" si="50"/>
        <v/>
      </c>
      <c r="C710" s="17" t="str">
        <f t="shared" si="51"/>
        <v/>
      </c>
      <c r="D710" s="93" t="str">
        <f t="shared" si="52"/>
        <v/>
      </c>
      <c r="E710" s="93" t="str">
        <f t="shared" si="53"/>
        <v/>
      </c>
      <c r="F710" s="31"/>
      <c r="G710" s="113"/>
      <c r="H710" s="31"/>
      <c r="I710" s="164"/>
      <c r="J710" s="108" t="str">
        <f t="shared" si="54"/>
        <v/>
      </c>
      <c r="K710" s="34"/>
      <c r="L710" s="18"/>
      <c r="M710" s="1"/>
      <c r="U710" s="1"/>
      <c r="V710" s="1"/>
      <c r="W710" s="1"/>
      <c r="X710" s="1"/>
      <c r="Y710" s="1"/>
      <c r="Z710" s="1"/>
    </row>
    <row r="711" spans="1:26" x14ac:dyDescent="0.25">
      <c r="A711" s="1"/>
      <c r="B711" s="16" t="str">
        <f t="shared" si="50"/>
        <v/>
      </c>
      <c r="C711" s="17" t="str">
        <f t="shared" si="51"/>
        <v/>
      </c>
      <c r="D711" s="93" t="str">
        <f t="shared" si="52"/>
        <v/>
      </c>
      <c r="E711" s="93" t="str">
        <f t="shared" si="53"/>
        <v/>
      </c>
      <c r="F711" s="31"/>
      <c r="G711" s="113"/>
      <c r="H711" s="31"/>
      <c r="I711" s="164"/>
      <c r="J711" s="108" t="str">
        <f t="shared" si="54"/>
        <v/>
      </c>
      <c r="K711" s="34"/>
      <c r="L711" s="18"/>
      <c r="M711" s="1"/>
      <c r="U711" s="1"/>
      <c r="V711" s="1"/>
      <c r="W711" s="1"/>
      <c r="X711" s="1"/>
      <c r="Y711" s="1"/>
      <c r="Z711" s="1"/>
    </row>
    <row r="712" spans="1:26" x14ac:dyDescent="0.25">
      <c r="A712" s="1"/>
      <c r="B712" s="16" t="str">
        <f t="shared" si="50"/>
        <v/>
      </c>
      <c r="C712" s="17" t="str">
        <f t="shared" si="51"/>
        <v/>
      </c>
      <c r="D712" s="93" t="str">
        <f t="shared" si="52"/>
        <v/>
      </c>
      <c r="E712" s="93" t="str">
        <f t="shared" si="53"/>
        <v/>
      </c>
      <c r="F712" s="31"/>
      <c r="G712" s="113"/>
      <c r="H712" s="31"/>
      <c r="I712" s="164"/>
      <c r="J712" s="108" t="str">
        <f t="shared" si="54"/>
        <v/>
      </c>
      <c r="K712" s="34"/>
      <c r="L712" s="18"/>
      <c r="M712" s="1"/>
      <c r="U712" s="1"/>
      <c r="V712" s="1"/>
      <c r="W712" s="1"/>
      <c r="X712" s="1"/>
      <c r="Y712" s="1"/>
      <c r="Z712" s="1"/>
    </row>
    <row r="713" spans="1:26" x14ac:dyDescent="0.25">
      <c r="A713" s="1"/>
      <c r="B713" s="16" t="str">
        <f t="shared" si="50"/>
        <v/>
      </c>
      <c r="C713" s="17" t="str">
        <f t="shared" si="51"/>
        <v/>
      </c>
      <c r="D713" s="93" t="str">
        <f t="shared" si="52"/>
        <v/>
      </c>
      <c r="E713" s="93" t="str">
        <f t="shared" si="53"/>
        <v/>
      </c>
      <c r="F713" s="31"/>
      <c r="G713" s="113"/>
      <c r="H713" s="31"/>
      <c r="I713" s="164"/>
      <c r="J713" s="108" t="str">
        <f t="shared" si="54"/>
        <v/>
      </c>
      <c r="K713" s="34"/>
      <c r="L713" s="18"/>
      <c r="M713" s="1"/>
      <c r="U713" s="1"/>
      <c r="V713" s="1"/>
      <c r="W713" s="1"/>
      <c r="X713" s="1"/>
      <c r="Y713" s="1"/>
      <c r="Z713" s="1"/>
    </row>
    <row r="714" spans="1:26" x14ac:dyDescent="0.25">
      <c r="A714" s="1"/>
      <c r="B714" s="16" t="str">
        <f t="shared" si="50"/>
        <v/>
      </c>
      <c r="C714" s="17" t="str">
        <f t="shared" si="51"/>
        <v/>
      </c>
      <c r="D714" s="93" t="str">
        <f t="shared" si="52"/>
        <v/>
      </c>
      <c r="E714" s="93" t="str">
        <f t="shared" si="53"/>
        <v/>
      </c>
      <c r="F714" s="31"/>
      <c r="G714" s="113"/>
      <c r="H714" s="31"/>
      <c r="I714" s="164"/>
      <c r="J714" s="108" t="str">
        <f t="shared" si="54"/>
        <v/>
      </c>
      <c r="K714" s="34"/>
      <c r="L714" s="18"/>
      <c r="M714" s="1"/>
      <c r="U714" s="1"/>
      <c r="V714" s="1"/>
      <c r="W714" s="1"/>
      <c r="X714" s="1"/>
      <c r="Y714" s="1"/>
      <c r="Z714" s="1"/>
    </row>
    <row r="715" spans="1:26" x14ac:dyDescent="0.25">
      <c r="A715" s="1"/>
      <c r="B715" s="16" t="str">
        <f t="shared" si="50"/>
        <v/>
      </c>
      <c r="C715" s="17" t="str">
        <f t="shared" si="51"/>
        <v/>
      </c>
      <c r="D715" s="93" t="str">
        <f t="shared" si="52"/>
        <v/>
      </c>
      <c r="E715" s="93" t="str">
        <f t="shared" si="53"/>
        <v/>
      </c>
      <c r="F715" s="31"/>
      <c r="G715" s="113"/>
      <c r="H715" s="31"/>
      <c r="I715" s="164"/>
      <c r="J715" s="108"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3" t="str">
        <f t="shared" ref="D716:D779" si="57">IF(C716="","","Pillar 2")</f>
        <v/>
      </c>
      <c r="E716" s="93" t="str">
        <f t="shared" ref="E716:E779" si="58">IF(ISERROR(VLOOKUP(G716,$O$11:$Q$1000,2,FALSE)),"",VLOOKUP(G716,$O$11:$Q$1000,2,FALSE))</f>
        <v/>
      </c>
      <c r="F716" s="31"/>
      <c r="G716" s="113"/>
      <c r="H716" s="31"/>
      <c r="I716" s="164"/>
      <c r="J716" s="108"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3" t="str">
        <f t="shared" si="57"/>
        <v/>
      </c>
      <c r="E717" s="93" t="str">
        <f t="shared" si="58"/>
        <v/>
      </c>
      <c r="F717" s="31"/>
      <c r="G717" s="113"/>
      <c r="H717" s="31"/>
      <c r="I717" s="164"/>
      <c r="J717" s="108" t="str">
        <f t="shared" si="59"/>
        <v/>
      </c>
      <c r="K717" s="34"/>
      <c r="L717" s="18"/>
      <c r="M717" s="1"/>
      <c r="U717" s="1"/>
      <c r="V717" s="1"/>
      <c r="W717" s="1"/>
      <c r="X717" s="1"/>
      <c r="Y717" s="1"/>
      <c r="Z717" s="1"/>
    </row>
    <row r="718" spans="1:26" x14ac:dyDescent="0.25">
      <c r="A718" s="1"/>
      <c r="B718" s="16" t="str">
        <f t="shared" si="55"/>
        <v/>
      </c>
      <c r="C718" s="17" t="str">
        <f t="shared" si="56"/>
        <v/>
      </c>
      <c r="D718" s="93" t="str">
        <f t="shared" si="57"/>
        <v/>
      </c>
      <c r="E718" s="93" t="str">
        <f t="shared" si="58"/>
        <v/>
      </c>
      <c r="F718" s="31"/>
      <c r="G718" s="113"/>
      <c r="H718" s="31"/>
      <c r="I718" s="164"/>
      <c r="J718" s="108" t="str">
        <f t="shared" si="59"/>
        <v/>
      </c>
      <c r="K718" s="34"/>
      <c r="L718" s="18"/>
      <c r="M718" s="1"/>
      <c r="U718" s="1"/>
      <c r="V718" s="1"/>
      <c r="W718" s="1"/>
      <c r="X718" s="1"/>
      <c r="Y718" s="1"/>
      <c r="Z718" s="1"/>
    </row>
    <row r="719" spans="1:26" x14ac:dyDescent="0.25">
      <c r="A719" s="1"/>
      <c r="B719" s="16" t="str">
        <f t="shared" si="55"/>
        <v/>
      </c>
      <c r="C719" s="17" t="str">
        <f t="shared" si="56"/>
        <v/>
      </c>
      <c r="D719" s="93" t="str">
        <f t="shared" si="57"/>
        <v/>
      </c>
      <c r="E719" s="93" t="str">
        <f t="shared" si="58"/>
        <v/>
      </c>
      <c r="F719" s="31"/>
      <c r="G719" s="113"/>
      <c r="H719" s="31"/>
      <c r="I719" s="164"/>
      <c r="J719" s="108" t="str">
        <f t="shared" si="59"/>
        <v/>
      </c>
      <c r="K719" s="34"/>
      <c r="L719" s="18"/>
      <c r="M719" s="1"/>
      <c r="U719" s="1"/>
      <c r="V719" s="1"/>
      <c r="W719" s="1"/>
      <c r="X719" s="1"/>
      <c r="Y719" s="1"/>
      <c r="Z719" s="1"/>
    </row>
    <row r="720" spans="1:26" x14ac:dyDescent="0.25">
      <c r="A720" s="1"/>
      <c r="B720" s="16" t="str">
        <f t="shared" si="55"/>
        <v/>
      </c>
      <c r="C720" s="17" t="str">
        <f t="shared" si="56"/>
        <v/>
      </c>
      <c r="D720" s="93" t="str">
        <f t="shared" si="57"/>
        <v/>
      </c>
      <c r="E720" s="93" t="str">
        <f t="shared" si="58"/>
        <v/>
      </c>
      <c r="F720" s="31"/>
      <c r="G720" s="113"/>
      <c r="H720" s="31"/>
      <c r="I720" s="164"/>
      <c r="J720" s="108" t="str">
        <f t="shared" si="59"/>
        <v/>
      </c>
      <c r="K720" s="34"/>
      <c r="L720" s="18"/>
      <c r="M720" s="1"/>
      <c r="U720" s="1"/>
      <c r="V720" s="1"/>
      <c r="W720" s="1"/>
      <c r="X720" s="1"/>
      <c r="Y720" s="1"/>
      <c r="Z720" s="1"/>
    </row>
    <row r="721" spans="1:26" x14ac:dyDescent="0.25">
      <c r="A721" s="1"/>
      <c r="B721" s="16" t="str">
        <f t="shared" si="55"/>
        <v/>
      </c>
      <c r="C721" s="17" t="str">
        <f t="shared" si="56"/>
        <v/>
      </c>
      <c r="D721" s="93" t="str">
        <f t="shared" si="57"/>
        <v/>
      </c>
      <c r="E721" s="93" t="str">
        <f t="shared" si="58"/>
        <v/>
      </c>
      <c r="F721" s="31"/>
      <c r="G721" s="113"/>
      <c r="H721" s="31"/>
      <c r="I721" s="164"/>
      <c r="J721" s="108" t="str">
        <f t="shared" si="59"/>
        <v/>
      </c>
      <c r="K721" s="34"/>
      <c r="L721" s="18"/>
      <c r="M721" s="1"/>
      <c r="U721" s="1"/>
      <c r="V721" s="1"/>
      <c r="W721" s="1"/>
      <c r="X721" s="1"/>
      <c r="Y721" s="1"/>
      <c r="Z721" s="1"/>
    </row>
    <row r="722" spans="1:26" x14ac:dyDescent="0.25">
      <c r="A722" s="1"/>
      <c r="B722" s="16" t="str">
        <f t="shared" si="55"/>
        <v/>
      </c>
      <c r="C722" s="17" t="str">
        <f t="shared" si="56"/>
        <v/>
      </c>
      <c r="D722" s="93" t="str">
        <f t="shared" si="57"/>
        <v/>
      </c>
      <c r="E722" s="93" t="str">
        <f t="shared" si="58"/>
        <v/>
      </c>
      <c r="F722" s="31"/>
      <c r="G722" s="113"/>
      <c r="H722" s="31"/>
      <c r="I722" s="164"/>
      <c r="J722" s="108" t="str">
        <f t="shared" si="59"/>
        <v/>
      </c>
      <c r="K722" s="34"/>
      <c r="L722" s="18"/>
      <c r="M722" s="1"/>
      <c r="U722" s="1"/>
      <c r="V722" s="1"/>
      <c r="W722" s="1"/>
      <c r="X722" s="1"/>
      <c r="Y722" s="1"/>
      <c r="Z722" s="1"/>
    </row>
    <row r="723" spans="1:26" x14ac:dyDescent="0.25">
      <c r="A723" s="1"/>
      <c r="B723" s="16" t="str">
        <f t="shared" si="55"/>
        <v/>
      </c>
      <c r="C723" s="17" t="str">
        <f t="shared" si="56"/>
        <v/>
      </c>
      <c r="D723" s="93" t="str">
        <f t="shared" si="57"/>
        <v/>
      </c>
      <c r="E723" s="93" t="str">
        <f t="shared" si="58"/>
        <v/>
      </c>
      <c r="F723" s="31"/>
      <c r="G723" s="113"/>
      <c r="H723" s="31"/>
      <c r="I723" s="164"/>
      <c r="J723" s="108" t="str">
        <f t="shared" si="59"/>
        <v/>
      </c>
      <c r="K723" s="34"/>
      <c r="L723" s="18"/>
      <c r="M723" s="1"/>
      <c r="U723" s="1"/>
      <c r="V723" s="1"/>
      <c r="W723" s="1"/>
      <c r="X723" s="1"/>
      <c r="Y723" s="1"/>
      <c r="Z723" s="1"/>
    </row>
    <row r="724" spans="1:26" x14ac:dyDescent="0.25">
      <c r="A724" s="1"/>
      <c r="B724" s="16" t="str">
        <f t="shared" si="55"/>
        <v/>
      </c>
      <c r="C724" s="17" t="str">
        <f t="shared" si="56"/>
        <v/>
      </c>
      <c r="D724" s="93" t="str">
        <f t="shared" si="57"/>
        <v/>
      </c>
      <c r="E724" s="93" t="str">
        <f t="shared" si="58"/>
        <v/>
      </c>
      <c r="F724" s="31"/>
      <c r="G724" s="113"/>
      <c r="H724" s="31"/>
      <c r="I724" s="164"/>
      <c r="J724" s="108" t="str">
        <f t="shared" si="59"/>
        <v/>
      </c>
      <c r="K724" s="34"/>
      <c r="L724" s="18"/>
      <c r="M724" s="1"/>
      <c r="U724" s="1"/>
      <c r="V724" s="1"/>
      <c r="W724" s="1"/>
      <c r="X724" s="1"/>
      <c r="Y724" s="1"/>
      <c r="Z724" s="1"/>
    </row>
    <row r="725" spans="1:26" x14ac:dyDescent="0.25">
      <c r="A725" s="1"/>
      <c r="B725" s="16" t="str">
        <f t="shared" si="55"/>
        <v/>
      </c>
      <c r="C725" s="17" t="str">
        <f t="shared" si="56"/>
        <v/>
      </c>
      <c r="D725" s="93" t="str">
        <f t="shared" si="57"/>
        <v/>
      </c>
      <c r="E725" s="93" t="str">
        <f t="shared" si="58"/>
        <v/>
      </c>
      <c r="F725" s="31"/>
      <c r="G725" s="113"/>
      <c r="H725" s="31"/>
      <c r="I725" s="164"/>
      <c r="J725" s="108" t="str">
        <f t="shared" si="59"/>
        <v/>
      </c>
      <c r="K725" s="34"/>
      <c r="L725" s="18"/>
      <c r="M725" s="1"/>
      <c r="U725" s="1"/>
      <c r="V725" s="1"/>
      <c r="W725" s="1"/>
      <c r="X725" s="1"/>
      <c r="Y725" s="1"/>
      <c r="Z725" s="1"/>
    </row>
    <row r="726" spans="1:26" x14ac:dyDescent="0.25">
      <c r="A726" s="1"/>
      <c r="B726" s="16" t="str">
        <f t="shared" si="55"/>
        <v/>
      </c>
      <c r="C726" s="17" t="str">
        <f t="shared" si="56"/>
        <v/>
      </c>
      <c r="D726" s="93" t="str">
        <f t="shared" si="57"/>
        <v/>
      </c>
      <c r="E726" s="93" t="str">
        <f t="shared" si="58"/>
        <v/>
      </c>
      <c r="F726" s="31"/>
      <c r="G726" s="113"/>
      <c r="H726" s="31"/>
      <c r="I726" s="164"/>
      <c r="J726" s="108" t="str">
        <f t="shared" si="59"/>
        <v/>
      </c>
      <c r="K726" s="34"/>
      <c r="L726" s="18"/>
      <c r="M726" s="1"/>
      <c r="U726" s="1"/>
      <c r="V726" s="1"/>
      <c r="W726" s="1"/>
      <c r="X726" s="1"/>
      <c r="Y726" s="1"/>
      <c r="Z726" s="1"/>
    </row>
    <row r="727" spans="1:26" x14ac:dyDescent="0.25">
      <c r="A727" s="1"/>
      <c r="B727" s="16" t="str">
        <f t="shared" si="55"/>
        <v/>
      </c>
      <c r="C727" s="17" t="str">
        <f t="shared" si="56"/>
        <v/>
      </c>
      <c r="D727" s="93" t="str">
        <f t="shared" si="57"/>
        <v/>
      </c>
      <c r="E727" s="93" t="str">
        <f t="shared" si="58"/>
        <v/>
      </c>
      <c r="F727" s="31"/>
      <c r="G727" s="113"/>
      <c r="H727" s="31"/>
      <c r="I727" s="164"/>
      <c r="J727" s="108" t="str">
        <f t="shared" si="59"/>
        <v/>
      </c>
      <c r="K727" s="34"/>
      <c r="L727" s="18"/>
      <c r="M727" s="1"/>
      <c r="U727" s="1"/>
      <c r="V727" s="1"/>
      <c r="W727" s="1"/>
      <c r="X727" s="1"/>
      <c r="Y727" s="1"/>
      <c r="Z727" s="1"/>
    </row>
    <row r="728" spans="1:26" x14ac:dyDescent="0.25">
      <c r="A728" s="1"/>
      <c r="B728" s="16" t="str">
        <f t="shared" si="55"/>
        <v/>
      </c>
      <c r="C728" s="17" t="str">
        <f t="shared" si="56"/>
        <v/>
      </c>
      <c r="D728" s="93" t="str">
        <f t="shared" si="57"/>
        <v/>
      </c>
      <c r="E728" s="93" t="str">
        <f t="shared" si="58"/>
        <v/>
      </c>
      <c r="F728" s="31"/>
      <c r="G728" s="113"/>
      <c r="H728" s="31"/>
      <c r="I728" s="164"/>
      <c r="J728" s="108" t="str">
        <f t="shared" si="59"/>
        <v/>
      </c>
      <c r="K728" s="34"/>
      <c r="L728" s="18"/>
      <c r="M728" s="1"/>
      <c r="U728" s="1"/>
      <c r="V728" s="1"/>
      <c r="W728" s="1"/>
      <c r="X728" s="1"/>
      <c r="Y728" s="1"/>
      <c r="Z728" s="1"/>
    </row>
    <row r="729" spans="1:26" x14ac:dyDescent="0.25">
      <c r="A729" s="1"/>
      <c r="B729" s="16" t="str">
        <f t="shared" si="55"/>
        <v/>
      </c>
      <c r="C729" s="17" t="str">
        <f t="shared" si="56"/>
        <v/>
      </c>
      <c r="D729" s="93" t="str">
        <f t="shared" si="57"/>
        <v/>
      </c>
      <c r="E729" s="93" t="str">
        <f t="shared" si="58"/>
        <v/>
      </c>
      <c r="F729" s="31"/>
      <c r="G729" s="113"/>
      <c r="H729" s="31"/>
      <c r="I729" s="164"/>
      <c r="J729" s="108" t="str">
        <f t="shared" si="59"/>
        <v/>
      </c>
      <c r="K729" s="34"/>
      <c r="L729" s="18"/>
      <c r="M729" s="1"/>
      <c r="U729" s="1"/>
      <c r="V729" s="1"/>
      <c r="W729" s="1"/>
      <c r="X729" s="1"/>
      <c r="Y729" s="1"/>
      <c r="Z729" s="1"/>
    </row>
    <row r="730" spans="1:26" x14ac:dyDescent="0.25">
      <c r="A730" s="1"/>
      <c r="B730" s="16" t="str">
        <f t="shared" si="55"/>
        <v/>
      </c>
      <c r="C730" s="17" t="str">
        <f t="shared" si="56"/>
        <v/>
      </c>
      <c r="D730" s="93" t="str">
        <f t="shared" si="57"/>
        <v/>
      </c>
      <c r="E730" s="93" t="str">
        <f t="shared" si="58"/>
        <v/>
      </c>
      <c r="F730" s="31"/>
      <c r="G730" s="113"/>
      <c r="H730" s="31"/>
      <c r="I730" s="164"/>
      <c r="J730" s="108" t="str">
        <f t="shared" si="59"/>
        <v/>
      </c>
      <c r="K730" s="34"/>
      <c r="L730" s="18"/>
      <c r="M730" s="1"/>
      <c r="U730" s="1"/>
      <c r="V730" s="1"/>
      <c r="W730" s="1"/>
      <c r="X730" s="1"/>
      <c r="Y730" s="1"/>
      <c r="Z730" s="1"/>
    </row>
    <row r="731" spans="1:26" x14ac:dyDescent="0.25">
      <c r="A731" s="1"/>
      <c r="B731" s="16" t="str">
        <f t="shared" si="55"/>
        <v/>
      </c>
      <c r="C731" s="17" t="str">
        <f t="shared" si="56"/>
        <v/>
      </c>
      <c r="D731" s="93" t="str">
        <f t="shared" si="57"/>
        <v/>
      </c>
      <c r="E731" s="93" t="str">
        <f t="shared" si="58"/>
        <v/>
      </c>
      <c r="F731" s="31"/>
      <c r="G731" s="113"/>
      <c r="H731" s="31"/>
      <c r="I731" s="164"/>
      <c r="J731" s="108" t="str">
        <f t="shared" si="59"/>
        <v/>
      </c>
      <c r="K731" s="34"/>
      <c r="L731" s="18"/>
      <c r="M731" s="1"/>
      <c r="U731" s="1"/>
      <c r="V731" s="1"/>
      <c r="W731" s="1"/>
      <c r="X731" s="1"/>
      <c r="Y731" s="1"/>
      <c r="Z731" s="1"/>
    </row>
    <row r="732" spans="1:26" x14ac:dyDescent="0.25">
      <c r="A732" s="1"/>
      <c r="B732" s="16" t="str">
        <f t="shared" si="55"/>
        <v/>
      </c>
      <c r="C732" s="17" t="str">
        <f t="shared" si="56"/>
        <v/>
      </c>
      <c r="D732" s="93" t="str">
        <f t="shared" si="57"/>
        <v/>
      </c>
      <c r="E732" s="93" t="str">
        <f t="shared" si="58"/>
        <v/>
      </c>
      <c r="F732" s="31"/>
      <c r="G732" s="113"/>
      <c r="H732" s="31"/>
      <c r="I732" s="164"/>
      <c r="J732" s="108" t="str">
        <f t="shared" si="59"/>
        <v/>
      </c>
      <c r="K732" s="34"/>
      <c r="L732" s="18"/>
      <c r="M732" s="1"/>
      <c r="U732" s="1"/>
      <c r="V732" s="1"/>
      <c r="W732" s="1"/>
      <c r="X732" s="1"/>
      <c r="Y732" s="1"/>
      <c r="Z732" s="1"/>
    </row>
    <row r="733" spans="1:26" x14ac:dyDescent="0.25">
      <c r="A733" s="1"/>
      <c r="B733" s="16" t="str">
        <f t="shared" si="55"/>
        <v/>
      </c>
      <c r="C733" s="17" t="str">
        <f t="shared" si="56"/>
        <v/>
      </c>
      <c r="D733" s="93" t="str">
        <f t="shared" si="57"/>
        <v/>
      </c>
      <c r="E733" s="93" t="str">
        <f t="shared" si="58"/>
        <v/>
      </c>
      <c r="F733" s="31"/>
      <c r="G733" s="113"/>
      <c r="H733" s="31"/>
      <c r="I733" s="164"/>
      <c r="J733" s="108" t="str">
        <f t="shared" si="59"/>
        <v/>
      </c>
      <c r="K733" s="34"/>
      <c r="L733" s="18"/>
      <c r="M733" s="1"/>
      <c r="U733" s="1"/>
      <c r="V733" s="1"/>
      <c r="W733" s="1"/>
      <c r="X733" s="1"/>
      <c r="Y733" s="1"/>
      <c r="Z733" s="1"/>
    </row>
    <row r="734" spans="1:26" x14ac:dyDescent="0.25">
      <c r="A734" s="1"/>
      <c r="B734" s="16" t="str">
        <f t="shared" si="55"/>
        <v/>
      </c>
      <c r="C734" s="17" t="str">
        <f t="shared" si="56"/>
        <v/>
      </c>
      <c r="D734" s="93" t="str">
        <f t="shared" si="57"/>
        <v/>
      </c>
      <c r="E734" s="93" t="str">
        <f t="shared" si="58"/>
        <v/>
      </c>
      <c r="F734" s="31"/>
      <c r="G734" s="113"/>
      <c r="H734" s="31"/>
      <c r="I734" s="164"/>
      <c r="J734" s="108" t="str">
        <f t="shared" si="59"/>
        <v/>
      </c>
      <c r="K734" s="34"/>
      <c r="L734" s="18"/>
      <c r="M734" s="1"/>
      <c r="U734" s="1"/>
      <c r="V734" s="1"/>
      <c r="W734" s="1"/>
      <c r="X734" s="1"/>
      <c r="Y734" s="1"/>
      <c r="Z734" s="1"/>
    </row>
    <row r="735" spans="1:26" x14ac:dyDescent="0.25">
      <c r="A735" s="1"/>
      <c r="B735" s="16" t="str">
        <f t="shared" si="55"/>
        <v/>
      </c>
      <c r="C735" s="17" t="str">
        <f t="shared" si="56"/>
        <v/>
      </c>
      <c r="D735" s="93" t="str">
        <f t="shared" si="57"/>
        <v/>
      </c>
      <c r="E735" s="93" t="str">
        <f t="shared" si="58"/>
        <v/>
      </c>
      <c r="F735" s="31"/>
      <c r="G735" s="113"/>
      <c r="H735" s="31"/>
      <c r="I735" s="164"/>
      <c r="J735" s="108" t="str">
        <f t="shared" si="59"/>
        <v/>
      </c>
      <c r="K735" s="34"/>
      <c r="L735" s="18"/>
      <c r="M735" s="1"/>
      <c r="U735" s="1"/>
      <c r="V735" s="1"/>
      <c r="W735" s="1"/>
      <c r="X735" s="1"/>
      <c r="Y735" s="1"/>
      <c r="Z735" s="1"/>
    </row>
    <row r="736" spans="1:26" x14ac:dyDescent="0.25">
      <c r="A736" s="1"/>
      <c r="B736" s="16" t="str">
        <f t="shared" si="55"/>
        <v/>
      </c>
      <c r="C736" s="17" t="str">
        <f t="shared" si="56"/>
        <v/>
      </c>
      <c r="D736" s="93" t="str">
        <f t="shared" si="57"/>
        <v/>
      </c>
      <c r="E736" s="93" t="str">
        <f t="shared" si="58"/>
        <v/>
      </c>
      <c r="F736" s="31"/>
      <c r="G736" s="113"/>
      <c r="H736" s="31"/>
      <c r="I736" s="164"/>
      <c r="J736" s="108" t="str">
        <f t="shared" si="59"/>
        <v/>
      </c>
      <c r="K736" s="34"/>
      <c r="L736" s="18"/>
      <c r="M736" s="1"/>
      <c r="U736" s="1"/>
      <c r="V736" s="1"/>
      <c r="W736" s="1"/>
      <c r="X736" s="1"/>
      <c r="Y736" s="1"/>
      <c r="Z736" s="1"/>
    </row>
    <row r="737" spans="1:26" x14ac:dyDescent="0.25">
      <c r="A737" s="1"/>
      <c r="B737" s="16" t="str">
        <f t="shared" si="55"/>
        <v/>
      </c>
      <c r="C737" s="17" t="str">
        <f t="shared" si="56"/>
        <v/>
      </c>
      <c r="D737" s="93" t="str">
        <f t="shared" si="57"/>
        <v/>
      </c>
      <c r="E737" s="93" t="str">
        <f t="shared" si="58"/>
        <v/>
      </c>
      <c r="F737" s="31"/>
      <c r="G737" s="113"/>
      <c r="H737" s="31"/>
      <c r="I737" s="164"/>
      <c r="J737" s="108" t="str">
        <f t="shared" si="59"/>
        <v/>
      </c>
      <c r="K737" s="34"/>
      <c r="L737" s="18"/>
      <c r="M737" s="1"/>
      <c r="U737" s="1"/>
      <c r="V737" s="1"/>
      <c r="W737" s="1"/>
      <c r="X737" s="1"/>
      <c r="Y737" s="1"/>
      <c r="Z737" s="1"/>
    </row>
    <row r="738" spans="1:26" x14ac:dyDescent="0.25">
      <c r="A738" s="1"/>
      <c r="B738" s="16" t="str">
        <f t="shared" si="55"/>
        <v/>
      </c>
      <c r="C738" s="17" t="str">
        <f t="shared" si="56"/>
        <v/>
      </c>
      <c r="D738" s="93" t="str">
        <f t="shared" si="57"/>
        <v/>
      </c>
      <c r="E738" s="93" t="str">
        <f t="shared" si="58"/>
        <v/>
      </c>
      <c r="F738" s="31"/>
      <c r="G738" s="113"/>
      <c r="H738" s="31"/>
      <c r="I738" s="164"/>
      <c r="J738" s="108" t="str">
        <f t="shared" si="59"/>
        <v/>
      </c>
      <c r="K738" s="34"/>
      <c r="L738" s="18"/>
      <c r="M738" s="1"/>
      <c r="U738" s="1"/>
      <c r="V738" s="1"/>
      <c r="W738" s="1"/>
      <c r="X738" s="1"/>
      <c r="Y738" s="1"/>
      <c r="Z738" s="1"/>
    </row>
    <row r="739" spans="1:26" x14ac:dyDescent="0.25">
      <c r="A739" s="1"/>
      <c r="B739" s="16" t="str">
        <f t="shared" si="55"/>
        <v/>
      </c>
      <c r="C739" s="17" t="str">
        <f t="shared" si="56"/>
        <v/>
      </c>
      <c r="D739" s="93" t="str">
        <f t="shared" si="57"/>
        <v/>
      </c>
      <c r="E739" s="93" t="str">
        <f t="shared" si="58"/>
        <v/>
      </c>
      <c r="F739" s="31"/>
      <c r="G739" s="113"/>
      <c r="H739" s="31"/>
      <c r="I739" s="164"/>
      <c r="J739" s="108" t="str">
        <f t="shared" si="59"/>
        <v/>
      </c>
      <c r="K739" s="34"/>
      <c r="L739" s="18"/>
      <c r="M739" s="1"/>
      <c r="U739" s="1"/>
      <c r="V739" s="1"/>
      <c r="W739" s="1"/>
      <c r="X739" s="1"/>
      <c r="Y739" s="1"/>
      <c r="Z739" s="1"/>
    </row>
    <row r="740" spans="1:26" x14ac:dyDescent="0.25">
      <c r="A740" s="1"/>
      <c r="B740" s="16" t="str">
        <f t="shared" si="55"/>
        <v/>
      </c>
      <c r="C740" s="17" t="str">
        <f t="shared" si="56"/>
        <v/>
      </c>
      <c r="D740" s="93" t="str">
        <f t="shared" si="57"/>
        <v/>
      </c>
      <c r="E740" s="93" t="str">
        <f t="shared" si="58"/>
        <v/>
      </c>
      <c r="F740" s="31"/>
      <c r="G740" s="113"/>
      <c r="H740" s="31"/>
      <c r="I740" s="164"/>
      <c r="J740" s="108" t="str">
        <f t="shared" si="59"/>
        <v/>
      </c>
      <c r="K740" s="34"/>
      <c r="L740" s="18"/>
      <c r="M740" s="1"/>
      <c r="U740" s="1"/>
      <c r="V740" s="1"/>
      <c r="W740" s="1"/>
      <c r="X740" s="1"/>
      <c r="Y740" s="1"/>
      <c r="Z740" s="1"/>
    </row>
    <row r="741" spans="1:26" x14ac:dyDescent="0.25">
      <c r="A741" s="1"/>
      <c r="B741" s="16" t="str">
        <f t="shared" si="55"/>
        <v/>
      </c>
      <c r="C741" s="17" t="str">
        <f t="shared" si="56"/>
        <v/>
      </c>
      <c r="D741" s="93" t="str">
        <f t="shared" si="57"/>
        <v/>
      </c>
      <c r="E741" s="93" t="str">
        <f t="shared" si="58"/>
        <v/>
      </c>
      <c r="F741" s="31"/>
      <c r="G741" s="113"/>
      <c r="H741" s="31"/>
      <c r="I741" s="164"/>
      <c r="J741" s="108" t="str">
        <f t="shared" si="59"/>
        <v/>
      </c>
      <c r="K741" s="34"/>
      <c r="L741" s="18"/>
      <c r="M741" s="1"/>
      <c r="U741" s="1"/>
      <c r="V741" s="1"/>
      <c r="W741" s="1"/>
      <c r="X741" s="1"/>
      <c r="Y741" s="1"/>
      <c r="Z741" s="1"/>
    </row>
    <row r="742" spans="1:26" x14ac:dyDescent="0.25">
      <c r="A742" s="1"/>
      <c r="B742" s="16" t="str">
        <f t="shared" si="55"/>
        <v/>
      </c>
      <c r="C742" s="17" t="str">
        <f t="shared" si="56"/>
        <v/>
      </c>
      <c r="D742" s="93" t="str">
        <f t="shared" si="57"/>
        <v/>
      </c>
      <c r="E742" s="93" t="str">
        <f t="shared" si="58"/>
        <v/>
      </c>
      <c r="F742" s="31"/>
      <c r="G742" s="113"/>
      <c r="H742" s="31"/>
      <c r="I742" s="164"/>
      <c r="J742" s="108" t="str">
        <f t="shared" si="59"/>
        <v/>
      </c>
      <c r="K742" s="34"/>
      <c r="L742" s="18"/>
      <c r="M742" s="1"/>
      <c r="U742" s="1"/>
      <c r="V742" s="1"/>
      <c r="W742" s="1"/>
      <c r="X742" s="1"/>
      <c r="Y742" s="1"/>
      <c r="Z742" s="1"/>
    </row>
    <row r="743" spans="1:26" x14ac:dyDescent="0.25">
      <c r="A743" s="1"/>
      <c r="B743" s="16" t="str">
        <f t="shared" si="55"/>
        <v/>
      </c>
      <c r="C743" s="17" t="str">
        <f t="shared" si="56"/>
        <v/>
      </c>
      <c r="D743" s="93" t="str">
        <f t="shared" si="57"/>
        <v/>
      </c>
      <c r="E743" s="93" t="str">
        <f t="shared" si="58"/>
        <v/>
      </c>
      <c r="F743" s="31"/>
      <c r="G743" s="113"/>
      <c r="H743" s="31"/>
      <c r="I743" s="164"/>
      <c r="J743" s="108" t="str">
        <f t="shared" si="59"/>
        <v/>
      </c>
      <c r="K743" s="34"/>
      <c r="L743" s="18"/>
      <c r="M743" s="1"/>
      <c r="U743" s="1"/>
      <c r="V743" s="1"/>
      <c r="W743" s="1"/>
      <c r="X743" s="1"/>
      <c r="Y743" s="1"/>
      <c r="Z743" s="1"/>
    </row>
    <row r="744" spans="1:26" x14ac:dyDescent="0.25">
      <c r="A744" s="1"/>
      <c r="B744" s="16" t="str">
        <f t="shared" si="55"/>
        <v/>
      </c>
      <c r="C744" s="17" t="str">
        <f t="shared" si="56"/>
        <v/>
      </c>
      <c r="D744" s="93" t="str">
        <f t="shared" si="57"/>
        <v/>
      </c>
      <c r="E744" s="93" t="str">
        <f t="shared" si="58"/>
        <v/>
      </c>
      <c r="F744" s="31"/>
      <c r="G744" s="113"/>
      <c r="H744" s="31"/>
      <c r="I744" s="164"/>
      <c r="J744" s="108" t="str">
        <f t="shared" si="59"/>
        <v/>
      </c>
      <c r="K744" s="34"/>
      <c r="L744" s="18"/>
      <c r="M744" s="1"/>
      <c r="U744" s="1"/>
      <c r="V744" s="1"/>
      <c r="W744" s="1"/>
      <c r="X744" s="1"/>
      <c r="Y744" s="1"/>
      <c r="Z744" s="1"/>
    </row>
    <row r="745" spans="1:26" x14ac:dyDescent="0.25">
      <c r="A745" s="1"/>
      <c r="B745" s="16" t="str">
        <f t="shared" si="55"/>
        <v/>
      </c>
      <c r="C745" s="17" t="str">
        <f t="shared" si="56"/>
        <v/>
      </c>
      <c r="D745" s="93" t="str">
        <f t="shared" si="57"/>
        <v/>
      </c>
      <c r="E745" s="93" t="str">
        <f t="shared" si="58"/>
        <v/>
      </c>
      <c r="F745" s="31"/>
      <c r="G745" s="113"/>
      <c r="H745" s="31"/>
      <c r="I745" s="164"/>
      <c r="J745" s="108" t="str">
        <f t="shared" si="59"/>
        <v/>
      </c>
      <c r="K745" s="34"/>
      <c r="L745" s="18"/>
      <c r="M745" s="1"/>
      <c r="U745" s="1"/>
      <c r="V745" s="1"/>
      <c r="W745" s="1"/>
      <c r="X745" s="1"/>
      <c r="Y745" s="1"/>
      <c r="Z745" s="1"/>
    </row>
    <row r="746" spans="1:26" x14ac:dyDescent="0.25">
      <c r="A746" s="1"/>
      <c r="B746" s="16" t="str">
        <f t="shared" si="55"/>
        <v/>
      </c>
      <c r="C746" s="17" t="str">
        <f t="shared" si="56"/>
        <v/>
      </c>
      <c r="D746" s="93" t="str">
        <f t="shared" si="57"/>
        <v/>
      </c>
      <c r="E746" s="93" t="str">
        <f t="shared" si="58"/>
        <v/>
      </c>
      <c r="F746" s="31"/>
      <c r="G746" s="113"/>
      <c r="H746" s="31"/>
      <c r="I746" s="164"/>
      <c r="J746" s="108" t="str">
        <f t="shared" si="59"/>
        <v/>
      </c>
      <c r="K746" s="34"/>
      <c r="L746" s="18"/>
      <c r="M746" s="1"/>
      <c r="U746" s="1"/>
      <c r="V746" s="1"/>
      <c r="W746" s="1"/>
      <c r="X746" s="1"/>
      <c r="Y746" s="1"/>
      <c r="Z746" s="1"/>
    </row>
    <row r="747" spans="1:26" x14ac:dyDescent="0.25">
      <c r="A747" s="1"/>
      <c r="B747" s="16" t="str">
        <f t="shared" si="55"/>
        <v/>
      </c>
      <c r="C747" s="17" t="str">
        <f t="shared" si="56"/>
        <v/>
      </c>
      <c r="D747" s="93" t="str">
        <f t="shared" si="57"/>
        <v/>
      </c>
      <c r="E747" s="93" t="str">
        <f t="shared" si="58"/>
        <v/>
      </c>
      <c r="F747" s="31"/>
      <c r="G747" s="113"/>
      <c r="H747" s="31"/>
      <c r="I747" s="164"/>
      <c r="J747" s="108" t="str">
        <f t="shared" si="59"/>
        <v/>
      </c>
      <c r="K747" s="34"/>
      <c r="L747" s="18"/>
      <c r="M747" s="1"/>
      <c r="U747" s="1"/>
      <c r="V747" s="1"/>
      <c r="W747" s="1"/>
      <c r="X747" s="1"/>
      <c r="Y747" s="1"/>
      <c r="Z747" s="1"/>
    </row>
    <row r="748" spans="1:26" x14ac:dyDescent="0.25">
      <c r="A748" s="1"/>
      <c r="B748" s="16" t="str">
        <f t="shared" si="55"/>
        <v/>
      </c>
      <c r="C748" s="17" t="str">
        <f t="shared" si="56"/>
        <v/>
      </c>
      <c r="D748" s="93" t="str">
        <f t="shared" si="57"/>
        <v/>
      </c>
      <c r="E748" s="93" t="str">
        <f t="shared" si="58"/>
        <v/>
      </c>
      <c r="F748" s="31"/>
      <c r="G748" s="113"/>
      <c r="H748" s="31"/>
      <c r="I748" s="164"/>
      <c r="J748" s="108" t="str">
        <f t="shared" si="59"/>
        <v/>
      </c>
      <c r="K748" s="34"/>
      <c r="L748" s="18"/>
      <c r="M748" s="1"/>
      <c r="U748" s="1"/>
      <c r="V748" s="1"/>
      <c r="W748" s="1"/>
      <c r="X748" s="1"/>
      <c r="Y748" s="1"/>
      <c r="Z748" s="1"/>
    </row>
    <row r="749" spans="1:26" x14ac:dyDescent="0.25">
      <c r="A749" s="1"/>
      <c r="B749" s="16" t="str">
        <f t="shared" si="55"/>
        <v/>
      </c>
      <c r="C749" s="17" t="str">
        <f t="shared" si="56"/>
        <v/>
      </c>
      <c r="D749" s="93" t="str">
        <f t="shared" si="57"/>
        <v/>
      </c>
      <c r="E749" s="93" t="str">
        <f t="shared" si="58"/>
        <v/>
      </c>
      <c r="F749" s="31"/>
      <c r="G749" s="113"/>
      <c r="H749" s="31"/>
      <c r="I749" s="164"/>
      <c r="J749" s="108" t="str">
        <f t="shared" si="59"/>
        <v/>
      </c>
      <c r="K749" s="34"/>
      <c r="L749" s="18"/>
      <c r="M749" s="1"/>
      <c r="U749" s="1"/>
      <c r="V749" s="1"/>
      <c r="W749" s="1"/>
      <c r="X749" s="1"/>
      <c r="Y749" s="1"/>
      <c r="Z749" s="1"/>
    </row>
    <row r="750" spans="1:26" x14ac:dyDescent="0.25">
      <c r="A750" s="1"/>
      <c r="B750" s="16" t="str">
        <f t="shared" si="55"/>
        <v/>
      </c>
      <c r="C750" s="17" t="str">
        <f t="shared" si="56"/>
        <v/>
      </c>
      <c r="D750" s="93" t="str">
        <f t="shared" si="57"/>
        <v/>
      </c>
      <c r="E750" s="93" t="str">
        <f t="shared" si="58"/>
        <v/>
      </c>
      <c r="F750" s="31"/>
      <c r="G750" s="113"/>
      <c r="H750" s="31"/>
      <c r="I750" s="164"/>
      <c r="J750" s="108" t="str">
        <f t="shared" si="59"/>
        <v/>
      </c>
      <c r="K750" s="34"/>
      <c r="L750" s="18"/>
      <c r="M750" s="1"/>
      <c r="U750" s="1"/>
      <c r="V750" s="1"/>
      <c r="W750" s="1"/>
      <c r="X750" s="1"/>
      <c r="Y750" s="1"/>
      <c r="Z750" s="1"/>
    </row>
    <row r="751" spans="1:26" x14ac:dyDescent="0.25">
      <c r="A751" s="1"/>
      <c r="B751" s="16" t="str">
        <f t="shared" si="55"/>
        <v/>
      </c>
      <c r="C751" s="17" t="str">
        <f t="shared" si="56"/>
        <v/>
      </c>
      <c r="D751" s="93" t="str">
        <f t="shared" si="57"/>
        <v/>
      </c>
      <c r="E751" s="93" t="str">
        <f t="shared" si="58"/>
        <v/>
      </c>
      <c r="F751" s="31"/>
      <c r="G751" s="113"/>
      <c r="H751" s="31"/>
      <c r="I751" s="164"/>
      <c r="J751" s="108" t="str">
        <f t="shared" si="59"/>
        <v/>
      </c>
      <c r="K751" s="34"/>
      <c r="L751" s="18"/>
      <c r="M751" s="1"/>
      <c r="U751" s="1"/>
      <c r="V751" s="1"/>
      <c r="W751" s="1"/>
      <c r="X751" s="1"/>
      <c r="Y751" s="1"/>
      <c r="Z751" s="1"/>
    </row>
    <row r="752" spans="1:26" x14ac:dyDescent="0.25">
      <c r="A752" s="1"/>
      <c r="B752" s="16" t="str">
        <f t="shared" si="55"/>
        <v/>
      </c>
      <c r="C752" s="17" t="str">
        <f t="shared" si="56"/>
        <v/>
      </c>
      <c r="D752" s="93" t="str">
        <f t="shared" si="57"/>
        <v/>
      </c>
      <c r="E752" s="93" t="str">
        <f t="shared" si="58"/>
        <v/>
      </c>
      <c r="F752" s="31"/>
      <c r="G752" s="113"/>
      <c r="H752" s="31"/>
      <c r="I752" s="164"/>
      <c r="J752" s="108" t="str">
        <f t="shared" si="59"/>
        <v/>
      </c>
      <c r="K752" s="34"/>
      <c r="L752" s="18"/>
      <c r="M752" s="1"/>
      <c r="U752" s="1"/>
      <c r="V752" s="1"/>
      <c r="W752" s="1"/>
      <c r="X752" s="1"/>
      <c r="Y752" s="1"/>
      <c r="Z752" s="1"/>
    </row>
    <row r="753" spans="1:26" x14ac:dyDescent="0.25">
      <c r="A753" s="1"/>
      <c r="B753" s="16" t="str">
        <f t="shared" si="55"/>
        <v/>
      </c>
      <c r="C753" s="17" t="str">
        <f t="shared" si="56"/>
        <v/>
      </c>
      <c r="D753" s="93" t="str">
        <f t="shared" si="57"/>
        <v/>
      </c>
      <c r="E753" s="93" t="str">
        <f t="shared" si="58"/>
        <v/>
      </c>
      <c r="F753" s="31"/>
      <c r="G753" s="113"/>
      <c r="H753" s="31"/>
      <c r="I753" s="164"/>
      <c r="J753" s="108" t="str">
        <f t="shared" si="59"/>
        <v/>
      </c>
      <c r="K753" s="34"/>
      <c r="L753" s="18"/>
      <c r="M753" s="1"/>
      <c r="U753" s="1"/>
      <c r="V753" s="1"/>
      <c r="W753" s="1"/>
      <c r="X753" s="1"/>
      <c r="Y753" s="1"/>
      <c r="Z753" s="1"/>
    </row>
    <row r="754" spans="1:26" x14ac:dyDescent="0.25">
      <c r="A754" s="1"/>
      <c r="B754" s="16" t="str">
        <f t="shared" si="55"/>
        <v/>
      </c>
      <c r="C754" s="17" t="str">
        <f t="shared" si="56"/>
        <v/>
      </c>
      <c r="D754" s="93" t="str">
        <f t="shared" si="57"/>
        <v/>
      </c>
      <c r="E754" s="93" t="str">
        <f t="shared" si="58"/>
        <v/>
      </c>
      <c r="F754" s="31"/>
      <c r="G754" s="113"/>
      <c r="H754" s="31"/>
      <c r="I754" s="164"/>
      <c r="J754" s="108" t="str">
        <f t="shared" si="59"/>
        <v/>
      </c>
      <c r="K754" s="34"/>
      <c r="L754" s="18"/>
      <c r="M754" s="1"/>
      <c r="U754" s="1"/>
      <c r="V754" s="1"/>
      <c r="W754" s="1"/>
      <c r="X754" s="1"/>
      <c r="Y754" s="1"/>
      <c r="Z754" s="1"/>
    </row>
    <row r="755" spans="1:26" x14ac:dyDescent="0.25">
      <c r="A755" s="1"/>
      <c r="B755" s="16" t="str">
        <f t="shared" si="55"/>
        <v/>
      </c>
      <c r="C755" s="17" t="str">
        <f t="shared" si="56"/>
        <v/>
      </c>
      <c r="D755" s="93" t="str">
        <f t="shared" si="57"/>
        <v/>
      </c>
      <c r="E755" s="93" t="str">
        <f t="shared" si="58"/>
        <v/>
      </c>
      <c r="F755" s="31"/>
      <c r="G755" s="113"/>
      <c r="H755" s="31"/>
      <c r="I755" s="164"/>
      <c r="J755" s="108" t="str">
        <f t="shared" si="59"/>
        <v/>
      </c>
      <c r="K755" s="34"/>
      <c r="L755" s="18"/>
      <c r="M755" s="1"/>
      <c r="U755" s="1"/>
      <c r="V755" s="1"/>
      <c r="W755" s="1"/>
      <c r="X755" s="1"/>
      <c r="Y755" s="1"/>
      <c r="Z755" s="1"/>
    </row>
    <row r="756" spans="1:26" x14ac:dyDescent="0.25">
      <c r="A756" s="1"/>
      <c r="B756" s="16" t="str">
        <f t="shared" si="55"/>
        <v/>
      </c>
      <c r="C756" s="17" t="str">
        <f t="shared" si="56"/>
        <v/>
      </c>
      <c r="D756" s="93" t="str">
        <f t="shared" si="57"/>
        <v/>
      </c>
      <c r="E756" s="93" t="str">
        <f t="shared" si="58"/>
        <v/>
      </c>
      <c r="F756" s="31"/>
      <c r="G756" s="113"/>
      <c r="H756" s="31"/>
      <c r="I756" s="164"/>
      <c r="J756" s="108" t="str">
        <f t="shared" si="59"/>
        <v/>
      </c>
      <c r="K756" s="34"/>
      <c r="L756" s="18"/>
      <c r="M756" s="1"/>
      <c r="U756" s="1"/>
      <c r="V756" s="1"/>
      <c r="W756" s="1"/>
      <c r="X756" s="1"/>
      <c r="Y756" s="1"/>
      <c r="Z756" s="1"/>
    </row>
    <row r="757" spans="1:26" x14ac:dyDescent="0.25">
      <c r="A757" s="1"/>
      <c r="B757" s="16" t="str">
        <f t="shared" si="55"/>
        <v/>
      </c>
      <c r="C757" s="17" t="str">
        <f t="shared" si="56"/>
        <v/>
      </c>
      <c r="D757" s="93" t="str">
        <f t="shared" si="57"/>
        <v/>
      </c>
      <c r="E757" s="93" t="str">
        <f t="shared" si="58"/>
        <v/>
      </c>
      <c r="F757" s="31"/>
      <c r="G757" s="113"/>
      <c r="H757" s="31"/>
      <c r="I757" s="164"/>
      <c r="J757" s="108" t="str">
        <f t="shared" si="59"/>
        <v/>
      </c>
      <c r="K757" s="34"/>
      <c r="L757" s="18"/>
      <c r="M757" s="1"/>
      <c r="U757" s="1"/>
      <c r="V757" s="1"/>
      <c r="W757" s="1"/>
      <c r="X757" s="1"/>
      <c r="Y757" s="1"/>
      <c r="Z757" s="1"/>
    </row>
    <row r="758" spans="1:26" x14ac:dyDescent="0.25">
      <c r="A758" s="1"/>
      <c r="B758" s="16" t="str">
        <f t="shared" si="55"/>
        <v/>
      </c>
      <c r="C758" s="17" t="str">
        <f t="shared" si="56"/>
        <v/>
      </c>
      <c r="D758" s="93" t="str">
        <f t="shared" si="57"/>
        <v/>
      </c>
      <c r="E758" s="93" t="str">
        <f t="shared" si="58"/>
        <v/>
      </c>
      <c r="F758" s="31"/>
      <c r="G758" s="113"/>
      <c r="H758" s="31"/>
      <c r="I758" s="164"/>
      <c r="J758" s="108" t="str">
        <f t="shared" si="59"/>
        <v/>
      </c>
      <c r="K758" s="34"/>
      <c r="L758" s="18"/>
      <c r="M758" s="1"/>
      <c r="U758" s="1"/>
      <c r="V758" s="1"/>
      <c r="W758" s="1"/>
      <c r="X758" s="1"/>
      <c r="Y758" s="1"/>
      <c r="Z758" s="1"/>
    </row>
    <row r="759" spans="1:26" x14ac:dyDescent="0.25">
      <c r="A759" s="1"/>
      <c r="B759" s="16" t="str">
        <f t="shared" si="55"/>
        <v/>
      </c>
      <c r="C759" s="17" t="str">
        <f t="shared" si="56"/>
        <v/>
      </c>
      <c r="D759" s="93" t="str">
        <f t="shared" si="57"/>
        <v/>
      </c>
      <c r="E759" s="93" t="str">
        <f t="shared" si="58"/>
        <v/>
      </c>
      <c r="F759" s="31"/>
      <c r="G759" s="113"/>
      <c r="H759" s="31"/>
      <c r="I759" s="164"/>
      <c r="J759" s="108" t="str">
        <f t="shared" si="59"/>
        <v/>
      </c>
      <c r="K759" s="34"/>
      <c r="L759" s="18"/>
      <c r="M759" s="1"/>
      <c r="U759" s="1"/>
      <c r="V759" s="1"/>
      <c r="W759" s="1"/>
      <c r="X759" s="1"/>
      <c r="Y759" s="1"/>
      <c r="Z759" s="1"/>
    </row>
    <row r="760" spans="1:26" x14ac:dyDescent="0.25">
      <c r="A760" s="1"/>
      <c r="B760" s="16" t="str">
        <f t="shared" si="55"/>
        <v/>
      </c>
      <c r="C760" s="17" t="str">
        <f t="shared" si="56"/>
        <v/>
      </c>
      <c r="D760" s="93" t="str">
        <f t="shared" si="57"/>
        <v/>
      </c>
      <c r="E760" s="93" t="str">
        <f t="shared" si="58"/>
        <v/>
      </c>
      <c r="F760" s="31"/>
      <c r="G760" s="113"/>
      <c r="H760" s="31"/>
      <c r="I760" s="164"/>
      <c r="J760" s="108" t="str">
        <f t="shared" si="59"/>
        <v/>
      </c>
      <c r="K760" s="34"/>
      <c r="L760" s="18"/>
      <c r="M760" s="1"/>
      <c r="U760" s="1"/>
      <c r="V760" s="1"/>
      <c r="W760" s="1"/>
      <c r="X760" s="1"/>
      <c r="Y760" s="1"/>
      <c r="Z760" s="1"/>
    </row>
    <row r="761" spans="1:26" x14ac:dyDescent="0.25">
      <c r="A761" s="1"/>
      <c r="B761" s="16" t="str">
        <f t="shared" si="55"/>
        <v/>
      </c>
      <c r="C761" s="17" t="str">
        <f t="shared" si="56"/>
        <v/>
      </c>
      <c r="D761" s="93" t="str">
        <f t="shared" si="57"/>
        <v/>
      </c>
      <c r="E761" s="93" t="str">
        <f t="shared" si="58"/>
        <v/>
      </c>
      <c r="F761" s="31"/>
      <c r="G761" s="113"/>
      <c r="H761" s="31"/>
      <c r="I761" s="164"/>
      <c r="J761" s="108" t="str">
        <f t="shared" si="59"/>
        <v/>
      </c>
      <c r="K761" s="34"/>
      <c r="L761" s="18"/>
      <c r="M761" s="1"/>
      <c r="U761" s="1"/>
      <c r="V761" s="1"/>
      <c r="W761" s="1"/>
      <c r="X761" s="1"/>
      <c r="Y761" s="1"/>
      <c r="Z761" s="1"/>
    </row>
    <row r="762" spans="1:26" x14ac:dyDescent="0.25">
      <c r="A762" s="1"/>
      <c r="B762" s="16" t="str">
        <f t="shared" si="55"/>
        <v/>
      </c>
      <c r="C762" s="17" t="str">
        <f t="shared" si="56"/>
        <v/>
      </c>
      <c r="D762" s="93" t="str">
        <f t="shared" si="57"/>
        <v/>
      </c>
      <c r="E762" s="93" t="str">
        <f t="shared" si="58"/>
        <v/>
      </c>
      <c r="F762" s="31"/>
      <c r="G762" s="113"/>
      <c r="H762" s="31"/>
      <c r="I762" s="164"/>
      <c r="J762" s="108" t="str">
        <f t="shared" si="59"/>
        <v/>
      </c>
      <c r="K762" s="34"/>
      <c r="L762" s="18"/>
      <c r="M762" s="1"/>
      <c r="U762" s="1"/>
      <c r="V762" s="1"/>
      <c r="W762" s="1"/>
      <c r="X762" s="1"/>
      <c r="Y762" s="1"/>
      <c r="Z762" s="1"/>
    </row>
    <row r="763" spans="1:26" x14ac:dyDescent="0.25">
      <c r="A763" s="1"/>
      <c r="B763" s="16" t="str">
        <f t="shared" si="55"/>
        <v/>
      </c>
      <c r="C763" s="17" t="str">
        <f t="shared" si="56"/>
        <v/>
      </c>
      <c r="D763" s="93" t="str">
        <f t="shared" si="57"/>
        <v/>
      </c>
      <c r="E763" s="93" t="str">
        <f t="shared" si="58"/>
        <v/>
      </c>
      <c r="F763" s="31"/>
      <c r="G763" s="113"/>
      <c r="H763" s="31"/>
      <c r="I763" s="164"/>
      <c r="J763" s="108" t="str">
        <f t="shared" si="59"/>
        <v/>
      </c>
      <c r="K763" s="34"/>
      <c r="L763" s="18"/>
      <c r="M763" s="1"/>
      <c r="U763" s="1"/>
      <c r="V763" s="1"/>
      <c r="W763" s="1"/>
      <c r="X763" s="1"/>
      <c r="Y763" s="1"/>
      <c r="Z763" s="1"/>
    </row>
    <row r="764" spans="1:26" x14ac:dyDescent="0.25">
      <c r="A764" s="1"/>
      <c r="B764" s="16" t="str">
        <f t="shared" si="55"/>
        <v/>
      </c>
      <c r="C764" s="17" t="str">
        <f t="shared" si="56"/>
        <v/>
      </c>
      <c r="D764" s="93" t="str">
        <f t="shared" si="57"/>
        <v/>
      </c>
      <c r="E764" s="93" t="str">
        <f t="shared" si="58"/>
        <v/>
      </c>
      <c r="F764" s="31"/>
      <c r="G764" s="113"/>
      <c r="H764" s="31"/>
      <c r="I764" s="164"/>
      <c r="J764" s="108" t="str">
        <f t="shared" si="59"/>
        <v/>
      </c>
      <c r="K764" s="34"/>
      <c r="L764" s="18"/>
      <c r="M764" s="1"/>
      <c r="U764" s="1"/>
      <c r="V764" s="1"/>
      <c r="W764" s="1"/>
      <c r="X764" s="1"/>
      <c r="Y764" s="1"/>
      <c r="Z764" s="1"/>
    </row>
    <row r="765" spans="1:26" x14ac:dyDescent="0.25">
      <c r="A765" s="1"/>
      <c r="B765" s="16" t="str">
        <f t="shared" si="55"/>
        <v/>
      </c>
      <c r="C765" s="17" t="str">
        <f t="shared" si="56"/>
        <v/>
      </c>
      <c r="D765" s="93" t="str">
        <f t="shared" si="57"/>
        <v/>
      </c>
      <c r="E765" s="93" t="str">
        <f t="shared" si="58"/>
        <v/>
      </c>
      <c r="F765" s="31"/>
      <c r="G765" s="113"/>
      <c r="H765" s="31"/>
      <c r="I765" s="164"/>
      <c r="J765" s="108" t="str">
        <f t="shared" si="59"/>
        <v/>
      </c>
      <c r="K765" s="34"/>
      <c r="L765" s="18"/>
      <c r="M765" s="1"/>
      <c r="U765" s="1"/>
      <c r="V765" s="1"/>
      <c r="W765" s="1"/>
      <c r="X765" s="1"/>
      <c r="Y765" s="1"/>
      <c r="Z765" s="1"/>
    </row>
    <row r="766" spans="1:26" x14ac:dyDescent="0.25">
      <c r="A766" s="1"/>
      <c r="B766" s="16" t="str">
        <f t="shared" si="55"/>
        <v/>
      </c>
      <c r="C766" s="17" t="str">
        <f t="shared" si="56"/>
        <v/>
      </c>
      <c r="D766" s="93" t="str">
        <f t="shared" si="57"/>
        <v/>
      </c>
      <c r="E766" s="93" t="str">
        <f t="shared" si="58"/>
        <v/>
      </c>
      <c r="F766" s="31"/>
      <c r="G766" s="113"/>
      <c r="H766" s="31"/>
      <c r="I766" s="164"/>
      <c r="J766" s="108" t="str">
        <f t="shared" si="59"/>
        <v/>
      </c>
      <c r="K766" s="34"/>
      <c r="L766" s="18"/>
      <c r="M766" s="1"/>
      <c r="U766" s="1"/>
      <c r="V766" s="1"/>
      <c r="W766" s="1"/>
      <c r="X766" s="1"/>
      <c r="Y766" s="1"/>
      <c r="Z766" s="1"/>
    </row>
    <row r="767" spans="1:26" x14ac:dyDescent="0.25">
      <c r="A767" s="1"/>
      <c r="B767" s="16" t="str">
        <f t="shared" si="55"/>
        <v/>
      </c>
      <c r="C767" s="17" t="str">
        <f t="shared" si="56"/>
        <v/>
      </c>
      <c r="D767" s="93" t="str">
        <f t="shared" si="57"/>
        <v/>
      </c>
      <c r="E767" s="93" t="str">
        <f t="shared" si="58"/>
        <v/>
      </c>
      <c r="F767" s="31"/>
      <c r="G767" s="113"/>
      <c r="H767" s="31"/>
      <c r="I767" s="164"/>
      <c r="J767" s="108" t="str">
        <f t="shared" si="59"/>
        <v/>
      </c>
      <c r="K767" s="34"/>
      <c r="L767" s="18"/>
      <c r="M767" s="1"/>
      <c r="U767" s="1"/>
      <c r="V767" s="1"/>
      <c r="W767" s="1"/>
      <c r="X767" s="1"/>
      <c r="Y767" s="1"/>
      <c r="Z767" s="1"/>
    </row>
    <row r="768" spans="1:26" x14ac:dyDescent="0.25">
      <c r="A768" s="1"/>
      <c r="B768" s="16" t="str">
        <f t="shared" si="55"/>
        <v/>
      </c>
      <c r="C768" s="17" t="str">
        <f t="shared" si="56"/>
        <v/>
      </c>
      <c r="D768" s="93" t="str">
        <f t="shared" si="57"/>
        <v/>
      </c>
      <c r="E768" s="93" t="str">
        <f t="shared" si="58"/>
        <v/>
      </c>
      <c r="F768" s="31"/>
      <c r="G768" s="113"/>
      <c r="H768" s="31"/>
      <c r="I768" s="164"/>
      <c r="J768" s="108" t="str">
        <f t="shared" si="59"/>
        <v/>
      </c>
      <c r="K768" s="34"/>
      <c r="L768" s="18"/>
      <c r="M768" s="1"/>
      <c r="U768" s="1"/>
      <c r="V768" s="1"/>
      <c r="W768" s="1"/>
      <c r="X768" s="1"/>
      <c r="Y768" s="1"/>
      <c r="Z768" s="1"/>
    </row>
    <row r="769" spans="1:26" x14ac:dyDescent="0.25">
      <c r="A769" s="1"/>
      <c r="B769" s="16" t="str">
        <f t="shared" si="55"/>
        <v/>
      </c>
      <c r="C769" s="17" t="str">
        <f t="shared" si="56"/>
        <v/>
      </c>
      <c r="D769" s="93" t="str">
        <f t="shared" si="57"/>
        <v/>
      </c>
      <c r="E769" s="93" t="str">
        <f t="shared" si="58"/>
        <v/>
      </c>
      <c r="F769" s="31"/>
      <c r="G769" s="113"/>
      <c r="H769" s="31"/>
      <c r="I769" s="164"/>
      <c r="J769" s="108" t="str">
        <f t="shared" si="59"/>
        <v/>
      </c>
      <c r="K769" s="34"/>
      <c r="L769" s="18"/>
      <c r="M769" s="1"/>
      <c r="U769" s="1"/>
      <c r="V769" s="1"/>
      <c r="W769" s="1"/>
      <c r="X769" s="1"/>
      <c r="Y769" s="1"/>
      <c r="Z769" s="1"/>
    </row>
    <row r="770" spans="1:26" x14ac:dyDescent="0.25">
      <c r="A770" s="1"/>
      <c r="B770" s="16" t="str">
        <f t="shared" si="55"/>
        <v/>
      </c>
      <c r="C770" s="17" t="str">
        <f t="shared" si="56"/>
        <v/>
      </c>
      <c r="D770" s="93" t="str">
        <f t="shared" si="57"/>
        <v/>
      </c>
      <c r="E770" s="93" t="str">
        <f t="shared" si="58"/>
        <v/>
      </c>
      <c r="F770" s="31"/>
      <c r="G770" s="113"/>
      <c r="H770" s="31"/>
      <c r="I770" s="164"/>
      <c r="J770" s="108" t="str">
        <f t="shared" si="59"/>
        <v/>
      </c>
      <c r="K770" s="34"/>
      <c r="L770" s="18"/>
      <c r="M770" s="1"/>
      <c r="U770" s="1"/>
      <c r="V770" s="1"/>
      <c r="W770" s="1"/>
      <c r="X770" s="1"/>
      <c r="Y770" s="1"/>
      <c r="Z770" s="1"/>
    </row>
    <row r="771" spans="1:26" x14ac:dyDescent="0.25">
      <c r="A771" s="1"/>
      <c r="B771" s="16" t="str">
        <f t="shared" si="55"/>
        <v/>
      </c>
      <c r="C771" s="17" t="str">
        <f t="shared" si="56"/>
        <v/>
      </c>
      <c r="D771" s="93" t="str">
        <f t="shared" si="57"/>
        <v/>
      </c>
      <c r="E771" s="93" t="str">
        <f t="shared" si="58"/>
        <v/>
      </c>
      <c r="F771" s="31"/>
      <c r="G771" s="113"/>
      <c r="H771" s="31"/>
      <c r="I771" s="164"/>
      <c r="J771" s="108" t="str">
        <f t="shared" si="59"/>
        <v/>
      </c>
      <c r="K771" s="34"/>
      <c r="L771" s="18"/>
      <c r="M771" s="1"/>
      <c r="U771" s="1"/>
      <c r="V771" s="1"/>
      <c r="W771" s="1"/>
      <c r="X771" s="1"/>
      <c r="Y771" s="1"/>
      <c r="Z771" s="1"/>
    </row>
    <row r="772" spans="1:26" x14ac:dyDescent="0.25">
      <c r="A772" s="1"/>
      <c r="B772" s="16" t="str">
        <f t="shared" si="55"/>
        <v/>
      </c>
      <c r="C772" s="17" t="str">
        <f t="shared" si="56"/>
        <v/>
      </c>
      <c r="D772" s="93" t="str">
        <f t="shared" si="57"/>
        <v/>
      </c>
      <c r="E772" s="93" t="str">
        <f t="shared" si="58"/>
        <v/>
      </c>
      <c r="F772" s="31"/>
      <c r="G772" s="113"/>
      <c r="H772" s="31"/>
      <c r="I772" s="164"/>
      <c r="J772" s="108" t="str">
        <f t="shared" si="59"/>
        <v/>
      </c>
      <c r="K772" s="34"/>
      <c r="L772" s="18"/>
      <c r="M772" s="1"/>
      <c r="U772" s="1"/>
      <c r="V772" s="1"/>
      <c r="W772" s="1"/>
      <c r="X772" s="1"/>
      <c r="Y772" s="1"/>
      <c r="Z772" s="1"/>
    </row>
    <row r="773" spans="1:26" x14ac:dyDescent="0.25">
      <c r="A773" s="1"/>
      <c r="B773" s="16" t="str">
        <f t="shared" si="55"/>
        <v/>
      </c>
      <c r="C773" s="17" t="str">
        <f t="shared" si="56"/>
        <v/>
      </c>
      <c r="D773" s="93" t="str">
        <f t="shared" si="57"/>
        <v/>
      </c>
      <c r="E773" s="93" t="str">
        <f t="shared" si="58"/>
        <v/>
      </c>
      <c r="F773" s="31"/>
      <c r="G773" s="113"/>
      <c r="H773" s="31"/>
      <c r="I773" s="164"/>
      <c r="J773" s="108" t="str">
        <f t="shared" si="59"/>
        <v/>
      </c>
      <c r="K773" s="34"/>
      <c r="L773" s="18"/>
      <c r="M773" s="1"/>
      <c r="U773" s="1"/>
      <c r="V773" s="1"/>
      <c r="W773" s="1"/>
      <c r="X773" s="1"/>
      <c r="Y773" s="1"/>
      <c r="Z773" s="1"/>
    </row>
    <row r="774" spans="1:26" x14ac:dyDescent="0.25">
      <c r="A774" s="1"/>
      <c r="B774" s="16" t="str">
        <f t="shared" si="55"/>
        <v/>
      </c>
      <c r="C774" s="17" t="str">
        <f t="shared" si="56"/>
        <v/>
      </c>
      <c r="D774" s="93" t="str">
        <f t="shared" si="57"/>
        <v/>
      </c>
      <c r="E774" s="93" t="str">
        <f t="shared" si="58"/>
        <v/>
      </c>
      <c r="F774" s="31"/>
      <c r="G774" s="113"/>
      <c r="H774" s="31"/>
      <c r="I774" s="164"/>
      <c r="J774" s="108" t="str">
        <f t="shared" si="59"/>
        <v/>
      </c>
      <c r="K774" s="34"/>
      <c r="L774" s="18"/>
      <c r="M774" s="1"/>
      <c r="U774" s="1"/>
      <c r="V774" s="1"/>
      <c r="W774" s="1"/>
      <c r="X774" s="1"/>
      <c r="Y774" s="1"/>
      <c r="Z774" s="1"/>
    </row>
    <row r="775" spans="1:26" x14ac:dyDescent="0.25">
      <c r="A775" s="1"/>
      <c r="B775" s="16" t="str">
        <f t="shared" si="55"/>
        <v/>
      </c>
      <c r="C775" s="17" t="str">
        <f t="shared" si="56"/>
        <v/>
      </c>
      <c r="D775" s="93" t="str">
        <f t="shared" si="57"/>
        <v/>
      </c>
      <c r="E775" s="93" t="str">
        <f t="shared" si="58"/>
        <v/>
      </c>
      <c r="F775" s="31"/>
      <c r="G775" s="113"/>
      <c r="H775" s="31"/>
      <c r="I775" s="164"/>
      <c r="J775" s="108" t="str">
        <f t="shared" si="59"/>
        <v/>
      </c>
      <c r="K775" s="34"/>
      <c r="L775" s="18"/>
      <c r="M775" s="1"/>
      <c r="U775" s="1"/>
      <c r="V775" s="1"/>
      <c r="W775" s="1"/>
      <c r="X775" s="1"/>
      <c r="Y775" s="1"/>
      <c r="Z775" s="1"/>
    </row>
    <row r="776" spans="1:26" x14ac:dyDescent="0.25">
      <c r="A776" s="1"/>
      <c r="B776" s="16" t="str">
        <f t="shared" si="55"/>
        <v/>
      </c>
      <c r="C776" s="17" t="str">
        <f t="shared" si="56"/>
        <v/>
      </c>
      <c r="D776" s="93" t="str">
        <f t="shared" si="57"/>
        <v/>
      </c>
      <c r="E776" s="93" t="str">
        <f t="shared" si="58"/>
        <v/>
      </c>
      <c r="F776" s="31"/>
      <c r="G776" s="113"/>
      <c r="H776" s="31"/>
      <c r="I776" s="164"/>
      <c r="J776" s="108" t="str">
        <f t="shared" si="59"/>
        <v/>
      </c>
      <c r="K776" s="34"/>
      <c r="L776" s="18"/>
      <c r="M776" s="1"/>
      <c r="U776" s="1"/>
      <c r="V776" s="1"/>
      <c r="W776" s="1"/>
      <c r="X776" s="1"/>
      <c r="Y776" s="1"/>
      <c r="Z776" s="1"/>
    </row>
    <row r="777" spans="1:26" x14ac:dyDescent="0.25">
      <c r="A777" s="1"/>
      <c r="B777" s="16" t="str">
        <f t="shared" si="55"/>
        <v/>
      </c>
      <c r="C777" s="17" t="str">
        <f t="shared" si="56"/>
        <v/>
      </c>
      <c r="D777" s="93" t="str">
        <f t="shared" si="57"/>
        <v/>
      </c>
      <c r="E777" s="93" t="str">
        <f t="shared" si="58"/>
        <v/>
      </c>
      <c r="F777" s="31"/>
      <c r="G777" s="113"/>
      <c r="H777" s="31"/>
      <c r="I777" s="164"/>
      <c r="J777" s="108" t="str">
        <f t="shared" si="59"/>
        <v/>
      </c>
      <c r="K777" s="34"/>
      <c r="L777" s="18"/>
      <c r="M777" s="1"/>
      <c r="U777" s="1"/>
      <c r="V777" s="1"/>
      <c r="W777" s="1"/>
      <c r="X777" s="1"/>
      <c r="Y777" s="1"/>
      <c r="Z777" s="1"/>
    </row>
    <row r="778" spans="1:26" x14ac:dyDescent="0.25">
      <c r="A778" s="1"/>
      <c r="B778" s="16" t="str">
        <f t="shared" si="55"/>
        <v/>
      </c>
      <c r="C778" s="17" t="str">
        <f t="shared" si="56"/>
        <v/>
      </c>
      <c r="D778" s="93" t="str">
        <f t="shared" si="57"/>
        <v/>
      </c>
      <c r="E778" s="93" t="str">
        <f t="shared" si="58"/>
        <v/>
      </c>
      <c r="F778" s="31"/>
      <c r="G778" s="113"/>
      <c r="H778" s="31"/>
      <c r="I778" s="164"/>
      <c r="J778" s="108" t="str">
        <f t="shared" si="59"/>
        <v/>
      </c>
      <c r="K778" s="34"/>
      <c r="L778" s="18"/>
      <c r="M778" s="1"/>
      <c r="U778" s="1"/>
      <c r="V778" s="1"/>
      <c r="W778" s="1"/>
      <c r="X778" s="1"/>
      <c r="Y778" s="1"/>
      <c r="Z778" s="1"/>
    </row>
    <row r="779" spans="1:26" x14ac:dyDescent="0.25">
      <c r="A779" s="1"/>
      <c r="B779" s="16" t="str">
        <f t="shared" si="55"/>
        <v/>
      </c>
      <c r="C779" s="17" t="str">
        <f t="shared" si="56"/>
        <v/>
      </c>
      <c r="D779" s="93" t="str">
        <f t="shared" si="57"/>
        <v/>
      </c>
      <c r="E779" s="93" t="str">
        <f t="shared" si="58"/>
        <v/>
      </c>
      <c r="F779" s="31"/>
      <c r="G779" s="113"/>
      <c r="H779" s="31"/>
      <c r="I779" s="164"/>
      <c r="J779" s="108"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3" t="str">
        <f t="shared" ref="D780:D843" si="62">IF(C780="","","Pillar 2")</f>
        <v/>
      </c>
      <c r="E780" s="93" t="str">
        <f t="shared" ref="E780:E843" si="63">IF(ISERROR(VLOOKUP(G780,$O$11:$Q$1000,2,FALSE)),"",VLOOKUP(G780,$O$11:$Q$1000,2,FALSE))</f>
        <v/>
      </c>
      <c r="F780" s="31"/>
      <c r="G780" s="113"/>
      <c r="H780" s="31"/>
      <c r="I780" s="164"/>
      <c r="J780" s="108"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3" t="str">
        <f t="shared" si="62"/>
        <v/>
      </c>
      <c r="E781" s="93" t="str">
        <f t="shared" si="63"/>
        <v/>
      </c>
      <c r="F781" s="31"/>
      <c r="G781" s="113"/>
      <c r="H781" s="31"/>
      <c r="I781" s="164"/>
      <c r="J781" s="108" t="str">
        <f t="shared" si="64"/>
        <v/>
      </c>
      <c r="K781" s="34"/>
      <c r="L781" s="18"/>
      <c r="M781" s="1"/>
      <c r="U781" s="1"/>
      <c r="V781" s="1"/>
      <c r="W781" s="1"/>
      <c r="X781" s="1"/>
      <c r="Y781" s="1"/>
      <c r="Z781" s="1"/>
    </row>
    <row r="782" spans="1:26" x14ac:dyDescent="0.25">
      <c r="A782" s="1"/>
      <c r="B782" s="16" t="str">
        <f t="shared" si="60"/>
        <v/>
      </c>
      <c r="C782" s="17" t="str">
        <f t="shared" si="61"/>
        <v/>
      </c>
      <c r="D782" s="93" t="str">
        <f t="shared" si="62"/>
        <v/>
      </c>
      <c r="E782" s="93" t="str">
        <f t="shared" si="63"/>
        <v/>
      </c>
      <c r="F782" s="31"/>
      <c r="G782" s="113"/>
      <c r="H782" s="31"/>
      <c r="I782" s="164"/>
      <c r="J782" s="108" t="str">
        <f t="shared" si="64"/>
        <v/>
      </c>
      <c r="K782" s="34"/>
      <c r="L782" s="18"/>
      <c r="M782" s="1"/>
      <c r="U782" s="1"/>
      <c r="V782" s="1"/>
      <c r="W782" s="1"/>
      <c r="X782" s="1"/>
      <c r="Y782" s="1"/>
      <c r="Z782" s="1"/>
    </row>
    <row r="783" spans="1:26" x14ac:dyDescent="0.25">
      <c r="A783" s="1"/>
      <c r="B783" s="16" t="str">
        <f t="shared" si="60"/>
        <v/>
      </c>
      <c r="C783" s="17" t="str">
        <f t="shared" si="61"/>
        <v/>
      </c>
      <c r="D783" s="93" t="str">
        <f t="shared" si="62"/>
        <v/>
      </c>
      <c r="E783" s="93" t="str">
        <f t="shared" si="63"/>
        <v/>
      </c>
      <c r="F783" s="31"/>
      <c r="G783" s="113"/>
      <c r="H783" s="31"/>
      <c r="I783" s="164"/>
      <c r="J783" s="108" t="str">
        <f t="shared" si="64"/>
        <v/>
      </c>
      <c r="K783" s="34"/>
      <c r="L783" s="18"/>
      <c r="M783" s="1"/>
      <c r="U783" s="1"/>
      <c r="V783" s="1"/>
      <c r="W783" s="1"/>
      <c r="X783" s="1"/>
      <c r="Y783" s="1"/>
      <c r="Z783" s="1"/>
    </row>
    <row r="784" spans="1:26" x14ac:dyDescent="0.25">
      <c r="A784" s="1"/>
      <c r="B784" s="16" t="str">
        <f t="shared" si="60"/>
        <v/>
      </c>
      <c r="C784" s="17" t="str">
        <f t="shared" si="61"/>
        <v/>
      </c>
      <c r="D784" s="93" t="str">
        <f t="shared" si="62"/>
        <v/>
      </c>
      <c r="E784" s="93" t="str">
        <f t="shared" si="63"/>
        <v/>
      </c>
      <c r="F784" s="31"/>
      <c r="G784" s="113"/>
      <c r="H784" s="31"/>
      <c r="I784" s="164"/>
      <c r="J784" s="108" t="str">
        <f t="shared" si="64"/>
        <v/>
      </c>
      <c r="K784" s="34"/>
      <c r="L784" s="18"/>
      <c r="M784" s="1"/>
      <c r="U784" s="1"/>
      <c r="V784" s="1"/>
      <c r="W784" s="1"/>
      <c r="X784" s="1"/>
      <c r="Y784" s="1"/>
      <c r="Z784" s="1"/>
    </row>
    <row r="785" spans="1:26" x14ac:dyDescent="0.25">
      <c r="A785" s="1"/>
      <c r="B785" s="16" t="str">
        <f t="shared" si="60"/>
        <v/>
      </c>
      <c r="C785" s="17" t="str">
        <f t="shared" si="61"/>
        <v/>
      </c>
      <c r="D785" s="93" t="str">
        <f t="shared" si="62"/>
        <v/>
      </c>
      <c r="E785" s="93" t="str">
        <f t="shared" si="63"/>
        <v/>
      </c>
      <c r="F785" s="31"/>
      <c r="G785" s="113"/>
      <c r="H785" s="31"/>
      <c r="I785" s="164"/>
      <c r="J785" s="108" t="str">
        <f t="shared" si="64"/>
        <v/>
      </c>
      <c r="K785" s="34"/>
      <c r="L785" s="18"/>
      <c r="M785" s="1"/>
      <c r="U785" s="1"/>
      <c r="V785" s="1"/>
      <c r="W785" s="1"/>
      <c r="X785" s="1"/>
      <c r="Y785" s="1"/>
      <c r="Z785" s="1"/>
    </row>
    <row r="786" spans="1:26" x14ac:dyDescent="0.25">
      <c r="A786" s="1"/>
      <c r="B786" s="16" t="str">
        <f t="shared" si="60"/>
        <v/>
      </c>
      <c r="C786" s="17" t="str">
        <f t="shared" si="61"/>
        <v/>
      </c>
      <c r="D786" s="93" t="str">
        <f t="shared" si="62"/>
        <v/>
      </c>
      <c r="E786" s="93" t="str">
        <f t="shared" si="63"/>
        <v/>
      </c>
      <c r="F786" s="31"/>
      <c r="G786" s="113"/>
      <c r="H786" s="31"/>
      <c r="I786" s="164"/>
      <c r="J786" s="108" t="str">
        <f t="shared" si="64"/>
        <v/>
      </c>
      <c r="K786" s="34"/>
      <c r="L786" s="18"/>
      <c r="M786" s="1"/>
      <c r="U786" s="1"/>
      <c r="V786" s="1"/>
      <c r="W786" s="1"/>
      <c r="X786" s="1"/>
      <c r="Y786" s="1"/>
      <c r="Z786" s="1"/>
    </row>
    <row r="787" spans="1:26" x14ac:dyDescent="0.25">
      <c r="A787" s="1"/>
      <c r="B787" s="16" t="str">
        <f t="shared" si="60"/>
        <v/>
      </c>
      <c r="C787" s="17" t="str">
        <f t="shared" si="61"/>
        <v/>
      </c>
      <c r="D787" s="93" t="str">
        <f t="shared" si="62"/>
        <v/>
      </c>
      <c r="E787" s="93" t="str">
        <f t="shared" si="63"/>
        <v/>
      </c>
      <c r="F787" s="31"/>
      <c r="G787" s="113"/>
      <c r="H787" s="31"/>
      <c r="I787" s="164"/>
      <c r="J787" s="108" t="str">
        <f t="shared" si="64"/>
        <v/>
      </c>
      <c r="K787" s="34"/>
      <c r="L787" s="18"/>
      <c r="M787" s="1"/>
      <c r="U787" s="1"/>
      <c r="V787" s="1"/>
      <c r="W787" s="1"/>
      <c r="X787" s="1"/>
      <c r="Y787" s="1"/>
      <c r="Z787" s="1"/>
    </row>
    <row r="788" spans="1:26" x14ac:dyDescent="0.25">
      <c r="A788" s="1"/>
      <c r="B788" s="16" t="str">
        <f t="shared" si="60"/>
        <v/>
      </c>
      <c r="C788" s="17" t="str">
        <f t="shared" si="61"/>
        <v/>
      </c>
      <c r="D788" s="93" t="str">
        <f t="shared" si="62"/>
        <v/>
      </c>
      <c r="E788" s="93" t="str">
        <f t="shared" si="63"/>
        <v/>
      </c>
      <c r="F788" s="31"/>
      <c r="G788" s="113"/>
      <c r="H788" s="31"/>
      <c r="I788" s="164"/>
      <c r="J788" s="108" t="str">
        <f t="shared" si="64"/>
        <v/>
      </c>
      <c r="K788" s="34"/>
      <c r="L788" s="18"/>
      <c r="M788" s="1"/>
      <c r="U788" s="1"/>
      <c r="V788" s="1"/>
      <c r="W788" s="1"/>
      <c r="X788" s="1"/>
      <c r="Y788" s="1"/>
      <c r="Z788" s="1"/>
    </row>
    <row r="789" spans="1:26" x14ac:dyDescent="0.25">
      <c r="A789" s="1"/>
      <c r="B789" s="16" t="str">
        <f t="shared" si="60"/>
        <v/>
      </c>
      <c r="C789" s="17" t="str">
        <f t="shared" si="61"/>
        <v/>
      </c>
      <c r="D789" s="93" t="str">
        <f t="shared" si="62"/>
        <v/>
      </c>
      <c r="E789" s="93" t="str">
        <f t="shared" si="63"/>
        <v/>
      </c>
      <c r="F789" s="31"/>
      <c r="G789" s="113"/>
      <c r="H789" s="31"/>
      <c r="I789" s="164"/>
      <c r="J789" s="108" t="str">
        <f t="shared" si="64"/>
        <v/>
      </c>
      <c r="K789" s="34"/>
      <c r="L789" s="18"/>
      <c r="M789" s="1"/>
      <c r="U789" s="1"/>
      <c r="V789" s="1"/>
      <c r="W789" s="1"/>
      <c r="X789" s="1"/>
      <c r="Y789" s="1"/>
      <c r="Z789" s="1"/>
    </row>
    <row r="790" spans="1:26" x14ac:dyDescent="0.25">
      <c r="A790" s="1"/>
      <c r="B790" s="16" t="str">
        <f t="shared" si="60"/>
        <v/>
      </c>
      <c r="C790" s="17" t="str">
        <f t="shared" si="61"/>
        <v/>
      </c>
      <c r="D790" s="93" t="str">
        <f t="shared" si="62"/>
        <v/>
      </c>
      <c r="E790" s="93" t="str">
        <f t="shared" si="63"/>
        <v/>
      </c>
      <c r="F790" s="31"/>
      <c r="G790" s="113"/>
      <c r="H790" s="31"/>
      <c r="I790" s="164"/>
      <c r="J790" s="108" t="str">
        <f t="shared" si="64"/>
        <v/>
      </c>
      <c r="K790" s="34"/>
      <c r="L790" s="18"/>
      <c r="M790" s="1"/>
      <c r="U790" s="1"/>
      <c r="V790" s="1"/>
      <c r="W790" s="1"/>
      <c r="X790" s="1"/>
      <c r="Y790" s="1"/>
      <c r="Z790" s="1"/>
    </row>
    <row r="791" spans="1:26" x14ac:dyDescent="0.25">
      <c r="A791" s="1"/>
      <c r="B791" s="16" t="str">
        <f t="shared" si="60"/>
        <v/>
      </c>
      <c r="C791" s="17" t="str">
        <f t="shared" si="61"/>
        <v/>
      </c>
      <c r="D791" s="93" t="str">
        <f t="shared" si="62"/>
        <v/>
      </c>
      <c r="E791" s="93" t="str">
        <f t="shared" si="63"/>
        <v/>
      </c>
      <c r="F791" s="31"/>
      <c r="G791" s="113"/>
      <c r="H791" s="31"/>
      <c r="I791" s="164"/>
      <c r="J791" s="108" t="str">
        <f t="shared" si="64"/>
        <v/>
      </c>
      <c r="K791" s="34"/>
      <c r="L791" s="18"/>
      <c r="M791" s="1"/>
      <c r="U791" s="1"/>
      <c r="V791" s="1"/>
      <c r="W791" s="1"/>
      <c r="X791" s="1"/>
      <c r="Y791" s="1"/>
      <c r="Z791" s="1"/>
    </row>
    <row r="792" spans="1:26" x14ac:dyDescent="0.25">
      <c r="A792" s="1"/>
      <c r="B792" s="16" t="str">
        <f t="shared" si="60"/>
        <v/>
      </c>
      <c r="C792" s="17" t="str">
        <f t="shared" si="61"/>
        <v/>
      </c>
      <c r="D792" s="93" t="str">
        <f t="shared" si="62"/>
        <v/>
      </c>
      <c r="E792" s="93" t="str">
        <f t="shared" si="63"/>
        <v/>
      </c>
      <c r="F792" s="31"/>
      <c r="G792" s="113"/>
      <c r="H792" s="31"/>
      <c r="I792" s="164"/>
      <c r="J792" s="108" t="str">
        <f t="shared" si="64"/>
        <v/>
      </c>
      <c r="K792" s="34"/>
      <c r="L792" s="18"/>
      <c r="M792" s="1"/>
      <c r="U792" s="1"/>
      <c r="V792" s="1"/>
      <c r="W792" s="1"/>
      <c r="X792" s="1"/>
      <c r="Y792" s="1"/>
      <c r="Z792" s="1"/>
    </row>
    <row r="793" spans="1:26" x14ac:dyDescent="0.25">
      <c r="A793" s="1"/>
      <c r="B793" s="16" t="str">
        <f t="shared" si="60"/>
        <v/>
      </c>
      <c r="C793" s="17" t="str">
        <f t="shared" si="61"/>
        <v/>
      </c>
      <c r="D793" s="93" t="str">
        <f t="shared" si="62"/>
        <v/>
      </c>
      <c r="E793" s="93" t="str">
        <f t="shared" si="63"/>
        <v/>
      </c>
      <c r="F793" s="31"/>
      <c r="G793" s="113"/>
      <c r="H793" s="31"/>
      <c r="I793" s="164"/>
      <c r="J793" s="108" t="str">
        <f t="shared" si="64"/>
        <v/>
      </c>
      <c r="K793" s="34"/>
      <c r="L793" s="18"/>
      <c r="M793" s="1"/>
      <c r="U793" s="1"/>
      <c r="V793" s="1"/>
      <c r="W793" s="1"/>
      <c r="X793" s="1"/>
      <c r="Y793" s="1"/>
      <c r="Z793" s="1"/>
    </row>
    <row r="794" spans="1:26" x14ac:dyDescent="0.25">
      <c r="A794" s="1"/>
      <c r="B794" s="16" t="str">
        <f t="shared" si="60"/>
        <v/>
      </c>
      <c r="C794" s="17" t="str">
        <f t="shared" si="61"/>
        <v/>
      </c>
      <c r="D794" s="93" t="str">
        <f t="shared" si="62"/>
        <v/>
      </c>
      <c r="E794" s="93" t="str">
        <f t="shared" si="63"/>
        <v/>
      </c>
      <c r="F794" s="31"/>
      <c r="G794" s="113"/>
      <c r="H794" s="31"/>
      <c r="I794" s="164"/>
      <c r="J794" s="108" t="str">
        <f t="shared" si="64"/>
        <v/>
      </c>
      <c r="K794" s="34"/>
      <c r="L794" s="18"/>
      <c r="M794" s="1"/>
      <c r="U794" s="1"/>
      <c r="V794" s="1"/>
      <c r="W794" s="1"/>
      <c r="X794" s="1"/>
      <c r="Y794" s="1"/>
      <c r="Z794" s="1"/>
    </row>
    <row r="795" spans="1:26" x14ac:dyDescent="0.25">
      <c r="A795" s="1"/>
      <c r="B795" s="16" t="str">
        <f t="shared" si="60"/>
        <v/>
      </c>
      <c r="C795" s="17" t="str">
        <f t="shared" si="61"/>
        <v/>
      </c>
      <c r="D795" s="93" t="str">
        <f t="shared" si="62"/>
        <v/>
      </c>
      <c r="E795" s="93" t="str">
        <f t="shared" si="63"/>
        <v/>
      </c>
      <c r="F795" s="31"/>
      <c r="G795" s="113"/>
      <c r="H795" s="31"/>
      <c r="I795" s="164"/>
      <c r="J795" s="108" t="str">
        <f t="shared" si="64"/>
        <v/>
      </c>
      <c r="K795" s="34"/>
      <c r="L795" s="18"/>
      <c r="M795" s="1"/>
      <c r="U795" s="1"/>
      <c r="V795" s="1"/>
      <c r="W795" s="1"/>
      <c r="X795" s="1"/>
      <c r="Y795" s="1"/>
      <c r="Z795" s="1"/>
    </row>
    <row r="796" spans="1:26" x14ac:dyDescent="0.25">
      <c r="A796" s="1"/>
      <c r="B796" s="16" t="str">
        <f t="shared" si="60"/>
        <v/>
      </c>
      <c r="C796" s="17" t="str">
        <f t="shared" si="61"/>
        <v/>
      </c>
      <c r="D796" s="93" t="str">
        <f t="shared" si="62"/>
        <v/>
      </c>
      <c r="E796" s="93" t="str">
        <f t="shared" si="63"/>
        <v/>
      </c>
      <c r="F796" s="31"/>
      <c r="G796" s="113"/>
      <c r="H796" s="31"/>
      <c r="I796" s="164"/>
      <c r="J796" s="108" t="str">
        <f t="shared" si="64"/>
        <v/>
      </c>
      <c r="K796" s="34"/>
      <c r="L796" s="18"/>
      <c r="M796" s="1"/>
      <c r="U796" s="1"/>
      <c r="V796" s="1"/>
      <c r="W796" s="1"/>
      <c r="X796" s="1"/>
      <c r="Y796" s="1"/>
      <c r="Z796" s="1"/>
    </row>
    <row r="797" spans="1:26" x14ac:dyDescent="0.25">
      <c r="A797" s="1"/>
      <c r="B797" s="16" t="str">
        <f t="shared" si="60"/>
        <v/>
      </c>
      <c r="C797" s="17" t="str">
        <f t="shared" si="61"/>
        <v/>
      </c>
      <c r="D797" s="93" t="str">
        <f t="shared" si="62"/>
        <v/>
      </c>
      <c r="E797" s="93" t="str">
        <f t="shared" si="63"/>
        <v/>
      </c>
      <c r="F797" s="31"/>
      <c r="G797" s="113"/>
      <c r="H797" s="31"/>
      <c r="I797" s="164"/>
      <c r="J797" s="108" t="str">
        <f t="shared" si="64"/>
        <v/>
      </c>
      <c r="K797" s="34"/>
      <c r="L797" s="18"/>
      <c r="M797" s="1"/>
      <c r="U797" s="1"/>
      <c r="V797" s="1"/>
      <c r="W797" s="1"/>
      <c r="X797" s="1"/>
      <c r="Y797" s="1"/>
      <c r="Z797" s="1"/>
    </row>
    <row r="798" spans="1:26" x14ac:dyDescent="0.25">
      <c r="A798" s="1"/>
      <c r="B798" s="16" t="str">
        <f t="shared" si="60"/>
        <v/>
      </c>
      <c r="C798" s="17" t="str">
        <f t="shared" si="61"/>
        <v/>
      </c>
      <c r="D798" s="93" t="str">
        <f t="shared" si="62"/>
        <v/>
      </c>
      <c r="E798" s="93" t="str">
        <f t="shared" si="63"/>
        <v/>
      </c>
      <c r="F798" s="31"/>
      <c r="G798" s="113"/>
      <c r="H798" s="31"/>
      <c r="I798" s="164"/>
      <c r="J798" s="108" t="str">
        <f t="shared" si="64"/>
        <v/>
      </c>
      <c r="K798" s="34"/>
      <c r="L798" s="18"/>
      <c r="M798" s="1"/>
      <c r="U798" s="1"/>
      <c r="V798" s="1"/>
      <c r="W798" s="1"/>
      <c r="X798" s="1"/>
      <c r="Y798" s="1"/>
      <c r="Z798" s="1"/>
    </row>
    <row r="799" spans="1:26" x14ac:dyDescent="0.25">
      <c r="A799" s="1"/>
      <c r="B799" s="16" t="str">
        <f t="shared" si="60"/>
        <v/>
      </c>
      <c r="C799" s="17" t="str">
        <f t="shared" si="61"/>
        <v/>
      </c>
      <c r="D799" s="93" t="str">
        <f t="shared" si="62"/>
        <v/>
      </c>
      <c r="E799" s="93" t="str">
        <f t="shared" si="63"/>
        <v/>
      </c>
      <c r="F799" s="31"/>
      <c r="G799" s="113"/>
      <c r="H799" s="31"/>
      <c r="I799" s="164"/>
      <c r="J799" s="108" t="str">
        <f t="shared" si="64"/>
        <v/>
      </c>
      <c r="K799" s="34"/>
      <c r="L799" s="18"/>
      <c r="M799" s="1"/>
      <c r="U799" s="1"/>
      <c r="V799" s="1"/>
      <c r="W799" s="1"/>
      <c r="X799" s="1"/>
      <c r="Y799" s="1"/>
      <c r="Z799" s="1"/>
    </row>
    <row r="800" spans="1:26" x14ac:dyDescent="0.25">
      <c r="A800" s="1"/>
      <c r="B800" s="16" t="str">
        <f t="shared" si="60"/>
        <v/>
      </c>
      <c r="C800" s="17" t="str">
        <f t="shared" si="61"/>
        <v/>
      </c>
      <c r="D800" s="93" t="str">
        <f t="shared" si="62"/>
        <v/>
      </c>
      <c r="E800" s="93" t="str">
        <f t="shared" si="63"/>
        <v/>
      </c>
      <c r="F800" s="31"/>
      <c r="G800" s="113"/>
      <c r="H800" s="31"/>
      <c r="I800" s="164"/>
      <c r="J800" s="108" t="str">
        <f t="shared" si="64"/>
        <v/>
      </c>
      <c r="K800" s="34"/>
      <c r="L800" s="18"/>
      <c r="M800" s="1"/>
      <c r="U800" s="1"/>
      <c r="V800" s="1"/>
      <c r="W800" s="1"/>
      <c r="X800" s="1"/>
      <c r="Y800" s="1"/>
      <c r="Z800" s="1"/>
    </row>
    <row r="801" spans="1:26" x14ac:dyDescent="0.25">
      <c r="A801" s="1"/>
      <c r="B801" s="16" t="str">
        <f t="shared" si="60"/>
        <v/>
      </c>
      <c r="C801" s="17" t="str">
        <f t="shared" si="61"/>
        <v/>
      </c>
      <c r="D801" s="93" t="str">
        <f t="shared" si="62"/>
        <v/>
      </c>
      <c r="E801" s="93" t="str">
        <f t="shared" si="63"/>
        <v/>
      </c>
      <c r="F801" s="31"/>
      <c r="G801" s="113"/>
      <c r="H801" s="31"/>
      <c r="I801" s="164"/>
      <c r="J801" s="108" t="str">
        <f t="shared" si="64"/>
        <v/>
      </c>
      <c r="K801" s="34"/>
      <c r="L801" s="18"/>
      <c r="M801" s="1"/>
      <c r="U801" s="1"/>
      <c r="V801" s="1"/>
      <c r="W801" s="1"/>
      <c r="X801" s="1"/>
      <c r="Y801" s="1"/>
      <c r="Z801" s="1"/>
    </row>
    <row r="802" spans="1:26" x14ac:dyDescent="0.25">
      <c r="A802" s="1"/>
      <c r="B802" s="16" t="str">
        <f t="shared" si="60"/>
        <v/>
      </c>
      <c r="C802" s="17" t="str">
        <f t="shared" si="61"/>
        <v/>
      </c>
      <c r="D802" s="93" t="str">
        <f t="shared" si="62"/>
        <v/>
      </c>
      <c r="E802" s="93" t="str">
        <f t="shared" si="63"/>
        <v/>
      </c>
      <c r="F802" s="31"/>
      <c r="G802" s="113"/>
      <c r="H802" s="31"/>
      <c r="I802" s="164"/>
      <c r="J802" s="108" t="str">
        <f t="shared" si="64"/>
        <v/>
      </c>
      <c r="K802" s="34"/>
      <c r="L802" s="18"/>
      <c r="M802" s="1"/>
      <c r="U802" s="1"/>
      <c r="V802" s="1"/>
      <c r="W802" s="1"/>
      <c r="X802" s="1"/>
      <c r="Y802" s="1"/>
      <c r="Z802" s="1"/>
    </row>
    <row r="803" spans="1:26" x14ac:dyDescent="0.25">
      <c r="A803" s="1"/>
      <c r="B803" s="16" t="str">
        <f t="shared" si="60"/>
        <v/>
      </c>
      <c r="C803" s="17" t="str">
        <f t="shared" si="61"/>
        <v/>
      </c>
      <c r="D803" s="93" t="str">
        <f t="shared" si="62"/>
        <v/>
      </c>
      <c r="E803" s="93" t="str">
        <f t="shared" si="63"/>
        <v/>
      </c>
      <c r="F803" s="31"/>
      <c r="G803" s="113"/>
      <c r="H803" s="31"/>
      <c r="I803" s="164"/>
      <c r="J803" s="108" t="str">
        <f t="shared" si="64"/>
        <v/>
      </c>
      <c r="K803" s="34"/>
      <c r="L803" s="18"/>
      <c r="M803" s="1"/>
      <c r="U803" s="1"/>
      <c r="V803" s="1"/>
      <c r="W803" s="1"/>
      <c r="X803" s="1"/>
      <c r="Y803" s="1"/>
      <c r="Z803" s="1"/>
    </row>
    <row r="804" spans="1:26" x14ac:dyDescent="0.25">
      <c r="A804" s="1"/>
      <c r="B804" s="16" t="str">
        <f t="shared" si="60"/>
        <v/>
      </c>
      <c r="C804" s="17" t="str">
        <f t="shared" si="61"/>
        <v/>
      </c>
      <c r="D804" s="93" t="str">
        <f t="shared" si="62"/>
        <v/>
      </c>
      <c r="E804" s="93" t="str">
        <f t="shared" si="63"/>
        <v/>
      </c>
      <c r="F804" s="31"/>
      <c r="G804" s="113"/>
      <c r="H804" s="31"/>
      <c r="I804" s="164"/>
      <c r="J804" s="108" t="str">
        <f t="shared" si="64"/>
        <v/>
      </c>
      <c r="K804" s="34"/>
      <c r="L804" s="18"/>
      <c r="M804" s="1"/>
      <c r="U804" s="1"/>
      <c r="V804" s="1"/>
      <c r="W804" s="1"/>
      <c r="X804" s="1"/>
      <c r="Y804" s="1"/>
      <c r="Z804" s="1"/>
    </row>
    <row r="805" spans="1:26" x14ac:dyDescent="0.25">
      <c r="A805" s="1"/>
      <c r="B805" s="16" t="str">
        <f t="shared" si="60"/>
        <v/>
      </c>
      <c r="C805" s="17" t="str">
        <f t="shared" si="61"/>
        <v/>
      </c>
      <c r="D805" s="93" t="str">
        <f t="shared" si="62"/>
        <v/>
      </c>
      <c r="E805" s="93" t="str">
        <f t="shared" si="63"/>
        <v/>
      </c>
      <c r="F805" s="31"/>
      <c r="G805" s="113"/>
      <c r="H805" s="31"/>
      <c r="I805" s="164"/>
      <c r="J805" s="108" t="str">
        <f t="shared" si="64"/>
        <v/>
      </c>
      <c r="K805" s="34"/>
      <c r="L805" s="18"/>
      <c r="M805" s="1"/>
      <c r="U805" s="1"/>
      <c r="V805" s="1"/>
      <c r="W805" s="1"/>
      <c r="X805" s="1"/>
      <c r="Y805" s="1"/>
      <c r="Z805" s="1"/>
    </row>
    <row r="806" spans="1:26" x14ac:dyDescent="0.25">
      <c r="A806" s="1"/>
      <c r="B806" s="16" t="str">
        <f t="shared" si="60"/>
        <v/>
      </c>
      <c r="C806" s="17" t="str">
        <f t="shared" si="61"/>
        <v/>
      </c>
      <c r="D806" s="93" t="str">
        <f t="shared" si="62"/>
        <v/>
      </c>
      <c r="E806" s="93" t="str">
        <f t="shared" si="63"/>
        <v/>
      </c>
      <c r="F806" s="31"/>
      <c r="G806" s="113"/>
      <c r="H806" s="31"/>
      <c r="I806" s="164"/>
      <c r="J806" s="108" t="str">
        <f t="shared" si="64"/>
        <v/>
      </c>
      <c r="K806" s="34"/>
      <c r="L806" s="18"/>
      <c r="M806" s="1"/>
      <c r="U806" s="1"/>
      <c r="V806" s="1"/>
      <c r="W806" s="1"/>
      <c r="X806" s="1"/>
      <c r="Y806" s="1"/>
      <c r="Z806" s="1"/>
    </row>
    <row r="807" spans="1:26" x14ac:dyDescent="0.25">
      <c r="A807" s="1"/>
      <c r="B807" s="16" t="str">
        <f t="shared" si="60"/>
        <v/>
      </c>
      <c r="C807" s="17" t="str">
        <f t="shared" si="61"/>
        <v/>
      </c>
      <c r="D807" s="93" t="str">
        <f t="shared" si="62"/>
        <v/>
      </c>
      <c r="E807" s="93" t="str">
        <f t="shared" si="63"/>
        <v/>
      </c>
      <c r="F807" s="31"/>
      <c r="G807" s="113"/>
      <c r="H807" s="31"/>
      <c r="I807" s="164"/>
      <c r="J807" s="108" t="str">
        <f t="shared" si="64"/>
        <v/>
      </c>
      <c r="K807" s="34"/>
      <c r="L807" s="18"/>
      <c r="M807" s="1"/>
      <c r="U807" s="1"/>
      <c r="V807" s="1"/>
      <c r="W807" s="1"/>
      <c r="X807" s="1"/>
      <c r="Y807" s="1"/>
      <c r="Z807" s="1"/>
    </row>
    <row r="808" spans="1:26" x14ac:dyDescent="0.25">
      <c r="A808" s="1"/>
      <c r="B808" s="16" t="str">
        <f t="shared" si="60"/>
        <v/>
      </c>
      <c r="C808" s="17" t="str">
        <f t="shared" si="61"/>
        <v/>
      </c>
      <c r="D808" s="93" t="str">
        <f t="shared" si="62"/>
        <v/>
      </c>
      <c r="E808" s="93" t="str">
        <f t="shared" si="63"/>
        <v/>
      </c>
      <c r="F808" s="31"/>
      <c r="G808" s="113"/>
      <c r="H808" s="31"/>
      <c r="I808" s="164"/>
      <c r="J808" s="108" t="str">
        <f t="shared" si="64"/>
        <v/>
      </c>
      <c r="K808" s="34"/>
      <c r="L808" s="18"/>
      <c r="M808" s="1"/>
      <c r="U808" s="1"/>
      <c r="V808" s="1"/>
      <c r="W808" s="1"/>
      <c r="X808" s="1"/>
      <c r="Y808" s="1"/>
      <c r="Z808" s="1"/>
    </row>
    <row r="809" spans="1:26" x14ac:dyDescent="0.25">
      <c r="A809" s="1"/>
      <c r="B809" s="16" t="str">
        <f t="shared" si="60"/>
        <v/>
      </c>
      <c r="C809" s="17" t="str">
        <f t="shared" si="61"/>
        <v/>
      </c>
      <c r="D809" s="93" t="str">
        <f t="shared" si="62"/>
        <v/>
      </c>
      <c r="E809" s="93" t="str">
        <f t="shared" si="63"/>
        <v/>
      </c>
      <c r="F809" s="31"/>
      <c r="G809" s="113"/>
      <c r="H809" s="31"/>
      <c r="I809" s="164"/>
      <c r="J809" s="108" t="str">
        <f t="shared" si="64"/>
        <v/>
      </c>
      <c r="K809" s="34"/>
      <c r="L809" s="18"/>
      <c r="M809" s="1"/>
      <c r="U809" s="1"/>
      <c r="V809" s="1"/>
      <c r="W809" s="1"/>
      <c r="X809" s="1"/>
      <c r="Y809" s="1"/>
      <c r="Z809" s="1"/>
    </row>
    <row r="810" spans="1:26" x14ac:dyDescent="0.25">
      <c r="A810" s="1"/>
      <c r="B810" s="16" t="str">
        <f t="shared" si="60"/>
        <v/>
      </c>
      <c r="C810" s="17" t="str">
        <f t="shared" si="61"/>
        <v/>
      </c>
      <c r="D810" s="93" t="str">
        <f t="shared" si="62"/>
        <v/>
      </c>
      <c r="E810" s="93" t="str">
        <f t="shared" si="63"/>
        <v/>
      </c>
      <c r="F810" s="31"/>
      <c r="G810" s="113"/>
      <c r="H810" s="31"/>
      <c r="I810" s="164"/>
      <c r="J810" s="108" t="str">
        <f t="shared" si="64"/>
        <v/>
      </c>
      <c r="K810" s="34"/>
      <c r="L810" s="18"/>
      <c r="M810" s="1"/>
      <c r="U810" s="1"/>
      <c r="V810" s="1"/>
      <c r="W810" s="1"/>
      <c r="X810" s="1"/>
      <c r="Y810" s="1"/>
      <c r="Z810" s="1"/>
    </row>
    <row r="811" spans="1:26" x14ac:dyDescent="0.25">
      <c r="A811" s="1"/>
      <c r="B811" s="16" t="str">
        <f t="shared" si="60"/>
        <v/>
      </c>
      <c r="C811" s="17" t="str">
        <f t="shared" si="61"/>
        <v/>
      </c>
      <c r="D811" s="93" t="str">
        <f t="shared" si="62"/>
        <v/>
      </c>
      <c r="E811" s="93" t="str">
        <f t="shared" si="63"/>
        <v/>
      </c>
      <c r="F811" s="31"/>
      <c r="G811" s="113"/>
      <c r="H811" s="31"/>
      <c r="I811" s="164"/>
      <c r="J811" s="108" t="str">
        <f t="shared" si="64"/>
        <v/>
      </c>
      <c r="K811" s="34"/>
      <c r="L811" s="18"/>
      <c r="M811" s="1"/>
      <c r="U811" s="1"/>
      <c r="V811" s="1"/>
      <c r="W811" s="1"/>
      <c r="X811" s="1"/>
      <c r="Y811" s="1"/>
      <c r="Z811" s="1"/>
    </row>
    <row r="812" spans="1:26" x14ac:dyDescent="0.25">
      <c r="A812" s="1"/>
      <c r="B812" s="16" t="str">
        <f t="shared" si="60"/>
        <v/>
      </c>
      <c r="C812" s="17" t="str">
        <f t="shared" si="61"/>
        <v/>
      </c>
      <c r="D812" s="93" t="str">
        <f t="shared" si="62"/>
        <v/>
      </c>
      <c r="E812" s="93" t="str">
        <f t="shared" si="63"/>
        <v/>
      </c>
      <c r="F812" s="31"/>
      <c r="G812" s="113"/>
      <c r="H812" s="31"/>
      <c r="I812" s="164"/>
      <c r="J812" s="108" t="str">
        <f t="shared" si="64"/>
        <v/>
      </c>
      <c r="K812" s="34"/>
      <c r="L812" s="18"/>
      <c r="M812" s="1"/>
      <c r="U812" s="1"/>
      <c r="V812" s="1"/>
      <c r="W812" s="1"/>
      <c r="X812" s="1"/>
      <c r="Y812" s="1"/>
      <c r="Z812" s="1"/>
    </row>
    <row r="813" spans="1:26" x14ac:dyDescent="0.25">
      <c r="A813" s="1"/>
      <c r="B813" s="16" t="str">
        <f t="shared" si="60"/>
        <v/>
      </c>
      <c r="C813" s="17" t="str">
        <f t="shared" si="61"/>
        <v/>
      </c>
      <c r="D813" s="93" t="str">
        <f t="shared" si="62"/>
        <v/>
      </c>
      <c r="E813" s="93" t="str">
        <f t="shared" si="63"/>
        <v/>
      </c>
      <c r="F813" s="31"/>
      <c r="G813" s="113"/>
      <c r="H813" s="31"/>
      <c r="I813" s="164"/>
      <c r="J813" s="108" t="str">
        <f t="shared" si="64"/>
        <v/>
      </c>
      <c r="K813" s="34"/>
      <c r="L813" s="18"/>
      <c r="M813" s="1"/>
      <c r="U813" s="1"/>
      <c r="V813" s="1"/>
      <c r="W813" s="1"/>
      <c r="X813" s="1"/>
      <c r="Y813" s="1"/>
      <c r="Z813" s="1"/>
    </row>
    <row r="814" spans="1:26" x14ac:dyDescent="0.25">
      <c r="A814" s="1"/>
      <c r="B814" s="16" t="str">
        <f t="shared" si="60"/>
        <v/>
      </c>
      <c r="C814" s="17" t="str">
        <f t="shared" si="61"/>
        <v/>
      </c>
      <c r="D814" s="93" t="str">
        <f t="shared" si="62"/>
        <v/>
      </c>
      <c r="E814" s="93" t="str">
        <f t="shared" si="63"/>
        <v/>
      </c>
      <c r="F814" s="31"/>
      <c r="G814" s="113"/>
      <c r="H814" s="31"/>
      <c r="I814" s="164"/>
      <c r="J814" s="108" t="str">
        <f t="shared" si="64"/>
        <v/>
      </c>
      <c r="K814" s="34"/>
      <c r="L814" s="18"/>
      <c r="M814" s="1"/>
      <c r="U814" s="1"/>
      <c r="V814" s="1"/>
      <c r="W814" s="1"/>
      <c r="X814" s="1"/>
      <c r="Y814" s="1"/>
      <c r="Z814" s="1"/>
    </row>
    <row r="815" spans="1:26" x14ac:dyDescent="0.25">
      <c r="A815" s="1"/>
      <c r="B815" s="16" t="str">
        <f t="shared" si="60"/>
        <v/>
      </c>
      <c r="C815" s="17" t="str">
        <f t="shared" si="61"/>
        <v/>
      </c>
      <c r="D815" s="93" t="str">
        <f t="shared" si="62"/>
        <v/>
      </c>
      <c r="E815" s="93" t="str">
        <f t="shared" si="63"/>
        <v/>
      </c>
      <c r="F815" s="31"/>
      <c r="G815" s="113"/>
      <c r="H815" s="31"/>
      <c r="I815" s="164"/>
      <c r="J815" s="108" t="str">
        <f t="shared" si="64"/>
        <v/>
      </c>
      <c r="K815" s="34"/>
      <c r="L815" s="18"/>
      <c r="M815" s="1"/>
      <c r="U815" s="1"/>
      <c r="V815" s="1"/>
      <c r="W815" s="1"/>
      <c r="X815" s="1"/>
      <c r="Y815" s="1"/>
      <c r="Z815" s="1"/>
    </row>
    <row r="816" spans="1:26" x14ac:dyDescent="0.25">
      <c r="A816" s="1"/>
      <c r="B816" s="16" t="str">
        <f t="shared" si="60"/>
        <v/>
      </c>
      <c r="C816" s="17" t="str">
        <f t="shared" si="61"/>
        <v/>
      </c>
      <c r="D816" s="93" t="str">
        <f t="shared" si="62"/>
        <v/>
      </c>
      <c r="E816" s="93" t="str">
        <f t="shared" si="63"/>
        <v/>
      </c>
      <c r="F816" s="31"/>
      <c r="G816" s="113"/>
      <c r="H816" s="31"/>
      <c r="I816" s="164"/>
      <c r="J816" s="108" t="str">
        <f t="shared" si="64"/>
        <v/>
      </c>
      <c r="K816" s="34"/>
      <c r="L816" s="18"/>
      <c r="M816" s="1"/>
      <c r="U816" s="1"/>
      <c r="V816" s="1"/>
      <c r="W816" s="1"/>
      <c r="X816" s="1"/>
      <c r="Y816" s="1"/>
      <c r="Z816" s="1"/>
    </row>
    <row r="817" spans="1:26" x14ac:dyDescent="0.25">
      <c r="A817" s="1"/>
      <c r="B817" s="16" t="str">
        <f t="shared" si="60"/>
        <v/>
      </c>
      <c r="C817" s="17" t="str">
        <f t="shared" si="61"/>
        <v/>
      </c>
      <c r="D817" s="93" t="str">
        <f t="shared" si="62"/>
        <v/>
      </c>
      <c r="E817" s="93" t="str">
        <f t="shared" si="63"/>
        <v/>
      </c>
      <c r="F817" s="31"/>
      <c r="G817" s="113"/>
      <c r="H817" s="31"/>
      <c r="I817" s="164"/>
      <c r="J817" s="108" t="str">
        <f t="shared" si="64"/>
        <v/>
      </c>
      <c r="K817" s="34"/>
      <c r="L817" s="18"/>
      <c r="M817" s="1"/>
      <c r="U817" s="1"/>
      <c r="V817" s="1"/>
      <c r="W817" s="1"/>
      <c r="X817" s="1"/>
      <c r="Y817" s="1"/>
      <c r="Z817" s="1"/>
    </row>
    <row r="818" spans="1:26" x14ac:dyDescent="0.25">
      <c r="A818" s="1"/>
      <c r="B818" s="16" t="str">
        <f t="shared" si="60"/>
        <v/>
      </c>
      <c r="C818" s="17" t="str">
        <f t="shared" si="61"/>
        <v/>
      </c>
      <c r="D818" s="93" t="str">
        <f t="shared" si="62"/>
        <v/>
      </c>
      <c r="E818" s="93" t="str">
        <f t="shared" si="63"/>
        <v/>
      </c>
      <c r="F818" s="31"/>
      <c r="G818" s="113"/>
      <c r="H818" s="31"/>
      <c r="I818" s="164"/>
      <c r="J818" s="108" t="str">
        <f t="shared" si="64"/>
        <v/>
      </c>
      <c r="K818" s="34"/>
      <c r="L818" s="18"/>
      <c r="M818" s="1"/>
      <c r="U818" s="1"/>
      <c r="V818" s="1"/>
      <c r="W818" s="1"/>
      <c r="X818" s="1"/>
      <c r="Y818" s="1"/>
      <c r="Z818" s="1"/>
    </row>
    <row r="819" spans="1:26" x14ac:dyDescent="0.25">
      <c r="A819" s="1"/>
      <c r="B819" s="16" t="str">
        <f t="shared" si="60"/>
        <v/>
      </c>
      <c r="C819" s="17" t="str">
        <f t="shared" si="61"/>
        <v/>
      </c>
      <c r="D819" s="93" t="str">
        <f t="shared" si="62"/>
        <v/>
      </c>
      <c r="E819" s="93" t="str">
        <f t="shared" si="63"/>
        <v/>
      </c>
      <c r="F819" s="31"/>
      <c r="G819" s="113"/>
      <c r="H819" s="31"/>
      <c r="I819" s="164"/>
      <c r="J819" s="108" t="str">
        <f t="shared" si="64"/>
        <v/>
      </c>
      <c r="K819" s="34"/>
      <c r="L819" s="18"/>
      <c r="M819" s="1"/>
      <c r="U819" s="1"/>
      <c r="V819" s="1"/>
      <c r="W819" s="1"/>
      <c r="X819" s="1"/>
      <c r="Y819" s="1"/>
      <c r="Z819" s="1"/>
    </row>
    <row r="820" spans="1:26" x14ac:dyDescent="0.25">
      <c r="A820" s="1"/>
      <c r="B820" s="16" t="str">
        <f t="shared" si="60"/>
        <v/>
      </c>
      <c r="C820" s="17" t="str">
        <f t="shared" si="61"/>
        <v/>
      </c>
      <c r="D820" s="93" t="str">
        <f t="shared" si="62"/>
        <v/>
      </c>
      <c r="E820" s="93" t="str">
        <f t="shared" si="63"/>
        <v/>
      </c>
      <c r="F820" s="31"/>
      <c r="G820" s="113"/>
      <c r="H820" s="31"/>
      <c r="I820" s="164"/>
      <c r="J820" s="108" t="str">
        <f t="shared" si="64"/>
        <v/>
      </c>
      <c r="K820" s="34"/>
      <c r="L820" s="18"/>
      <c r="M820" s="1"/>
      <c r="U820" s="1"/>
      <c r="V820" s="1"/>
      <c r="W820" s="1"/>
      <c r="X820" s="1"/>
      <c r="Y820" s="1"/>
      <c r="Z820" s="1"/>
    </row>
    <row r="821" spans="1:26" x14ac:dyDescent="0.25">
      <c r="A821" s="1"/>
      <c r="B821" s="16" t="str">
        <f t="shared" si="60"/>
        <v/>
      </c>
      <c r="C821" s="17" t="str">
        <f t="shared" si="61"/>
        <v/>
      </c>
      <c r="D821" s="93" t="str">
        <f t="shared" si="62"/>
        <v/>
      </c>
      <c r="E821" s="93" t="str">
        <f t="shared" si="63"/>
        <v/>
      </c>
      <c r="F821" s="31"/>
      <c r="G821" s="113"/>
      <c r="H821" s="31"/>
      <c r="I821" s="164"/>
      <c r="J821" s="108" t="str">
        <f t="shared" si="64"/>
        <v/>
      </c>
      <c r="K821" s="34"/>
      <c r="L821" s="18"/>
      <c r="M821" s="1"/>
      <c r="U821" s="1"/>
      <c r="V821" s="1"/>
      <c r="W821" s="1"/>
      <c r="X821" s="1"/>
      <c r="Y821" s="1"/>
      <c r="Z821" s="1"/>
    </row>
    <row r="822" spans="1:26" x14ac:dyDescent="0.25">
      <c r="A822" s="1"/>
      <c r="B822" s="16" t="str">
        <f t="shared" si="60"/>
        <v/>
      </c>
      <c r="C822" s="17" t="str">
        <f t="shared" si="61"/>
        <v/>
      </c>
      <c r="D822" s="93" t="str">
        <f t="shared" si="62"/>
        <v/>
      </c>
      <c r="E822" s="93" t="str">
        <f t="shared" si="63"/>
        <v/>
      </c>
      <c r="F822" s="31"/>
      <c r="G822" s="113"/>
      <c r="H822" s="31"/>
      <c r="I822" s="164"/>
      <c r="J822" s="108" t="str">
        <f t="shared" si="64"/>
        <v/>
      </c>
      <c r="K822" s="34"/>
      <c r="L822" s="18"/>
      <c r="M822" s="1"/>
      <c r="U822" s="1"/>
      <c r="V822" s="1"/>
      <c r="W822" s="1"/>
      <c r="X822" s="1"/>
      <c r="Y822" s="1"/>
      <c r="Z822" s="1"/>
    </row>
    <row r="823" spans="1:26" x14ac:dyDescent="0.25">
      <c r="A823" s="1"/>
      <c r="B823" s="16" t="str">
        <f t="shared" si="60"/>
        <v/>
      </c>
      <c r="C823" s="17" t="str">
        <f t="shared" si="61"/>
        <v/>
      </c>
      <c r="D823" s="93" t="str">
        <f t="shared" si="62"/>
        <v/>
      </c>
      <c r="E823" s="93" t="str">
        <f t="shared" si="63"/>
        <v/>
      </c>
      <c r="F823" s="31"/>
      <c r="G823" s="113"/>
      <c r="H823" s="31"/>
      <c r="I823" s="164"/>
      <c r="J823" s="108" t="str">
        <f t="shared" si="64"/>
        <v/>
      </c>
      <c r="K823" s="34"/>
      <c r="L823" s="18"/>
      <c r="M823" s="1"/>
      <c r="U823" s="1"/>
      <c r="V823" s="1"/>
      <c r="W823" s="1"/>
      <c r="X823" s="1"/>
      <c r="Y823" s="1"/>
      <c r="Z823" s="1"/>
    </row>
    <row r="824" spans="1:26" x14ac:dyDescent="0.25">
      <c r="A824" s="1"/>
      <c r="B824" s="16" t="str">
        <f t="shared" si="60"/>
        <v/>
      </c>
      <c r="C824" s="17" t="str">
        <f t="shared" si="61"/>
        <v/>
      </c>
      <c r="D824" s="93" t="str">
        <f t="shared" si="62"/>
        <v/>
      </c>
      <c r="E824" s="93" t="str">
        <f t="shared" si="63"/>
        <v/>
      </c>
      <c r="F824" s="31"/>
      <c r="G824" s="113"/>
      <c r="H824" s="31"/>
      <c r="I824" s="164"/>
      <c r="J824" s="108" t="str">
        <f t="shared" si="64"/>
        <v/>
      </c>
      <c r="K824" s="34"/>
      <c r="L824" s="18"/>
      <c r="M824" s="1"/>
      <c r="U824" s="1"/>
      <c r="V824" s="1"/>
      <c r="W824" s="1"/>
      <c r="X824" s="1"/>
      <c r="Y824" s="1"/>
      <c r="Z824" s="1"/>
    </row>
    <row r="825" spans="1:26" x14ac:dyDescent="0.25">
      <c r="A825" s="1"/>
      <c r="B825" s="16" t="str">
        <f t="shared" si="60"/>
        <v/>
      </c>
      <c r="C825" s="17" t="str">
        <f t="shared" si="61"/>
        <v/>
      </c>
      <c r="D825" s="93" t="str">
        <f t="shared" si="62"/>
        <v/>
      </c>
      <c r="E825" s="93" t="str">
        <f t="shared" si="63"/>
        <v/>
      </c>
      <c r="F825" s="31"/>
      <c r="G825" s="113"/>
      <c r="H825" s="31"/>
      <c r="I825" s="164"/>
      <c r="J825" s="108" t="str">
        <f t="shared" si="64"/>
        <v/>
      </c>
      <c r="K825" s="34"/>
      <c r="L825" s="18"/>
      <c r="M825" s="1"/>
      <c r="U825" s="1"/>
      <c r="V825" s="1"/>
      <c r="W825" s="1"/>
      <c r="X825" s="1"/>
      <c r="Y825" s="1"/>
      <c r="Z825" s="1"/>
    </row>
    <row r="826" spans="1:26" x14ac:dyDescent="0.25">
      <c r="A826" s="1"/>
      <c r="B826" s="16" t="str">
        <f t="shared" si="60"/>
        <v/>
      </c>
      <c r="C826" s="17" t="str">
        <f t="shared" si="61"/>
        <v/>
      </c>
      <c r="D826" s="93" t="str">
        <f t="shared" si="62"/>
        <v/>
      </c>
      <c r="E826" s="93" t="str">
        <f t="shared" si="63"/>
        <v/>
      </c>
      <c r="F826" s="31"/>
      <c r="G826" s="113"/>
      <c r="H826" s="31"/>
      <c r="I826" s="164"/>
      <c r="J826" s="108" t="str">
        <f t="shared" si="64"/>
        <v/>
      </c>
      <c r="K826" s="34"/>
      <c r="L826" s="18"/>
      <c r="M826" s="1"/>
      <c r="U826" s="1"/>
      <c r="V826" s="1"/>
      <c r="W826" s="1"/>
      <c r="X826" s="1"/>
      <c r="Y826" s="1"/>
      <c r="Z826" s="1"/>
    </row>
    <row r="827" spans="1:26" x14ac:dyDescent="0.25">
      <c r="A827" s="1"/>
      <c r="B827" s="16" t="str">
        <f t="shared" si="60"/>
        <v/>
      </c>
      <c r="C827" s="17" t="str">
        <f t="shared" si="61"/>
        <v/>
      </c>
      <c r="D827" s="93" t="str">
        <f t="shared" si="62"/>
        <v/>
      </c>
      <c r="E827" s="93" t="str">
        <f t="shared" si="63"/>
        <v/>
      </c>
      <c r="F827" s="31"/>
      <c r="G827" s="113"/>
      <c r="H827" s="31"/>
      <c r="I827" s="164"/>
      <c r="J827" s="108" t="str">
        <f t="shared" si="64"/>
        <v/>
      </c>
      <c r="K827" s="34"/>
      <c r="L827" s="18"/>
      <c r="M827" s="1"/>
      <c r="U827" s="1"/>
      <c r="V827" s="1"/>
      <c r="W827" s="1"/>
      <c r="X827" s="1"/>
      <c r="Y827" s="1"/>
      <c r="Z827" s="1"/>
    </row>
    <row r="828" spans="1:26" x14ac:dyDescent="0.25">
      <c r="A828" s="1"/>
      <c r="B828" s="16" t="str">
        <f t="shared" si="60"/>
        <v/>
      </c>
      <c r="C828" s="17" t="str">
        <f t="shared" si="61"/>
        <v/>
      </c>
      <c r="D828" s="93" t="str">
        <f t="shared" si="62"/>
        <v/>
      </c>
      <c r="E828" s="93" t="str">
        <f t="shared" si="63"/>
        <v/>
      </c>
      <c r="F828" s="31"/>
      <c r="G828" s="113"/>
      <c r="H828" s="31"/>
      <c r="I828" s="164"/>
      <c r="J828" s="108" t="str">
        <f t="shared" si="64"/>
        <v/>
      </c>
      <c r="K828" s="34"/>
      <c r="L828" s="18"/>
      <c r="M828" s="1"/>
      <c r="U828" s="1"/>
      <c r="V828" s="1"/>
      <c r="W828" s="1"/>
      <c r="X828" s="1"/>
      <c r="Y828" s="1"/>
      <c r="Z828" s="1"/>
    </row>
    <row r="829" spans="1:26" x14ac:dyDescent="0.25">
      <c r="A829" s="1"/>
      <c r="B829" s="16" t="str">
        <f t="shared" si="60"/>
        <v/>
      </c>
      <c r="C829" s="17" t="str">
        <f t="shared" si="61"/>
        <v/>
      </c>
      <c r="D829" s="93" t="str">
        <f t="shared" si="62"/>
        <v/>
      </c>
      <c r="E829" s="93" t="str">
        <f t="shared" si="63"/>
        <v/>
      </c>
      <c r="F829" s="31"/>
      <c r="G829" s="113"/>
      <c r="H829" s="31"/>
      <c r="I829" s="164"/>
      <c r="J829" s="108" t="str">
        <f t="shared" si="64"/>
        <v/>
      </c>
      <c r="K829" s="34"/>
      <c r="L829" s="18"/>
      <c r="M829" s="1"/>
      <c r="U829" s="1"/>
      <c r="V829" s="1"/>
      <c r="W829" s="1"/>
      <c r="X829" s="1"/>
      <c r="Y829" s="1"/>
      <c r="Z829" s="1"/>
    </row>
    <row r="830" spans="1:26" x14ac:dyDescent="0.25">
      <c r="A830" s="1"/>
      <c r="B830" s="16" t="str">
        <f t="shared" si="60"/>
        <v/>
      </c>
      <c r="C830" s="17" t="str">
        <f t="shared" si="61"/>
        <v/>
      </c>
      <c r="D830" s="93" t="str">
        <f t="shared" si="62"/>
        <v/>
      </c>
      <c r="E830" s="93" t="str">
        <f t="shared" si="63"/>
        <v/>
      </c>
      <c r="F830" s="31"/>
      <c r="G830" s="113"/>
      <c r="H830" s="31"/>
      <c r="I830" s="164"/>
      <c r="J830" s="108" t="str">
        <f t="shared" si="64"/>
        <v/>
      </c>
      <c r="K830" s="34"/>
      <c r="L830" s="18"/>
      <c r="M830" s="1"/>
      <c r="U830" s="1"/>
      <c r="V830" s="1"/>
      <c r="W830" s="1"/>
      <c r="X830" s="1"/>
      <c r="Y830" s="1"/>
      <c r="Z830" s="1"/>
    </row>
    <row r="831" spans="1:26" x14ac:dyDescent="0.25">
      <c r="A831" s="1"/>
      <c r="B831" s="16" t="str">
        <f t="shared" si="60"/>
        <v/>
      </c>
      <c r="C831" s="17" t="str">
        <f t="shared" si="61"/>
        <v/>
      </c>
      <c r="D831" s="93" t="str">
        <f t="shared" si="62"/>
        <v/>
      </c>
      <c r="E831" s="93" t="str">
        <f t="shared" si="63"/>
        <v/>
      </c>
      <c r="F831" s="31"/>
      <c r="G831" s="113"/>
      <c r="H831" s="31"/>
      <c r="I831" s="164"/>
      <c r="J831" s="108" t="str">
        <f t="shared" si="64"/>
        <v/>
      </c>
      <c r="K831" s="34"/>
      <c r="L831" s="18"/>
      <c r="M831" s="1"/>
      <c r="U831" s="1"/>
      <c r="V831" s="1"/>
      <c r="W831" s="1"/>
      <c r="X831" s="1"/>
      <c r="Y831" s="1"/>
      <c r="Z831" s="1"/>
    </row>
    <row r="832" spans="1:26" x14ac:dyDescent="0.25">
      <c r="A832" s="1"/>
      <c r="B832" s="16" t="str">
        <f t="shared" si="60"/>
        <v/>
      </c>
      <c r="C832" s="17" t="str">
        <f t="shared" si="61"/>
        <v/>
      </c>
      <c r="D832" s="93" t="str">
        <f t="shared" si="62"/>
        <v/>
      </c>
      <c r="E832" s="93" t="str">
        <f t="shared" si="63"/>
        <v/>
      </c>
      <c r="F832" s="31"/>
      <c r="G832" s="113"/>
      <c r="H832" s="31"/>
      <c r="I832" s="164"/>
      <c r="J832" s="108" t="str">
        <f t="shared" si="64"/>
        <v/>
      </c>
      <c r="K832" s="34"/>
      <c r="L832" s="18"/>
      <c r="M832" s="1"/>
      <c r="U832" s="1"/>
      <c r="V832" s="1"/>
      <c r="W832" s="1"/>
      <c r="X832" s="1"/>
      <c r="Y832" s="1"/>
      <c r="Z832" s="1"/>
    </row>
    <row r="833" spans="1:26" x14ac:dyDescent="0.25">
      <c r="A833" s="1"/>
      <c r="B833" s="16" t="str">
        <f t="shared" si="60"/>
        <v/>
      </c>
      <c r="C833" s="17" t="str">
        <f t="shared" si="61"/>
        <v/>
      </c>
      <c r="D833" s="93" t="str">
        <f t="shared" si="62"/>
        <v/>
      </c>
      <c r="E833" s="93" t="str">
        <f t="shared" si="63"/>
        <v/>
      </c>
      <c r="F833" s="31"/>
      <c r="G833" s="113"/>
      <c r="H833" s="31"/>
      <c r="I833" s="164"/>
      <c r="J833" s="108" t="str">
        <f t="shared" si="64"/>
        <v/>
      </c>
      <c r="K833" s="34"/>
      <c r="L833" s="18"/>
      <c r="M833" s="1"/>
      <c r="U833" s="1"/>
      <c r="V833" s="1"/>
      <c r="W833" s="1"/>
      <c r="X833" s="1"/>
      <c r="Y833" s="1"/>
      <c r="Z833" s="1"/>
    </row>
    <row r="834" spans="1:26" x14ac:dyDescent="0.25">
      <c r="A834" s="1"/>
      <c r="B834" s="16" t="str">
        <f t="shared" si="60"/>
        <v/>
      </c>
      <c r="C834" s="17" t="str">
        <f t="shared" si="61"/>
        <v/>
      </c>
      <c r="D834" s="93" t="str">
        <f t="shared" si="62"/>
        <v/>
      </c>
      <c r="E834" s="93" t="str">
        <f t="shared" si="63"/>
        <v/>
      </c>
      <c r="F834" s="31"/>
      <c r="G834" s="113"/>
      <c r="H834" s="31"/>
      <c r="I834" s="164"/>
      <c r="J834" s="108" t="str">
        <f t="shared" si="64"/>
        <v/>
      </c>
      <c r="K834" s="34"/>
      <c r="L834" s="18"/>
      <c r="M834" s="1"/>
      <c r="U834" s="1"/>
      <c r="V834" s="1"/>
      <c r="W834" s="1"/>
      <c r="X834" s="1"/>
      <c r="Y834" s="1"/>
      <c r="Z834" s="1"/>
    </row>
    <row r="835" spans="1:26" x14ac:dyDescent="0.25">
      <c r="A835" s="1"/>
      <c r="B835" s="16" t="str">
        <f t="shared" si="60"/>
        <v/>
      </c>
      <c r="C835" s="17" t="str">
        <f t="shared" si="61"/>
        <v/>
      </c>
      <c r="D835" s="93" t="str">
        <f t="shared" si="62"/>
        <v/>
      </c>
      <c r="E835" s="93" t="str">
        <f t="shared" si="63"/>
        <v/>
      </c>
      <c r="F835" s="31"/>
      <c r="G835" s="113"/>
      <c r="H835" s="31"/>
      <c r="I835" s="164"/>
      <c r="J835" s="108" t="str">
        <f t="shared" si="64"/>
        <v/>
      </c>
      <c r="K835" s="34"/>
      <c r="L835" s="18"/>
      <c r="M835" s="1"/>
      <c r="U835" s="1"/>
      <c r="V835" s="1"/>
      <c r="W835" s="1"/>
      <c r="X835" s="1"/>
      <c r="Y835" s="1"/>
      <c r="Z835" s="1"/>
    </row>
    <row r="836" spans="1:26" x14ac:dyDescent="0.25">
      <c r="A836" s="1"/>
      <c r="B836" s="16" t="str">
        <f t="shared" si="60"/>
        <v/>
      </c>
      <c r="C836" s="17" t="str">
        <f t="shared" si="61"/>
        <v/>
      </c>
      <c r="D836" s="93" t="str">
        <f t="shared" si="62"/>
        <v/>
      </c>
      <c r="E836" s="93" t="str">
        <f t="shared" si="63"/>
        <v/>
      </c>
      <c r="F836" s="31"/>
      <c r="G836" s="113"/>
      <c r="H836" s="31"/>
      <c r="I836" s="164"/>
      <c r="J836" s="108" t="str">
        <f t="shared" si="64"/>
        <v/>
      </c>
      <c r="K836" s="34"/>
      <c r="L836" s="18"/>
      <c r="M836" s="1"/>
      <c r="U836" s="1"/>
      <c r="V836" s="1"/>
      <c r="W836" s="1"/>
      <c r="X836" s="1"/>
      <c r="Y836" s="1"/>
      <c r="Z836" s="1"/>
    </row>
    <row r="837" spans="1:26" x14ac:dyDescent="0.25">
      <c r="A837" s="1"/>
      <c r="B837" s="16" t="str">
        <f t="shared" si="60"/>
        <v/>
      </c>
      <c r="C837" s="17" t="str">
        <f t="shared" si="61"/>
        <v/>
      </c>
      <c r="D837" s="93" t="str">
        <f t="shared" si="62"/>
        <v/>
      </c>
      <c r="E837" s="93" t="str">
        <f t="shared" si="63"/>
        <v/>
      </c>
      <c r="F837" s="31"/>
      <c r="G837" s="113"/>
      <c r="H837" s="31"/>
      <c r="I837" s="164"/>
      <c r="J837" s="108" t="str">
        <f t="shared" si="64"/>
        <v/>
      </c>
      <c r="K837" s="34"/>
      <c r="L837" s="18"/>
      <c r="M837" s="1"/>
      <c r="U837" s="1"/>
      <c r="V837" s="1"/>
      <c r="W837" s="1"/>
      <c r="X837" s="1"/>
      <c r="Y837" s="1"/>
      <c r="Z837" s="1"/>
    </row>
    <row r="838" spans="1:26" x14ac:dyDescent="0.25">
      <c r="A838" s="1"/>
      <c r="B838" s="16" t="str">
        <f t="shared" si="60"/>
        <v/>
      </c>
      <c r="C838" s="17" t="str">
        <f t="shared" si="61"/>
        <v/>
      </c>
      <c r="D838" s="93" t="str">
        <f t="shared" si="62"/>
        <v/>
      </c>
      <c r="E838" s="93" t="str">
        <f t="shared" si="63"/>
        <v/>
      </c>
      <c r="F838" s="31"/>
      <c r="G838" s="113"/>
      <c r="H838" s="31"/>
      <c r="I838" s="164"/>
      <c r="J838" s="108" t="str">
        <f t="shared" si="64"/>
        <v/>
      </c>
      <c r="K838" s="34"/>
      <c r="L838" s="18"/>
      <c r="M838" s="1"/>
      <c r="U838" s="1"/>
      <c r="V838" s="1"/>
      <c r="W838" s="1"/>
      <c r="X838" s="1"/>
      <c r="Y838" s="1"/>
      <c r="Z838" s="1"/>
    </row>
    <row r="839" spans="1:26" x14ac:dyDescent="0.25">
      <c r="A839" s="1"/>
      <c r="B839" s="16" t="str">
        <f t="shared" si="60"/>
        <v/>
      </c>
      <c r="C839" s="17" t="str">
        <f t="shared" si="61"/>
        <v/>
      </c>
      <c r="D839" s="93" t="str">
        <f t="shared" si="62"/>
        <v/>
      </c>
      <c r="E839" s="93" t="str">
        <f t="shared" si="63"/>
        <v/>
      </c>
      <c r="F839" s="31"/>
      <c r="G839" s="113"/>
      <c r="H839" s="31"/>
      <c r="I839" s="164"/>
      <c r="J839" s="108" t="str">
        <f t="shared" si="64"/>
        <v/>
      </c>
      <c r="K839" s="34"/>
      <c r="L839" s="18"/>
      <c r="M839" s="1"/>
      <c r="U839" s="1"/>
      <c r="V839" s="1"/>
      <c r="W839" s="1"/>
      <c r="X839" s="1"/>
      <c r="Y839" s="1"/>
      <c r="Z839" s="1"/>
    </row>
    <row r="840" spans="1:26" x14ac:dyDescent="0.25">
      <c r="A840" s="1"/>
      <c r="B840" s="16" t="str">
        <f t="shared" si="60"/>
        <v/>
      </c>
      <c r="C840" s="17" t="str">
        <f t="shared" si="61"/>
        <v/>
      </c>
      <c r="D840" s="93" t="str">
        <f t="shared" si="62"/>
        <v/>
      </c>
      <c r="E840" s="93" t="str">
        <f t="shared" si="63"/>
        <v/>
      </c>
      <c r="F840" s="31"/>
      <c r="G840" s="113"/>
      <c r="H840" s="31"/>
      <c r="I840" s="164"/>
      <c r="J840" s="108" t="str">
        <f t="shared" si="64"/>
        <v/>
      </c>
      <c r="K840" s="34"/>
      <c r="L840" s="18"/>
      <c r="M840" s="1"/>
      <c r="U840" s="1"/>
      <c r="V840" s="1"/>
      <c r="W840" s="1"/>
      <c r="X840" s="1"/>
      <c r="Y840" s="1"/>
      <c r="Z840" s="1"/>
    </row>
    <row r="841" spans="1:26" x14ac:dyDescent="0.25">
      <c r="A841" s="1"/>
      <c r="B841" s="16" t="str">
        <f t="shared" si="60"/>
        <v/>
      </c>
      <c r="C841" s="17" t="str">
        <f t="shared" si="61"/>
        <v/>
      </c>
      <c r="D841" s="93" t="str">
        <f t="shared" si="62"/>
        <v/>
      </c>
      <c r="E841" s="93" t="str">
        <f t="shared" si="63"/>
        <v/>
      </c>
      <c r="F841" s="31"/>
      <c r="G841" s="113"/>
      <c r="H841" s="31"/>
      <c r="I841" s="164"/>
      <c r="J841" s="108" t="str">
        <f t="shared" si="64"/>
        <v/>
      </c>
      <c r="K841" s="34"/>
      <c r="L841" s="18"/>
      <c r="M841" s="1"/>
      <c r="U841" s="1"/>
      <c r="V841" s="1"/>
      <c r="W841" s="1"/>
      <c r="X841" s="1"/>
      <c r="Y841" s="1"/>
      <c r="Z841" s="1"/>
    </row>
    <row r="842" spans="1:26" x14ac:dyDescent="0.25">
      <c r="A842" s="1"/>
      <c r="B842" s="16" t="str">
        <f t="shared" si="60"/>
        <v/>
      </c>
      <c r="C842" s="17" t="str">
        <f t="shared" si="61"/>
        <v/>
      </c>
      <c r="D842" s="93" t="str">
        <f t="shared" si="62"/>
        <v/>
      </c>
      <c r="E842" s="93" t="str">
        <f t="shared" si="63"/>
        <v/>
      </c>
      <c r="F842" s="31"/>
      <c r="G842" s="113"/>
      <c r="H842" s="31"/>
      <c r="I842" s="164"/>
      <c r="J842" s="108" t="str">
        <f t="shared" si="64"/>
        <v/>
      </c>
      <c r="K842" s="34"/>
      <c r="L842" s="18"/>
      <c r="M842" s="1"/>
      <c r="U842" s="1"/>
      <c r="V842" s="1"/>
      <c r="W842" s="1"/>
      <c r="X842" s="1"/>
      <c r="Y842" s="1"/>
      <c r="Z842" s="1"/>
    </row>
    <row r="843" spans="1:26" x14ac:dyDescent="0.25">
      <c r="A843" s="1"/>
      <c r="B843" s="16" t="str">
        <f t="shared" si="60"/>
        <v/>
      </c>
      <c r="C843" s="17" t="str">
        <f t="shared" si="61"/>
        <v/>
      </c>
      <c r="D843" s="93" t="str">
        <f t="shared" si="62"/>
        <v/>
      </c>
      <c r="E843" s="93" t="str">
        <f t="shared" si="63"/>
        <v/>
      </c>
      <c r="F843" s="31"/>
      <c r="G843" s="113"/>
      <c r="H843" s="31"/>
      <c r="I843" s="164"/>
      <c r="J843" s="108"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3" t="str">
        <f t="shared" ref="D844:D907" si="67">IF(C844="","","Pillar 2")</f>
        <v/>
      </c>
      <c r="E844" s="93" t="str">
        <f t="shared" ref="E844:E907" si="68">IF(ISERROR(VLOOKUP(G844,$O$11:$Q$1000,2,FALSE)),"",VLOOKUP(G844,$O$11:$Q$1000,2,FALSE))</f>
        <v/>
      </c>
      <c r="F844" s="31"/>
      <c r="G844" s="113"/>
      <c r="H844" s="31"/>
      <c r="I844" s="164"/>
      <c r="J844" s="108"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3" t="str">
        <f t="shared" si="67"/>
        <v/>
      </c>
      <c r="E845" s="93" t="str">
        <f t="shared" si="68"/>
        <v/>
      </c>
      <c r="F845" s="31"/>
      <c r="G845" s="113"/>
      <c r="H845" s="31"/>
      <c r="I845" s="164"/>
      <c r="J845" s="108" t="str">
        <f t="shared" si="69"/>
        <v/>
      </c>
      <c r="K845" s="34"/>
      <c r="L845" s="18"/>
      <c r="M845" s="1"/>
      <c r="U845" s="1"/>
      <c r="V845" s="1"/>
      <c r="W845" s="1"/>
      <c r="X845" s="1"/>
      <c r="Y845" s="1"/>
      <c r="Z845" s="1"/>
    </row>
    <row r="846" spans="1:26" x14ac:dyDescent="0.25">
      <c r="A846" s="1"/>
      <c r="B846" s="16" t="str">
        <f t="shared" si="65"/>
        <v/>
      </c>
      <c r="C846" s="17" t="str">
        <f t="shared" si="66"/>
        <v/>
      </c>
      <c r="D846" s="93" t="str">
        <f t="shared" si="67"/>
        <v/>
      </c>
      <c r="E846" s="93" t="str">
        <f t="shared" si="68"/>
        <v/>
      </c>
      <c r="F846" s="31"/>
      <c r="G846" s="113"/>
      <c r="H846" s="31"/>
      <c r="I846" s="164"/>
      <c r="J846" s="108" t="str">
        <f t="shared" si="69"/>
        <v/>
      </c>
      <c r="K846" s="34"/>
      <c r="L846" s="18"/>
      <c r="M846" s="1"/>
      <c r="U846" s="1"/>
      <c r="V846" s="1"/>
      <c r="W846" s="1"/>
      <c r="X846" s="1"/>
      <c r="Y846" s="1"/>
      <c r="Z846" s="1"/>
    </row>
    <row r="847" spans="1:26" x14ac:dyDescent="0.25">
      <c r="A847" s="1"/>
      <c r="B847" s="16" t="str">
        <f t="shared" si="65"/>
        <v/>
      </c>
      <c r="C847" s="17" t="str">
        <f t="shared" si="66"/>
        <v/>
      </c>
      <c r="D847" s="93" t="str">
        <f t="shared" si="67"/>
        <v/>
      </c>
      <c r="E847" s="93" t="str">
        <f t="shared" si="68"/>
        <v/>
      </c>
      <c r="F847" s="31"/>
      <c r="G847" s="113"/>
      <c r="H847" s="31"/>
      <c r="I847" s="164"/>
      <c r="J847" s="108" t="str">
        <f t="shared" si="69"/>
        <v/>
      </c>
      <c r="K847" s="34"/>
      <c r="L847" s="18"/>
      <c r="M847" s="1"/>
      <c r="U847" s="1"/>
      <c r="V847" s="1"/>
      <c r="W847" s="1"/>
      <c r="X847" s="1"/>
      <c r="Y847" s="1"/>
      <c r="Z847" s="1"/>
    </row>
    <row r="848" spans="1:26" x14ac:dyDescent="0.25">
      <c r="A848" s="1"/>
      <c r="B848" s="16" t="str">
        <f t="shared" si="65"/>
        <v/>
      </c>
      <c r="C848" s="17" t="str">
        <f t="shared" si="66"/>
        <v/>
      </c>
      <c r="D848" s="93" t="str">
        <f t="shared" si="67"/>
        <v/>
      </c>
      <c r="E848" s="93" t="str">
        <f t="shared" si="68"/>
        <v/>
      </c>
      <c r="F848" s="31"/>
      <c r="G848" s="113"/>
      <c r="H848" s="31"/>
      <c r="I848" s="164"/>
      <c r="J848" s="108" t="str">
        <f t="shared" si="69"/>
        <v/>
      </c>
      <c r="K848" s="34"/>
      <c r="L848" s="18"/>
      <c r="M848" s="1"/>
      <c r="U848" s="1"/>
      <c r="V848" s="1"/>
      <c r="W848" s="1"/>
      <c r="X848" s="1"/>
      <c r="Y848" s="1"/>
      <c r="Z848" s="1"/>
    </row>
    <row r="849" spans="1:26" x14ac:dyDescent="0.25">
      <c r="A849" s="1"/>
      <c r="B849" s="16" t="str">
        <f t="shared" si="65"/>
        <v/>
      </c>
      <c r="C849" s="17" t="str">
        <f t="shared" si="66"/>
        <v/>
      </c>
      <c r="D849" s="93" t="str">
        <f t="shared" si="67"/>
        <v/>
      </c>
      <c r="E849" s="93" t="str">
        <f t="shared" si="68"/>
        <v/>
      </c>
      <c r="F849" s="31"/>
      <c r="G849" s="113"/>
      <c r="H849" s="31"/>
      <c r="I849" s="164"/>
      <c r="J849" s="108" t="str">
        <f t="shared" si="69"/>
        <v/>
      </c>
      <c r="K849" s="34"/>
      <c r="L849" s="18"/>
      <c r="M849" s="1"/>
      <c r="U849" s="1"/>
      <c r="V849" s="1"/>
      <c r="W849" s="1"/>
      <c r="X849" s="1"/>
      <c r="Y849" s="1"/>
      <c r="Z849" s="1"/>
    </row>
    <row r="850" spans="1:26" x14ac:dyDescent="0.25">
      <c r="A850" s="1"/>
      <c r="B850" s="16" t="str">
        <f t="shared" si="65"/>
        <v/>
      </c>
      <c r="C850" s="17" t="str">
        <f t="shared" si="66"/>
        <v/>
      </c>
      <c r="D850" s="93" t="str">
        <f t="shared" si="67"/>
        <v/>
      </c>
      <c r="E850" s="93" t="str">
        <f t="shared" si="68"/>
        <v/>
      </c>
      <c r="F850" s="31"/>
      <c r="G850" s="113"/>
      <c r="H850" s="31"/>
      <c r="I850" s="164"/>
      <c r="J850" s="108" t="str">
        <f t="shared" si="69"/>
        <v/>
      </c>
      <c r="K850" s="34"/>
      <c r="L850" s="18"/>
      <c r="M850" s="1"/>
      <c r="U850" s="1"/>
      <c r="V850" s="1"/>
      <c r="W850" s="1"/>
      <c r="X850" s="1"/>
      <c r="Y850" s="1"/>
      <c r="Z850" s="1"/>
    </row>
    <row r="851" spans="1:26" x14ac:dyDescent="0.25">
      <c r="A851" s="1"/>
      <c r="B851" s="16" t="str">
        <f t="shared" si="65"/>
        <v/>
      </c>
      <c r="C851" s="17" t="str">
        <f t="shared" si="66"/>
        <v/>
      </c>
      <c r="D851" s="93" t="str">
        <f t="shared" si="67"/>
        <v/>
      </c>
      <c r="E851" s="93" t="str">
        <f t="shared" si="68"/>
        <v/>
      </c>
      <c r="F851" s="31"/>
      <c r="G851" s="113"/>
      <c r="H851" s="31"/>
      <c r="I851" s="164"/>
      <c r="J851" s="108" t="str">
        <f t="shared" si="69"/>
        <v/>
      </c>
      <c r="K851" s="34"/>
      <c r="L851" s="18"/>
      <c r="M851" s="1"/>
      <c r="U851" s="1"/>
      <c r="V851" s="1"/>
      <c r="W851" s="1"/>
      <c r="X851" s="1"/>
      <c r="Y851" s="1"/>
      <c r="Z851" s="1"/>
    </row>
    <row r="852" spans="1:26" x14ac:dyDescent="0.25">
      <c r="A852" s="1"/>
      <c r="B852" s="16" t="str">
        <f t="shared" si="65"/>
        <v/>
      </c>
      <c r="C852" s="17" t="str">
        <f t="shared" si="66"/>
        <v/>
      </c>
      <c r="D852" s="93" t="str">
        <f t="shared" si="67"/>
        <v/>
      </c>
      <c r="E852" s="93" t="str">
        <f t="shared" si="68"/>
        <v/>
      </c>
      <c r="F852" s="31"/>
      <c r="G852" s="113"/>
      <c r="H852" s="31"/>
      <c r="I852" s="164"/>
      <c r="J852" s="108" t="str">
        <f t="shared" si="69"/>
        <v/>
      </c>
      <c r="K852" s="34"/>
      <c r="L852" s="18"/>
      <c r="M852" s="1"/>
      <c r="U852" s="1"/>
      <c r="V852" s="1"/>
      <c r="W852" s="1"/>
      <c r="X852" s="1"/>
      <c r="Y852" s="1"/>
      <c r="Z852" s="1"/>
    </row>
    <row r="853" spans="1:26" x14ac:dyDescent="0.25">
      <c r="A853" s="1"/>
      <c r="B853" s="16" t="str">
        <f t="shared" si="65"/>
        <v/>
      </c>
      <c r="C853" s="17" t="str">
        <f t="shared" si="66"/>
        <v/>
      </c>
      <c r="D853" s="93" t="str">
        <f t="shared" si="67"/>
        <v/>
      </c>
      <c r="E853" s="93" t="str">
        <f t="shared" si="68"/>
        <v/>
      </c>
      <c r="F853" s="31"/>
      <c r="G853" s="113"/>
      <c r="H853" s="31"/>
      <c r="I853" s="164"/>
      <c r="J853" s="108" t="str">
        <f t="shared" si="69"/>
        <v/>
      </c>
      <c r="K853" s="34"/>
      <c r="L853" s="18"/>
      <c r="M853" s="1"/>
      <c r="U853" s="1"/>
      <c r="V853" s="1"/>
      <c r="W853" s="1"/>
      <c r="X853" s="1"/>
      <c r="Y853" s="1"/>
      <c r="Z853" s="1"/>
    </row>
    <row r="854" spans="1:26" x14ac:dyDescent="0.25">
      <c r="A854" s="1"/>
      <c r="B854" s="16" t="str">
        <f t="shared" si="65"/>
        <v/>
      </c>
      <c r="C854" s="17" t="str">
        <f t="shared" si="66"/>
        <v/>
      </c>
      <c r="D854" s="93" t="str">
        <f t="shared" si="67"/>
        <v/>
      </c>
      <c r="E854" s="93" t="str">
        <f t="shared" si="68"/>
        <v/>
      </c>
      <c r="F854" s="31"/>
      <c r="G854" s="113"/>
      <c r="H854" s="31"/>
      <c r="I854" s="164"/>
      <c r="J854" s="108" t="str">
        <f t="shared" si="69"/>
        <v/>
      </c>
      <c r="K854" s="34"/>
      <c r="L854" s="18"/>
      <c r="M854" s="1"/>
      <c r="U854" s="1"/>
      <c r="V854" s="1"/>
      <c r="W854" s="1"/>
      <c r="X854" s="1"/>
      <c r="Y854" s="1"/>
      <c r="Z854" s="1"/>
    </row>
    <row r="855" spans="1:26" x14ac:dyDescent="0.25">
      <c r="A855" s="1"/>
      <c r="B855" s="16" t="str">
        <f t="shared" si="65"/>
        <v/>
      </c>
      <c r="C855" s="17" t="str">
        <f t="shared" si="66"/>
        <v/>
      </c>
      <c r="D855" s="93" t="str">
        <f t="shared" si="67"/>
        <v/>
      </c>
      <c r="E855" s="93" t="str">
        <f t="shared" si="68"/>
        <v/>
      </c>
      <c r="F855" s="31"/>
      <c r="G855" s="113"/>
      <c r="H855" s="31"/>
      <c r="I855" s="164"/>
      <c r="J855" s="108" t="str">
        <f t="shared" si="69"/>
        <v/>
      </c>
      <c r="K855" s="34"/>
      <c r="L855" s="18"/>
      <c r="M855" s="1"/>
      <c r="U855" s="1"/>
      <c r="V855" s="1"/>
      <c r="W855" s="1"/>
      <c r="X855" s="1"/>
      <c r="Y855" s="1"/>
      <c r="Z855" s="1"/>
    </row>
    <row r="856" spans="1:26" x14ac:dyDescent="0.25">
      <c r="A856" s="1"/>
      <c r="B856" s="16" t="str">
        <f t="shared" si="65"/>
        <v/>
      </c>
      <c r="C856" s="17" t="str">
        <f t="shared" si="66"/>
        <v/>
      </c>
      <c r="D856" s="93" t="str">
        <f t="shared" si="67"/>
        <v/>
      </c>
      <c r="E856" s="93" t="str">
        <f t="shared" si="68"/>
        <v/>
      </c>
      <c r="F856" s="31"/>
      <c r="G856" s="113"/>
      <c r="H856" s="31"/>
      <c r="I856" s="164"/>
      <c r="J856" s="108" t="str">
        <f t="shared" si="69"/>
        <v/>
      </c>
      <c r="K856" s="34"/>
      <c r="L856" s="18"/>
      <c r="M856" s="1"/>
      <c r="U856" s="1"/>
      <c r="V856" s="1"/>
      <c r="W856" s="1"/>
      <c r="X856" s="1"/>
      <c r="Y856" s="1"/>
      <c r="Z856" s="1"/>
    </row>
    <row r="857" spans="1:26" x14ac:dyDescent="0.25">
      <c r="A857" s="1"/>
      <c r="B857" s="16" t="str">
        <f t="shared" si="65"/>
        <v/>
      </c>
      <c r="C857" s="17" t="str">
        <f t="shared" si="66"/>
        <v/>
      </c>
      <c r="D857" s="93" t="str">
        <f t="shared" si="67"/>
        <v/>
      </c>
      <c r="E857" s="93" t="str">
        <f t="shared" si="68"/>
        <v/>
      </c>
      <c r="F857" s="31"/>
      <c r="G857" s="113"/>
      <c r="H857" s="31"/>
      <c r="I857" s="164"/>
      <c r="J857" s="108" t="str">
        <f t="shared" si="69"/>
        <v/>
      </c>
      <c r="K857" s="34"/>
      <c r="L857" s="18"/>
      <c r="M857" s="1"/>
      <c r="U857" s="1"/>
      <c r="V857" s="1"/>
      <c r="W857" s="1"/>
      <c r="X857" s="1"/>
      <c r="Y857" s="1"/>
      <c r="Z857" s="1"/>
    </row>
    <row r="858" spans="1:26" x14ac:dyDescent="0.25">
      <c r="A858" s="1"/>
      <c r="B858" s="16" t="str">
        <f t="shared" si="65"/>
        <v/>
      </c>
      <c r="C858" s="17" t="str">
        <f t="shared" si="66"/>
        <v/>
      </c>
      <c r="D858" s="93" t="str">
        <f t="shared" si="67"/>
        <v/>
      </c>
      <c r="E858" s="93" t="str">
        <f t="shared" si="68"/>
        <v/>
      </c>
      <c r="F858" s="31"/>
      <c r="G858" s="113"/>
      <c r="H858" s="31"/>
      <c r="I858" s="164"/>
      <c r="J858" s="108" t="str">
        <f t="shared" si="69"/>
        <v/>
      </c>
      <c r="K858" s="34"/>
      <c r="L858" s="18"/>
      <c r="M858" s="1"/>
      <c r="U858" s="1"/>
      <c r="V858" s="1"/>
      <c r="W858" s="1"/>
      <c r="X858" s="1"/>
      <c r="Y858" s="1"/>
      <c r="Z858" s="1"/>
    </row>
    <row r="859" spans="1:26" x14ac:dyDescent="0.25">
      <c r="A859" s="1"/>
      <c r="B859" s="16" t="str">
        <f t="shared" si="65"/>
        <v/>
      </c>
      <c r="C859" s="17" t="str">
        <f t="shared" si="66"/>
        <v/>
      </c>
      <c r="D859" s="93" t="str">
        <f t="shared" si="67"/>
        <v/>
      </c>
      <c r="E859" s="93" t="str">
        <f t="shared" si="68"/>
        <v/>
      </c>
      <c r="F859" s="31"/>
      <c r="G859" s="113"/>
      <c r="H859" s="31"/>
      <c r="I859" s="164"/>
      <c r="J859" s="108" t="str">
        <f t="shared" si="69"/>
        <v/>
      </c>
      <c r="K859" s="34"/>
      <c r="L859" s="18"/>
      <c r="M859" s="1"/>
      <c r="U859" s="1"/>
      <c r="V859" s="1"/>
      <c r="W859" s="1"/>
      <c r="X859" s="1"/>
      <c r="Y859" s="1"/>
      <c r="Z859" s="1"/>
    </row>
    <row r="860" spans="1:26" x14ac:dyDescent="0.25">
      <c r="A860" s="1"/>
      <c r="B860" s="16" t="str">
        <f t="shared" si="65"/>
        <v/>
      </c>
      <c r="C860" s="17" t="str">
        <f t="shared" si="66"/>
        <v/>
      </c>
      <c r="D860" s="93" t="str">
        <f t="shared" si="67"/>
        <v/>
      </c>
      <c r="E860" s="93" t="str">
        <f t="shared" si="68"/>
        <v/>
      </c>
      <c r="F860" s="31"/>
      <c r="G860" s="113"/>
      <c r="H860" s="31"/>
      <c r="I860" s="164"/>
      <c r="J860" s="108" t="str">
        <f t="shared" si="69"/>
        <v/>
      </c>
      <c r="K860" s="34"/>
      <c r="L860" s="18"/>
      <c r="M860" s="1"/>
      <c r="U860" s="1"/>
      <c r="V860" s="1"/>
      <c r="W860" s="1"/>
      <c r="X860" s="1"/>
      <c r="Y860" s="1"/>
      <c r="Z860" s="1"/>
    </row>
    <row r="861" spans="1:26" x14ac:dyDescent="0.25">
      <c r="A861" s="1"/>
      <c r="B861" s="16" t="str">
        <f t="shared" si="65"/>
        <v/>
      </c>
      <c r="C861" s="17" t="str">
        <f t="shared" si="66"/>
        <v/>
      </c>
      <c r="D861" s="93" t="str">
        <f t="shared" si="67"/>
        <v/>
      </c>
      <c r="E861" s="93" t="str">
        <f t="shared" si="68"/>
        <v/>
      </c>
      <c r="F861" s="31"/>
      <c r="G861" s="113"/>
      <c r="H861" s="31"/>
      <c r="I861" s="164"/>
      <c r="J861" s="108" t="str">
        <f t="shared" si="69"/>
        <v/>
      </c>
      <c r="K861" s="34"/>
      <c r="L861" s="18"/>
      <c r="M861" s="1"/>
      <c r="U861" s="1"/>
      <c r="V861" s="1"/>
      <c r="W861" s="1"/>
      <c r="X861" s="1"/>
      <c r="Y861" s="1"/>
      <c r="Z861" s="1"/>
    </row>
    <row r="862" spans="1:26" x14ac:dyDescent="0.25">
      <c r="A862" s="1"/>
      <c r="B862" s="16" t="str">
        <f t="shared" si="65"/>
        <v/>
      </c>
      <c r="C862" s="17" t="str">
        <f t="shared" si="66"/>
        <v/>
      </c>
      <c r="D862" s="93" t="str">
        <f t="shared" si="67"/>
        <v/>
      </c>
      <c r="E862" s="93" t="str">
        <f t="shared" si="68"/>
        <v/>
      </c>
      <c r="F862" s="31"/>
      <c r="G862" s="113"/>
      <c r="H862" s="31"/>
      <c r="I862" s="164"/>
      <c r="J862" s="108" t="str">
        <f t="shared" si="69"/>
        <v/>
      </c>
      <c r="K862" s="34"/>
      <c r="L862" s="18"/>
      <c r="M862" s="1"/>
      <c r="U862" s="1"/>
      <c r="V862" s="1"/>
      <c r="W862" s="1"/>
      <c r="X862" s="1"/>
      <c r="Y862" s="1"/>
      <c r="Z862" s="1"/>
    </row>
    <row r="863" spans="1:26" x14ac:dyDescent="0.25">
      <c r="A863" s="1"/>
      <c r="B863" s="16" t="str">
        <f t="shared" si="65"/>
        <v/>
      </c>
      <c r="C863" s="17" t="str">
        <f t="shared" si="66"/>
        <v/>
      </c>
      <c r="D863" s="93" t="str">
        <f t="shared" si="67"/>
        <v/>
      </c>
      <c r="E863" s="93" t="str">
        <f t="shared" si="68"/>
        <v/>
      </c>
      <c r="F863" s="31"/>
      <c r="G863" s="113"/>
      <c r="H863" s="31"/>
      <c r="I863" s="164"/>
      <c r="J863" s="108" t="str">
        <f t="shared" si="69"/>
        <v/>
      </c>
      <c r="K863" s="34"/>
      <c r="L863" s="18"/>
      <c r="M863" s="1"/>
      <c r="U863" s="1"/>
      <c r="V863" s="1"/>
      <c r="W863" s="1"/>
      <c r="X863" s="1"/>
      <c r="Y863" s="1"/>
      <c r="Z863" s="1"/>
    </row>
    <row r="864" spans="1:26" x14ac:dyDescent="0.25">
      <c r="A864" s="1"/>
      <c r="B864" s="16" t="str">
        <f t="shared" si="65"/>
        <v/>
      </c>
      <c r="C864" s="17" t="str">
        <f t="shared" si="66"/>
        <v/>
      </c>
      <c r="D864" s="93" t="str">
        <f t="shared" si="67"/>
        <v/>
      </c>
      <c r="E864" s="93" t="str">
        <f t="shared" si="68"/>
        <v/>
      </c>
      <c r="F864" s="31"/>
      <c r="G864" s="113"/>
      <c r="H864" s="31"/>
      <c r="I864" s="164"/>
      <c r="J864" s="108" t="str">
        <f t="shared" si="69"/>
        <v/>
      </c>
      <c r="K864" s="34"/>
      <c r="L864" s="18"/>
      <c r="M864" s="1"/>
      <c r="U864" s="1"/>
      <c r="V864" s="1"/>
      <c r="W864" s="1"/>
      <c r="X864" s="1"/>
      <c r="Y864" s="1"/>
      <c r="Z864" s="1"/>
    </row>
    <row r="865" spans="1:26" x14ac:dyDescent="0.25">
      <c r="A865" s="1"/>
      <c r="B865" s="16" t="str">
        <f t="shared" si="65"/>
        <v/>
      </c>
      <c r="C865" s="17" t="str">
        <f t="shared" si="66"/>
        <v/>
      </c>
      <c r="D865" s="93" t="str">
        <f t="shared" si="67"/>
        <v/>
      </c>
      <c r="E865" s="93" t="str">
        <f t="shared" si="68"/>
        <v/>
      </c>
      <c r="F865" s="31"/>
      <c r="G865" s="113"/>
      <c r="H865" s="31"/>
      <c r="I865" s="164"/>
      <c r="J865" s="108" t="str">
        <f t="shared" si="69"/>
        <v/>
      </c>
      <c r="K865" s="34"/>
      <c r="L865" s="18"/>
      <c r="M865" s="1"/>
      <c r="U865" s="1"/>
      <c r="V865" s="1"/>
      <c r="W865" s="1"/>
      <c r="X865" s="1"/>
      <c r="Y865" s="1"/>
      <c r="Z865" s="1"/>
    </row>
    <row r="866" spans="1:26" x14ac:dyDescent="0.25">
      <c r="A866" s="1"/>
      <c r="B866" s="16" t="str">
        <f t="shared" si="65"/>
        <v/>
      </c>
      <c r="C866" s="17" t="str">
        <f t="shared" si="66"/>
        <v/>
      </c>
      <c r="D866" s="93" t="str">
        <f t="shared" si="67"/>
        <v/>
      </c>
      <c r="E866" s="93" t="str">
        <f t="shared" si="68"/>
        <v/>
      </c>
      <c r="F866" s="31"/>
      <c r="G866" s="113"/>
      <c r="H866" s="31"/>
      <c r="I866" s="164"/>
      <c r="J866" s="108" t="str">
        <f t="shared" si="69"/>
        <v/>
      </c>
      <c r="K866" s="34"/>
      <c r="L866" s="18"/>
      <c r="M866" s="1"/>
      <c r="U866" s="1"/>
      <c r="V866" s="1"/>
      <c r="W866" s="1"/>
      <c r="X866" s="1"/>
      <c r="Y866" s="1"/>
      <c r="Z866" s="1"/>
    </row>
    <row r="867" spans="1:26" x14ac:dyDescent="0.25">
      <c r="A867" s="1"/>
      <c r="B867" s="16" t="str">
        <f t="shared" si="65"/>
        <v/>
      </c>
      <c r="C867" s="17" t="str">
        <f t="shared" si="66"/>
        <v/>
      </c>
      <c r="D867" s="93" t="str">
        <f t="shared" si="67"/>
        <v/>
      </c>
      <c r="E867" s="93" t="str">
        <f t="shared" si="68"/>
        <v/>
      </c>
      <c r="F867" s="31"/>
      <c r="G867" s="113"/>
      <c r="H867" s="31"/>
      <c r="I867" s="164"/>
      <c r="J867" s="108" t="str">
        <f t="shared" si="69"/>
        <v/>
      </c>
      <c r="K867" s="34"/>
      <c r="L867" s="18"/>
      <c r="M867" s="1"/>
      <c r="U867" s="1"/>
      <c r="V867" s="1"/>
      <c r="W867" s="1"/>
      <c r="X867" s="1"/>
      <c r="Y867" s="1"/>
      <c r="Z867" s="1"/>
    </row>
    <row r="868" spans="1:26" x14ac:dyDescent="0.25">
      <c r="A868" s="1"/>
      <c r="B868" s="16" t="str">
        <f t="shared" si="65"/>
        <v/>
      </c>
      <c r="C868" s="17" t="str">
        <f t="shared" si="66"/>
        <v/>
      </c>
      <c r="D868" s="93" t="str">
        <f t="shared" si="67"/>
        <v/>
      </c>
      <c r="E868" s="93" t="str">
        <f t="shared" si="68"/>
        <v/>
      </c>
      <c r="F868" s="31"/>
      <c r="G868" s="113"/>
      <c r="H868" s="31"/>
      <c r="I868" s="164"/>
      <c r="J868" s="108" t="str">
        <f t="shared" si="69"/>
        <v/>
      </c>
      <c r="K868" s="34"/>
      <c r="L868" s="18"/>
      <c r="M868" s="1"/>
      <c r="U868" s="1"/>
      <c r="V868" s="1"/>
      <c r="W868" s="1"/>
      <c r="X868" s="1"/>
      <c r="Y868" s="1"/>
      <c r="Z868" s="1"/>
    </row>
    <row r="869" spans="1:26" x14ac:dyDescent="0.25">
      <c r="A869" s="1"/>
      <c r="B869" s="16" t="str">
        <f t="shared" si="65"/>
        <v/>
      </c>
      <c r="C869" s="17" t="str">
        <f t="shared" si="66"/>
        <v/>
      </c>
      <c r="D869" s="93" t="str">
        <f t="shared" si="67"/>
        <v/>
      </c>
      <c r="E869" s="93" t="str">
        <f t="shared" si="68"/>
        <v/>
      </c>
      <c r="F869" s="31"/>
      <c r="G869" s="113"/>
      <c r="H869" s="31"/>
      <c r="I869" s="164"/>
      <c r="J869" s="108" t="str">
        <f t="shared" si="69"/>
        <v/>
      </c>
      <c r="K869" s="34"/>
      <c r="L869" s="18"/>
      <c r="M869" s="1"/>
      <c r="U869" s="1"/>
      <c r="V869" s="1"/>
      <c r="W869" s="1"/>
      <c r="X869" s="1"/>
      <c r="Y869" s="1"/>
      <c r="Z869" s="1"/>
    </row>
    <row r="870" spans="1:26" x14ac:dyDescent="0.25">
      <c r="A870" s="1"/>
      <c r="B870" s="16" t="str">
        <f t="shared" si="65"/>
        <v/>
      </c>
      <c r="C870" s="17" t="str">
        <f t="shared" si="66"/>
        <v/>
      </c>
      <c r="D870" s="93" t="str">
        <f t="shared" si="67"/>
        <v/>
      </c>
      <c r="E870" s="93" t="str">
        <f t="shared" si="68"/>
        <v/>
      </c>
      <c r="F870" s="31"/>
      <c r="G870" s="113"/>
      <c r="H870" s="31"/>
      <c r="I870" s="164"/>
      <c r="J870" s="108" t="str">
        <f t="shared" si="69"/>
        <v/>
      </c>
      <c r="K870" s="34"/>
      <c r="L870" s="18"/>
      <c r="M870" s="1"/>
      <c r="U870" s="1"/>
      <c r="V870" s="1"/>
      <c r="W870" s="1"/>
      <c r="X870" s="1"/>
      <c r="Y870" s="1"/>
      <c r="Z870" s="1"/>
    </row>
    <row r="871" spans="1:26" x14ac:dyDescent="0.25">
      <c r="A871" s="1"/>
      <c r="B871" s="16" t="str">
        <f t="shared" si="65"/>
        <v/>
      </c>
      <c r="C871" s="17" t="str">
        <f t="shared" si="66"/>
        <v/>
      </c>
      <c r="D871" s="93" t="str">
        <f t="shared" si="67"/>
        <v/>
      </c>
      <c r="E871" s="93" t="str">
        <f t="shared" si="68"/>
        <v/>
      </c>
      <c r="F871" s="31"/>
      <c r="G871" s="113"/>
      <c r="H871" s="31"/>
      <c r="I871" s="164"/>
      <c r="J871" s="108" t="str">
        <f t="shared" si="69"/>
        <v/>
      </c>
      <c r="K871" s="34"/>
      <c r="L871" s="18"/>
      <c r="M871" s="1"/>
      <c r="U871" s="1"/>
      <c r="V871" s="1"/>
      <c r="W871" s="1"/>
      <c r="X871" s="1"/>
      <c r="Y871" s="1"/>
      <c r="Z871" s="1"/>
    </row>
    <row r="872" spans="1:26" x14ac:dyDescent="0.25">
      <c r="A872" s="1"/>
      <c r="B872" s="16" t="str">
        <f t="shared" si="65"/>
        <v/>
      </c>
      <c r="C872" s="17" t="str">
        <f t="shared" si="66"/>
        <v/>
      </c>
      <c r="D872" s="93" t="str">
        <f t="shared" si="67"/>
        <v/>
      </c>
      <c r="E872" s="93" t="str">
        <f t="shared" si="68"/>
        <v/>
      </c>
      <c r="F872" s="31"/>
      <c r="G872" s="113"/>
      <c r="H872" s="31"/>
      <c r="I872" s="164"/>
      <c r="J872" s="108" t="str">
        <f t="shared" si="69"/>
        <v/>
      </c>
      <c r="K872" s="34"/>
      <c r="L872" s="18"/>
      <c r="M872" s="1"/>
      <c r="U872" s="1"/>
      <c r="V872" s="1"/>
      <c r="W872" s="1"/>
      <c r="X872" s="1"/>
      <c r="Y872" s="1"/>
      <c r="Z872" s="1"/>
    </row>
    <row r="873" spans="1:26" x14ac:dyDescent="0.25">
      <c r="A873" s="1"/>
      <c r="B873" s="16" t="str">
        <f t="shared" si="65"/>
        <v/>
      </c>
      <c r="C873" s="17" t="str">
        <f t="shared" si="66"/>
        <v/>
      </c>
      <c r="D873" s="93" t="str">
        <f t="shared" si="67"/>
        <v/>
      </c>
      <c r="E873" s="93" t="str">
        <f t="shared" si="68"/>
        <v/>
      </c>
      <c r="F873" s="31"/>
      <c r="G873" s="113"/>
      <c r="H873" s="31"/>
      <c r="I873" s="164"/>
      <c r="J873" s="108" t="str">
        <f t="shared" si="69"/>
        <v/>
      </c>
      <c r="K873" s="34"/>
      <c r="L873" s="18"/>
      <c r="M873" s="1"/>
      <c r="U873" s="1"/>
      <c r="V873" s="1"/>
      <c r="W873" s="1"/>
      <c r="X873" s="1"/>
      <c r="Y873" s="1"/>
      <c r="Z873" s="1"/>
    </row>
    <row r="874" spans="1:26" x14ac:dyDescent="0.25">
      <c r="A874" s="1"/>
      <c r="B874" s="16" t="str">
        <f t="shared" si="65"/>
        <v/>
      </c>
      <c r="C874" s="17" t="str">
        <f t="shared" si="66"/>
        <v/>
      </c>
      <c r="D874" s="93" t="str">
        <f t="shared" si="67"/>
        <v/>
      </c>
      <c r="E874" s="93" t="str">
        <f t="shared" si="68"/>
        <v/>
      </c>
      <c r="F874" s="31"/>
      <c r="G874" s="113"/>
      <c r="H874" s="31"/>
      <c r="I874" s="164"/>
      <c r="J874" s="108" t="str">
        <f t="shared" si="69"/>
        <v/>
      </c>
      <c r="K874" s="34"/>
      <c r="L874" s="18"/>
      <c r="M874" s="1"/>
      <c r="U874" s="1"/>
      <c r="V874" s="1"/>
      <c r="W874" s="1"/>
      <c r="X874" s="1"/>
      <c r="Y874" s="1"/>
      <c r="Z874" s="1"/>
    </row>
    <row r="875" spans="1:26" x14ac:dyDescent="0.25">
      <c r="A875" s="1"/>
      <c r="B875" s="16" t="str">
        <f t="shared" si="65"/>
        <v/>
      </c>
      <c r="C875" s="17" t="str">
        <f t="shared" si="66"/>
        <v/>
      </c>
      <c r="D875" s="93" t="str">
        <f t="shared" si="67"/>
        <v/>
      </c>
      <c r="E875" s="93" t="str">
        <f t="shared" si="68"/>
        <v/>
      </c>
      <c r="F875" s="31"/>
      <c r="G875" s="113"/>
      <c r="H875" s="31"/>
      <c r="I875" s="164"/>
      <c r="J875" s="108" t="str">
        <f t="shared" si="69"/>
        <v/>
      </c>
      <c r="K875" s="34"/>
      <c r="L875" s="18"/>
      <c r="M875" s="1"/>
      <c r="U875" s="1"/>
      <c r="V875" s="1"/>
      <c r="W875" s="1"/>
      <c r="X875" s="1"/>
      <c r="Y875" s="1"/>
      <c r="Z875" s="1"/>
    </row>
    <row r="876" spans="1:26" x14ac:dyDescent="0.25">
      <c r="A876" s="1"/>
      <c r="B876" s="16" t="str">
        <f t="shared" si="65"/>
        <v/>
      </c>
      <c r="C876" s="17" t="str">
        <f t="shared" si="66"/>
        <v/>
      </c>
      <c r="D876" s="93" t="str">
        <f t="shared" si="67"/>
        <v/>
      </c>
      <c r="E876" s="93" t="str">
        <f t="shared" si="68"/>
        <v/>
      </c>
      <c r="F876" s="31"/>
      <c r="G876" s="113"/>
      <c r="H876" s="31"/>
      <c r="I876" s="164"/>
      <c r="J876" s="108" t="str">
        <f t="shared" si="69"/>
        <v/>
      </c>
      <c r="K876" s="34"/>
      <c r="L876" s="18"/>
      <c r="M876" s="1"/>
      <c r="U876" s="1"/>
      <c r="V876" s="1"/>
      <c r="W876" s="1"/>
      <c r="X876" s="1"/>
      <c r="Y876" s="1"/>
      <c r="Z876" s="1"/>
    </row>
    <row r="877" spans="1:26" x14ac:dyDescent="0.25">
      <c r="A877" s="1"/>
      <c r="B877" s="16" t="str">
        <f t="shared" si="65"/>
        <v/>
      </c>
      <c r="C877" s="17" t="str">
        <f t="shared" si="66"/>
        <v/>
      </c>
      <c r="D877" s="93" t="str">
        <f t="shared" si="67"/>
        <v/>
      </c>
      <c r="E877" s="93" t="str">
        <f t="shared" si="68"/>
        <v/>
      </c>
      <c r="F877" s="31"/>
      <c r="G877" s="113"/>
      <c r="H877" s="31"/>
      <c r="I877" s="164"/>
      <c r="J877" s="108" t="str">
        <f t="shared" si="69"/>
        <v/>
      </c>
      <c r="K877" s="34"/>
      <c r="L877" s="18"/>
      <c r="M877" s="1"/>
      <c r="U877" s="1"/>
      <c r="V877" s="1"/>
      <c r="W877" s="1"/>
      <c r="X877" s="1"/>
      <c r="Y877" s="1"/>
      <c r="Z877" s="1"/>
    </row>
    <row r="878" spans="1:26" x14ac:dyDescent="0.25">
      <c r="A878" s="1"/>
      <c r="B878" s="16" t="str">
        <f t="shared" si="65"/>
        <v/>
      </c>
      <c r="C878" s="17" t="str">
        <f t="shared" si="66"/>
        <v/>
      </c>
      <c r="D878" s="93" t="str">
        <f t="shared" si="67"/>
        <v/>
      </c>
      <c r="E878" s="93" t="str">
        <f t="shared" si="68"/>
        <v/>
      </c>
      <c r="F878" s="31"/>
      <c r="G878" s="113"/>
      <c r="H878" s="31"/>
      <c r="I878" s="164"/>
      <c r="J878" s="108" t="str">
        <f t="shared" si="69"/>
        <v/>
      </c>
      <c r="K878" s="34"/>
      <c r="L878" s="18"/>
      <c r="M878" s="1"/>
      <c r="U878" s="1"/>
      <c r="V878" s="1"/>
      <c r="W878" s="1"/>
      <c r="X878" s="1"/>
      <c r="Y878" s="1"/>
      <c r="Z878" s="1"/>
    </row>
    <row r="879" spans="1:26" x14ac:dyDescent="0.25">
      <c r="A879" s="1"/>
      <c r="B879" s="16" t="str">
        <f t="shared" si="65"/>
        <v/>
      </c>
      <c r="C879" s="17" t="str">
        <f t="shared" si="66"/>
        <v/>
      </c>
      <c r="D879" s="93" t="str">
        <f t="shared" si="67"/>
        <v/>
      </c>
      <c r="E879" s="93" t="str">
        <f t="shared" si="68"/>
        <v/>
      </c>
      <c r="F879" s="31"/>
      <c r="G879" s="113"/>
      <c r="H879" s="31"/>
      <c r="I879" s="164"/>
      <c r="J879" s="108" t="str">
        <f t="shared" si="69"/>
        <v/>
      </c>
      <c r="K879" s="34"/>
      <c r="L879" s="18"/>
      <c r="M879" s="1"/>
      <c r="U879" s="1"/>
      <c r="V879" s="1"/>
      <c r="W879" s="1"/>
      <c r="X879" s="1"/>
      <c r="Y879" s="1"/>
      <c r="Z879" s="1"/>
    </row>
    <row r="880" spans="1:26" x14ac:dyDescent="0.25">
      <c r="A880" s="1"/>
      <c r="B880" s="16" t="str">
        <f t="shared" si="65"/>
        <v/>
      </c>
      <c r="C880" s="17" t="str">
        <f t="shared" si="66"/>
        <v/>
      </c>
      <c r="D880" s="93" t="str">
        <f t="shared" si="67"/>
        <v/>
      </c>
      <c r="E880" s="93" t="str">
        <f t="shared" si="68"/>
        <v/>
      </c>
      <c r="F880" s="31"/>
      <c r="G880" s="113"/>
      <c r="H880" s="31"/>
      <c r="I880" s="164"/>
      <c r="J880" s="108" t="str">
        <f t="shared" si="69"/>
        <v/>
      </c>
      <c r="K880" s="34"/>
      <c r="L880" s="18"/>
      <c r="M880" s="1"/>
      <c r="U880" s="1"/>
      <c r="V880" s="1"/>
      <c r="W880" s="1"/>
      <c r="X880" s="1"/>
      <c r="Y880" s="1"/>
      <c r="Z880" s="1"/>
    </row>
    <row r="881" spans="1:26" x14ac:dyDescent="0.25">
      <c r="A881" s="1"/>
      <c r="B881" s="16" t="str">
        <f t="shared" si="65"/>
        <v/>
      </c>
      <c r="C881" s="17" t="str">
        <f t="shared" si="66"/>
        <v/>
      </c>
      <c r="D881" s="93" t="str">
        <f t="shared" si="67"/>
        <v/>
      </c>
      <c r="E881" s="93" t="str">
        <f t="shared" si="68"/>
        <v/>
      </c>
      <c r="F881" s="31"/>
      <c r="G881" s="113"/>
      <c r="H881" s="31"/>
      <c r="I881" s="164"/>
      <c r="J881" s="108" t="str">
        <f t="shared" si="69"/>
        <v/>
      </c>
      <c r="K881" s="34"/>
      <c r="L881" s="18"/>
      <c r="M881" s="1"/>
      <c r="U881" s="1"/>
      <c r="V881" s="1"/>
      <c r="W881" s="1"/>
      <c r="X881" s="1"/>
      <c r="Y881" s="1"/>
      <c r="Z881" s="1"/>
    </row>
    <row r="882" spans="1:26" x14ac:dyDescent="0.25">
      <c r="A882" s="1"/>
      <c r="B882" s="16" t="str">
        <f t="shared" si="65"/>
        <v/>
      </c>
      <c r="C882" s="17" t="str">
        <f t="shared" si="66"/>
        <v/>
      </c>
      <c r="D882" s="93" t="str">
        <f t="shared" si="67"/>
        <v/>
      </c>
      <c r="E882" s="93" t="str">
        <f t="shared" si="68"/>
        <v/>
      </c>
      <c r="F882" s="31"/>
      <c r="G882" s="113"/>
      <c r="H882" s="31"/>
      <c r="I882" s="164"/>
      <c r="J882" s="108" t="str">
        <f t="shared" si="69"/>
        <v/>
      </c>
      <c r="K882" s="34"/>
      <c r="L882" s="18"/>
      <c r="M882" s="1"/>
      <c r="U882" s="1"/>
      <c r="V882" s="1"/>
      <c r="W882" s="1"/>
      <c r="X882" s="1"/>
      <c r="Y882" s="1"/>
      <c r="Z882" s="1"/>
    </row>
    <row r="883" spans="1:26" x14ac:dyDescent="0.25">
      <c r="A883" s="1"/>
      <c r="B883" s="16" t="str">
        <f t="shared" si="65"/>
        <v/>
      </c>
      <c r="C883" s="17" t="str">
        <f t="shared" si="66"/>
        <v/>
      </c>
      <c r="D883" s="93" t="str">
        <f t="shared" si="67"/>
        <v/>
      </c>
      <c r="E883" s="93" t="str">
        <f t="shared" si="68"/>
        <v/>
      </c>
      <c r="F883" s="31"/>
      <c r="G883" s="113"/>
      <c r="H883" s="31"/>
      <c r="I883" s="164"/>
      <c r="J883" s="108" t="str">
        <f t="shared" si="69"/>
        <v/>
      </c>
      <c r="K883" s="34"/>
      <c r="L883" s="18"/>
      <c r="M883" s="1"/>
      <c r="U883" s="1"/>
      <c r="V883" s="1"/>
      <c r="W883" s="1"/>
      <c r="X883" s="1"/>
      <c r="Y883" s="1"/>
      <c r="Z883" s="1"/>
    </row>
    <row r="884" spans="1:26" x14ac:dyDescent="0.25">
      <c r="A884" s="1"/>
      <c r="B884" s="16" t="str">
        <f t="shared" si="65"/>
        <v/>
      </c>
      <c r="C884" s="17" t="str">
        <f t="shared" si="66"/>
        <v/>
      </c>
      <c r="D884" s="93" t="str">
        <f t="shared" si="67"/>
        <v/>
      </c>
      <c r="E884" s="93" t="str">
        <f t="shared" si="68"/>
        <v/>
      </c>
      <c r="F884" s="31"/>
      <c r="G884" s="113"/>
      <c r="H884" s="31"/>
      <c r="I884" s="164"/>
      <c r="J884" s="108" t="str">
        <f t="shared" si="69"/>
        <v/>
      </c>
      <c r="K884" s="34"/>
      <c r="L884" s="18"/>
      <c r="M884" s="1"/>
      <c r="U884" s="1"/>
      <c r="V884" s="1"/>
      <c r="W884" s="1"/>
      <c r="X884" s="1"/>
      <c r="Y884" s="1"/>
      <c r="Z884" s="1"/>
    </row>
    <row r="885" spans="1:26" x14ac:dyDescent="0.25">
      <c r="A885" s="1"/>
      <c r="B885" s="16" t="str">
        <f t="shared" si="65"/>
        <v/>
      </c>
      <c r="C885" s="17" t="str">
        <f t="shared" si="66"/>
        <v/>
      </c>
      <c r="D885" s="93" t="str">
        <f t="shared" si="67"/>
        <v/>
      </c>
      <c r="E885" s="93" t="str">
        <f t="shared" si="68"/>
        <v/>
      </c>
      <c r="F885" s="31"/>
      <c r="G885" s="113"/>
      <c r="H885" s="31"/>
      <c r="I885" s="164"/>
      <c r="J885" s="108" t="str">
        <f t="shared" si="69"/>
        <v/>
      </c>
      <c r="K885" s="34"/>
      <c r="L885" s="18"/>
      <c r="M885" s="1"/>
      <c r="U885" s="1"/>
      <c r="V885" s="1"/>
      <c r="W885" s="1"/>
      <c r="X885" s="1"/>
      <c r="Y885" s="1"/>
      <c r="Z885" s="1"/>
    </row>
    <row r="886" spans="1:26" x14ac:dyDescent="0.25">
      <c r="A886" s="1"/>
      <c r="B886" s="16" t="str">
        <f t="shared" si="65"/>
        <v/>
      </c>
      <c r="C886" s="17" t="str">
        <f t="shared" si="66"/>
        <v/>
      </c>
      <c r="D886" s="93" t="str">
        <f t="shared" si="67"/>
        <v/>
      </c>
      <c r="E886" s="93" t="str">
        <f t="shared" si="68"/>
        <v/>
      </c>
      <c r="F886" s="31"/>
      <c r="G886" s="113"/>
      <c r="H886" s="31"/>
      <c r="I886" s="164"/>
      <c r="J886" s="108" t="str">
        <f t="shared" si="69"/>
        <v/>
      </c>
      <c r="K886" s="34"/>
      <c r="L886" s="18"/>
      <c r="M886" s="1"/>
      <c r="U886" s="1"/>
      <c r="V886" s="1"/>
      <c r="W886" s="1"/>
      <c r="X886" s="1"/>
      <c r="Y886" s="1"/>
      <c r="Z886" s="1"/>
    </row>
    <row r="887" spans="1:26" x14ac:dyDescent="0.25">
      <c r="A887" s="1"/>
      <c r="B887" s="16" t="str">
        <f t="shared" si="65"/>
        <v/>
      </c>
      <c r="C887" s="17" t="str">
        <f t="shared" si="66"/>
        <v/>
      </c>
      <c r="D887" s="93" t="str">
        <f t="shared" si="67"/>
        <v/>
      </c>
      <c r="E887" s="93" t="str">
        <f t="shared" si="68"/>
        <v/>
      </c>
      <c r="F887" s="31"/>
      <c r="G887" s="113"/>
      <c r="H887" s="31"/>
      <c r="I887" s="164"/>
      <c r="J887" s="108" t="str">
        <f t="shared" si="69"/>
        <v/>
      </c>
      <c r="K887" s="34"/>
      <c r="L887" s="18"/>
      <c r="M887" s="1"/>
      <c r="U887" s="1"/>
      <c r="V887" s="1"/>
      <c r="W887" s="1"/>
      <c r="X887" s="1"/>
      <c r="Y887" s="1"/>
      <c r="Z887" s="1"/>
    </row>
    <row r="888" spans="1:26" x14ac:dyDescent="0.25">
      <c r="A888" s="1"/>
      <c r="B888" s="16" t="str">
        <f t="shared" si="65"/>
        <v/>
      </c>
      <c r="C888" s="17" t="str">
        <f t="shared" si="66"/>
        <v/>
      </c>
      <c r="D888" s="93" t="str">
        <f t="shared" si="67"/>
        <v/>
      </c>
      <c r="E888" s="93" t="str">
        <f t="shared" si="68"/>
        <v/>
      </c>
      <c r="F888" s="31"/>
      <c r="G888" s="113"/>
      <c r="H888" s="31"/>
      <c r="I888" s="164"/>
      <c r="J888" s="108" t="str">
        <f t="shared" si="69"/>
        <v/>
      </c>
      <c r="K888" s="34"/>
      <c r="L888" s="18"/>
      <c r="M888" s="1"/>
      <c r="U888" s="1"/>
      <c r="V888" s="1"/>
      <c r="W888" s="1"/>
      <c r="X888" s="1"/>
      <c r="Y888" s="1"/>
      <c r="Z888" s="1"/>
    </row>
    <row r="889" spans="1:26" x14ac:dyDescent="0.25">
      <c r="A889" s="1"/>
      <c r="B889" s="16" t="str">
        <f t="shared" si="65"/>
        <v/>
      </c>
      <c r="C889" s="17" t="str">
        <f t="shared" si="66"/>
        <v/>
      </c>
      <c r="D889" s="93" t="str">
        <f t="shared" si="67"/>
        <v/>
      </c>
      <c r="E889" s="93" t="str">
        <f t="shared" si="68"/>
        <v/>
      </c>
      <c r="F889" s="31"/>
      <c r="G889" s="113"/>
      <c r="H889" s="31"/>
      <c r="I889" s="164"/>
      <c r="J889" s="108" t="str">
        <f t="shared" si="69"/>
        <v/>
      </c>
      <c r="K889" s="34"/>
      <c r="L889" s="18"/>
      <c r="M889" s="1"/>
      <c r="U889" s="1"/>
      <c r="V889" s="1"/>
      <c r="W889" s="1"/>
      <c r="X889" s="1"/>
      <c r="Y889" s="1"/>
      <c r="Z889" s="1"/>
    </row>
    <row r="890" spans="1:26" x14ac:dyDescent="0.25">
      <c r="A890" s="1"/>
      <c r="B890" s="16" t="str">
        <f t="shared" si="65"/>
        <v/>
      </c>
      <c r="C890" s="17" t="str">
        <f t="shared" si="66"/>
        <v/>
      </c>
      <c r="D890" s="93" t="str">
        <f t="shared" si="67"/>
        <v/>
      </c>
      <c r="E890" s="93" t="str">
        <f t="shared" si="68"/>
        <v/>
      </c>
      <c r="F890" s="31"/>
      <c r="G890" s="113"/>
      <c r="H890" s="31"/>
      <c r="I890" s="164"/>
      <c r="J890" s="108" t="str">
        <f t="shared" si="69"/>
        <v/>
      </c>
      <c r="K890" s="34"/>
      <c r="L890" s="18"/>
      <c r="M890" s="1"/>
      <c r="U890" s="1"/>
      <c r="V890" s="1"/>
      <c r="W890" s="1"/>
      <c r="X890" s="1"/>
      <c r="Y890" s="1"/>
      <c r="Z890" s="1"/>
    </row>
    <row r="891" spans="1:26" x14ac:dyDescent="0.25">
      <c r="A891" s="1"/>
      <c r="B891" s="16" t="str">
        <f t="shared" si="65"/>
        <v/>
      </c>
      <c r="C891" s="17" t="str">
        <f t="shared" si="66"/>
        <v/>
      </c>
      <c r="D891" s="93" t="str">
        <f t="shared" si="67"/>
        <v/>
      </c>
      <c r="E891" s="93" t="str">
        <f t="shared" si="68"/>
        <v/>
      </c>
      <c r="F891" s="31"/>
      <c r="G891" s="113"/>
      <c r="H891" s="31"/>
      <c r="I891" s="164"/>
      <c r="J891" s="108" t="str">
        <f t="shared" si="69"/>
        <v/>
      </c>
      <c r="K891" s="34"/>
      <c r="L891" s="18"/>
      <c r="M891" s="1"/>
      <c r="U891" s="1"/>
      <c r="V891" s="1"/>
      <c r="W891" s="1"/>
      <c r="X891" s="1"/>
      <c r="Y891" s="1"/>
      <c r="Z891" s="1"/>
    </row>
    <row r="892" spans="1:26" x14ac:dyDescent="0.25">
      <c r="A892" s="1"/>
      <c r="B892" s="16" t="str">
        <f t="shared" si="65"/>
        <v/>
      </c>
      <c r="C892" s="17" t="str">
        <f t="shared" si="66"/>
        <v/>
      </c>
      <c r="D892" s="93" t="str">
        <f t="shared" si="67"/>
        <v/>
      </c>
      <c r="E892" s="93" t="str">
        <f t="shared" si="68"/>
        <v/>
      </c>
      <c r="F892" s="31"/>
      <c r="G892" s="113"/>
      <c r="H892" s="31"/>
      <c r="I892" s="164"/>
      <c r="J892" s="108" t="str">
        <f t="shared" si="69"/>
        <v/>
      </c>
      <c r="K892" s="34"/>
      <c r="L892" s="18"/>
      <c r="M892" s="1"/>
      <c r="U892" s="1"/>
      <c r="V892" s="1"/>
      <c r="W892" s="1"/>
      <c r="X892" s="1"/>
      <c r="Y892" s="1"/>
      <c r="Z892" s="1"/>
    </row>
    <row r="893" spans="1:26" x14ac:dyDescent="0.25">
      <c r="A893" s="1"/>
      <c r="B893" s="16" t="str">
        <f t="shared" si="65"/>
        <v/>
      </c>
      <c r="C893" s="17" t="str">
        <f t="shared" si="66"/>
        <v/>
      </c>
      <c r="D893" s="93" t="str">
        <f t="shared" si="67"/>
        <v/>
      </c>
      <c r="E893" s="93" t="str">
        <f t="shared" si="68"/>
        <v/>
      </c>
      <c r="F893" s="31"/>
      <c r="G893" s="113"/>
      <c r="H893" s="31"/>
      <c r="I893" s="164"/>
      <c r="J893" s="108" t="str">
        <f t="shared" si="69"/>
        <v/>
      </c>
      <c r="K893" s="34"/>
      <c r="L893" s="18"/>
      <c r="M893" s="1"/>
      <c r="U893" s="1"/>
      <c r="V893" s="1"/>
      <c r="W893" s="1"/>
      <c r="X893" s="1"/>
      <c r="Y893" s="1"/>
      <c r="Z893" s="1"/>
    </row>
    <row r="894" spans="1:26" x14ac:dyDescent="0.25">
      <c r="A894" s="1"/>
      <c r="B894" s="16" t="str">
        <f t="shared" si="65"/>
        <v/>
      </c>
      <c r="C894" s="17" t="str">
        <f t="shared" si="66"/>
        <v/>
      </c>
      <c r="D894" s="93" t="str">
        <f t="shared" si="67"/>
        <v/>
      </c>
      <c r="E894" s="93" t="str">
        <f t="shared" si="68"/>
        <v/>
      </c>
      <c r="F894" s="31"/>
      <c r="G894" s="113"/>
      <c r="H894" s="31"/>
      <c r="I894" s="164"/>
      <c r="J894" s="108" t="str">
        <f t="shared" si="69"/>
        <v/>
      </c>
      <c r="K894" s="34"/>
      <c r="L894" s="18"/>
      <c r="M894" s="1"/>
      <c r="U894" s="1"/>
      <c r="V894" s="1"/>
      <c r="W894" s="1"/>
      <c r="X894" s="1"/>
      <c r="Y894" s="1"/>
      <c r="Z894" s="1"/>
    </row>
    <row r="895" spans="1:26" x14ac:dyDescent="0.25">
      <c r="A895" s="1"/>
      <c r="B895" s="16" t="str">
        <f t="shared" si="65"/>
        <v/>
      </c>
      <c r="C895" s="17" t="str">
        <f t="shared" si="66"/>
        <v/>
      </c>
      <c r="D895" s="93" t="str">
        <f t="shared" si="67"/>
        <v/>
      </c>
      <c r="E895" s="93" t="str">
        <f t="shared" si="68"/>
        <v/>
      </c>
      <c r="F895" s="31"/>
      <c r="G895" s="113"/>
      <c r="H895" s="31"/>
      <c r="I895" s="164"/>
      <c r="J895" s="108" t="str">
        <f t="shared" si="69"/>
        <v/>
      </c>
      <c r="K895" s="34"/>
      <c r="L895" s="18"/>
      <c r="M895" s="1"/>
      <c r="U895" s="1"/>
      <c r="V895" s="1"/>
      <c r="W895" s="1"/>
      <c r="X895" s="1"/>
      <c r="Y895" s="1"/>
      <c r="Z895" s="1"/>
    </row>
    <row r="896" spans="1:26" x14ac:dyDescent="0.25">
      <c r="A896" s="1"/>
      <c r="B896" s="16" t="str">
        <f t="shared" si="65"/>
        <v/>
      </c>
      <c r="C896" s="17" t="str">
        <f t="shared" si="66"/>
        <v/>
      </c>
      <c r="D896" s="93" t="str">
        <f t="shared" si="67"/>
        <v/>
      </c>
      <c r="E896" s="93" t="str">
        <f t="shared" si="68"/>
        <v/>
      </c>
      <c r="F896" s="31"/>
      <c r="G896" s="113"/>
      <c r="H896" s="31"/>
      <c r="I896" s="164"/>
      <c r="J896" s="108" t="str">
        <f t="shared" si="69"/>
        <v/>
      </c>
      <c r="K896" s="34"/>
      <c r="L896" s="18"/>
      <c r="M896" s="1"/>
      <c r="U896" s="1"/>
      <c r="V896" s="1"/>
      <c r="W896" s="1"/>
      <c r="X896" s="1"/>
      <c r="Y896" s="1"/>
      <c r="Z896" s="1"/>
    </row>
    <row r="897" spans="1:26" x14ac:dyDescent="0.25">
      <c r="A897" s="1"/>
      <c r="B897" s="16" t="str">
        <f t="shared" si="65"/>
        <v/>
      </c>
      <c r="C897" s="17" t="str">
        <f t="shared" si="66"/>
        <v/>
      </c>
      <c r="D897" s="93" t="str">
        <f t="shared" si="67"/>
        <v/>
      </c>
      <c r="E897" s="93" t="str">
        <f t="shared" si="68"/>
        <v/>
      </c>
      <c r="F897" s="31"/>
      <c r="G897" s="113"/>
      <c r="H897" s="31"/>
      <c r="I897" s="164"/>
      <c r="J897" s="108" t="str">
        <f t="shared" si="69"/>
        <v/>
      </c>
      <c r="K897" s="34"/>
      <c r="L897" s="18"/>
      <c r="M897" s="1"/>
      <c r="U897" s="1"/>
      <c r="V897" s="1"/>
      <c r="W897" s="1"/>
      <c r="X897" s="1"/>
      <c r="Y897" s="1"/>
      <c r="Z897" s="1"/>
    </row>
    <row r="898" spans="1:26" x14ac:dyDescent="0.25">
      <c r="A898" s="1"/>
      <c r="B898" s="16" t="str">
        <f t="shared" si="65"/>
        <v/>
      </c>
      <c r="C898" s="17" t="str">
        <f t="shared" si="66"/>
        <v/>
      </c>
      <c r="D898" s="93" t="str">
        <f t="shared" si="67"/>
        <v/>
      </c>
      <c r="E898" s="93" t="str">
        <f t="shared" si="68"/>
        <v/>
      </c>
      <c r="F898" s="31"/>
      <c r="G898" s="113"/>
      <c r="H898" s="31"/>
      <c r="I898" s="164"/>
      <c r="J898" s="108" t="str">
        <f t="shared" si="69"/>
        <v/>
      </c>
      <c r="K898" s="34"/>
      <c r="L898" s="18"/>
      <c r="M898" s="1"/>
      <c r="U898" s="1"/>
      <c r="V898" s="1"/>
      <c r="W898" s="1"/>
      <c r="X898" s="1"/>
      <c r="Y898" s="1"/>
      <c r="Z898" s="1"/>
    </row>
    <row r="899" spans="1:26" x14ac:dyDescent="0.25">
      <c r="A899" s="1"/>
      <c r="B899" s="16" t="str">
        <f t="shared" si="65"/>
        <v/>
      </c>
      <c r="C899" s="17" t="str">
        <f t="shared" si="66"/>
        <v/>
      </c>
      <c r="D899" s="93" t="str">
        <f t="shared" si="67"/>
        <v/>
      </c>
      <c r="E899" s="93" t="str">
        <f t="shared" si="68"/>
        <v/>
      </c>
      <c r="F899" s="31"/>
      <c r="G899" s="113"/>
      <c r="H899" s="31"/>
      <c r="I899" s="164"/>
      <c r="J899" s="108" t="str">
        <f t="shared" si="69"/>
        <v/>
      </c>
      <c r="K899" s="34"/>
      <c r="L899" s="18"/>
      <c r="M899" s="1"/>
      <c r="U899" s="1"/>
      <c r="V899" s="1"/>
      <c r="W899" s="1"/>
      <c r="X899" s="1"/>
      <c r="Y899" s="1"/>
      <c r="Z899" s="1"/>
    </row>
    <row r="900" spans="1:26" x14ac:dyDescent="0.25">
      <c r="A900" s="1"/>
      <c r="B900" s="16" t="str">
        <f t="shared" si="65"/>
        <v/>
      </c>
      <c r="C900" s="17" t="str">
        <f t="shared" si="66"/>
        <v/>
      </c>
      <c r="D900" s="93" t="str">
        <f t="shared" si="67"/>
        <v/>
      </c>
      <c r="E900" s="93" t="str">
        <f t="shared" si="68"/>
        <v/>
      </c>
      <c r="F900" s="31"/>
      <c r="G900" s="113"/>
      <c r="H900" s="31"/>
      <c r="I900" s="164"/>
      <c r="J900" s="108" t="str">
        <f t="shared" si="69"/>
        <v/>
      </c>
      <c r="K900" s="34"/>
      <c r="L900" s="18"/>
      <c r="M900" s="1"/>
      <c r="U900" s="1"/>
      <c r="V900" s="1"/>
      <c r="W900" s="1"/>
      <c r="X900" s="1"/>
      <c r="Y900" s="1"/>
      <c r="Z900" s="1"/>
    </row>
    <row r="901" spans="1:26" x14ac:dyDescent="0.25">
      <c r="A901" s="1"/>
      <c r="B901" s="16" t="str">
        <f t="shared" si="65"/>
        <v/>
      </c>
      <c r="C901" s="17" t="str">
        <f t="shared" si="66"/>
        <v/>
      </c>
      <c r="D901" s="93" t="str">
        <f t="shared" si="67"/>
        <v/>
      </c>
      <c r="E901" s="93" t="str">
        <f t="shared" si="68"/>
        <v/>
      </c>
      <c r="F901" s="31"/>
      <c r="G901" s="113"/>
      <c r="H901" s="31"/>
      <c r="I901" s="164"/>
      <c r="J901" s="108" t="str">
        <f t="shared" si="69"/>
        <v/>
      </c>
      <c r="K901" s="34"/>
      <c r="L901" s="18"/>
      <c r="M901" s="1"/>
      <c r="U901" s="1"/>
      <c r="V901" s="1"/>
      <c r="W901" s="1"/>
      <c r="X901" s="1"/>
      <c r="Y901" s="1"/>
      <c r="Z901" s="1"/>
    </row>
    <row r="902" spans="1:26" x14ac:dyDescent="0.25">
      <c r="A902" s="1"/>
      <c r="B902" s="16" t="str">
        <f t="shared" si="65"/>
        <v/>
      </c>
      <c r="C902" s="17" t="str">
        <f t="shared" si="66"/>
        <v/>
      </c>
      <c r="D902" s="93" t="str">
        <f t="shared" si="67"/>
        <v/>
      </c>
      <c r="E902" s="93" t="str">
        <f t="shared" si="68"/>
        <v/>
      </c>
      <c r="F902" s="31"/>
      <c r="G902" s="113"/>
      <c r="H902" s="31"/>
      <c r="I902" s="164"/>
      <c r="J902" s="108" t="str">
        <f t="shared" si="69"/>
        <v/>
      </c>
      <c r="K902" s="34"/>
      <c r="L902" s="18"/>
      <c r="M902" s="1"/>
      <c r="U902" s="1"/>
      <c r="V902" s="1"/>
      <c r="W902" s="1"/>
      <c r="X902" s="1"/>
      <c r="Y902" s="1"/>
      <c r="Z902" s="1"/>
    </row>
    <row r="903" spans="1:26" x14ac:dyDescent="0.25">
      <c r="A903" s="1"/>
      <c r="B903" s="16" t="str">
        <f t="shared" si="65"/>
        <v/>
      </c>
      <c r="C903" s="17" t="str">
        <f t="shared" si="66"/>
        <v/>
      </c>
      <c r="D903" s="93" t="str">
        <f t="shared" si="67"/>
        <v/>
      </c>
      <c r="E903" s="93" t="str">
        <f t="shared" si="68"/>
        <v/>
      </c>
      <c r="F903" s="31"/>
      <c r="G903" s="113"/>
      <c r="H903" s="31"/>
      <c r="I903" s="164"/>
      <c r="J903" s="108" t="str">
        <f t="shared" si="69"/>
        <v/>
      </c>
      <c r="K903" s="34"/>
      <c r="L903" s="18"/>
      <c r="M903" s="1"/>
      <c r="U903" s="1"/>
      <c r="V903" s="1"/>
      <c r="W903" s="1"/>
      <c r="X903" s="1"/>
      <c r="Y903" s="1"/>
      <c r="Z903" s="1"/>
    </row>
    <row r="904" spans="1:26" x14ac:dyDescent="0.25">
      <c r="A904" s="1"/>
      <c r="B904" s="16" t="str">
        <f t="shared" si="65"/>
        <v/>
      </c>
      <c r="C904" s="17" t="str">
        <f t="shared" si="66"/>
        <v/>
      </c>
      <c r="D904" s="93" t="str">
        <f t="shared" si="67"/>
        <v/>
      </c>
      <c r="E904" s="93" t="str">
        <f t="shared" si="68"/>
        <v/>
      </c>
      <c r="F904" s="31"/>
      <c r="G904" s="113"/>
      <c r="H904" s="31"/>
      <c r="I904" s="164"/>
      <c r="J904" s="108" t="str">
        <f t="shared" si="69"/>
        <v/>
      </c>
      <c r="K904" s="34"/>
      <c r="L904" s="18"/>
      <c r="M904" s="1"/>
      <c r="U904" s="1"/>
      <c r="V904" s="1"/>
      <c r="W904" s="1"/>
      <c r="X904" s="1"/>
      <c r="Y904" s="1"/>
      <c r="Z904" s="1"/>
    </row>
    <row r="905" spans="1:26" x14ac:dyDescent="0.25">
      <c r="A905" s="1"/>
      <c r="B905" s="16" t="str">
        <f t="shared" si="65"/>
        <v/>
      </c>
      <c r="C905" s="17" t="str">
        <f t="shared" si="66"/>
        <v/>
      </c>
      <c r="D905" s="93" t="str">
        <f t="shared" si="67"/>
        <v/>
      </c>
      <c r="E905" s="93" t="str">
        <f t="shared" si="68"/>
        <v/>
      </c>
      <c r="F905" s="31"/>
      <c r="G905" s="113"/>
      <c r="H905" s="31"/>
      <c r="I905" s="164"/>
      <c r="J905" s="108" t="str">
        <f t="shared" si="69"/>
        <v/>
      </c>
      <c r="K905" s="34"/>
      <c r="L905" s="18"/>
      <c r="M905" s="1"/>
      <c r="U905" s="1"/>
      <c r="V905" s="1"/>
      <c r="W905" s="1"/>
      <c r="X905" s="1"/>
      <c r="Y905" s="1"/>
      <c r="Z905" s="1"/>
    </row>
    <row r="906" spans="1:26" x14ac:dyDescent="0.25">
      <c r="A906" s="1"/>
      <c r="B906" s="16" t="str">
        <f t="shared" si="65"/>
        <v/>
      </c>
      <c r="C906" s="17" t="str">
        <f t="shared" si="66"/>
        <v/>
      </c>
      <c r="D906" s="93" t="str">
        <f t="shared" si="67"/>
        <v/>
      </c>
      <c r="E906" s="93" t="str">
        <f t="shared" si="68"/>
        <v/>
      </c>
      <c r="F906" s="31"/>
      <c r="G906" s="113"/>
      <c r="H906" s="31"/>
      <c r="I906" s="164"/>
      <c r="J906" s="108" t="str">
        <f t="shared" si="69"/>
        <v/>
      </c>
      <c r="K906" s="34"/>
      <c r="L906" s="18"/>
      <c r="M906" s="1"/>
      <c r="U906" s="1"/>
      <c r="V906" s="1"/>
      <c r="W906" s="1"/>
      <c r="X906" s="1"/>
      <c r="Y906" s="1"/>
      <c r="Z906" s="1"/>
    </row>
    <row r="907" spans="1:26" x14ac:dyDescent="0.25">
      <c r="A907" s="1"/>
      <c r="B907" s="16" t="str">
        <f t="shared" si="65"/>
        <v/>
      </c>
      <c r="C907" s="17" t="str">
        <f t="shared" si="66"/>
        <v/>
      </c>
      <c r="D907" s="93" t="str">
        <f t="shared" si="67"/>
        <v/>
      </c>
      <c r="E907" s="93" t="str">
        <f t="shared" si="68"/>
        <v/>
      </c>
      <c r="F907" s="31"/>
      <c r="G907" s="113"/>
      <c r="H907" s="31"/>
      <c r="I907" s="164"/>
      <c r="J907" s="108"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3" t="str">
        <f t="shared" ref="D908:D971" si="72">IF(C908="","","Pillar 2")</f>
        <v/>
      </c>
      <c r="E908" s="93" t="str">
        <f t="shared" ref="E908:E971" si="73">IF(ISERROR(VLOOKUP(G908,$O$11:$Q$1000,2,FALSE)),"",VLOOKUP(G908,$O$11:$Q$1000,2,FALSE))</f>
        <v/>
      </c>
      <c r="F908" s="31"/>
      <c r="G908" s="113"/>
      <c r="H908" s="31"/>
      <c r="I908" s="164"/>
      <c r="J908" s="108"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3" t="str">
        <f t="shared" si="72"/>
        <v/>
      </c>
      <c r="E909" s="93" t="str">
        <f t="shared" si="73"/>
        <v/>
      </c>
      <c r="F909" s="31"/>
      <c r="G909" s="113"/>
      <c r="H909" s="31"/>
      <c r="I909" s="164"/>
      <c r="J909" s="108" t="str">
        <f t="shared" si="74"/>
        <v/>
      </c>
      <c r="K909" s="34"/>
      <c r="L909" s="18"/>
      <c r="M909" s="1"/>
      <c r="U909" s="1"/>
      <c r="V909" s="1"/>
      <c r="W909" s="1"/>
      <c r="X909" s="1"/>
      <c r="Y909" s="1"/>
      <c r="Z909" s="1"/>
    </row>
    <row r="910" spans="1:26" x14ac:dyDescent="0.25">
      <c r="A910" s="1"/>
      <c r="B910" s="16" t="str">
        <f t="shared" si="70"/>
        <v/>
      </c>
      <c r="C910" s="17" t="str">
        <f t="shared" si="71"/>
        <v/>
      </c>
      <c r="D910" s="93" t="str">
        <f t="shared" si="72"/>
        <v/>
      </c>
      <c r="E910" s="93" t="str">
        <f t="shared" si="73"/>
        <v/>
      </c>
      <c r="F910" s="31"/>
      <c r="G910" s="113"/>
      <c r="H910" s="31"/>
      <c r="I910" s="164"/>
      <c r="J910" s="108" t="str">
        <f t="shared" si="74"/>
        <v/>
      </c>
      <c r="K910" s="34"/>
      <c r="L910" s="18"/>
      <c r="M910" s="1"/>
      <c r="U910" s="1"/>
      <c r="V910" s="1"/>
      <c r="W910" s="1"/>
      <c r="X910" s="1"/>
      <c r="Y910" s="1"/>
      <c r="Z910" s="1"/>
    </row>
    <row r="911" spans="1:26" x14ac:dyDescent="0.25">
      <c r="A911" s="1"/>
      <c r="B911" s="16" t="str">
        <f t="shared" si="70"/>
        <v/>
      </c>
      <c r="C911" s="17" t="str">
        <f t="shared" si="71"/>
        <v/>
      </c>
      <c r="D911" s="93" t="str">
        <f t="shared" si="72"/>
        <v/>
      </c>
      <c r="E911" s="93" t="str">
        <f t="shared" si="73"/>
        <v/>
      </c>
      <c r="F911" s="31"/>
      <c r="G911" s="113"/>
      <c r="H911" s="31"/>
      <c r="I911" s="164"/>
      <c r="J911" s="108" t="str">
        <f t="shared" si="74"/>
        <v/>
      </c>
      <c r="K911" s="34"/>
      <c r="L911" s="18"/>
      <c r="M911" s="1"/>
      <c r="U911" s="1"/>
      <c r="V911" s="1"/>
      <c r="W911" s="1"/>
      <c r="X911" s="1"/>
      <c r="Y911" s="1"/>
      <c r="Z911" s="1"/>
    </row>
    <row r="912" spans="1:26" x14ac:dyDescent="0.25">
      <c r="A912" s="1"/>
      <c r="B912" s="16" t="str">
        <f t="shared" si="70"/>
        <v/>
      </c>
      <c r="C912" s="17" t="str">
        <f t="shared" si="71"/>
        <v/>
      </c>
      <c r="D912" s="93" t="str">
        <f t="shared" si="72"/>
        <v/>
      </c>
      <c r="E912" s="93" t="str">
        <f t="shared" si="73"/>
        <v/>
      </c>
      <c r="F912" s="31"/>
      <c r="G912" s="113"/>
      <c r="H912" s="31"/>
      <c r="I912" s="164"/>
      <c r="J912" s="108" t="str">
        <f t="shared" si="74"/>
        <v/>
      </c>
      <c r="K912" s="34"/>
      <c r="L912" s="18"/>
      <c r="M912" s="1"/>
      <c r="U912" s="1"/>
      <c r="V912" s="1"/>
      <c r="W912" s="1"/>
      <c r="X912" s="1"/>
      <c r="Y912" s="1"/>
      <c r="Z912" s="1"/>
    </row>
    <row r="913" spans="1:26" x14ac:dyDescent="0.25">
      <c r="A913" s="1"/>
      <c r="B913" s="16" t="str">
        <f t="shared" si="70"/>
        <v/>
      </c>
      <c r="C913" s="17" t="str">
        <f t="shared" si="71"/>
        <v/>
      </c>
      <c r="D913" s="93" t="str">
        <f t="shared" si="72"/>
        <v/>
      </c>
      <c r="E913" s="93" t="str">
        <f t="shared" si="73"/>
        <v/>
      </c>
      <c r="F913" s="31"/>
      <c r="G913" s="113"/>
      <c r="H913" s="31"/>
      <c r="I913" s="164"/>
      <c r="J913" s="108" t="str">
        <f t="shared" si="74"/>
        <v/>
      </c>
      <c r="K913" s="34"/>
      <c r="L913" s="18"/>
      <c r="M913" s="1"/>
      <c r="U913" s="1"/>
      <c r="V913" s="1"/>
      <c r="W913" s="1"/>
      <c r="X913" s="1"/>
      <c r="Y913" s="1"/>
      <c r="Z913" s="1"/>
    </row>
    <row r="914" spans="1:26" x14ac:dyDescent="0.25">
      <c r="A914" s="1"/>
      <c r="B914" s="16" t="str">
        <f t="shared" si="70"/>
        <v/>
      </c>
      <c r="C914" s="17" t="str">
        <f t="shared" si="71"/>
        <v/>
      </c>
      <c r="D914" s="93" t="str">
        <f t="shared" si="72"/>
        <v/>
      </c>
      <c r="E914" s="93" t="str">
        <f t="shared" si="73"/>
        <v/>
      </c>
      <c r="F914" s="31"/>
      <c r="G914" s="113"/>
      <c r="H914" s="31"/>
      <c r="I914" s="164"/>
      <c r="J914" s="108" t="str">
        <f t="shared" si="74"/>
        <v/>
      </c>
      <c r="K914" s="34"/>
      <c r="L914" s="18"/>
      <c r="M914" s="1"/>
      <c r="U914" s="1"/>
      <c r="V914" s="1"/>
      <c r="W914" s="1"/>
      <c r="X914" s="1"/>
      <c r="Y914" s="1"/>
      <c r="Z914" s="1"/>
    </row>
    <row r="915" spans="1:26" x14ac:dyDescent="0.25">
      <c r="A915" s="1"/>
      <c r="B915" s="16" t="str">
        <f t="shared" si="70"/>
        <v/>
      </c>
      <c r="C915" s="17" t="str">
        <f t="shared" si="71"/>
        <v/>
      </c>
      <c r="D915" s="93" t="str">
        <f t="shared" si="72"/>
        <v/>
      </c>
      <c r="E915" s="93" t="str">
        <f t="shared" si="73"/>
        <v/>
      </c>
      <c r="F915" s="31"/>
      <c r="G915" s="113"/>
      <c r="H915" s="31"/>
      <c r="I915" s="164"/>
      <c r="J915" s="108" t="str">
        <f t="shared" si="74"/>
        <v/>
      </c>
      <c r="K915" s="34"/>
      <c r="L915" s="18"/>
      <c r="M915" s="1"/>
      <c r="U915" s="1"/>
      <c r="V915" s="1"/>
      <c r="W915" s="1"/>
      <c r="X915" s="1"/>
      <c r="Y915" s="1"/>
      <c r="Z915" s="1"/>
    </row>
    <row r="916" spans="1:26" x14ac:dyDescent="0.25">
      <c r="A916" s="1"/>
      <c r="B916" s="16" t="str">
        <f t="shared" si="70"/>
        <v/>
      </c>
      <c r="C916" s="17" t="str">
        <f t="shared" si="71"/>
        <v/>
      </c>
      <c r="D916" s="93" t="str">
        <f t="shared" si="72"/>
        <v/>
      </c>
      <c r="E916" s="93" t="str">
        <f t="shared" si="73"/>
        <v/>
      </c>
      <c r="F916" s="31"/>
      <c r="G916" s="113"/>
      <c r="H916" s="31"/>
      <c r="I916" s="164"/>
      <c r="J916" s="108" t="str">
        <f t="shared" si="74"/>
        <v/>
      </c>
      <c r="K916" s="34"/>
      <c r="L916" s="18"/>
      <c r="M916" s="1"/>
      <c r="U916" s="1"/>
      <c r="V916" s="1"/>
      <c r="W916" s="1"/>
      <c r="X916" s="1"/>
      <c r="Y916" s="1"/>
      <c r="Z916" s="1"/>
    </row>
    <row r="917" spans="1:26" x14ac:dyDescent="0.25">
      <c r="A917" s="1"/>
      <c r="B917" s="16" t="str">
        <f t="shared" si="70"/>
        <v/>
      </c>
      <c r="C917" s="17" t="str">
        <f t="shared" si="71"/>
        <v/>
      </c>
      <c r="D917" s="93" t="str">
        <f t="shared" si="72"/>
        <v/>
      </c>
      <c r="E917" s="93" t="str">
        <f t="shared" si="73"/>
        <v/>
      </c>
      <c r="F917" s="31"/>
      <c r="G917" s="113"/>
      <c r="H917" s="31"/>
      <c r="I917" s="164"/>
      <c r="J917" s="108" t="str">
        <f t="shared" si="74"/>
        <v/>
      </c>
      <c r="K917" s="34"/>
      <c r="L917" s="18"/>
      <c r="M917" s="1"/>
      <c r="U917" s="1"/>
      <c r="V917" s="1"/>
      <c r="W917" s="1"/>
      <c r="X917" s="1"/>
      <c r="Y917" s="1"/>
      <c r="Z917" s="1"/>
    </row>
    <row r="918" spans="1:26" x14ac:dyDescent="0.25">
      <c r="A918" s="1"/>
      <c r="B918" s="16" t="str">
        <f t="shared" si="70"/>
        <v/>
      </c>
      <c r="C918" s="17" t="str">
        <f t="shared" si="71"/>
        <v/>
      </c>
      <c r="D918" s="93" t="str">
        <f t="shared" si="72"/>
        <v/>
      </c>
      <c r="E918" s="93" t="str">
        <f t="shared" si="73"/>
        <v/>
      </c>
      <c r="F918" s="31"/>
      <c r="G918" s="113"/>
      <c r="H918" s="31"/>
      <c r="I918" s="164"/>
      <c r="J918" s="108" t="str">
        <f t="shared" si="74"/>
        <v/>
      </c>
      <c r="K918" s="34"/>
      <c r="L918" s="18"/>
      <c r="M918" s="1"/>
      <c r="U918" s="1"/>
      <c r="V918" s="1"/>
      <c r="W918" s="1"/>
      <c r="X918" s="1"/>
      <c r="Y918" s="1"/>
      <c r="Z918" s="1"/>
    </row>
    <row r="919" spans="1:26" x14ac:dyDescent="0.25">
      <c r="A919" s="1"/>
      <c r="B919" s="16" t="str">
        <f t="shared" si="70"/>
        <v/>
      </c>
      <c r="C919" s="17" t="str">
        <f t="shared" si="71"/>
        <v/>
      </c>
      <c r="D919" s="93" t="str">
        <f t="shared" si="72"/>
        <v/>
      </c>
      <c r="E919" s="93" t="str">
        <f t="shared" si="73"/>
        <v/>
      </c>
      <c r="F919" s="31"/>
      <c r="G919" s="113"/>
      <c r="H919" s="31"/>
      <c r="I919" s="164"/>
      <c r="J919" s="108" t="str">
        <f t="shared" si="74"/>
        <v/>
      </c>
      <c r="K919" s="34"/>
      <c r="L919" s="18"/>
      <c r="M919" s="1"/>
      <c r="U919" s="1"/>
      <c r="V919" s="1"/>
      <c r="W919" s="1"/>
      <c r="X919" s="1"/>
      <c r="Y919" s="1"/>
      <c r="Z919" s="1"/>
    </row>
    <row r="920" spans="1:26" x14ac:dyDescent="0.25">
      <c r="A920" s="1"/>
      <c r="B920" s="16" t="str">
        <f t="shared" si="70"/>
        <v/>
      </c>
      <c r="C920" s="17" t="str">
        <f t="shared" si="71"/>
        <v/>
      </c>
      <c r="D920" s="93" t="str">
        <f t="shared" si="72"/>
        <v/>
      </c>
      <c r="E920" s="93" t="str">
        <f t="shared" si="73"/>
        <v/>
      </c>
      <c r="F920" s="31"/>
      <c r="G920" s="113"/>
      <c r="H920" s="31"/>
      <c r="I920" s="164"/>
      <c r="J920" s="108" t="str">
        <f t="shared" si="74"/>
        <v/>
      </c>
      <c r="K920" s="34"/>
      <c r="L920" s="18"/>
      <c r="M920" s="1"/>
      <c r="U920" s="1"/>
      <c r="V920" s="1"/>
      <c r="W920" s="1"/>
      <c r="X920" s="1"/>
      <c r="Y920" s="1"/>
      <c r="Z920" s="1"/>
    </row>
    <row r="921" spans="1:26" x14ac:dyDescent="0.25">
      <c r="A921" s="1"/>
      <c r="B921" s="16" t="str">
        <f t="shared" si="70"/>
        <v/>
      </c>
      <c r="C921" s="17" t="str">
        <f t="shared" si="71"/>
        <v/>
      </c>
      <c r="D921" s="93" t="str">
        <f t="shared" si="72"/>
        <v/>
      </c>
      <c r="E921" s="93" t="str">
        <f t="shared" si="73"/>
        <v/>
      </c>
      <c r="F921" s="31"/>
      <c r="G921" s="113"/>
      <c r="H921" s="31"/>
      <c r="I921" s="164"/>
      <c r="J921" s="108" t="str">
        <f t="shared" si="74"/>
        <v/>
      </c>
      <c r="K921" s="34"/>
      <c r="L921" s="18"/>
      <c r="M921" s="1"/>
      <c r="U921" s="1"/>
      <c r="V921" s="1"/>
      <c r="W921" s="1"/>
      <c r="X921" s="1"/>
      <c r="Y921" s="1"/>
      <c r="Z921" s="1"/>
    </row>
    <row r="922" spans="1:26" x14ac:dyDescent="0.25">
      <c r="A922" s="1"/>
      <c r="B922" s="16" t="str">
        <f t="shared" si="70"/>
        <v/>
      </c>
      <c r="C922" s="17" t="str">
        <f t="shared" si="71"/>
        <v/>
      </c>
      <c r="D922" s="93" t="str">
        <f t="shared" si="72"/>
        <v/>
      </c>
      <c r="E922" s="93" t="str">
        <f t="shared" si="73"/>
        <v/>
      </c>
      <c r="F922" s="31"/>
      <c r="G922" s="113"/>
      <c r="H922" s="31"/>
      <c r="I922" s="164"/>
      <c r="J922" s="108" t="str">
        <f t="shared" si="74"/>
        <v/>
      </c>
      <c r="K922" s="34"/>
      <c r="L922" s="18"/>
      <c r="M922" s="1"/>
      <c r="U922" s="1"/>
      <c r="V922" s="1"/>
      <c r="W922" s="1"/>
      <c r="X922" s="1"/>
      <c r="Y922" s="1"/>
      <c r="Z922" s="1"/>
    </row>
    <row r="923" spans="1:26" x14ac:dyDescent="0.25">
      <c r="A923" s="1"/>
      <c r="B923" s="16" t="str">
        <f t="shared" si="70"/>
        <v/>
      </c>
      <c r="C923" s="17" t="str">
        <f t="shared" si="71"/>
        <v/>
      </c>
      <c r="D923" s="93" t="str">
        <f t="shared" si="72"/>
        <v/>
      </c>
      <c r="E923" s="93" t="str">
        <f t="shared" si="73"/>
        <v/>
      </c>
      <c r="F923" s="31"/>
      <c r="G923" s="113"/>
      <c r="H923" s="31"/>
      <c r="I923" s="164"/>
      <c r="J923" s="108" t="str">
        <f t="shared" si="74"/>
        <v/>
      </c>
      <c r="K923" s="34"/>
      <c r="L923" s="18"/>
      <c r="M923" s="1"/>
      <c r="U923" s="1"/>
      <c r="V923" s="1"/>
      <c r="W923" s="1"/>
      <c r="X923" s="1"/>
      <c r="Y923" s="1"/>
      <c r="Z923" s="1"/>
    </row>
    <row r="924" spans="1:26" x14ac:dyDescent="0.25">
      <c r="A924" s="1"/>
      <c r="B924" s="16" t="str">
        <f t="shared" si="70"/>
        <v/>
      </c>
      <c r="C924" s="17" t="str">
        <f t="shared" si="71"/>
        <v/>
      </c>
      <c r="D924" s="93" t="str">
        <f t="shared" si="72"/>
        <v/>
      </c>
      <c r="E924" s="93" t="str">
        <f t="shared" si="73"/>
        <v/>
      </c>
      <c r="F924" s="31"/>
      <c r="G924" s="113"/>
      <c r="H924" s="31"/>
      <c r="I924" s="164"/>
      <c r="J924" s="108" t="str">
        <f t="shared" si="74"/>
        <v/>
      </c>
      <c r="K924" s="34"/>
      <c r="L924" s="18"/>
      <c r="M924" s="1"/>
      <c r="U924" s="1"/>
      <c r="V924" s="1"/>
      <c r="W924" s="1"/>
      <c r="X924" s="1"/>
      <c r="Y924" s="1"/>
      <c r="Z924" s="1"/>
    </row>
    <row r="925" spans="1:26" x14ac:dyDescent="0.25">
      <c r="A925" s="1"/>
      <c r="B925" s="16" t="str">
        <f t="shared" si="70"/>
        <v/>
      </c>
      <c r="C925" s="17" t="str">
        <f t="shared" si="71"/>
        <v/>
      </c>
      <c r="D925" s="93" t="str">
        <f t="shared" si="72"/>
        <v/>
      </c>
      <c r="E925" s="93" t="str">
        <f t="shared" si="73"/>
        <v/>
      </c>
      <c r="F925" s="31"/>
      <c r="G925" s="113"/>
      <c r="H925" s="31"/>
      <c r="I925" s="164"/>
      <c r="J925" s="108" t="str">
        <f t="shared" si="74"/>
        <v/>
      </c>
      <c r="K925" s="34"/>
      <c r="L925" s="18"/>
      <c r="M925" s="1"/>
      <c r="U925" s="1"/>
      <c r="V925" s="1"/>
      <c r="W925" s="1"/>
      <c r="X925" s="1"/>
      <c r="Y925" s="1"/>
      <c r="Z925" s="1"/>
    </row>
    <row r="926" spans="1:26" x14ac:dyDescent="0.25">
      <c r="A926" s="1"/>
      <c r="B926" s="16" t="str">
        <f t="shared" si="70"/>
        <v/>
      </c>
      <c r="C926" s="17" t="str">
        <f t="shared" si="71"/>
        <v/>
      </c>
      <c r="D926" s="93" t="str">
        <f t="shared" si="72"/>
        <v/>
      </c>
      <c r="E926" s="93" t="str">
        <f t="shared" si="73"/>
        <v/>
      </c>
      <c r="F926" s="31"/>
      <c r="G926" s="113"/>
      <c r="H926" s="31"/>
      <c r="I926" s="164"/>
      <c r="J926" s="108" t="str">
        <f t="shared" si="74"/>
        <v/>
      </c>
      <c r="K926" s="34"/>
      <c r="L926" s="18"/>
      <c r="M926" s="1"/>
      <c r="U926" s="1"/>
      <c r="V926" s="1"/>
      <c r="W926" s="1"/>
      <c r="X926" s="1"/>
      <c r="Y926" s="1"/>
      <c r="Z926" s="1"/>
    </row>
    <row r="927" spans="1:26" x14ac:dyDescent="0.25">
      <c r="A927" s="1"/>
      <c r="B927" s="16" t="str">
        <f t="shared" si="70"/>
        <v/>
      </c>
      <c r="C927" s="17" t="str">
        <f t="shared" si="71"/>
        <v/>
      </c>
      <c r="D927" s="93" t="str">
        <f t="shared" si="72"/>
        <v/>
      </c>
      <c r="E927" s="93" t="str">
        <f t="shared" si="73"/>
        <v/>
      </c>
      <c r="F927" s="31"/>
      <c r="G927" s="113"/>
      <c r="H927" s="31"/>
      <c r="I927" s="164"/>
      <c r="J927" s="108" t="str">
        <f t="shared" si="74"/>
        <v/>
      </c>
      <c r="K927" s="34"/>
      <c r="L927" s="18"/>
      <c r="M927" s="1"/>
      <c r="U927" s="1"/>
      <c r="V927" s="1"/>
      <c r="W927" s="1"/>
      <c r="X927" s="1"/>
      <c r="Y927" s="1"/>
      <c r="Z927" s="1"/>
    </row>
    <row r="928" spans="1:26" x14ac:dyDescent="0.25">
      <c r="A928" s="1"/>
      <c r="B928" s="16" t="str">
        <f t="shared" si="70"/>
        <v/>
      </c>
      <c r="C928" s="17" t="str">
        <f t="shared" si="71"/>
        <v/>
      </c>
      <c r="D928" s="93" t="str">
        <f t="shared" si="72"/>
        <v/>
      </c>
      <c r="E928" s="93" t="str">
        <f t="shared" si="73"/>
        <v/>
      </c>
      <c r="F928" s="31"/>
      <c r="G928" s="113"/>
      <c r="H928" s="31"/>
      <c r="I928" s="164"/>
      <c r="J928" s="108" t="str">
        <f t="shared" si="74"/>
        <v/>
      </c>
      <c r="K928" s="34"/>
      <c r="L928" s="18"/>
      <c r="M928" s="1"/>
      <c r="U928" s="1"/>
      <c r="V928" s="1"/>
      <c r="W928" s="1"/>
      <c r="X928" s="1"/>
      <c r="Y928" s="1"/>
      <c r="Z928" s="1"/>
    </row>
    <row r="929" spans="1:26" x14ac:dyDescent="0.25">
      <c r="A929" s="1"/>
      <c r="B929" s="16" t="str">
        <f t="shared" si="70"/>
        <v/>
      </c>
      <c r="C929" s="17" t="str">
        <f t="shared" si="71"/>
        <v/>
      </c>
      <c r="D929" s="93" t="str">
        <f t="shared" si="72"/>
        <v/>
      </c>
      <c r="E929" s="93" t="str">
        <f t="shared" si="73"/>
        <v/>
      </c>
      <c r="F929" s="31"/>
      <c r="G929" s="113"/>
      <c r="H929" s="31"/>
      <c r="I929" s="164"/>
      <c r="J929" s="108" t="str">
        <f t="shared" si="74"/>
        <v/>
      </c>
      <c r="K929" s="34"/>
      <c r="L929" s="18"/>
      <c r="M929" s="1"/>
      <c r="U929" s="1"/>
      <c r="V929" s="1"/>
      <c r="W929" s="1"/>
      <c r="X929" s="1"/>
      <c r="Y929" s="1"/>
      <c r="Z929" s="1"/>
    </row>
    <row r="930" spans="1:26" x14ac:dyDescent="0.25">
      <c r="A930" s="1"/>
      <c r="B930" s="16" t="str">
        <f t="shared" si="70"/>
        <v/>
      </c>
      <c r="C930" s="17" t="str">
        <f t="shared" si="71"/>
        <v/>
      </c>
      <c r="D930" s="93" t="str">
        <f t="shared" si="72"/>
        <v/>
      </c>
      <c r="E930" s="93" t="str">
        <f t="shared" si="73"/>
        <v/>
      </c>
      <c r="F930" s="31"/>
      <c r="G930" s="113"/>
      <c r="H930" s="31"/>
      <c r="I930" s="164"/>
      <c r="J930" s="108" t="str">
        <f t="shared" si="74"/>
        <v/>
      </c>
      <c r="K930" s="34"/>
      <c r="L930" s="18"/>
      <c r="M930" s="1"/>
      <c r="U930" s="1"/>
      <c r="V930" s="1"/>
      <c r="W930" s="1"/>
      <c r="X930" s="1"/>
      <c r="Y930" s="1"/>
      <c r="Z930" s="1"/>
    </row>
    <row r="931" spans="1:26" x14ac:dyDescent="0.25">
      <c r="A931" s="1"/>
      <c r="B931" s="16" t="str">
        <f t="shared" si="70"/>
        <v/>
      </c>
      <c r="C931" s="17" t="str">
        <f t="shared" si="71"/>
        <v/>
      </c>
      <c r="D931" s="93" t="str">
        <f t="shared" si="72"/>
        <v/>
      </c>
      <c r="E931" s="93" t="str">
        <f t="shared" si="73"/>
        <v/>
      </c>
      <c r="F931" s="31"/>
      <c r="G931" s="113"/>
      <c r="H931" s="31"/>
      <c r="I931" s="164"/>
      <c r="J931" s="108" t="str">
        <f t="shared" si="74"/>
        <v/>
      </c>
      <c r="K931" s="34"/>
      <c r="L931" s="18"/>
      <c r="M931" s="1"/>
      <c r="U931" s="1"/>
      <c r="V931" s="1"/>
      <c r="W931" s="1"/>
      <c r="X931" s="1"/>
      <c r="Y931" s="1"/>
      <c r="Z931" s="1"/>
    </row>
    <row r="932" spans="1:26" x14ac:dyDescent="0.25">
      <c r="A932" s="1"/>
      <c r="B932" s="16" t="str">
        <f t="shared" si="70"/>
        <v/>
      </c>
      <c r="C932" s="17" t="str">
        <f t="shared" si="71"/>
        <v/>
      </c>
      <c r="D932" s="93" t="str">
        <f t="shared" si="72"/>
        <v/>
      </c>
      <c r="E932" s="93" t="str">
        <f t="shared" si="73"/>
        <v/>
      </c>
      <c r="F932" s="31"/>
      <c r="G932" s="113"/>
      <c r="H932" s="31"/>
      <c r="I932" s="164"/>
      <c r="J932" s="108" t="str">
        <f t="shared" si="74"/>
        <v/>
      </c>
      <c r="K932" s="34"/>
      <c r="L932" s="18"/>
      <c r="M932" s="1"/>
      <c r="U932" s="1"/>
      <c r="V932" s="1"/>
      <c r="W932" s="1"/>
      <c r="X932" s="1"/>
      <c r="Y932" s="1"/>
      <c r="Z932" s="1"/>
    </row>
    <row r="933" spans="1:26" x14ac:dyDescent="0.25">
      <c r="A933" s="1"/>
      <c r="B933" s="16" t="str">
        <f t="shared" si="70"/>
        <v/>
      </c>
      <c r="C933" s="17" t="str">
        <f t="shared" si="71"/>
        <v/>
      </c>
      <c r="D933" s="93" t="str">
        <f t="shared" si="72"/>
        <v/>
      </c>
      <c r="E933" s="93" t="str">
        <f t="shared" si="73"/>
        <v/>
      </c>
      <c r="F933" s="31"/>
      <c r="G933" s="113"/>
      <c r="H933" s="31"/>
      <c r="I933" s="164"/>
      <c r="J933" s="108" t="str">
        <f t="shared" si="74"/>
        <v/>
      </c>
      <c r="K933" s="34"/>
      <c r="L933" s="18"/>
      <c r="M933" s="1"/>
      <c r="U933" s="1"/>
      <c r="V933" s="1"/>
      <c r="W933" s="1"/>
      <c r="X933" s="1"/>
      <c r="Y933" s="1"/>
      <c r="Z933" s="1"/>
    </row>
    <row r="934" spans="1:26" x14ac:dyDescent="0.25">
      <c r="A934" s="1"/>
      <c r="B934" s="16" t="str">
        <f t="shared" si="70"/>
        <v/>
      </c>
      <c r="C934" s="17" t="str">
        <f t="shared" si="71"/>
        <v/>
      </c>
      <c r="D934" s="93" t="str">
        <f t="shared" si="72"/>
        <v/>
      </c>
      <c r="E934" s="93" t="str">
        <f t="shared" si="73"/>
        <v/>
      </c>
      <c r="F934" s="31"/>
      <c r="G934" s="113"/>
      <c r="H934" s="31"/>
      <c r="I934" s="164"/>
      <c r="J934" s="108" t="str">
        <f t="shared" si="74"/>
        <v/>
      </c>
      <c r="K934" s="34"/>
      <c r="L934" s="18"/>
      <c r="M934" s="1"/>
      <c r="U934" s="1"/>
      <c r="V934" s="1"/>
      <c r="W934" s="1"/>
      <c r="X934" s="1"/>
      <c r="Y934" s="1"/>
      <c r="Z934" s="1"/>
    </row>
    <row r="935" spans="1:26" x14ac:dyDescent="0.25">
      <c r="A935" s="1"/>
      <c r="B935" s="16" t="str">
        <f t="shared" si="70"/>
        <v/>
      </c>
      <c r="C935" s="17" t="str">
        <f t="shared" si="71"/>
        <v/>
      </c>
      <c r="D935" s="93" t="str">
        <f t="shared" si="72"/>
        <v/>
      </c>
      <c r="E935" s="93" t="str">
        <f t="shared" si="73"/>
        <v/>
      </c>
      <c r="F935" s="31"/>
      <c r="G935" s="113"/>
      <c r="H935" s="31"/>
      <c r="I935" s="164"/>
      <c r="J935" s="108" t="str">
        <f t="shared" si="74"/>
        <v/>
      </c>
      <c r="K935" s="34"/>
      <c r="L935" s="18"/>
      <c r="M935" s="1"/>
      <c r="U935" s="1"/>
      <c r="V935" s="1"/>
      <c r="W935" s="1"/>
      <c r="X935" s="1"/>
      <c r="Y935" s="1"/>
      <c r="Z935" s="1"/>
    </row>
    <row r="936" spans="1:26" x14ac:dyDescent="0.25">
      <c r="A936" s="1"/>
      <c r="B936" s="16" t="str">
        <f t="shared" si="70"/>
        <v/>
      </c>
      <c r="C936" s="17" t="str">
        <f t="shared" si="71"/>
        <v/>
      </c>
      <c r="D936" s="93" t="str">
        <f t="shared" si="72"/>
        <v/>
      </c>
      <c r="E936" s="93" t="str">
        <f t="shared" si="73"/>
        <v/>
      </c>
      <c r="F936" s="31"/>
      <c r="G936" s="113"/>
      <c r="H936" s="31"/>
      <c r="I936" s="164"/>
      <c r="J936" s="108" t="str">
        <f t="shared" si="74"/>
        <v/>
      </c>
      <c r="K936" s="34"/>
      <c r="L936" s="18"/>
      <c r="M936" s="1"/>
      <c r="U936" s="1"/>
      <c r="V936" s="1"/>
      <c r="W936" s="1"/>
      <c r="X936" s="1"/>
      <c r="Y936" s="1"/>
      <c r="Z936" s="1"/>
    </row>
    <row r="937" spans="1:26" x14ac:dyDescent="0.25">
      <c r="A937" s="1"/>
      <c r="B937" s="16" t="str">
        <f t="shared" si="70"/>
        <v/>
      </c>
      <c r="C937" s="17" t="str">
        <f t="shared" si="71"/>
        <v/>
      </c>
      <c r="D937" s="93" t="str">
        <f t="shared" si="72"/>
        <v/>
      </c>
      <c r="E937" s="93" t="str">
        <f t="shared" si="73"/>
        <v/>
      </c>
      <c r="F937" s="31"/>
      <c r="G937" s="113"/>
      <c r="H937" s="31"/>
      <c r="I937" s="164"/>
      <c r="J937" s="108" t="str">
        <f t="shared" si="74"/>
        <v/>
      </c>
      <c r="K937" s="34"/>
      <c r="L937" s="18"/>
      <c r="M937" s="1"/>
      <c r="U937" s="1"/>
      <c r="V937" s="1"/>
      <c r="W937" s="1"/>
      <c r="X937" s="1"/>
      <c r="Y937" s="1"/>
      <c r="Z937" s="1"/>
    </row>
    <row r="938" spans="1:26" x14ac:dyDescent="0.25">
      <c r="A938" s="1"/>
      <c r="B938" s="16" t="str">
        <f t="shared" si="70"/>
        <v/>
      </c>
      <c r="C938" s="17" t="str">
        <f t="shared" si="71"/>
        <v/>
      </c>
      <c r="D938" s="93" t="str">
        <f t="shared" si="72"/>
        <v/>
      </c>
      <c r="E938" s="93" t="str">
        <f t="shared" si="73"/>
        <v/>
      </c>
      <c r="F938" s="31"/>
      <c r="G938" s="113"/>
      <c r="H938" s="31"/>
      <c r="I938" s="164"/>
      <c r="J938" s="108" t="str">
        <f t="shared" si="74"/>
        <v/>
      </c>
      <c r="K938" s="34"/>
      <c r="L938" s="18"/>
      <c r="M938" s="1"/>
      <c r="U938" s="1"/>
      <c r="V938" s="1"/>
      <c r="W938" s="1"/>
      <c r="X938" s="1"/>
      <c r="Y938" s="1"/>
      <c r="Z938" s="1"/>
    </row>
    <row r="939" spans="1:26" x14ac:dyDescent="0.25">
      <c r="A939" s="1"/>
      <c r="B939" s="16" t="str">
        <f t="shared" si="70"/>
        <v/>
      </c>
      <c r="C939" s="17" t="str">
        <f t="shared" si="71"/>
        <v/>
      </c>
      <c r="D939" s="93" t="str">
        <f t="shared" si="72"/>
        <v/>
      </c>
      <c r="E939" s="93" t="str">
        <f t="shared" si="73"/>
        <v/>
      </c>
      <c r="F939" s="31"/>
      <c r="G939" s="113"/>
      <c r="H939" s="31"/>
      <c r="I939" s="164"/>
      <c r="J939" s="108" t="str">
        <f t="shared" si="74"/>
        <v/>
      </c>
      <c r="K939" s="34"/>
      <c r="L939" s="18"/>
      <c r="M939" s="1"/>
      <c r="U939" s="1"/>
      <c r="V939" s="1"/>
      <c r="W939" s="1"/>
      <c r="X939" s="1"/>
      <c r="Y939" s="1"/>
      <c r="Z939" s="1"/>
    </row>
    <row r="940" spans="1:26" x14ac:dyDescent="0.25">
      <c r="A940" s="1"/>
      <c r="B940" s="16" t="str">
        <f t="shared" si="70"/>
        <v/>
      </c>
      <c r="C940" s="17" t="str">
        <f t="shared" si="71"/>
        <v/>
      </c>
      <c r="D940" s="93" t="str">
        <f t="shared" si="72"/>
        <v/>
      </c>
      <c r="E940" s="93" t="str">
        <f t="shared" si="73"/>
        <v/>
      </c>
      <c r="F940" s="31"/>
      <c r="G940" s="113"/>
      <c r="H940" s="31"/>
      <c r="I940" s="164"/>
      <c r="J940" s="108" t="str">
        <f t="shared" si="74"/>
        <v/>
      </c>
      <c r="K940" s="34"/>
      <c r="L940" s="18"/>
      <c r="M940" s="1"/>
      <c r="U940" s="1"/>
      <c r="V940" s="1"/>
      <c r="W940" s="1"/>
      <c r="X940" s="1"/>
      <c r="Y940" s="1"/>
      <c r="Z940" s="1"/>
    </row>
    <row r="941" spans="1:26" x14ac:dyDescent="0.25">
      <c r="A941" s="1"/>
      <c r="B941" s="16" t="str">
        <f t="shared" si="70"/>
        <v/>
      </c>
      <c r="C941" s="17" t="str">
        <f t="shared" si="71"/>
        <v/>
      </c>
      <c r="D941" s="93" t="str">
        <f t="shared" si="72"/>
        <v/>
      </c>
      <c r="E941" s="93" t="str">
        <f t="shared" si="73"/>
        <v/>
      </c>
      <c r="F941" s="31"/>
      <c r="G941" s="113"/>
      <c r="H941" s="31"/>
      <c r="I941" s="164"/>
      <c r="J941" s="108" t="str">
        <f t="shared" si="74"/>
        <v/>
      </c>
      <c r="K941" s="34"/>
      <c r="L941" s="18"/>
      <c r="M941" s="1"/>
      <c r="U941" s="1"/>
      <c r="V941" s="1"/>
      <c r="W941" s="1"/>
      <c r="X941" s="1"/>
      <c r="Y941" s="1"/>
      <c r="Z941" s="1"/>
    </row>
    <row r="942" spans="1:26" x14ac:dyDescent="0.25">
      <c r="A942" s="1"/>
      <c r="B942" s="16" t="str">
        <f t="shared" si="70"/>
        <v/>
      </c>
      <c r="C942" s="17" t="str">
        <f t="shared" si="71"/>
        <v/>
      </c>
      <c r="D942" s="93" t="str">
        <f t="shared" si="72"/>
        <v/>
      </c>
      <c r="E942" s="93" t="str">
        <f t="shared" si="73"/>
        <v/>
      </c>
      <c r="F942" s="31"/>
      <c r="G942" s="113"/>
      <c r="H942" s="31"/>
      <c r="I942" s="164"/>
      <c r="J942" s="108" t="str">
        <f t="shared" si="74"/>
        <v/>
      </c>
      <c r="K942" s="34"/>
      <c r="L942" s="18"/>
      <c r="M942" s="1"/>
      <c r="U942" s="1"/>
      <c r="V942" s="1"/>
      <c r="W942" s="1"/>
      <c r="X942" s="1"/>
      <c r="Y942" s="1"/>
      <c r="Z942" s="1"/>
    </row>
    <row r="943" spans="1:26" x14ac:dyDescent="0.25">
      <c r="A943" s="1"/>
      <c r="B943" s="16" t="str">
        <f t="shared" si="70"/>
        <v/>
      </c>
      <c r="C943" s="17" t="str">
        <f t="shared" si="71"/>
        <v/>
      </c>
      <c r="D943" s="93" t="str">
        <f t="shared" si="72"/>
        <v/>
      </c>
      <c r="E943" s="93" t="str">
        <f t="shared" si="73"/>
        <v/>
      </c>
      <c r="F943" s="31"/>
      <c r="G943" s="113"/>
      <c r="H943" s="31"/>
      <c r="I943" s="164"/>
      <c r="J943" s="108" t="str">
        <f t="shared" si="74"/>
        <v/>
      </c>
      <c r="K943" s="34"/>
      <c r="L943" s="18"/>
      <c r="M943" s="1"/>
      <c r="U943" s="1"/>
      <c r="V943" s="1"/>
      <c r="W943" s="1"/>
      <c r="X943" s="1"/>
      <c r="Y943" s="1"/>
      <c r="Z943" s="1"/>
    </row>
    <row r="944" spans="1:26" x14ac:dyDescent="0.25">
      <c r="A944" s="1"/>
      <c r="B944" s="16" t="str">
        <f t="shared" si="70"/>
        <v/>
      </c>
      <c r="C944" s="17" t="str">
        <f t="shared" si="71"/>
        <v/>
      </c>
      <c r="D944" s="93" t="str">
        <f t="shared" si="72"/>
        <v/>
      </c>
      <c r="E944" s="93" t="str">
        <f t="shared" si="73"/>
        <v/>
      </c>
      <c r="F944" s="31"/>
      <c r="G944" s="113"/>
      <c r="H944" s="31"/>
      <c r="I944" s="164"/>
      <c r="J944" s="108" t="str">
        <f t="shared" si="74"/>
        <v/>
      </c>
      <c r="K944" s="34"/>
      <c r="L944" s="18"/>
      <c r="M944" s="1"/>
      <c r="U944" s="1"/>
      <c r="V944" s="1"/>
      <c r="W944" s="1"/>
      <c r="X944" s="1"/>
      <c r="Y944" s="1"/>
      <c r="Z944" s="1"/>
    </row>
    <row r="945" spans="1:26" x14ac:dyDescent="0.25">
      <c r="A945" s="1"/>
      <c r="B945" s="16" t="str">
        <f t="shared" si="70"/>
        <v/>
      </c>
      <c r="C945" s="17" t="str">
        <f t="shared" si="71"/>
        <v/>
      </c>
      <c r="D945" s="93" t="str">
        <f t="shared" si="72"/>
        <v/>
      </c>
      <c r="E945" s="93" t="str">
        <f t="shared" si="73"/>
        <v/>
      </c>
      <c r="F945" s="31"/>
      <c r="G945" s="113"/>
      <c r="H945" s="31"/>
      <c r="I945" s="164"/>
      <c r="J945" s="108" t="str">
        <f t="shared" si="74"/>
        <v/>
      </c>
      <c r="K945" s="34"/>
      <c r="L945" s="18"/>
      <c r="M945" s="1"/>
      <c r="U945" s="1"/>
      <c r="V945" s="1"/>
      <c r="W945" s="1"/>
      <c r="X945" s="1"/>
      <c r="Y945" s="1"/>
      <c r="Z945" s="1"/>
    </row>
    <row r="946" spans="1:26" x14ac:dyDescent="0.25">
      <c r="A946" s="1"/>
      <c r="B946" s="16" t="str">
        <f t="shared" si="70"/>
        <v/>
      </c>
      <c r="C946" s="17" t="str">
        <f t="shared" si="71"/>
        <v/>
      </c>
      <c r="D946" s="93" t="str">
        <f t="shared" si="72"/>
        <v/>
      </c>
      <c r="E946" s="93" t="str">
        <f t="shared" si="73"/>
        <v/>
      </c>
      <c r="F946" s="31"/>
      <c r="G946" s="113"/>
      <c r="H946" s="31"/>
      <c r="I946" s="164"/>
      <c r="J946" s="108" t="str">
        <f t="shared" si="74"/>
        <v/>
      </c>
      <c r="K946" s="34"/>
      <c r="L946" s="18"/>
      <c r="M946" s="1"/>
      <c r="U946" s="1"/>
      <c r="V946" s="1"/>
      <c r="W946" s="1"/>
      <c r="X946" s="1"/>
      <c r="Y946" s="1"/>
      <c r="Z946" s="1"/>
    </row>
    <row r="947" spans="1:26" x14ac:dyDescent="0.25">
      <c r="A947" s="1"/>
      <c r="B947" s="16" t="str">
        <f t="shared" si="70"/>
        <v/>
      </c>
      <c r="C947" s="17" t="str">
        <f t="shared" si="71"/>
        <v/>
      </c>
      <c r="D947" s="93" t="str">
        <f t="shared" si="72"/>
        <v/>
      </c>
      <c r="E947" s="93" t="str">
        <f t="shared" si="73"/>
        <v/>
      </c>
      <c r="F947" s="31"/>
      <c r="G947" s="113"/>
      <c r="H947" s="31"/>
      <c r="I947" s="164"/>
      <c r="J947" s="108" t="str">
        <f t="shared" si="74"/>
        <v/>
      </c>
      <c r="K947" s="34"/>
      <c r="L947" s="18"/>
      <c r="M947" s="1"/>
      <c r="U947" s="1"/>
      <c r="V947" s="1"/>
      <c r="W947" s="1"/>
      <c r="X947" s="1"/>
      <c r="Y947" s="1"/>
      <c r="Z947" s="1"/>
    </row>
    <row r="948" spans="1:26" x14ac:dyDescent="0.25">
      <c r="A948" s="1"/>
      <c r="B948" s="16" t="str">
        <f t="shared" si="70"/>
        <v/>
      </c>
      <c r="C948" s="17" t="str">
        <f t="shared" si="71"/>
        <v/>
      </c>
      <c r="D948" s="93" t="str">
        <f t="shared" si="72"/>
        <v/>
      </c>
      <c r="E948" s="93" t="str">
        <f t="shared" si="73"/>
        <v/>
      </c>
      <c r="F948" s="31"/>
      <c r="G948" s="113"/>
      <c r="H948" s="31"/>
      <c r="I948" s="164"/>
      <c r="J948" s="108" t="str">
        <f t="shared" si="74"/>
        <v/>
      </c>
      <c r="K948" s="34"/>
      <c r="L948" s="18"/>
      <c r="M948" s="1"/>
      <c r="U948" s="1"/>
      <c r="V948" s="1"/>
      <c r="W948" s="1"/>
      <c r="X948" s="1"/>
      <c r="Y948" s="1"/>
      <c r="Z948" s="1"/>
    </row>
    <row r="949" spans="1:26" x14ac:dyDescent="0.25">
      <c r="A949" s="1"/>
      <c r="B949" s="16" t="str">
        <f t="shared" si="70"/>
        <v/>
      </c>
      <c r="C949" s="17" t="str">
        <f t="shared" si="71"/>
        <v/>
      </c>
      <c r="D949" s="93" t="str">
        <f t="shared" si="72"/>
        <v/>
      </c>
      <c r="E949" s="93" t="str">
        <f t="shared" si="73"/>
        <v/>
      </c>
      <c r="F949" s="31"/>
      <c r="G949" s="113"/>
      <c r="H949" s="31"/>
      <c r="I949" s="164"/>
      <c r="J949" s="108" t="str">
        <f t="shared" si="74"/>
        <v/>
      </c>
      <c r="K949" s="34"/>
      <c r="L949" s="18"/>
      <c r="M949" s="1"/>
      <c r="U949" s="1"/>
      <c r="V949" s="1"/>
      <c r="W949" s="1"/>
      <c r="X949" s="1"/>
      <c r="Y949" s="1"/>
      <c r="Z949" s="1"/>
    </row>
    <row r="950" spans="1:26" x14ac:dyDescent="0.25">
      <c r="A950" s="1"/>
      <c r="B950" s="16" t="str">
        <f t="shared" si="70"/>
        <v/>
      </c>
      <c r="C950" s="17" t="str">
        <f t="shared" si="71"/>
        <v/>
      </c>
      <c r="D950" s="93" t="str">
        <f t="shared" si="72"/>
        <v/>
      </c>
      <c r="E950" s="93" t="str">
        <f t="shared" si="73"/>
        <v/>
      </c>
      <c r="F950" s="31"/>
      <c r="G950" s="113"/>
      <c r="H950" s="31"/>
      <c r="I950" s="164"/>
      <c r="J950" s="108" t="str">
        <f t="shared" si="74"/>
        <v/>
      </c>
      <c r="K950" s="34"/>
      <c r="L950" s="18"/>
      <c r="M950" s="1"/>
      <c r="U950" s="1"/>
      <c r="V950" s="1"/>
      <c r="W950" s="1"/>
      <c r="X950" s="1"/>
      <c r="Y950" s="1"/>
      <c r="Z950" s="1"/>
    </row>
    <row r="951" spans="1:26" x14ac:dyDescent="0.25">
      <c r="A951" s="1"/>
      <c r="B951" s="16" t="str">
        <f t="shared" si="70"/>
        <v/>
      </c>
      <c r="C951" s="17" t="str">
        <f t="shared" si="71"/>
        <v/>
      </c>
      <c r="D951" s="93" t="str">
        <f t="shared" si="72"/>
        <v/>
      </c>
      <c r="E951" s="93" t="str">
        <f t="shared" si="73"/>
        <v/>
      </c>
      <c r="F951" s="31"/>
      <c r="G951" s="113"/>
      <c r="H951" s="31"/>
      <c r="I951" s="164"/>
      <c r="J951" s="108" t="str">
        <f t="shared" si="74"/>
        <v/>
      </c>
      <c r="K951" s="34"/>
      <c r="L951" s="18"/>
      <c r="M951" s="1"/>
      <c r="U951" s="1"/>
      <c r="V951" s="1"/>
      <c r="W951" s="1"/>
      <c r="X951" s="1"/>
      <c r="Y951" s="1"/>
      <c r="Z951" s="1"/>
    </row>
    <row r="952" spans="1:26" x14ac:dyDescent="0.25">
      <c r="A952" s="1"/>
      <c r="B952" s="16" t="str">
        <f t="shared" si="70"/>
        <v/>
      </c>
      <c r="C952" s="17" t="str">
        <f t="shared" si="71"/>
        <v/>
      </c>
      <c r="D952" s="93" t="str">
        <f t="shared" si="72"/>
        <v/>
      </c>
      <c r="E952" s="93" t="str">
        <f t="shared" si="73"/>
        <v/>
      </c>
      <c r="F952" s="31"/>
      <c r="G952" s="113"/>
      <c r="H952" s="31"/>
      <c r="I952" s="164"/>
      <c r="J952" s="108" t="str">
        <f t="shared" si="74"/>
        <v/>
      </c>
      <c r="K952" s="34"/>
      <c r="L952" s="18"/>
      <c r="M952" s="1"/>
      <c r="U952" s="1"/>
      <c r="V952" s="1"/>
      <c r="W952" s="1"/>
      <c r="X952" s="1"/>
      <c r="Y952" s="1"/>
      <c r="Z952" s="1"/>
    </row>
    <row r="953" spans="1:26" x14ac:dyDescent="0.25">
      <c r="A953" s="1"/>
      <c r="B953" s="16" t="str">
        <f t="shared" si="70"/>
        <v/>
      </c>
      <c r="C953" s="17" t="str">
        <f t="shared" si="71"/>
        <v/>
      </c>
      <c r="D953" s="93" t="str">
        <f t="shared" si="72"/>
        <v/>
      </c>
      <c r="E953" s="93" t="str">
        <f t="shared" si="73"/>
        <v/>
      </c>
      <c r="F953" s="31"/>
      <c r="G953" s="113"/>
      <c r="H953" s="31"/>
      <c r="I953" s="164"/>
      <c r="J953" s="108" t="str">
        <f t="shared" si="74"/>
        <v/>
      </c>
      <c r="K953" s="34"/>
      <c r="L953" s="18"/>
      <c r="M953" s="1"/>
      <c r="U953" s="1"/>
      <c r="V953" s="1"/>
      <c r="W953" s="1"/>
      <c r="X953" s="1"/>
      <c r="Y953" s="1"/>
      <c r="Z953" s="1"/>
    </row>
    <row r="954" spans="1:26" x14ac:dyDescent="0.25">
      <c r="A954" s="1"/>
      <c r="B954" s="16" t="str">
        <f t="shared" si="70"/>
        <v/>
      </c>
      <c r="C954" s="17" t="str">
        <f t="shared" si="71"/>
        <v/>
      </c>
      <c r="D954" s="93" t="str">
        <f t="shared" si="72"/>
        <v/>
      </c>
      <c r="E954" s="93" t="str">
        <f t="shared" si="73"/>
        <v/>
      </c>
      <c r="F954" s="31"/>
      <c r="G954" s="113"/>
      <c r="H954" s="31"/>
      <c r="I954" s="164"/>
      <c r="J954" s="108" t="str">
        <f t="shared" si="74"/>
        <v/>
      </c>
      <c r="K954" s="34"/>
      <c r="L954" s="18"/>
      <c r="M954" s="1"/>
      <c r="U954" s="1"/>
      <c r="V954" s="1"/>
      <c r="W954" s="1"/>
      <c r="X954" s="1"/>
      <c r="Y954" s="1"/>
      <c r="Z954" s="1"/>
    </row>
    <row r="955" spans="1:26" x14ac:dyDescent="0.25">
      <c r="A955" s="1"/>
      <c r="B955" s="16" t="str">
        <f t="shared" si="70"/>
        <v/>
      </c>
      <c r="C955" s="17" t="str">
        <f t="shared" si="71"/>
        <v/>
      </c>
      <c r="D955" s="93" t="str">
        <f t="shared" si="72"/>
        <v/>
      </c>
      <c r="E955" s="93" t="str">
        <f t="shared" si="73"/>
        <v/>
      </c>
      <c r="F955" s="31"/>
      <c r="G955" s="113"/>
      <c r="H955" s="31"/>
      <c r="I955" s="164"/>
      <c r="J955" s="108" t="str">
        <f t="shared" si="74"/>
        <v/>
      </c>
      <c r="K955" s="34"/>
      <c r="L955" s="18"/>
      <c r="M955" s="1"/>
      <c r="U955" s="1"/>
      <c r="V955" s="1"/>
      <c r="W955" s="1"/>
      <c r="X955" s="1"/>
      <c r="Y955" s="1"/>
      <c r="Z955" s="1"/>
    </row>
    <row r="956" spans="1:26" x14ac:dyDescent="0.25">
      <c r="A956" s="1"/>
      <c r="B956" s="16" t="str">
        <f t="shared" si="70"/>
        <v/>
      </c>
      <c r="C956" s="17" t="str">
        <f t="shared" si="71"/>
        <v/>
      </c>
      <c r="D956" s="93" t="str">
        <f t="shared" si="72"/>
        <v/>
      </c>
      <c r="E956" s="93" t="str">
        <f t="shared" si="73"/>
        <v/>
      </c>
      <c r="F956" s="31"/>
      <c r="G956" s="113"/>
      <c r="H956" s="31"/>
      <c r="I956" s="164"/>
      <c r="J956" s="108" t="str">
        <f t="shared" si="74"/>
        <v/>
      </c>
      <c r="K956" s="34"/>
      <c r="L956" s="18"/>
      <c r="M956" s="1"/>
      <c r="U956" s="1"/>
      <c r="V956" s="1"/>
      <c r="W956" s="1"/>
      <c r="X956" s="1"/>
      <c r="Y956" s="1"/>
      <c r="Z956" s="1"/>
    </row>
    <row r="957" spans="1:26" x14ac:dyDescent="0.25">
      <c r="A957" s="1"/>
      <c r="B957" s="16" t="str">
        <f t="shared" si="70"/>
        <v/>
      </c>
      <c r="C957" s="17" t="str">
        <f t="shared" si="71"/>
        <v/>
      </c>
      <c r="D957" s="93" t="str">
        <f t="shared" si="72"/>
        <v/>
      </c>
      <c r="E957" s="93" t="str">
        <f t="shared" si="73"/>
        <v/>
      </c>
      <c r="F957" s="31"/>
      <c r="G957" s="113"/>
      <c r="H957" s="31"/>
      <c r="I957" s="164"/>
      <c r="J957" s="108" t="str">
        <f t="shared" si="74"/>
        <v/>
      </c>
      <c r="K957" s="34"/>
      <c r="L957" s="18"/>
      <c r="M957" s="1"/>
      <c r="U957" s="1"/>
      <c r="V957" s="1"/>
      <c r="W957" s="1"/>
      <c r="X957" s="1"/>
      <c r="Y957" s="1"/>
      <c r="Z957" s="1"/>
    </row>
    <row r="958" spans="1:26" x14ac:dyDescent="0.25">
      <c r="A958" s="1"/>
      <c r="B958" s="16" t="str">
        <f t="shared" si="70"/>
        <v/>
      </c>
      <c r="C958" s="17" t="str">
        <f t="shared" si="71"/>
        <v/>
      </c>
      <c r="D958" s="93" t="str">
        <f t="shared" si="72"/>
        <v/>
      </c>
      <c r="E958" s="93" t="str">
        <f t="shared" si="73"/>
        <v/>
      </c>
      <c r="F958" s="31"/>
      <c r="G958" s="113"/>
      <c r="H958" s="31"/>
      <c r="I958" s="164"/>
      <c r="J958" s="108" t="str">
        <f t="shared" si="74"/>
        <v/>
      </c>
      <c r="K958" s="34"/>
      <c r="L958" s="18"/>
      <c r="M958" s="1"/>
      <c r="U958" s="1"/>
      <c r="V958" s="1"/>
      <c r="W958" s="1"/>
      <c r="X958" s="1"/>
      <c r="Y958" s="1"/>
      <c r="Z958" s="1"/>
    </row>
    <row r="959" spans="1:26" x14ac:dyDescent="0.25">
      <c r="A959" s="1"/>
      <c r="B959" s="16" t="str">
        <f t="shared" si="70"/>
        <v/>
      </c>
      <c r="C959" s="17" t="str">
        <f t="shared" si="71"/>
        <v/>
      </c>
      <c r="D959" s="93" t="str">
        <f t="shared" si="72"/>
        <v/>
      </c>
      <c r="E959" s="93" t="str">
        <f t="shared" si="73"/>
        <v/>
      </c>
      <c r="F959" s="31"/>
      <c r="G959" s="113"/>
      <c r="H959" s="31"/>
      <c r="I959" s="164"/>
      <c r="J959" s="108" t="str">
        <f t="shared" si="74"/>
        <v/>
      </c>
      <c r="K959" s="34"/>
      <c r="L959" s="18"/>
      <c r="M959" s="1"/>
      <c r="U959" s="1"/>
      <c r="V959" s="1"/>
      <c r="W959" s="1"/>
      <c r="X959" s="1"/>
      <c r="Y959" s="1"/>
      <c r="Z959" s="1"/>
    </row>
    <row r="960" spans="1:26" x14ac:dyDescent="0.25">
      <c r="A960" s="1"/>
      <c r="B960" s="16" t="str">
        <f t="shared" si="70"/>
        <v/>
      </c>
      <c r="C960" s="17" t="str">
        <f t="shared" si="71"/>
        <v/>
      </c>
      <c r="D960" s="93" t="str">
        <f t="shared" si="72"/>
        <v/>
      </c>
      <c r="E960" s="93" t="str">
        <f t="shared" si="73"/>
        <v/>
      </c>
      <c r="F960" s="31"/>
      <c r="G960" s="113"/>
      <c r="H960" s="31"/>
      <c r="I960" s="164"/>
      <c r="J960" s="108" t="str">
        <f t="shared" si="74"/>
        <v/>
      </c>
      <c r="K960" s="34"/>
      <c r="L960" s="18"/>
      <c r="M960" s="1"/>
      <c r="U960" s="1"/>
      <c r="V960" s="1"/>
      <c r="W960" s="1"/>
      <c r="X960" s="1"/>
      <c r="Y960" s="1"/>
      <c r="Z960" s="1"/>
    </row>
    <row r="961" spans="1:26" x14ac:dyDescent="0.25">
      <c r="A961" s="1"/>
      <c r="B961" s="16" t="str">
        <f t="shared" si="70"/>
        <v/>
      </c>
      <c r="C961" s="17" t="str">
        <f t="shared" si="71"/>
        <v/>
      </c>
      <c r="D961" s="93" t="str">
        <f t="shared" si="72"/>
        <v/>
      </c>
      <c r="E961" s="93" t="str">
        <f t="shared" si="73"/>
        <v/>
      </c>
      <c r="F961" s="31"/>
      <c r="G961" s="113"/>
      <c r="H961" s="31"/>
      <c r="I961" s="164"/>
      <c r="J961" s="108" t="str">
        <f t="shared" si="74"/>
        <v/>
      </c>
      <c r="K961" s="34"/>
      <c r="L961" s="18"/>
      <c r="M961" s="1"/>
      <c r="U961" s="1"/>
      <c r="V961" s="1"/>
      <c r="W961" s="1"/>
      <c r="X961" s="1"/>
      <c r="Y961" s="1"/>
      <c r="Z961" s="1"/>
    </row>
    <row r="962" spans="1:26" x14ac:dyDescent="0.25">
      <c r="A962" s="1"/>
      <c r="B962" s="16" t="str">
        <f t="shared" si="70"/>
        <v/>
      </c>
      <c r="C962" s="17" t="str">
        <f t="shared" si="71"/>
        <v/>
      </c>
      <c r="D962" s="93" t="str">
        <f t="shared" si="72"/>
        <v/>
      </c>
      <c r="E962" s="93" t="str">
        <f t="shared" si="73"/>
        <v/>
      </c>
      <c r="F962" s="31"/>
      <c r="G962" s="113"/>
      <c r="H962" s="31"/>
      <c r="I962" s="164"/>
      <c r="J962" s="108" t="str">
        <f t="shared" si="74"/>
        <v/>
      </c>
      <c r="K962" s="34"/>
      <c r="L962" s="18"/>
      <c r="M962" s="1"/>
      <c r="U962" s="1"/>
      <c r="V962" s="1"/>
      <c r="W962" s="1"/>
      <c r="X962" s="1"/>
      <c r="Y962" s="1"/>
      <c r="Z962" s="1"/>
    </row>
    <row r="963" spans="1:26" x14ac:dyDescent="0.25">
      <c r="A963" s="1"/>
      <c r="B963" s="16" t="str">
        <f t="shared" si="70"/>
        <v/>
      </c>
      <c r="C963" s="17" t="str">
        <f t="shared" si="71"/>
        <v/>
      </c>
      <c r="D963" s="93" t="str">
        <f t="shared" si="72"/>
        <v/>
      </c>
      <c r="E963" s="93" t="str">
        <f t="shared" si="73"/>
        <v/>
      </c>
      <c r="F963" s="31"/>
      <c r="G963" s="113"/>
      <c r="H963" s="31"/>
      <c r="I963" s="164"/>
      <c r="J963" s="108" t="str">
        <f t="shared" si="74"/>
        <v/>
      </c>
      <c r="K963" s="34"/>
      <c r="L963" s="18"/>
      <c r="M963" s="1"/>
      <c r="U963" s="1"/>
      <c r="V963" s="1"/>
      <c r="W963" s="1"/>
      <c r="X963" s="1"/>
      <c r="Y963" s="1"/>
      <c r="Z963" s="1"/>
    </row>
    <row r="964" spans="1:26" x14ac:dyDescent="0.25">
      <c r="A964" s="1"/>
      <c r="B964" s="16" t="str">
        <f t="shared" si="70"/>
        <v/>
      </c>
      <c r="C964" s="17" t="str">
        <f t="shared" si="71"/>
        <v/>
      </c>
      <c r="D964" s="93" t="str">
        <f t="shared" si="72"/>
        <v/>
      </c>
      <c r="E964" s="93" t="str">
        <f t="shared" si="73"/>
        <v/>
      </c>
      <c r="F964" s="31"/>
      <c r="G964" s="113"/>
      <c r="H964" s="31"/>
      <c r="I964" s="164"/>
      <c r="J964" s="108" t="str">
        <f t="shared" si="74"/>
        <v/>
      </c>
      <c r="K964" s="34"/>
      <c r="L964" s="18"/>
      <c r="M964" s="1"/>
      <c r="U964" s="1"/>
      <c r="V964" s="1"/>
      <c r="W964" s="1"/>
      <c r="X964" s="1"/>
      <c r="Y964" s="1"/>
      <c r="Z964" s="1"/>
    </row>
    <row r="965" spans="1:26" x14ac:dyDescent="0.25">
      <c r="A965" s="1"/>
      <c r="B965" s="16" t="str">
        <f t="shared" si="70"/>
        <v/>
      </c>
      <c r="C965" s="17" t="str">
        <f t="shared" si="71"/>
        <v/>
      </c>
      <c r="D965" s="93" t="str">
        <f t="shared" si="72"/>
        <v/>
      </c>
      <c r="E965" s="93" t="str">
        <f t="shared" si="73"/>
        <v/>
      </c>
      <c r="F965" s="31"/>
      <c r="G965" s="113"/>
      <c r="H965" s="31"/>
      <c r="I965" s="164"/>
      <c r="J965" s="108" t="str">
        <f t="shared" si="74"/>
        <v/>
      </c>
      <c r="K965" s="34"/>
      <c r="L965" s="18"/>
      <c r="M965" s="1"/>
      <c r="U965" s="1"/>
      <c r="V965" s="1"/>
      <c r="W965" s="1"/>
      <c r="X965" s="1"/>
      <c r="Y965" s="1"/>
      <c r="Z965" s="1"/>
    </row>
    <row r="966" spans="1:26" x14ac:dyDescent="0.25">
      <c r="A966" s="1"/>
      <c r="B966" s="16" t="str">
        <f t="shared" si="70"/>
        <v/>
      </c>
      <c r="C966" s="17" t="str">
        <f t="shared" si="71"/>
        <v/>
      </c>
      <c r="D966" s="93" t="str">
        <f t="shared" si="72"/>
        <v/>
      </c>
      <c r="E966" s="93" t="str">
        <f t="shared" si="73"/>
        <v/>
      </c>
      <c r="F966" s="31"/>
      <c r="G966" s="113"/>
      <c r="H966" s="31"/>
      <c r="I966" s="164"/>
      <c r="J966" s="108" t="str">
        <f t="shared" si="74"/>
        <v/>
      </c>
      <c r="K966" s="34"/>
      <c r="L966" s="18"/>
      <c r="M966" s="1"/>
      <c r="U966" s="1"/>
      <c r="V966" s="1"/>
      <c r="W966" s="1"/>
      <c r="X966" s="1"/>
      <c r="Y966" s="1"/>
      <c r="Z966" s="1"/>
    </row>
    <row r="967" spans="1:26" x14ac:dyDescent="0.25">
      <c r="A967" s="1"/>
      <c r="B967" s="16" t="str">
        <f t="shared" si="70"/>
        <v/>
      </c>
      <c r="C967" s="17" t="str">
        <f t="shared" si="71"/>
        <v/>
      </c>
      <c r="D967" s="93" t="str">
        <f t="shared" si="72"/>
        <v/>
      </c>
      <c r="E967" s="93" t="str">
        <f t="shared" si="73"/>
        <v/>
      </c>
      <c r="F967" s="31"/>
      <c r="G967" s="113"/>
      <c r="H967" s="31"/>
      <c r="I967" s="164"/>
      <c r="J967" s="108" t="str">
        <f t="shared" si="74"/>
        <v/>
      </c>
      <c r="K967" s="34"/>
      <c r="L967" s="18"/>
      <c r="M967" s="1"/>
      <c r="U967" s="1"/>
      <c r="V967" s="1"/>
      <c r="W967" s="1"/>
      <c r="X967" s="1"/>
      <c r="Y967" s="1"/>
      <c r="Z967" s="1"/>
    </row>
    <row r="968" spans="1:26" x14ac:dyDescent="0.25">
      <c r="A968" s="1"/>
      <c r="B968" s="16" t="str">
        <f t="shared" si="70"/>
        <v/>
      </c>
      <c r="C968" s="17" t="str">
        <f t="shared" si="71"/>
        <v/>
      </c>
      <c r="D968" s="93" t="str">
        <f t="shared" si="72"/>
        <v/>
      </c>
      <c r="E968" s="93" t="str">
        <f t="shared" si="73"/>
        <v/>
      </c>
      <c r="F968" s="31"/>
      <c r="G968" s="113"/>
      <c r="H968" s="31"/>
      <c r="I968" s="164"/>
      <c r="J968" s="108" t="str">
        <f t="shared" si="74"/>
        <v/>
      </c>
      <c r="K968" s="34"/>
      <c r="L968" s="18"/>
      <c r="M968" s="1"/>
      <c r="U968" s="1"/>
      <c r="V968" s="1"/>
      <c r="W968" s="1"/>
      <c r="X968" s="1"/>
      <c r="Y968" s="1"/>
      <c r="Z968" s="1"/>
    </row>
    <row r="969" spans="1:26" x14ac:dyDescent="0.25">
      <c r="A969" s="1"/>
      <c r="B969" s="16" t="str">
        <f t="shared" si="70"/>
        <v/>
      </c>
      <c r="C969" s="17" t="str">
        <f t="shared" si="71"/>
        <v/>
      </c>
      <c r="D969" s="93" t="str">
        <f t="shared" si="72"/>
        <v/>
      </c>
      <c r="E969" s="93" t="str">
        <f t="shared" si="73"/>
        <v/>
      </c>
      <c r="F969" s="31"/>
      <c r="G969" s="113"/>
      <c r="H969" s="31"/>
      <c r="I969" s="164"/>
      <c r="J969" s="108" t="str">
        <f t="shared" si="74"/>
        <v/>
      </c>
      <c r="K969" s="34"/>
      <c r="L969" s="18"/>
      <c r="M969" s="1"/>
      <c r="U969" s="1"/>
      <c r="V969" s="1"/>
      <c r="W969" s="1"/>
      <c r="X969" s="1"/>
      <c r="Y969" s="1"/>
      <c r="Z969" s="1"/>
    </row>
    <row r="970" spans="1:26" x14ac:dyDescent="0.25">
      <c r="A970" s="1"/>
      <c r="B970" s="16" t="str">
        <f t="shared" si="70"/>
        <v/>
      </c>
      <c r="C970" s="17" t="str">
        <f t="shared" si="71"/>
        <v/>
      </c>
      <c r="D970" s="93" t="str">
        <f t="shared" si="72"/>
        <v/>
      </c>
      <c r="E970" s="93" t="str">
        <f t="shared" si="73"/>
        <v/>
      </c>
      <c r="F970" s="31"/>
      <c r="G970" s="113"/>
      <c r="H970" s="31"/>
      <c r="I970" s="164"/>
      <c r="J970" s="108" t="str">
        <f t="shared" si="74"/>
        <v/>
      </c>
      <c r="K970" s="34"/>
      <c r="L970" s="18"/>
      <c r="M970" s="1"/>
      <c r="U970" s="1"/>
      <c r="V970" s="1"/>
      <c r="W970" s="1"/>
      <c r="X970" s="1"/>
      <c r="Y970" s="1"/>
      <c r="Z970" s="1"/>
    </row>
    <row r="971" spans="1:26" x14ac:dyDescent="0.25">
      <c r="A971" s="1"/>
      <c r="B971" s="16" t="str">
        <f t="shared" si="70"/>
        <v/>
      </c>
      <c r="C971" s="17" t="str">
        <f t="shared" si="71"/>
        <v/>
      </c>
      <c r="D971" s="93" t="str">
        <f t="shared" si="72"/>
        <v/>
      </c>
      <c r="E971" s="93" t="str">
        <f t="shared" si="73"/>
        <v/>
      </c>
      <c r="F971" s="31"/>
      <c r="G971" s="113"/>
      <c r="H971" s="31"/>
      <c r="I971" s="164"/>
      <c r="J971" s="108"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3" t="str">
        <f t="shared" ref="D972:D1010" si="77">IF(C972="","","Pillar 2")</f>
        <v/>
      </c>
      <c r="E972" s="93" t="str">
        <f t="shared" ref="E972:E1010" si="78">IF(ISERROR(VLOOKUP(G972,$O$11:$Q$1000,2,FALSE)),"",VLOOKUP(G972,$O$11:$Q$1000,2,FALSE))</f>
        <v/>
      </c>
      <c r="F972" s="31"/>
      <c r="G972" s="113"/>
      <c r="H972" s="31"/>
      <c r="I972" s="164"/>
      <c r="J972" s="108"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3" t="str">
        <f t="shared" si="77"/>
        <v/>
      </c>
      <c r="E973" s="93" t="str">
        <f t="shared" si="78"/>
        <v/>
      </c>
      <c r="F973" s="31"/>
      <c r="G973" s="113"/>
      <c r="H973" s="31"/>
      <c r="I973" s="164"/>
      <c r="J973" s="108" t="str">
        <f t="shared" si="79"/>
        <v/>
      </c>
      <c r="K973" s="34"/>
      <c r="L973" s="18"/>
      <c r="M973" s="1"/>
      <c r="U973" s="1"/>
      <c r="V973" s="1"/>
      <c r="W973" s="1"/>
      <c r="X973" s="1"/>
      <c r="Y973" s="1"/>
      <c r="Z973" s="1"/>
    </row>
    <row r="974" spans="1:26" x14ac:dyDescent="0.25">
      <c r="A974" s="1"/>
      <c r="B974" s="16" t="str">
        <f t="shared" si="75"/>
        <v/>
      </c>
      <c r="C974" s="17" t="str">
        <f t="shared" si="76"/>
        <v/>
      </c>
      <c r="D974" s="93" t="str">
        <f t="shared" si="77"/>
        <v/>
      </c>
      <c r="E974" s="93" t="str">
        <f t="shared" si="78"/>
        <v/>
      </c>
      <c r="F974" s="31"/>
      <c r="G974" s="113"/>
      <c r="H974" s="31"/>
      <c r="I974" s="164"/>
      <c r="J974" s="108" t="str">
        <f t="shared" si="79"/>
        <v/>
      </c>
      <c r="K974" s="34"/>
      <c r="L974" s="18"/>
      <c r="M974" s="1"/>
      <c r="U974" s="1"/>
      <c r="V974" s="1"/>
      <c r="W974" s="1"/>
      <c r="X974" s="1"/>
      <c r="Y974" s="1"/>
      <c r="Z974" s="1"/>
    </row>
    <row r="975" spans="1:26" x14ac:dyDescent="0.25">
      <c r="A975" s="1"/>
      <c r="B975" s="16" t="str">
        <f t="shared" si="75"/>
        <v/>
      </c>
      <c r="C975" s="17" t="str">
        <f t="shared" si="76"/>
        <v/>
      </c>
      <c r="D975" s="93" t="str">
        <f t="shared" si="77"/>
        <v/>
      </c>
      <c r="E975" s="93" t="str">
        <f t="shared" si="78"/>
        <v/>
      </c>
      <c r="F975" s="31"/>
      <c r="G975" s="113"/>
      <c r="H975" s="31"/>
      <c r="I975" s="164"/>
      <c r="J975" s="108" t="str">
        <f t="shared" si="79"/>
        <v/>
      </c>
      <c r="K975" s="34"/>
      <c r="L975" s="18"/>
      <c r="M975" s="1"/>
      <c r="U975" s="1"/>
      <c r="V975" s="1"/>
      <c r="W975" s="1"/>
      <c r="X975" s="1"/>
      <c r="Y975" s="1"/>
      <c r="Z975" s="1"/>
    </row>
    <row r="976" spans="1:26" x14ac:dyDescent="0.25">
      <c r="A976" s="1"/>
      <c r="B976" s="16" t="str">
        <f t="shared" si="75"/>
        <v/>
      </c>
      <c r="C976" s="17" t="str">
        <f t="shared" si="76"/>
        <v/>
      </c>
      <c r="D976" s="93" t="str">
        <f t="shared" si="77"/>
        <v/>
      </c>
      <c r="E976" s="93" t="str">
        <f t="shared" si="78"/>
        <v/>
      </c>
      <c r="F976" s="31"/>
      <c r="G976" s="113"/>
      <c r="H976" s="31"/>
      <c r="I976" s="164"/>
      <c r="J976" s="108" t="str">
        <f t="shared" si="79"/>
        <v/>
      </c>
      <c r="K976" s="34"/>
      <c r="L976" s="18"/>
      <c r="M976" s="1"/>
      <c r="U976" s="1"/>
      <c r="V976" s="1"/>
      <c r="W976" s="1"/>
      <c r="X976" s="1"/>
      <c r="Y976" s="1"/>
      <c r="Z976" s="1"/>
    </row>
    <row r="977" spans="1:26" x14ac:dyDescent="0.25">
      <c r="A977" s="1"/>
      <c r="B977" s="16" t="str">
        <f t="shared" si="75"/>
        <v/>
      </c>
      <c r="C977" s="17" t="str">
        <f t="shared" si="76"/>
        <v/>
      </c>
      <c r="D977" s="93" t="str">
        <f t="shared" si="77"/>
        <v/>
      </c>
      <c r="E977" s="93" t="str">
        <f t="shared" si="78"/>
        <v/>
      </c>
      <c r="F977" s="31"/>
      <c r="G977" s="113"/>
      <c r="H977" s="31"/>
      <c r="I977" s="164"/>
      <c r="J977" s="108" t="str">
        <f t="shared" si="79"/>
        <v/>
      </c>
      <c r="K977" s="34"/>
      <c r="L977" s="18"/>
      <c r="M977" s="1"/>
      <c r="U977" s="1"/>
      <c r="V977" s="1"/>
      <c r="W977" s="1"/>
      <c r="X977" s="1"/>
      <c r="Y977" s="1"/>
      <c r="Z977" s="1"/>
    </row>
    <row r="978" spans="1:26" x14ac:dyDescent="0.25">
      <c r="A978" s="1"/>
      <c r="B978" s="16" t="str">
        <f t="shared" si="75"/>
        <v/>
      </c>
      <c r="C978" s="17" t="str">
        <f t="shared" si="76"/>
        <v/>
      </c>
      <c r="D978" s="93" t="str">
        <f t="shared" si="77"/>
        <v/>
      </c>
      <c r="E978" s="93" t="str">
        <f t="shared" si="78"/>
        <v/>
      </c>
      <c r="F978" s="31"/>
      <c r="G978" s="113"/>
      <c r="H978" s="31"/>
      <c r="I978" s="164"/>
      <c r="J978" s="108" t="str">
        <f t="shared" si="79"/>
        <v/>
      </c>
      <c r="K978" s="34"/>
      <c r="L978" s="18"/>
      <c r="M978" s="1"/>
      <c r="U978" s="1"/>
      <c r="V978" s="1"/>
      <c r="W978" s="1"/>
      <c r="X978" s="1"/>
      <c r="Y978" s="1"/>
      <c r="Z978" s="1"/>
    </row>
    <row r="979" spans="1:26" x14ac:dyDescent="0.25">
      <c r="A979" s="1"/>
      <c r="B979" s="16" t="str">
        <f t="shared" si="75"/>
        <v/>
      </c>
      <c r="C979" s="17" t="str">
        <f t="shared" si="76"/>
        <v/>
      </c>
      <c r="D979" s="93" t="str">
        <f t="shared" si="77"/>
        <v/>
      </c>
      <c r="E979" s="93" t="str">
        <f t="shared" si="78"/>
        <v/>
      </c>
      <c r="F979" s="31"/>
      <c r="G979" s="113"/>
      <c r="H979" s="31"/>
      <c r="I979" s="164"/>
      <c r="J979" s="108" t="str">
        <f t="shared" si="79"/>
        <v/>
      </c>
      <c r="K979" s="34"/>
      <c r="L979" s="18"/>
      <c r="M979" s="1"/>
      <c r="U979" s="1"/>
      <c r="V979" s="1"/>
      <c r="W979" s="1"/>
      <c r="X979" s="1"/>
      <c r="Y979" s="1"/>
      <c r="Z979" s="1"/>
    </row>
    <row r="980" spans="1:26" x14ac:dyDescent="0.25">
      <c r="A980" s="1"/>
      <c r="B980" s="16" t="str">
        <f t="shared" si="75"/>
        <v/>
      </c>
      <c r="C980" s="17" t="str">
        <f t="shared" si="76"/>
        <v/>
      </c>
      <c r="D980" s="93" t="str">
        <f t="shared" si="77"/>
        <v/>
      </c>
      <c r="E980" s="93" t="str">
        <f t="shared" si="78"/>
        <v/>
      </c>
      <c r="F980" s="31"/>
      <c r="G980" s="113"/>
      <c r="H980" s="31"/>
      <c r="I980" s="164"/>
      <c r="J980" s="108" t="str">
        <f t="shared" si="79"/>
        <v/>
      </c>
      <c r="K980" s="34"/>
      <c r="L980" s="18"/>
      <c r="M980" s="1"/>
      <c r="U980" s="1"/>
      <c r="V980" s="1"/>
      <c r="W980" s="1"/>
      <c r="X980" s="1"/>
      <c r="Y980" s="1"/>
      <c r="Z980" s="1"/>
    </row>
    <row r="981" spans="1:26" x14ac:dyDescent="0.25">
      <c r="A981" s="1"/>
      <c r="B981" s="16" t="str">
        <f t="shared" si="75"/>
        <v/>
      </c>
      <c r="C981" s="17" t="str">
        <f t="shared" si="76"/>
        <v/>
      </c>
      <c r="D981" s="93" t="str">
        <f t="shared" si="77"/>
        <v/>
      </c>
      <c r="E981" s="93" t="str">
        <f t="shared" si="78"/>
        <v/>
      </c>
      <c r="F981" s="31"/>
      <c r="G981" s="113"/>
      <c r="H981" s="31"/>
      <c r="I981" s="164"/>
      <c r="J981" s="108" t="str">
        <f t="shared" si="79"/>
        <v/>
      </c>
      <c r="K981" s="34"/>
      <c r="L981" s="18"/>
      <c r="M981" s="1"/>
      <c r="U981" s="1"/>
      <c r="V981" s="1"/>
      <c r="W981" s="1"/>
      <c r="X981" s="1"/>
      <c r="Y981" s="1"/>
      <c r="Z981" s="1"/>
    </row>
    <row r="982" spans="1:26" x14ac:dyDescent="0.25">
      <c r="A982" s="1"/>
      <c r="B982" s="16" t="str">
        <f t="shared" si="75"/>
        <v/>
      </c>
      <c r="C982" s="17" t="str">
        <f t="shared" si="76"/>
        <v/>
      </c>
      <c r="D982" s="93" t="str">
        <f t="shared" si="77"/>
        <v/>
      </c>
      <c r="E982" s="93" t="str">
        <f t="shared" si="78"/>
        <v/>
      </c>
      <c r="F982" s="31"/>
      <c r="G982" s="113"/>
      <c r="H982" s="31"/>
      <c r="I982" s="164"/>
      <c r="J982" s="108" t="str">
        <f t="shared" si="79"/>
        <v/>
      </c>
      <c r="K982" s="34"/>
      <c r="L982" s="18"/>
      <c r="M982" s="1"/>
      <c r="U982" s="1"/>
      <c r="V982" s="1"/>
      <c r="W982" s="1"/>
      <c r="X982" s="1"/>
      <c r="Y982" s="1"/>
      <c r="Z982" s="1"/>
    </row>
    <row r="983" spans="1:26" x14ac:dyDescent="0.25">
      <c r="A983" s="1"/>
      <c r="B983" s="16" t="str">
        <f t="shared" si="75"/>
        <v/>
      </c>
      <c r="C983" s="17" t="str">
        <f t="shared" si="76"/>
        <v/>
      </c>
      <c r="D983" s="93" t="str">
        <f t="shared" si="77"/>
        <v/>
      </c>
      <c r="E983" s="93" t="str">
        <f t="shared" si="78"/>
        <v/>
      </c>
      <c r="F983" s="31"/>
      <c r="G983" s="113"/>
      <c r="H983" s="31"/>
      <c r="I983" s="164"/>
      <c r="J983" s="108" t="str">
        <f t="shared" si="79"/>
        <v/>
      </c>
      <c r="K983" s="34"/>
      <c r="L983" s="18"/>
      <c r="M983" s="1"/>
      <c r="U983" s="1"/>
      <c r="V983" s="1"/>
      <c r="W983" s="1"/>
      <c r="X983" s="1"/>
      <c r="Y983" s="1"/>
      <c r="Z983" s="1"/>
    </row>
    <row r="984" spans="1:26" x14ac:dyDescent="0.25">
      <c r="A984" s="1"/>
      <c r="B984" s="16" t="str">
        <f t="shared" si="75"/>
        <v/>
      </c>
      <c r="C984" s="17" t="str">
        <f t="shared" si="76"/>
        <v/>
      </c>
      <c r="D984" s="93" t="str">
        <f t="shared" si="77"/>
        <v/>
      </c>
      <c r="E984" s="93" t="str">
        <f t="shared" si="78"/>
        <v/>
      </c>
      <c r="F984" s="31"/>
      <c r="G984" s="113"/>
      <c r="H984" s="31"/>
      <c r="I984" s="164"/>
      <c r="J984" s="108" t="str">
        <f t="shared" si="79"/>
        <v/>
      </c>
      <c r="K984" s="34"/>
      <c r="L984" s="18"/>
      <c r="M984" s="1"/>
      <c r="U984" s="1"/>
      <c r="V984" s="1"/>
      <c r="W984" s="1"/>
      <c r="X984" s="1"/>
      <c r="Y984" s="1"/>
      <c r="Z984" s="1"/>
    </row>
    <row r="985" spans="1:26" x14ac:dyDescent="0.25">
      <c r="A985" s="1"/>
      <c r="B985" s="16" t="str">
        <f t="shared" si="75"/>
        <v/>
      </c>
      <c r="C985" s="17" t="str">
        <f t="shared" si="76"/>
        <v/>
      </c>
      <c r="D985" s="93" t="str">
        <f t="shared" si="77"/>
        <v/>
      </c>
      <c r="E985" s="93" t="str">
        <f t="shared" si="78"/>
        <v/>
      </c>
      <c r="F985" s="31"/>
      <c r="G985" s="113"/>
      <c r="H985" s="31"/>
      <c r="I985" s="164"/>
      <c r="J985" s="108" t="str">
        <f t="shared" si="79"/>
        <v/>
      </c>
      <c r="K985" s="34"/>
      <c r="L985" s="18"/>
      <c r="M985" s="1"/>
      <c r="U985" s="1"/>
      <c r="V985" s="1"/>
      <c r="W985" s="1"/>
      <c r="X985" s="1"/>
      <c r="Y985" s="1"/>
      <c r="Z985" s="1"/>
    </row>
    <row r="986" spans="1:26" x14ac:dyDescent="0.25">
      <c r="A986" s="1"/>
      <c r="B986" s="16" t="str">
        <f t="shared" si="75"/>
        <v/>
      </c>
      <c r="C986" s="17" t="str">
        <f t="shared" si="76"/>
        <v/>
      </c>
      <c r="D986" s="93" t="str">
        <f t="shared" si="77"/>
        <v/>
      </c>
      <c r="E986" s="93" t="str">
        <f t="shared" si="78"/>
        <v/>
      </c>
      <c r="F986" s="31"/>
      <c r="G986" s="113"/>
      <c r="H986" s="31"/>
      <c r="I986" s="164"/>
      <c r="J986" s="108" t="str">
        <f t="shared" si="79"/>
        <v/>
      </c>
      <c r="K986" s="34"/>
      <c r="L986" s="18"/>
      <c r="M986" s="1"/>
      <c r="U986" s="1"/>
      <c r="V986" s="1"/>
      <c r="W986" s="1"/>
      <c r="X986" s="1"/>
      <c r="Y986" s="1"/>
      <c r="Z986" s="1"/>
    </row>
    <row r="987" spans="1:26" x14ac:dyDescent="0.25">
      <c r="A987" s="1"/>
      <c r="B987" s="16" t="str">
        <f t="shared" si="75"/>
        <v/>
      </c>
      <c r="C987" s="17" t="str">
        <f t="shared" si="76"/>
        <v/>
      </c>
      <c r="D987" s="93" t="str">
        <f t="shared" si="77"/>
        <v/>
      </c>
      <c r="E987" s="93" t="str">
        <f t="shared" si="78"/>
        <v/>
      </c>
      <c r="F987" s="31"/>
      <c r="G987" s="113"/>
      <c r="H987" s="31"/>
      <c r="I987" s="164"/>
      <c r="J987" s="108" t="str">
        <f t="shared" si="79"/>
        <v/>
      </c>
      <c r="K987" s="34"/>
      <c r="L987" s="18"/>
      <c r="M987" s="1"/>
      <c r="U987" s="1"/>
      <c r="V987" s="1"/>
      <c r="W987" s="1"/>
      <c r="X987" s="1"/>
      <c r="Y987" s="1"/>
      <c r="Z987" s="1"/>
    </row>
    <row r="988" spans="1:26" x14ac:dyDescent="0.25">
      <c r="A988" s="1"/>
      <c r="B988" s="16" t="str">
        <f t="shared" si="75"/>
        <v/>
      </c>
      <c r="C988" s="17" t="str">
        <f t="shared" si="76"/>
        <v/>
      </c>
      <c r="D988" s="93" t="str">
        <f t="shared" si="77"/>
        <v/>
      </c>
      <c r="E988" s="93" t="str">
        <f t="shared" si="78"/>
        <v/>
      </c>
      <c r="F988" s="31"/>
      <c r="G988" s="113"/>
      <c r="H988" s="31"/>
      <c r="I988" s="164"/>
      <c r="J988" s="108" t="str">
        <f t="shared" si="79"/>
        <v/>
      </c>
      <c r="K988" s="34"/>
      <c r="L988" s="18"/>
      <c r="M988" s="1"/>
      <c r="U988" s="1"/>
      <c r="V988" s="1"/>
      <c r="W988" s="1"/>
      <c r="X988" s="1"/>
      <c r="Y988" s="1"/>
      <c r="Z988" s="1"/>
    </row>
    <row r="989" spans="1:26" x14ac:dyDescent="0.25">
      <c r="A989" s="1"/>
      <c r="B989" s="16" t="str">
        <f t="shared" si="75"/>
        <v/>
      </c>
      <c r="C989" s="17" t="str">
        <f t="shared" si="76"/>
        <v/>
      </c>
      <c r="D989" s="93" t="str">
        <f t="shared" si="77"/>
        <v/>
      </c>
      <c r="E989" s="93" t="str">
        <f t="shared" si="78"/>
        <v/>
      </c>
      <c r="F989" s="31"/>
      <c r="G989" s="113"/>
      <c r="H989" s="31"/>
      <c r="I989" s="164"/>
      <c r="J989" s="108" t="str">
        <f t="shared" si="79"/>
        <v/>
      </c>
      <c r="K989" s="34"/>
      <c r="L989" s="18"/>
      <c r="M989" s="1"/>
      <c r="U989" s="1"/>
      <c r="V989" s="1"/>
      <c r="W989" s="1"/>
      <c r="X989" s="1"/>
      <c r="Y989" s="1"/>
      <c r="Z989" s="1"/>
    </row>
    <row r="990" spans="1:26" x14ac:dyDescent="0.25">
      <c r="A990" s="1"/>
      <c r="B990" s="16" t="str">
        <f t="shared" si="75"/>
        <v/>
      </c>
      <c r="C990" s="17" t="str">
        <f t="shared" si="76"/>
        <v/>
      </c>
      <c r="D990" s="93" t="str">
        <f t="shared" si="77"/>
        <v/>
      </c>
      <c r="E990" s="93" t="str">
        <f t="shared" si="78"/>
        <v/>
      </c>
      <c r="F990" s="31"/>
      <c r="G990" s="113"/>
      <c r="H990" s="31"/>
      <c r="I990" s="164"/>
      <c r="J990" s="108" t="str">
        <f t="shared" si="79"/>
        <v/>
      </c>
      <c r="K990" s="34"/>
      <c r="L990" s="18"/>
      <c r="M990" s="1"/>
      <c r="U990" s="1"/>
      <c r="V990" s="1"/>
      <c r="W990" s="1"/>
      <c r="X990" s="1"/>
      <c r="Y990" s="1"/>
      <c r="Z990" s="1"/>
    </row>
    <row r="991" spans="1:26" x14ac:dyDescent="0.25">
      <c r="A991" s="1"/>
      <c r="B991" s="16" t="str">
        <f t="shared" si="75"/>
        <v/>
      </c>
      <c r="C991" s="17" t="str">
        <f t="shared" si="76"/>
        <v/>
      </c>
      <c r="D991" s="93" t="str">
        <f t="shared" si="77"/>
        <v/>
      </c>
      <c r="E991" s="93" t="str">
        <f t="shared" si="78"/>
        <v/>
      </c>
      <c r="F991" s="31"/>
      <c r="G991" s="113"/>
      <c r="H991" s="31"/>
      <c r="I991" s="164"/>
      <c r="J991" s="108" t="str">
        <f t="shared" si="79"/>
        <v/>
      </c>
      <c r="K991" s="34"/>
      <c r="L991" s="18"/>
      <c r="M991" s="1"/>
      <c r="U991" s="1"/>
      <c r="V991" s="1"/>
      <c r="W991" s="1"/>
      <c r="X991" s="1"/>
      <c r="Y991" s="1"/>
      <c r="Z991" s="1"/>
    </row>
    <row r="992" spans="1:26" x14ac:dyDescent="0.25">
      <c r="A992" s="1"/>
      <c r="B992" s="16" t="str">
        <f t="shared" si="75"/>
        <v/>
      </c>
      <c r="C992" s="17" t="str">
        <f t="shared" si="76"/>
        <v/>
      </c>
      <c r="D992" s="93" t="str">
        <f t="shared" si="77"/>
        <v/>
      </c>
      <c r="E992" s="93" t="str">
        <f t="shared" si="78"/>
        <v/>
      </c>
      <c r="F992" s="31"/>
      <c r="G992" s="113"/>
      <c r="H992" s="31"/>
      <c r="I992" s="164"/>
      <c r="J992" s="108" t="str">
        <f t="shared" si="79"/>
        <v/>
      </c>
      <c r="K992" s="34"/>
      <c r="L992" s="18"/>
      <c r="M992" s="1"/>
      <c r="U992" s="1"/>
      <c r="V992" s="1"/>
      <c r="W992" s="1"/>
      <c r="X992" s="1"/>
      <c r="Y992" s="1"/>
      <c r="Z992" s="1"/>
    </row>
    <row r="993" spans="1:26" x14ac:dyDescent="0.25">
      <c r="A993" s="1"/>
      <c r="B993" s="16" t="str">
        <f t="shared" si="75"/>
        <v/>
      </c>
      <c r="C993" s="17" t="str">
        <f t="shared" si="76"/>
        <v/>
      </c>
      <c r="D993" s="93" t="str">
        <f t="shared" si="77"/>
        <v/>
      </c>
      <c r="E993" s="93" t="str">
        <f t="shared" si="78"/>
        <v/>
      </c>
      <c r="F993" s="31"/>
      <c r="G993" s="113"/>
      <c r="H993" s="31"/>
      <c r="I993" s="164"/>
      <c r="J993" s="108" t="str">
        <f t="shared" si="79"/>
        <v/>
      </c>
      <c r="K993" s="34"/>
      <c r="L993" s="18"/>
      <c r="M993" s="1"/>
      <c r="U993" s="1"/>
      <c r="V993" s="1"/>
      <c r="W993" s="1"/>
      <c r="X993" s="1"/>
      <c r="Y993" s="1"/>
      <c r="Z993" s="1"/>
    </row>
    <row r="994" spans="1:26" x14ac:dyDescent="0.25">
      <c r="A994" s="1"/>
      <c r="B994" s="16" t="str">
        <f t="shared" si="75"/>
        <v/>
      </c>
      <c r="C994" s="17" t="str">
        <f t="shared" si="76"/>
        <v/>
      </c>
      <c r="D994" s="93" t="str">
        <f t="shared" si="77"/>
        <v/>
      </c>
      <c r="E994" s="93" t="str">
        <f t="shared" si="78"/>
        <v/>
      </c>
      <c r="F994" s="31"/>
      <c r="G994" s="113"/>
      <c r="H994" s="31"/>
      <c r="I994" s="164"/>
      <c r="J994" s="108" t="str">
        <f t="shared" si="79"/>
        <v/>
      </c>
      <c r="K994" s="34"/>
      <c r="L994" s="18"/>
      <c r="M994" s="1"/>
      <c r="U994" s="1"/>
      <c r="V994" s="1"/>
      <c r="W994" s="1"/>
      <c r="X994" s="1"/>
      <c r="Y994" s="1"/>
      <c r="Z994" s="1"/>
    </row>
    <row r="995" spans="1:26" x14ac:dyDescent="0.25">
      <c r="A995" s="1"/>
      <c r="B995" s="16" t="str">
        <f t="shared" si="75"/>
        <v/>
      </c>
      <c r="C995" s="17" t="str">
        <f t="shared" si="76"/>
        <v/>
      </c>
      <c r="D995" s="93" t="str">
        <f t="shared" si="77"/>
        <v/>
      </c>
      <c r="E995" s="93" t="str">
        <f t="shared" si="78"/>
        <v/>
      </c>
      <c r="F995" s="31"/>
      <c r="G995" s="113"/>
      <c r="H995" s="31"/>
      <c r="I995" s="164"/>
      <c r="J995" s="108" t="str">
        <f t="shared" si="79"/>
        <v/>
      </c>
      <c r="K995" s="34"/>
      <c r="L995" s="18"/>
      <c r="M995" s="1"/>
      <c r="U995" s="1"/>
      <c r="V995" s="1"/>
      <c r="W995" s="1"/>
      <c r="X995" s="1"/>
      <c r="Y995" s="1"/>
      <c r="Z995" s="1"/>
    </row>
    <row r="996" spans="1:26" x14ac:dyDescent="0.25">
      <c r="A996" s="1"/>
      <c r="B996" s="16" t="str">
        <f t="shared" si="75"/>
        <v/>
      </c>
      <c r="C996" s="17" t="str">
        <f t="shared" si="76"/>
        <v/>
      </c>
      <c r="D996" s="93" t="str">
        <f t="shared" si="77"/>
        <v/>
      </c>
      <c r="E996" s="93" t="str">
        <f t="shared" si="78"/>
        <v/>
      </c>
      <c r="F996" s="31"/>
      <c r="G996" s="113"/>
      <c r="H996" s="31"/>
      <c r="I996" s="164"/>
      <c r="J996" s="108" t="str">
        <f t="shared" si="79"/>
        <v/>
      </c>
      <c r="K996" s="34"/>
      <c r="L996" s="18"/>
      <c r="M996" s="1"/>
      <c r="U996" s="1"/>
      <c r="V996" s="1"/>
      <c r="W996" s="1"/>
      <c r="X996" s="1"/>
      <c r="Y996" s="1"/>
      <c r="Z996" s="1"/>
    </row>
    <row r="997" spans="1:26" x14ac:dyDescent="0.25">
      <c r="A997" s="1"/>
      <c r="B997" s="16" t="str">
        <f t="shared" si="75"/>
        <v/>
      </c>
      <c r="C997" s="17" t="str">
        <f t="shared" si="76"/>
        <v/>
      </c>
      <c r="D997" s="93" t="str">
        <f t="shared" si="77"/>
        <v/>
      </c>
      <c r="E997" s="93" t="str">
        <f t="shared" si="78"/>
        <v/>
      </c>
      <c r="F997" s="31"/>
      <c r="G997" s="113"/>
      <c r="H997" s="31"/>
      <c r="I997" s="164"/>
      <c r="J997" s="108" t="str">
        <f t="shared" si="79"/>
        <v/>
      </c>
      <c r="K997" s="34"/>
      <c r="L997" s="18"/>
      <c r="M997" s="1"/>
      <c r="U997" s="1"/>
      <c r="V997" s="1"/>
      <c r="W997" s="1"/>
      <c r="X997" s="1"/>
      <c r="Y997" s="1"/>
      <c r="Z997" s="1"/>
    </row>
    <row r="998" spans="1:26" x14ac:dyDescent="0.25">
      <c r="A998" s="1"/>
      <c r="B998" s="16" t="str">
        <f t="shared" si="75"/>
        <v/>
      </c>
      <c r="C998" s="17" t="str">
        <f t="shared" si="76"/>
        <v/>
      </c>
      <c r="D998" s="93" t="str">
        <f t="shared" si="77"/>
        <v/>
      </c>
      <c r="E998" s="93" t="str">
        <f t="shared" si="78"/>
        <v/>
      </c>
      <c r="F998" s="31"/>
      <c r="G998" s="113"/>
      <c r="H998" s="31"/>
      <c r="I998" s="164"/>
      <c r="J998" s="108" t="str">
        <f t="shared" si="79"/>
        <v/>
      </c>
      <c r="K998" s="34"/>
      <c r="L998" s="18"/>
      <c r="M998" s="1"/>
      <c r="U998" s="1"/>
      <c r="V998" s="1"/>
      <c r="W998" s="1"/>
      <c r="X998" s="1"/>
      <c r="Y998" s="1"/>
      <c r="Z998" s="1"/>
    </row>
    <row r="999" spans="1:26" x14ac:dyDescent="0.25">
      <c r="A999" s="1"/>
      <c r="B999" s="16" t="str">
        <f t="shared" si="75"/>
        <v/>
      </c>
      <c r="C999" s="17" t="str">
        <f t="shared" si="76"/>
        <v/>
      </c>
      <c r="D999" s="93" t="str">
        <f t="shared" si="77"/>
        <v/>
      </c>
      <c r="E999" s="93" t="str">
        <f t="shared" si="78"/>
        <v/>
      </c>
      <c r="F999" s="31"/>
      <c r="G999" s="113"/>
      <c r="H999" s="31"/>
      <c r="I999" s="164"/>
      <c r="J999" s="108" t="str">
        <f t="shared" si="79"/>
        <v/>
      </c>
      <c r="K999" s="34"/>
      <c r="L999" s="18"/>
      <c r="M999" s="1"/>
      <c r="U999" s="1"/>
      <c r="V999" s="1"/>
      <c r="W999" s="1"/>
      <c r="X999" s="1"/>
      <c r="Y999" s="1"/>
      <c r="Z999" s="1"/>
    </row>
    <row r="1000" spans="1:26" x14ac:dyDescent="0.25">
      <c r="A1000" s="1"/>
      <c r="B1000" s="16" t="str">
        <f t="shared" si="75"/>
        <v/>
      </c>
      <c r="C1000" s="17" t="str">
        <f t="shared" si="76"/>
        <v/>
      </c>
      <c r="D1000" s="93" t="str">
        <f t="shared" si="77"/>
        <v/>
      </c>
      <c r="E1000" s="93" t="str">
        <f t="shared" si="78"/>
        <v/>
      </c>
      <c r="F1000" s="31"/>
      <c r="G1000" s="113"/>
      <c r="H1000" s="31"/>
      <c r="I1000" s="164"/>
      <c r="J1000" s="108" t="str">
        <f t="shared" si="79"/>
        <v/>
      </c>
      <c r="K1000" s="34"/>
      <c r="L1000" s="18"/>
      <c r="M1000" s="1"/>
      <c r="U1000" s="1"/>
      <c r="V1000" s="1"/>
      <c r="W1000" s="1"/>
      <c r="X1000" s="1"/>
      <c r="Y1000" s="1"/>
      <c r="Z1000" s="1"/>
    </row>
    <row r="1001" spans="1:26" x14ac:dyDescent="0.25">
      <c r="A1001" s="1"/>
      <c r="B1001" s="16" t="str">
        <f t="shared" si="75"/>
        <v/>
      </c>
      <c r="C1001" s="17" t="str">
        <f t="shared" si="76"/>
        <v/>
      </c>
      <c r="D1001" s="93" t="str">
        <f t="shared" si="77"/>
        <v/>
      </c>
      <c r="E1001" s="93" t="str">
        <f t="shared" si="78"/>
        <v/>
      </c>
      <c r="F1001" s="31"/>
      <c r="G1001" s="113"/>
      <c r="H1001" s="31"/>
      <c r="I1001" s="164"/>
      <c r="J1001" s="108" t="str">
        <f t="shared" si="79"/>
        <v/>
      </c>
      <c r="K1001" s="34"/>
      <c r="L1001" s="18"/>
      <c r="M1001" s="1"/>
      <c r="U1001" s="1"/>
      <c r="V1001" s="1"/>
      <c r="W1001" s="1"/>
      <c r="X1001" s="1"/>
      <c r="Y1001" s="1"/>
      <c r="Z1001" s="1"/>
    </row>
    <row r="1002" spans="1:26" x14ac:dyDescent="0.25">
      <c r="A1002" s="1"/>
      <c r="B1002" s="16" t="str">
        <f t="shared" si="75"/>
        <v/>
      </c>
      <c r="C1002" s="17" t="str">
        <f t="shared" si="76"/>
        <v/>
      </c>
      <c r="D1002" s="93" t="str">
        <f t="shared" si="77"/>
        <v/>
      </c>
      <c r="E1002" s="93" t="str">
        <f t="shared" si="78"/>
        <v/>
      </c>
      <c r="F1002" s="31"/>
      <c r="G1002" s="113"/>
      <c r="H1002" s="31"/>
      <c r="I1002" s="164"/>
      <c r="J1002" s="108" t="str">
        <f t="shared" si="79"/>
        <v/>
      </c>
      <c r="K1002" s="34"/>
      <c r="L1002" s="18"/>
      <c r="M1002" s="1"/>
      <c r="U1002" s="1"/>
      <c r="V1002" s="1"/>
      <c r="W1002" s="1"/>
      <c r="X1002" s="1"/>
      <c r="Y1002" s="1"/>
      <c r="Z1002" s="1"/>
    </row>
    <row r="1003" spans="1:26" x14ac:dyDescent="0.25">
      <c r="A1003" s="1"/>
      <c r="B1003" s="16" t="str">
        <f t="shared" si="75"/>
        <v/>
      </c>
      <c r="C1003" s="17" t="str">
        <f t="shared" si="76"/>
        <v/>
      </c>
      <c r="D1003" s="93" t="str">
        <f t="shared" si="77"/>
        <v/>
      </c>
      <c r="E1003" s="93" t="str">
        <f t="shared" si="78"/>
        <v/>
      </c>
      <c r="F1003" s="31"/>
      <c r="G1003" s="113"/>
      <c r="H1003" s="31"/>
      <c r="I1003" s="164"/>
      <c r="J1003" s="108" t="str">
        <f t="shared" si="79"/>
        <v/>
      </c>
      <c r="K1003" s="34"/>
      <c r="L1003" s="18"/>
      <c r="M1003" s="1"/>
      <c r="U1003" s="1"/>
      <c r="V1003" s="1"/>
      <c r="W1003" s="1"/>
      <c r="X1003" s="1"/>
      <c r="Y1003" s="1"/>
      <c r="Z1003" s="1"/>
    </row>
    <row r="1004" spans="1:26" x14ac:dyDescent="0.25">
      <c r="A1004" s="1"/>
      <c r="B1004" s="16" t="str">
        <f t="shared" si="75"/>
        <v/>
      </c>
      <c r="C1004" s="17" t="str">
        <f t="shared" si="76"/>
        <v/>
      </c>
      <c r="D1004" s="93" t="str">
        <f t="shared" si="77"/>
        <v/>
      </c>
      <c r="E1004" s="93" t="str">
        <f t="shared" si="78"/>
        <v/>
      </c>
      <c r="F1004" s="31"/>
      <c r="G1004" s="113"/>
      <c r="H1004" s="31"/>
      <c r="I1004" s="164"/>
      <c r="J1004" s="108"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3" t="str">
        <f t="shared" si="77"/>
        <v/>
      </c>
      <c r="E1005" s="93" t="str">
        <f t="shared" si="78"/>
        <v/>
      </c>
      <c r="F1005" s="31"/>
      <c r="G1005" s="113"/>
      <c r="H1005" s="31"/>
      <c r="I1005" s="164"/>
      <c r="J1005" s="108"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3" t="str">
        <f t="shared" si="77"/>
        <v/>
      </c>
      <c r="E1006" s="93" t="str">
        <f t="shared" si="78"/>
        <v/>
      </c>
      <c r="F1006" s="31"/>
      <c r="G1006" s="113"/>
      <c r="H1006" s="31"/>
      <c r="I1006" s="164"/>
      <c r="J1006" s="108"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3" t="str">
        <f t="shared" si="77"/>
        <v/>
      </c>
      <c r="E1007" s="93" t="str">
        <f t="shared" si="78"/>
        <v/>
      </c>
      <c r="F1007" s="31"/>
      <c r="G1007" s="113"/>
      <c r="H1007" s="31"/>
      <c r="I1007" s="164"/>
      <c r="J1007" s="108" t="str">
        <f t="shared" si="79"/>
        <v/>
      </c>
      <c r="K1007" s="34"/>
      <c r="L1007" s="18"/>
      <c r="M1007" s="1"/>
      <c r="U1007" s="1"/>
      <c r="V1007" s="1"/>
      <c r="W1007" s="1"/>
      <c r="X1007" s="1"/>
      <c r="Y1007" s="1"/>
      <c r="Z1007" s="1"/>
    </row>
    <row r="1008" spans="1:26" x14ac:dyDescent="0.25">
      <c r="A1008" s="1"/>
      <c r="B1008" s="16" t="str">
        <f t="shared" si="75"/>
        <v/>
      </c>
      <c r="C1008" s="17" t="str">
        <f t="shared" si="76"/>
        <v/>
      </c>
      <c r="D1008" s="93" t="str">
        <f t="shared" si="77"/>
        <v/>
      </c>
      <c r="E1008" s="93" t="str">
        <f t="shared" si="78"/>
        <v/>
      </c>
      <c r="F1008" s="31"/>
      <c r="G1008" s="113"/>
      <c r="H1008" s="31"/>
      <c r="I1008" s="164"/>
      <c r="J1008" s="108" t="str">
        <f t="shared" si="79"/>
        <v/>
      </c>
      <c r="K1008" s="34"/>
      <c r="L1008" s="18"/>
      <c r="M1008" s="1"/>
      <c r="U1008" s="1"/>
      <c r="V1008" s="1"/>
      <c r="W1008" s="1"/>
      <c r="X1008" s="1"/>
      <c r="Y1008" s="1"/>
      <c r="Z1008" s="1"/>
    </row>
    <row r="1009" spans="1:26" x14ac:dyDescent="0.25">
      <c r="A1009" s="1"/>
      <c r="B1009" s="16" t="str">
        <f t="shared" si="75"/>
        <v/>
      </c>
      <c r="C1009" s="17" t="str">
        <f t="shared" si="76"/>
        <v/>
      </c>
      <c r="D1009" s="93" t="str">
        <f t="shared" si="77"/>
        <v/>
      </c>
      <c r="E1009" s="93" t="str">
        <f t="shared" si="78"/>
        <v/>
      </c>
      <c r="F1009" s="31"/>
      <c r="G1009" s="113"/>
      <c r="H1009" s="31"/>
      <c r="I1009" s="164"/>
      <c r="J1009" s="108"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4" t="str">
        <f t="shared" si="77"/>
        <v/>
      </c>
      <c r="E1010" s="94" t="str">
        <f t="shared" si="78"/>
        <v/>
      </c>
      <c r="F1010" s="33"/>
      <c r="G1010" s="114"/>
      <c r="H1010" s="33"/>
      <c r="I1010" s="165"/>
      <c r="J1010" s="109"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37.5703125" style="166"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56"/>
      <c r="J1" s="4"/>
      <c r="K1" s="4"/>
      <c r="L1" s="1"/>
      <c r="M1" s="1"/>
      <c r="U1" s="1"/>
      <c r="V1" s="1"/>
      <c r="W1" s="1"/>
      <c r="X1" s="1"/>
      <c r="Y1" s="1"/>
      <c r="Z1" s="1"/>
    </row>
    <row r="2" spans="1:26" x14ac:dyDescent="0.25">
      <c r="A2" s="1"/>
      <c r="B2" s="2"/>
      <c r="C2" s="2"/>
      <c r="D2" s="4"/>
      <c r="E2" s="4"/>
      <c r="F2" s="4"/>
      <c r="G2" s="3"/>
      <c r="H2" s="4"/>
      <c r="I2" s="156"/>
      <c r="J2" s="4"/>
      <c r="K2" s="4"/>
      <c r="L2" s="1"/>
      <c r="M2" s="1"/>
      <c r="O2" s="6" t="str">
        <f>Master!B5</f>
        <v>Confidential</v>
      </c>
      <c r="U2" s="1"/>
      <c r="V2" s="1"/>
      <c r="W2" s="1"/>
      <c r="X2" s="1"/>
      <c r="Y2" s="1"/>
      <c r="Z2" s="1"/>
    </row>
    <row r="3" spans="1:26" x14ac:dyDescent="0.25">
      <c r="A3" s="1"/>
      <c r="B3" s="2"/>
      <c r="C3" s="2"/>
      <c r="D3" s="4"/>
      <c r="E3" s="4"/>
      <c r="F3" s="4"/>
      <c r="G3" s="60" t="s">
        <v>253</v>
      </c>
      <c r="H3" s="8"/>
      <c r="I3" s="157" t="str">
        <f>MAIN!D9</f>
        <v>Insurance Europe</v>
      </c>
      <c r="J3" s="193" t="s">
        <v>247</v>
      </c>
      <c r="K3" s="4"/>
      <c r="L3" s="1"/>
      <c r="M3" s="1"/>
      <c r="O3" s="6" t="str">
        <f>Master!B6</f>
        <v>Public</v>
      </c>
      <c r="U3" s="1"/>
      <c r="V3" s="1"/>
      <c r="W3" s="1"/>
      <c r="X3" s="1"/>
      <c r="Y3" s="1"/>
      <c r="Z3" s="1"/>
    </row>
    <row r="4" spans="1:26" x14ac:dyDescent="0.25">
      <c r="A4" s="1"/>
      <c r="B4" s="2"/>
      <c r="C4" s="2"/>
      <c r="D4" s="4"/>
      <c r="E4" s="4"/>
      <c r="F4" s="4"/>
      <c r="G4" s="3"/>
      <c r="H4" s="4"/>
      <c r="I4" s="156"/>
      <c r="J4" s="194"/>
      <c r="K4" s="4"/>
      <c r="L4" s="1"/>
      <c r="M4" s="1"/>
      <c r="U4" s="1"/>
      <c r="V4" s="1"/>
      <c r="W4" s="1"/>
      <c r="X4" s="1"/>
      <c r="Y4" s="1"/>
      <c r="Z4" s="1"/>
    </row>
    <row r="5" spans="1:26" x14ac:dyDescent="0.25">
      <c r="A5" s="1"/>
      <c r="B5" s="2"/>
      <c r="C5" s="2"/>
      <c r="D5" s="4"/>
      <c r="E5" s="4"/>
      <c r="F5" s="4"/>
      <c r="G5" s="8" t="s">
        <v>246</v>
      </c>
      <c r="H5" s="4"/>
      <c r="I5" s="156"/>
      <c r="J5" s="194"/>
      <c r="K5" s="4"/>
      <c r="L5" s="1"/>
      <c r="M5" s="1"/>
      <c r="O5" s="6" t="str">
        <f>Master!B8</f>
        <v>Agreed</v>
      </c>
      <c r="U5" s="1"/>
      <c r="V5" s="1"/>
      <c r="W5" s="1"/>
      <c r="X5" s="1"/>
      <c r="Y5" s="1"/>
      <c r="Z5" s="1"/>
    </row>
    <row r="6" spans="1:26" x14ac:dyDescent="0.25">
      <c r="A6" s="1"/>
      <c r="B6" s="2"/>
      <c r="C6" s="2"/>
      <c r="D6" s="4"/>
      <c r="E6" s="4"/>
      <c r="F6" s="4"/>
      <c r="G6" s="53" t="s">
        <v>193</v>
      </c>
      <c r="H6" s="4"/>
      <c r="I6" s="156"/>
      <c r="J6" s="194"/>
      <c r="K6" s="4"/>
      <c r="L6" s="1"/>
      <c r="M6" s="1"/>
      <c r="O6" s="6" t="str">
        <f>Master!B9</f>
        <v>Disagreed</v>
      </c>
      <c r="U6" s="1"/>
      <c r="V6" s="1"/>
      <c r="W6" s="1"/>
      <c r="X6" s="1"/>
      <c r="Y6" s="1"/>
      <c r="Z6" s="1"/>
    </row>
    <row r="7" spans="1:26" x14ac:dyDescent="0.25">
      <c r="A7" s="1"/>
      <c r="B7" s="2"/>
      <c r="C7" s="2"/>
      <c r="D7" s="4"/>
      <c r="E7" s="4"/>
      <c r="F7" s="4"/>
      <c r="G7" s="3"/>
      <c r="H7" s="4"/>
      <c r="I7" s="156"/>
      <c r="J7" s="195"/>
      <c r="K7" s="4"/>
      <c r="L7" s="1"/>
      <c r="M7" s="1"/>
      <c r="O7" s="6" t="str">
        <f>Master!B10</f>
        <v>Partially agreed</v>
      </c>
      <c r="U7" s="1"/>
      <c r="V7" s="1"/>
      <c r="W7" s="1"/>
      <c r="X7" s="1"/>
      <c r="Y7" s="1"/>
      <c r="Z7" s="1"/>
    </row>
    <row r="8" spans="1:26" x14ac:dyDescent="0.25">
      <c r="A8" s="1"/>
      <c r="B8" s="2"/>
      <c r="C8" s="2"/>
      <c r="D8" s="4"/>
      <c r="E8" s="4"/>
      <c r="F8" s="4"/>
      <c r="G8" s="3"/>
      <c r="H8" s="4"/>
      <c r="I8" s="156"/>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8"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6"/>
      <c r="J10" s="4"/>
      <c r="K10" s="4"/>
      <c r="L10" s="1"/>
      <c r="M10" s="1"/>
      <c r="U10" s="1"/>
      <c r="V10" s="1"/>
      <c r="W10" s="1"/>
      <c r="X10" s="1"/>
      <c r="Y10" s="1"/>
      <c r="Z10" s="1"/>
    </row>
    <row r="11" spans="1:26" ht="296.25" customHeight="1" thickTop="1" x14ac:dyDescent="0.25">
      <c r="A11" s="1"/>
      <c r="B11" s="13" t="str">
        <f>IF(AND(G11="",I11="",J11=""),"",$I$3)</f>
        <v>Insurance Europe</v>
      </c>
      <c r="C11" s="14">
        <f>IF(B11&lt;&gt;"",1,"")</f>
        <v>1</v>
      </c>
      <c r="D11" s="89" t="str">
        <f>IF(C11="","","Pillar 2")</f>
        <v>Pillar 2</v>
      </c>
      <c r="E11" s="92" t="str">
        <f>IF(ISERROR(VLOOKUP(G11,$O$11:$Q$1000,2,FALSE)),"",VLOOKUP(G11,$O$11:$Q$1000,2,FALSE))</f>
        <v>ORSA</v>
      </c>
      <c r="F11" s="92" t="str">
        <f>IF(ISERROR(VLOOKUP(G11,$O$11:$Q$1000,3,FALSE)),"",VLOOKUP(G11,$O$11:$Q$1000,3,FALSE))</f>
        <v>General</v>
      </c>
      <c r="G11" s="128" t="s">
        <v>484</v>
      </c>
      <c r="H11" s="134"/>
      <c r="I11" s="153" t="s">
        <v>791</v>
      </c>
      <c r="J11" s="110" t="str">
        <f>IF(AND(G11="",I11=""),"",IF(OR(G11="",I11=""),"Fill in columns G and I",IF(ISNUMBER(FIND("General comment",+G11)),"",IF(H11="","Column H should be filled in",""))))</f>
        <v/>
      </c>
      <c r="K11" s="35"/>
      <c r="L11" s="15"/>
      <c r="M11" s="1"/>
      <c r="N11" s="40">
        <v>1</v>
      </c>
      <c r="O11" s="77" t="s">
        <v>484</v>
      </c>
      <c r="P11" s="29" t="s">
        <v>207</v>
      </c>
      <c r="Q11" s="122" t="s">
        <v>485</v>
      </c>
      <c r="R11" s="27"/>
      <c r="U11" s="1"/>
      <c r="V11" s="1"/>
      <c r="W11" s="1"/>
      <c r="X11" s="1"/>
      <c r="Y11" s="1"/>
      <c r="Z11" s="1"/>
    </row>
    <row r="12" spans="1:26" ht="42" customHeight="1" x14ac:dyDescent="0.25">
      <c r="A12" s="1"/>
      <c r="B12" s="16" t="str">
        <f t="shared" ref="B12:B75" si="0">IF(AND(G12="",I12="",J12=""),"",$I$3)</f>
        <v>Insurance Europe</v>
      </c>
      <c r="C12" s="17">
        <f t="shared" ref="C12:C75" si="1">IF(B12&lt;&gt;"",C11+1,"")</f>
        <v>2</v>
      </c>
      <c r="D12" s="34" t="str">
        <f>IF(C12="","","Pillar 2")</f>
        <v>Pillar 2</v>
      </c>
      <c r="E12" s="93" t="str">
        <f t="shared" ref="E12:E75" si="2">IF(ISERROR(VLOOKUP(G12,$O$11:$Q$1000,2,FALSE)),"",VLOOKUP(G12,$O$11:$Q$1000,2,FALSE))</f>
        <v>ORSA</v>
      </c>
      <c r="F12" s="93" t="str">
        <f>IF(ISERROR(VLOOKUP(G12,$O$11:$Q$1000,3,FALSE)),"",VLOOKUP(G12,$O$11:$Q$1000,3,FALSE))</f>
        <v>Introd</v>
      </c>
      <c r="G12" s="137" t="s">
        <v>426</v>
      </c>
      <c r="H12" s="136">
        <v>1.4</v>
      </c>
      <c r="I12" s="153" t="s">
        <v>792</v>
      </c>
      <c r="J12" s="111" t="str">
        <f t="shared" ref="J12:J75" si="3">IF(AND(G12="",I12=""),"",IF(OR(G12="",I12=""),"Fill in columns G and I",IF(ISNUMBER(FIND("General comment",+G12)),"",IF(H12="","Column H should be filled in",""))))</f>
        <v/>
      </c>
      <c r="K12" s="34"/>
      <c r="L12" s="18"/>
      <c r="M12" s="1"/>
      <c r="N12" s="40">
        <v>2</v>
      </c>
      <c r="O12" s="77" t="s">
        <v>426</v>
      </c>
      <c r="P12" s="29" t="s">
        <v>207</v>
      </c>
      <c r="Q12" s="29" t="s">
        <v>196</v>
      </c>
      <c r="R12" s="27"/>
      <c r="U12" s="1"/>
      <c r="V12" s="1"/>
      <c r="W12" s="1"/>
      <c r="X12" s="1"/>
      <c r="Y12" s="1"/>
      <c r="Z12" s="1"/>
    </row>
    <row r="13" spans="1:26" ht="48.75" customHeight="1" x14ac:dyDescent="0.25">
      <c r="A13" s="1"/>
      <c r="B13" s="16" t="str">
        <f t="shared" si="0"/>
        <v>Insurance Europe</v>
      </c>
      <c r="C13" s="17">
        <f t="shared" si="1"/>
        <v>3</v>
      </c>
      <c r="D13" s="34" t="str">
        <f t="shared" ref="D13:D75" si="4">IF(C13="","","Pillar 2")</f>
        <v>Pillar 2</v>
      </c>
      <c r="E13" s="93" t="str">
        <f t="shared" si="2"/>
        <v>ORSA</v>
      </c>
      <c r="F13" s="93" t="str">
        <f t="shared" ref="F13:F75" si="5">IF(ISERROR(VLOOKUP(G13,$O$11:$Q$1000,3,FALSE)),"",VLOOKUP(G13,$O$11:$Q$1000,3,FALSE))</f>
        <v>Introd</v>
      </c>
      <c r="G13" s="137" t="s">
        <v>426</v>
      </c>
      <c r="H13" s="136">
        <v>1.5</v>
      </c>
      <c r="I13" s="167" t="s">
        <v>793</v>
      </c>
      <c r="J13" s="111" t="str">
        <f t="shared" si="3"/>
        <v/>
      </c>
      <c r="K13" s="34"/>
      <c r="L13" s="18"/>
      <c r="M13" s="1"/>
      <c r="N13" s="40">
        <v>3</v>
      </c>
      <c r="O13" s="21" t="s">
        <v>443</v>
      </c>
      <c r="P13" s="29" t="s">
        <v>207</v>
      </c>
      <c r="Q13" s="29" t="s">
        <v>208</v>
      </c>
      <c r="R13" s="27"/>
      <c r="U13" s="1"/>
      <c r="V13" s="1"/>
      <c r="W13" s="1"/>
      <c r="X13" s="1"/>
      <c r="Y13" s="1"/>
      <c r="Z13" s="1"/>
    </row>
    <row r="14" spans="1:26" ht="78" customHeight="1" x14ac:dyDescent="0.25">
      <c r="A14" s="1"/>
      <c r="B14" s="16" t="str">
        <f t="shared" si="0"/>
        <v>Insurance Europe</v>
      </c>
      <c r="C14" s="17">
        <f t="shared" si="1"/>
        <v>4</v>
      </c>
      <c r="D14" s="34" t="str">
        <f t="shared" si="4"/>
        <v>Pillar 2</v>
      </c>
      <c r="E14" s="93" t="str">
        <f t="shared" si="2"/>
        <v>ORSA</v>
      </c>
      <c r="F14" s="93" t="str">
        <f t="shared" si="5"/>
        <v>GL_1</v>
      </c>
      <c r="G14" s="137" t="s">
        <v>443</v>
      </c>
      <c r="H14" s="136">
        <v>1.1299999999999999</v>
      </c>
      <c r="I14" s="153" t="s">
        <v>794</v>
      </c>
      <c r="J14" s="111" t="str">
        <f t="shared" si="3"/>
        <v/>
      </c>
      <c r="K14" s="34"/>
      <c r="L14" s="18"/>
      <c r="M14" s="1"/>
      <c r="N14" s="40">
        <v>4</v>
      </c>
      <c r="O14" s="21" t="s">
        <v>444</v>
      </c>
      <c r="P14" s="29" t="s">
        <v>207</v>
      </c>
      <c r="Q14" s="29" t="s">
        <v>209</v>
      </c>
      <c r="R14" s="27"/>
      <c r="U14" s="1"/>
      <c r="V14" s="1"/>
      <c r="W14" s="1"/>
      <c r="X14" s="1"/>
      <c r="Y14" s="1"/>
      <c r="Z14" s="1"/>
    </row>
    <row r="15" spans="1:26" ht="127.5" customHeight="1" x14ac:dyDescent="0.25">
      <c r="A15" s="1"/>
      <c r="B15" s="16" t="str">
        <f t="shared" si="0"/>
        <v>Insurance Europe</v>
      </c>
      <c r="C15" s="17">
        <f t="shared" si="1"/>
        <v>5</v>
      </c>
      <c r="D15" s="34" t="str">
        <f t="shared" si="4"/>
        <v>Pillar 2</v>
      </c>
      <c r="E15" s="93" t="str">
        <f t="shared" si="2"/>
        <v>ORSA</v>
      </c>
      <c r="F15" s="93" t="str">
        <f t="shared" si="5"/>
        <v>GL_1</v>
      </c>
      <c r="G15" s="137" t="s">
        <v>443</v>
      </c>
      <c r="H15" s="136">
        <v>2.2000000000000002</v>
      </c>
      <c r="I15" s="146" t="s">
        <v>795</v>
      </c>
      <c r="J15" s="111" t="str">
        <f t="shared" si="3"/>
        <v/>
      </c>
      <c r="K15" s="34"/>
      <c r="L15" s="18"/>
      <c r="M15" s="1"/>
      <c r="N15" s="40">
        <v>5</v>
      </c>
      <c r="O15" s="21" t="s">
        <v>445</v>
      </c>
      <c r="P15" s="29" t="s">
        <v>207</v>
      </c>
      <c r="Q15" s="29" t="s">
        <v>210</v>
      </c>
      <c r="R15" s="27"/>
      <c r="U15" s="1"/>
      <c r="V15" s="1"/>
      <c r="W15" s="1"/>
      <c r="X15" s="1"/>
      <c r="Y15" s="1"/>
      <c r="Z15" s="1"/>
    </row>
    <row r="16" spans="1:26" ht="128.25" x14ac:dyDescent="0.25">
      <c r="A16" s="1"/>
      <c r="B16" s="16" t="str">
        <f t="shared" si="0"/>
        <v>Insurance Europe</v>
      </c>
      <c r="C16" s="17">
        <f t="shared" si="1"/>
        <v>6</v>
      </c>
      <c r="D16" s="34" t="str">
        <f t="shared" si="4"/>
        <v>Pillar 2</v>
      </c>
      <c r="E16" s="93" t="str">
        <f t="shared" si="2"/>
        <v>ORSA</v>
      </c>
      <c r="F16" s="93" t="str">
        <f t="shared" si="5"/>
        <v>GL_1</v>
      </c>
      <c r="G16" s="137" t="s">
        <v>443</v>
      </c>
      <c r="H16" s="136">
        <v>2.4</v>
      </c>
      <c r="I16" s="153" t="s">
        <v>796</v>
      </c>
      <c r="J16" s="111" t="str">
        <f t="shared" si="3"/>
        <v/>
      </c>
      <c r="K16" s="34"/>
      <c r="L16" s="18"/>
      <c r="M16" s="1"/>
      <c r="N16" s="40">
        <v>6</v>
      </c>
      <c r="O16" s="21" t="s">
        <v>446</v>
      </c>
      <c r="P16" s="29" t="s">
        <v>207</v>
      </c>
      <c r="Q16" s="29" t="s">
        <v>211</v>
      </c>
      <c r="R16" s="27"/>
      <c r="U16" s="1"/>
      <c r="V16" s="1"/>
      <c r="W16" s="1"/>
      <c r="X16" s="1"/>
      <c r="Y16" s="1"/>
      <c r="Z16" s="1"/>
    </row>
    <row r="17" spans="1:26" ht="95.25" customHeight="1" x14ac:dyDescent="0.25">
      <c r="A17" s="1"/>
      <c r="B17" s="16" t="str">
        <f t="shared" si="0"/>
        <v>Insurance Europe</v>
      </c>
      <c r="C17" s="17">
        <f t="shared" si="1"/>
        <v>7</v>
      </c>
      <c r="D17" s="34" t="str">
        <f t="shared" si="4"/>
        <v>Pillar 2</v>
      </c>
      <c r="E17" s="93" t="str">
        <f t="shared" si="2"/>
        <v>ORSA</v>
      </c>
      <c r="F17" s="93" t="str">
        <f t="shared" si="5"/>
        <v>GL_4</v>
      </c>
      <c r="G17" s="137" t="s">
        <v>446</v>
      </c>
      <c r="H17" s="136">
        <v>1.1599999999999999</v>
      </c>
      <c r="I17" s="153" t="s">
        <v>797</v>
      </c>
      <c r="J17" s="111" t="str">
        <f t="shared" si="3"/>
        <v/>
      </c>
      <c r="K17" s="34"/>
      <c r="L17" s="18"/>
      <c r="M17" s="1"/>
      <c r="N17" s="40">
        <v>7</v>
      </c>
      <c r="O17" s="21" t="s">
        <v>447</v>
      </c>
      <c r="P17" s="29" t="s">
        <v>207</v>
      </c>
      <c r="Q17" s="29" t="s">
        <v>212</v>
      </c>
      <c r="R17" s="27"/>
      <c r="U17" s="1"/>
      <c r="V17" s="1"/>
      <c r="W17" s="1"/>
      <c r="X17" s="1"/>
      <c r="Y17" s="1"/>
      <c r="Z17" s="1"/>
    </row>
    <row r="18" spans="1:26" ht="54" customHeight="1" x14ac:dyDescent="0.25">
      <c r="A18" s="1"/>
      <c r="B18" s="16" t="str">
        <f t="shared" si="0"/>
        <v>Insurance Europe</v>
      </c>
      <c r="C18" s="17">
        <f t="shared" si="1"/>
        <v>8</v>
      </c>
      <c r="D18" s="34" t="str">
        <f t="shared" si="4"/>
        <v>Pillar 2</v>
      </c>
      <c r="E18" s="93" t="str">
        <f t="shared" si="2"/>
        <v>ORSA</v>
      </c>
      <c r="F18" s="93" t="str">
        <f t="shared" si="5"/>
        <v>GL_5</v>
      </c>
      <c r="G18" s="137" t="s">
        <v>447</v>
      </c>
      <c r="H18" s="136">
        <v>2.17</v>
      </c>
      <c r="I18" s="153" t="s">
        <v>798</v>
      </c>
      <c r="J18" s="111" t="str">
        <f t="shared" si="3"/>
        <v/>
      </c>
      <c r="K18" s="34"/>
      <c r="L18" s="18"/>
      <c r="M18" s="1"/>
      <c r="N18" s="40">
        <v>8</v>
      </c>
      <c r="O18" s="21" t="s">
        <v>448</v>
      </c>
      <c r="P18" s="29" t="s">
        <v>207</v>
      </c>
      <c r="Q18" s="29" t="s">
        <v>213</v>
      </c>
      <c r="R18" s="27"/>
      <c r="U18" s="1"/>
      <c r="V18" s="1"/>
      <c r="W18" s="1"/>
      <c r="X18" s="1"/>
      <c r="Y18" s="1"/>
      <c r="Z18" s="1"/>
    </row>
    <row r="19" spans="1:26" ht="142.5" x14ac:dyDescent="0.25">
      <c r="A19" s="1"/>
      <c r="B19" s="16" t="str">
        <f t="shared" si="0"/>
        <v>Insurance Europe</v>
      </c>
      <c r="C19" s="17">
        <f t="shared" si="1"/>
        <v>9</v>
      </c>
      <c r="D19" s="34" t="str">
        <f t="shared" si="4"/>
        <v>Pillar 2</v>
      </c>
      <c r="E19" s="93" t="str">
        <f t="shared" si="2"/>
        <v>ORSA</v>
      </c>
      <c r="F19" s="93" t="str">
        <f t="shared" si="5"/>
        <v>GL_5</v>
      </c>
      <c r="G19" s="137" t="s">
        <v>447</v>
      </c>
      <c r="H19" s="136">
        <v>2.1800000000000002</v>
      </c>
      <c r="I19" s="153" t="s">
        <v>799</v>
      </c>
      <c r="J19" s="111" t="str">
        <f t="shared" si="3"/>
        <v/>
      </c>
      <c r="K19" s="34"/>
      <c r="L19" s="18"/>
      <c r="M19" s="1"/>
      <c r="N19" s="40">
        <v>9</v>
      </c>
      <c r="O19" s="21" t="s">
        <v>449</v>
      </c>
      <c r="P19" s="29" t="s">
        <v>207</v>
      </c>
      <c r="Q19" s="29" t="s">
        <v>214</v>
      </c>
      <c r="R19" s="27"/>
      <c r="U19" s="1"/>
      <c r="V19" s="1"/>
      <c r="W19" s="1"/>
      <c r="X19" s="1"/>
      <c r="Y19" s="1"/>
      <c r="Z19" s="1"/>
    </row>
    <row r="20" spans="1:26" ht="57" x14ac:dyDescent="0.25">
      <c r="A20" s="1"/>
      <c r="B20" s="16" t="str">
        <f t="shared" si="0"/>
        <v>Insurance Europe</v>
      </c>
      <c r="C20" s="17">
        <f t="shared" si="1"/>
        <v>10</v>
      </c>
      <c r="D20" s="34" t="str">
        <f t="shared" si="4"/>
        <v>Pillar 2</v>
      </c>
      <c r="E20" s="93" t="str">
        <f t="shared" si="2"/>
        <v>ORSA</v>
      </c>
      <c r="F20" s="93" t="str">
        <f t="shared" si="5"/>
        <v>GL_5</v>
      </c>
      <c r="G20" s="137" t="s">
        <v>447</v>
      </c>
      <c r="H20" s="136">
        <v>2.1800000000000002</v>
      </c>
      <c r="I20" s="153" t="s">
        <v>800</v>
      </c>
      <c r="J20" s="111" t="str">
        <f t="shared" si="3"/>
        <v/>
      </c>
      <c r="K20" s="34"/>
      <c r="L20" s="18"/>
      <c r="M20" s="1"/>
      <c r="N20" s="40">
        <v>10</v>
      </c>
      <c r="O20" s="21" t="s">
        <v>450</v>
      </c>
      <c r="P20" s="29" t="s">
        <v>207</v>
      </c>
      <c r="Q20" s="29" t="s">
        <v>215</v>
      </c>
      <c r="R20" s="27"/>
      <c r="U20" s="1"/>
      <c r="V20" s="1"/>
      <c r="W20" s="1"/>
      <c r="X20" s="1"/>
      <c r="Y20" s="1"/>
      <c r="Z20" s="1"/>
    </row>
    <row r="21" spans="1:26" ht="57" x14ac:dyDescent="0.25">
      <c r="A21" s="1"/>
      <c r="B21" s="16" t="str">
        <f t="shared" si="0"/>
        <v>Insurance Europe</v>
      </c>
      <c r="C21" s="17">
        <f t="shared" si="1"/>
        <v>11</v>
      </c>
      <c r="D21" s="34" t="str">
        <f t="shared" si="4"/>
        <v>Pillar 2</v>
      </c>
      <c r="E21" s="93" t="str">
        <f t="shared" si="2"/>
        <v>ORSA</v>
      </c>
      <c r="F21" s="93" t="str">
        <f t="shared" si="5"/>
        <v>GL_7</v>
      </c>
      <c r="G21" s="137" t="s">
        <v>449</v>
      </c>
      <c r="H21" s="136" t="s">
        <v>801</v>
      </c>
      <c r="I21" s="153" t="s">
        <v>802</v>
      </c>
      <c r="J21" s="111" t="str">
        <f t="shared" si="3"/>
        <v/>
      </c>
      <c r="K21" s="34"/>
      <c r="L21" s="18"/>
      <c r="M21" s="1"/>
      <c r="N21" s="40">
        <v>11</v>
      </c>
      <c r="O21" s="21" t="s">
        <v>451</v>
      </c>
      <c r="P21" s="29" t="s">
        <v>207</v>
      </c>
      <c r="Q21" s="29" t="s">
        <v>216</v>
      </c>
      <c r="R21" s="27"/>
      <c r="U21" s="1"/>
      <c r="V21" s="1"/>
      <c r="W21" s="1"/>
      <c r="X21" s="1"/>
      <c r="Y21" s="1"/>
      <c r="Z21" s="1"/>
    </row>
    <row r="22" spans="1:26" ht="69" customHeight="1" x14ac:dyDescent="0.25">
      <c r="A22" s="1"/>
      <c r="B22" s="16" t="str">
        <f t="shared" si="0"/>
        <v>Insurance Europe</v>
      </c>
      <c r="C22" s="17">
        <f t="shared" si="1"/>
        <v>12</v>
      </c>
      <c r="D22" s="34" t="str">
        <f t="shared" si="4"/>
        <v>Pillar 2</v>
      </c>
      <c r="E22" s="93" t="str">
        <f t="shared" si="2"/>
        <v>ORSA</v>
      </c>
      <c r="F22" s="93" t="str">
        <f t="shared" si="5"/>
        <v>GL_7</v>
      </c>
      <c r="G22" s="137" t="s">
        <v>449</v>
      </c>
      <c r="H22" s="136">
        <v>2.23</v>
      </c>
      <c r="I22" s="146" t="s">
        <v>803</v>
      </c>
      <c r="J22" s="111" t="str">
        <f t="shared" si="3"/>
        <v/>
      </c>
      <c r="K22" s="34"/>
      <c r="L22" s="18"/>
      <c r="M22" s="1"/>
      <c r="N22" s="40">
        <v>12</v>
      </c>
      <c r="O22" s="21" t="s">
        <v>452</v>
      </c>
      <c r="P22" s="29" t="s">
        <v>207</v>
      </c>
      <c r="Q22" s="29" t="s">
        <v>464</v>
      </c>
      <c r="R22" s="27"/>
      <c r="U22" s="1"/>
      <c r="V22" s="1"/>
      <c r="W22" s="1"/>
      <c r="X22" s="1"/>
      <c r="Y22" s="1"/>
      <c r="Z22" s="1"/>
    </row>
    <row r="23" spans="1:26" ht="57" x14ac:dyDescent="0.25">
      <c r="A23" s="1"/>
      <c r="B23" s="16" t="str">
        <f t="shared" si="0"/>
        <v>Insurance Europe</v>
      </c>
      <c r="C23" s="17">
        <f t="shared" si="1"/>
        <v>13</v>
      </c>
      <c r="D23" s="34" t="str">
        <f t="shared" si="4"/>
        <v>Pillar 2</v>
      </c>
      <c r="E23" s="93" t="str">
        <f t="shared" si="2"/>
        <v>ORSA</v>
      </c>
      <c r="F23" s="93" t="str">
        <f t="shared" si="5"/>
        <v>GL_7</v>
      </c>
      <c r="G23" s="137" t="s">
        <v>449</v>
      </c>
      <c r="H23" s="136">
        <v>2.2400000000000002</v>
      </c>
      <c r="I23" s="153" t="s">
        <v>804</v>
      </c>
      <c r="J23" s="111" t="str">
        <f t="shared" si="3"/>
        <v/>
      </c>
      <c r="K23" s="34"/>
      <c r="L23" s="18"/>
      <c r="M23" s="1"/>
      <c r="N23" s="40">
        <v>13</v>
      </c>
      <c r="O23" s="21" t="s">
        <v>453</v>
      </c>
      <c r="P23" s="29" t="s">
        <v>207</v>
      </c>
      <c r="Q23" s="29" t="s">
        <v>465</v>
      </c>
      <c r="R23" s="27"/>
      <c r="U23" s="1"/>
      <c r="V23" s="1"/>
      <c r="W23" s="1"/>
      <c r="X23" s="1"/>
      <c r="Y23" s="1"/>
      <c r="Z23" s="1"/>
    </row>
    <row r="24" spans="1:26" ht="71.25" x14ac:dyDescent="0.25">
      <c r="A24" s="1"/>
      <c r="B24" s="16" t="str">
        <f t="shared" si="0"/>
        <v>Insurance Europe</v>
      </c>
      <c r="C24" s="17">
        <f t="shared" si="1"/>
        <v>14</v>
      </c>
      <c r="D24" s="34" t="str">
        <f t="shared" si="4"/>
        <v>Pillar 2</v>
      </c>
      <c r="E24" s="93" t="str">
        <f t="shared" si="2"/>
        <v>ORSA</v>
      </c>
      <c r="F24" s="93" t="str">
        <f t="shared" si="5"/>
        <v>GL_7</v>
      </c>
      <c r="G24" s="137" t="s">
        <v>449</v>
      </c>
      <c r="H24" s="136" t="s">
        <v>805</v>
      </c>
      <c r="I24" s="153" t="s">
        <v>806</v>
      </c>
      <c r="J24" s="111" t="str">
        <f t="shared" si="3"/>
        <v/>
      </c>
      <c r="K24" s="34"/>
      <c r="L24" s="18"/>
      <c r="M24" s="1"/>
      <c r="N24" s="40">
        <v>14</v>
      </c>
      <c r="O24" s="21" t="s">
        <v>454</v>
      </c>
      <c r="P24" s="29" t="s">
        <v>207</v>
      </c>
      <c r="Q24" s="29" t="s">
        <v>466</v>
      </c>
      <c r="R24" s="27"/>
      <c r="U24" s="1"/>
      <c r="V24" s="1"/>
      <c r="W24" s="1"/>
      <c r="X24" s="1"/>
      <c r="Y24" s="1"/>
      <c r="Z24" s="1"/>
    </row>
    <row r="25" spans="1:26" ht="71.25" x14ac:dyDescent="0.25">
      <c r="A25" s="1"/>
      <c r="B25" s="16" t="str">
        <f t="shared" si="0"/>
        <v>Insurance Europe</v>
      </c>
      <c r="C25" s="17">
        <f t="shared" si="1"/>
        <v>15</v>
      </c>
      <c r="D25" s="34" t="str">
        <f t="shared" si="4"/>
        <v>Pillar 2</v>
      </c>
      <c r="E25" s="93" t="str">
        <f t="shared" si="2"/>
        <v>ORSA</v>
      </c>
      <c r="F25" s="93" t="str">
        <f t="shared" si="5"/>
        <v>GL_9</v>
      </c>
      <c r="G25" s="137" t="s">
        <v>451</v>
      </c>
      <c r="H25" s="136">
        <v>1.22</v>
      </c>
      <c r="I25" s="153" t="s">
        <v>807</v>
      </c>
      <c r="J25" s="111" t="str">
        <f t="shared" si="3"/>
        <v/>
      </c>
      <c r="K25" s="34"/>
      <c r="L25" s="18"/>
      <c r="M25" s="1"/>
      <c r="N25" s="40">
        <v>15</v>
      </c>
      <c r="O25" s="78" t="s">
        <v>455</v>
      </c>
      <c r="P25" s="85" t="s">
        <v>207</v>
      </c>
      <c r="Q25" s="29" t="s">
        <v>467</v>
      </c>
      <c r="R25" s="27"/>
      <c r="U25" s="1"/>
      <c r="V25" s="1"/>
      <c r="W25" s="1"/>
      <c r="X25" s="1"/>
      <c r="Y25" s="1"/>
      <c r="Z25" s="1"/>
    </row>
    <row r="26" spans="1:26" ht="71.25" x14ac:dyDescent="0.25">
      <c r="A26" s="1"/>
      <c r="B26" s="16" t="str">
        <f t="shared" si="0"/>
        <v>Insurance Europe</v>
      </c>
      <c r="C26" s="17">
        <f t="shared" si="1"/>
        <v>16</v>
      </c>
      <c r="D26" s="34" t="str">
        <f t="shared" si="4"/>
        <v>Pillar 2</v>
      </c>
      <c r="E26" s="93" t="str">
        <f t="shared" si="2"/>
        <v>ORSA</v>
      </c>
      <c r="F26" s="93" t="str">
        <f t="shared" si="5"/>
        <v>GL_9</v>
      </c>
      <c r="G26" s="137" t="s">
        <v>451</v>
      </c>
      <c r="H26" s="136">
        <v>1.23</v>
      </c>
      <c r="I26" s="153" t="s">
        <v>808</v>
      </c>
      <c r="J26" s="111" t="str">
        <f t="shared" si="3"/>
        <v/>
      </c>
      <c r="K26" s="34"/>
      <c r="L26" s="18"/>
      <c r="M26" s="1"/>
      <c r="N26" s="40"/>
      <c r="O26" s="21" t="s">
        <v>456</v>
      </c>
      <c r="P26" s="85" t="s">
        <v>207</v>
      </c>
      <c r="Q26" s="29" t="s">
        <v>468</v>
      </c>
      <c r="R26" s="27"/>
      <c r="U26" s="1"/>
      <c r="V26" s="1"/>
      <c r="W26" s="1"/>
      <c r="X26" s="1"/>
      <c r="Y26" s="1"/>
      <c r="Z26" s="1"/>
    </row>
    <row r="27" spans="1:26" ht="71.25" x14ac:dyDescent="0.25">
      <c r="A27" s="1"/>
      <c r="B27" s="16" t="str">
        <f t="shared" si="0"/>
        <v>Insurance Europe</v>
      </c>
      <c r="C27" s="17">
        <f t="shared" si="1"/>
        <v>17</v>
      </c>
      <c r="D27" s="34" t="str">
        <f t="shared" si="4"/>
        <v>Pillar 2</v>
      </c>
      <c r="E27" s="93" t="str">
        <f t="shared" si="2"/>
        <v>ORSA</v>
      </c>
      <c r="F27" s="93" t="str">
        <f t="shared" si="5"/>
        <v>GL_10</v>
      </c>
      <c r="G27" s="137" t="s">
        <v>452</v>
      </c>
      <c r="H27" s="136">
        <v>1.24</v>
      </c>
      <c r="I27" s="146" t="s">
        <v>809</v>
      </c>
      <c r="J27" s="111" t="str">
        <f t="shared" si="3"/>
        <v/>
      </c>
      <c r="K27" s="34"/>
      <c r="L27" s="18"/>
      <c r="M27" s="1"/>
      <c r="N27" s="40"/>
      <c r="O27" s="21" t="s">
        <v>457</v>
      </c>
      <c r="P27" s="85" t="s">
        <v>207</v>
      </c>
      <c r="Q27" s="29" t="s">
        <v>469</v>
      </c>
      <c r="R27" s="27"/>
      <c r="U27" s="1"/>
      <c r="V27" s="1"/>
      <c r="W27" s="1"/>
      <c r="X27" s="1"/>
      <c r="Y27" s="1"/>
      <c r="Z27" s="1"/>
    </row>
    <row r="28" spans="1:26" ht="71.25" x14ac:dyDescent="0.25">
      <c r="A28" s="1"/>
      <c r="B28" s="16" t="str">
        <f t="shared" si="0"/>
        <v>Insurance Europe</v>
      </c>
      <c r="C28" s="17">
        <f t="shared" si="1"/>
        <v>18</v>
      </c>
      <c r="D28" s="34" t="str">
        <f t="shared" si="4"/>
        <v>Pillar 2</v>
      </c>
      <c r="E28" s="93" t="str">
        <f t="shared" si="2"/>
        <v>ORSA</v>
      </c>
      <c r="F28" s="93" t="str">
        <f t="shared" si="5"/>
        <v>GL_10</v>
      </c>
      <c r="G28" s="137" t="s">
        <v>452</v>
      </c>
      <c r="H28" s="136">
        <v>2.42</v>
      </c>
      <c r="I28" s="153" t="s">
        <v>810</v>
      </c>
      <c r="J28" s="111" t="str">
        <f t="shared" si="3"/>
        <v/>
      </c>
      <c r="K28" s="34"/>
      <c r="L28" s="18"/>
      <c r="M28" s="1"/>
      <c r="N28" s="40"/>
      <c r="O28" s="21" t="s">
        <v>458</v>
      </c>
      <c r="P28" s="85" t="s">
        <v>207</v>
      </c>
      <c r="Q28" s="29" t="s">
        <v>470</v>
      </c>
      <c r="R28" s="27"/>
      <c r="U28" s="1"/>
      <c r="V28" s="1"/>
      <c r="W28" s="1"/>
      <c r="X28" s="1"/>
      <c r="Y28" s="1"/>
      <c r="Z28" s="1"/>
    </row>
    <row r="29" spans="1:26" ht="99.75" x14ac:dyDescent="0.25">
      <c r="A29" s="1"/>
      <c r="B29" s="16" t="str">
        <f t="shared" si="0"/>
        <v>Insurance Europe</v>
      </c>
      <c r="C29" s="17">
        <f t="shared" si="1"/>
        <v>19</v>
      </c>
      <c r="D29" s="34" t="str">
        <f t="shared" si="4"/>
        <v>Pillar 2</v>
      </c>
      <c r="E29" s="93" t="str">
        <f t="shared" si="2"/>
        <v>ORSA</v>
      </c>
      <c r="F29" s="93" t="str">
        <f t="shared" si="5"/>
        <v>GL_12</v>
      </c>
      <c r="G29" s="137" t="s">
        <v>454</v>
      </c>
      <c r="H29" s="136" t="s">
        <v>811</v>
      </c>
      <c r="I29" s="167" t="s">
        <v>812</v>
      </c>
      <c r="J29" s="111" t="str">
        <f t="shared" si="3"/>
        <v/>
      </c>
      <c r="K29" s="34"/>
      <c r="L29" s="18"/>
      <c r="M29" s="1"/>
      <c r="N29" s="40"/>
      <c r="O29" s="21" t="s">
        <v>459</v>
      </c>
      <c r="P29" s="85" t="s">
        <v>207</v>
      </c>
      <c r="Q29" s="29" t="s">
        <v>471</v>
      </c>
      <c r="R29" s="27"/>
      <c r="U29" s="1"/>
      <c r="V29" s="1"/>
      <c r="W29" s="1"/>
      <c r="X29" s="1"/>
      <c r="Y29" s="1"/>
      <c r="Z29" s="1"/>
    </row>
    <row r="30" spans="1:26" ht="99.75" x14ac:dyDescent="0.25">
      <c r="A30" s="1"/>
      <c r="B30" s="16" t="str">
        <f t="shared" si="0"/>
        <v>Insurance Europe</v>
      </c>
      <c r="C30" s="17">
        <f t="shared" si="1"/>
        <v>20</v>
      </c>
      <c r="D30" s="34" t="str">
        <f t="shared" si="4"/>
        <v>Pillar 2</v>
      </c>
      <c r="E30" s="93" t="str">
        <f t="shared" si="2"/>
        <v>ORSA</v>
      </c>
      <c r="F30" s="93" t="str">
        <f t="shared" si="5"/>
        <v>GL_12</v>
      </c>
      <c r="G30" s="137" t="s">
        <v>454</v>
      </c>
      <c r="H30" s="136">
        <v>2.54</v>
      </c>
      <c r="I30" s="153" t="s">
        <v>813</v>
      </c>
      <c r="J30" s="111" t="str">
        <f t="shared" si="3"/>
        <v/>
      </c>
      <c r="K30" s="34"/>
      <c r="L30" s="18"/>
      <c r="M30" s="1"/>
      <c r="N30" s="40"/>
      <c r="O30" s="21" t="s">
        <v>460</v>
      </c>
      <c r="P30" s="85" t="s">
        <v>207</v>
      </c>
      <c r="Q30" s="29" t="s">
        <v>472</v>
      </c>
      <c r="R30" s="27"/>
      <c r="U30" s="1"/>
      <c r="V30" s="1"/>
      <c r="W30" s="1"/>
      <c r="X30" s="1"/>
      <c r="Y30" s="1"/>
      <c r="Z30" s="1"/>
    </row>
    <row r="31" spans="1:26" ht="103.5" customHeight="1" x14ac:dyDescent="0.25">
      <c r="A31" s="1"/>
      <c r="B31" s="16" t="str">
        <f t="shared" si="0"/>
        <v>Insurance Europe</v>
      </c>
      <c r="C31" s="17">
        <f t="shared" si="1"/>
        <v>21</v>
      </c>
      <c r="D31" s="34" t="str">
        <f t="shared" si="4"/>
        <v>Pillar 2</v>
      </c>
      <c r="E31" s="93" t="str">
        <f t="shared" si="2"/>
        <v>ORSA</v>
      </c>
      <c r="F31" s="93" t="str">
        <f t="shared" si="5"/>
        <v>GL_15</v>
      </c>
      <c r="G31" s="137" t="s">
        <v>457</v>
      </c>
      <c r="H31" s="136">
        <v>2.73</v>
      </c>
      <c r="I31" s="153" t="s">
        <v>814</v>
      </c>
      <c r="J31" s="111" t="str">
        <f t="shared" si="3"/>
        <v/>
      </c>
      <c r="K31" s="34"/>
      <c r="L31" s="18"/>
      <c r="M31" s="1"/>
      <c r="N31" s="40"/>
      <c r="O31" s="21" t="s">
        <v>461</v>
      </c>
      <c r="P31" s="85" t="s">
        <v>207</v>
      </c>
      <c r="Q31" s="29" t="s">
        <v>473</v>
      </c>
      <c r="R31" s="27"/>
      <c r="U31" s="1"/>
      <c r="V31" s="1"/>
      <c r="W31" s="1"/>
      <c r="X31" s="1"/>
      <c r="Y31" s="1"/>
      <c r="Z31" s="1"/>
    </row>
    <row r="32" spans="1:26" ht="99.75" x14ac:dyDescent="0.25">
      <c r="A32" s="1"/>
      <c r="B32" s="16" t="str">
        <f t="shared" si="0"/>
        <v>Insurance Europe</v>
      </c>
      <c r="C32" s="17">
        <f t="shared" si="1"/>
        <v>22</v>
      </c>
      <c r="D32" s="34" t="str">
        <f t="shared" si="4"/>
        <v>Pillar 2</v>
      </c>
      <c r="E32" s="93" t="str">
        <f t="shared" si="2"/>
        <v>ORSA</v>
      </c>
      <c r="F32" s="93" t="str">
        <f t="shared" si="5"/>
        <v>GL_16</v>
      </c>
      <c r="G32" s="137" t="s">
        <v>458</v>
      </c>
      <c r="H32" s="136" t="s">
        <v>815</v>
      </c>
      <c r="I32" s="153" t="s">
        <v>816</v>
      </c>
      <c r="J32" s="111" t="str">
        <f t="shared" si="3"/>
        <v/>
      </c>
      <c r="K32" s="34"/>
      <c r="L32" s="18"/>
      <c r="M32" s="1"/>
      <c r="N32" s="40"/>
      <c r="O32" s="21" t="s">
        <v>462</v>
      </c>
      <c r="P32" s="85" t="s">
        <v>207</v>
      </c>
      <c r="Q32" s="29" t="s">
        <v>474</v>
      </c>
      <c r="R32" s="27"/>
      <c r="U32" s="1"/>
      <c r="V32" s="1"/>
      <c r="W32" s="1"/>
      <c r="X32" s="1"/>
      <c r="Y32" s="1"/>
      <c r="Z32" s="1"/>
    </row>
    <row r="33" spans="1:26" ht="81.75" customHeight="1" x14ac:dyDescent="0.25">
      <c r="A33" s="1"/>
      <c r="B33" s="16" t="str">
        <f t="shared" si="0"/>
        <v>Insurance Europe</v>
      </c>
      <c r="C33" s="17">
        <f t="shared" si="1"/>
        <v>23</v>
      </c>
      <c r="D33" s="34" t="str">
        <f t="shared" si="4"/>
        <v>Pillar 2</v>
      </c>
      <c r="E33" s="93" t="str">
        <f t="shared" si="2"/>
        <v>ORSA</v>
      </c>
      <c r="F33" s="93" t="str">
        <f t="shared" si="5"/>
        <v>GL_16</v>
      </c>
      <c r="G33" s="137" t="s">
        <v>458</v>
      </c>
      <c r="H33" s="136">
        <v>2.74</v>
      </c>
      <c r="I33" s="153" t="s">
        <v>817</v>
      </c>
      <c r="J33" s="111" t="str">
        <f t="shared" si="3"/>
        <v/>
      </c>
      <c r="K33" s="34"/>
      <c r="L33" s="18"/>
      <c r="M33" s="1"/>
      <c r="N33" s="40"/>
      <c r="O33" s="21" t="s">
        <v>463</v>
      </c>
      <c r="P33" s="85" t="s">
        <v>207</v>
      </c>
      <c r="Q33" s="29" t="s">
        <v>475</v>
      </c>
      <c r="R33" s="27"/>
      <c r="U33" s="1"/>
      <c r="V33" s="1"/>
      <c r="W33" s="1"/>
      <c r="X33" s="1"/>
      <c r="Y33" s="1"/>
      <c r="Z33" s="1"/>
    </row>
    <row r="34" spans="1:26" ht="57" x14ac:dyDescent="0.25">
      <c r="A34" s="1"/>
      <c r="B34" s="16" t="str">
        <f t="shared" si="0"/>
        <v>Insurance Europe</v>
      </c>
      <c r="C34" s="17">
        <f t="shared" si="1"/>
        <v>24</v>
      </c>
      <c r="D34" s="34" t="str">
        <f t="shared" si="4"/>
        <v>Pillar 2</v>
      </c>
      <c r="E34" s="93" t="str">
        <f t="shared" si="2"/>
        <v>ORSA</v>
      </c>
      <c r="F34" s="93" t="str">
        <f t="shared" si="5"/>
        <v>GL_16</v>
      </c>
      <c r="G34" s="137" t="s">
        <v>458</v>
      </c>
      <c r="H34" s="136">
        <v>2.76</v>
      </c>
      <c r="I34" s="153" t="s">
        <v>818</v>
      </c>
      <c r="J34" s="111" t="str">
        <f t="shared" si="3"/>
        <v/>
      </c>
      <c r="K34" s="34"/>
      <c r="L34" s="18"/>
      <c r="M34" s="1"/>
      <c r="N34" s="40"/>
      <c r="O34" s="78" t="s">
        <v>476</v>
      </c>
      <c r="P34" s="85" t="s">
        <v>207</v>
      </c>
      <c r="Q34" s="85" t="s">
        <v>251</v>
      </c>
      <c r="R34" s="27"/>
      <c r="U34" s="1"/>
      <c r="V34" s="1"/>
      <c r="W34" s="1"/>
      <c r="X34" s="1"/>
      <c r="Y34" s="1"/>
      <c r="Z34" s="1"/>
    </row>
    <row r="35" spans="1:26" ht="57" x14ac:dyDescent="0.25">
      <c r="A35" s="1"/>
      <c r="B35" s="16" t="str">
        <f t="shared" si="0"/>
        <v>Insurance Europe</v>
      </c>
      <c r="C35" s="17">
        <f t="shared" si="1"/>
        <v>25</v>
      </c>
      <c r="D35" s="34" t="str">
        <f t="shared" si="4"/>
        <v>Pillar 2</v>
      </c>
      <c r="E35" s="93" t="str">
        <f t="shared" si="2"/>
        <v>ORSA</v>
      </c>
      <c r="F35" s="93" t="str">
        <f t="shared" si="5"/>
        <v>GL_17</v>
      </c>
      <c r="G35" s="137" t="s">
        <v>459</v>
      </c>
      <c r="H35" s="136">
        <v>1.32</v>
      </c>
      <c r="I35" s="153" t="s">
        <v>819</v>
      </c>
      <c r="J35" s="111" t="str">
        <f t="shared" si="3"/>
        <v/>
      </c>
      <c r="K35" s="34"/>
      <c r="L35" s="18"/>
      <c r="M35" s="1"/>
      <c r="N35" s="40"/>
      <c r="O35" s="21"/>
      <c r="P35" s="29"/>
      <c r="Q35" s="29"/>
      <c r="R35" s="27"/>
      <c r="U35" s="1"/>
      <c r="V35" s="1"/>
      <c r="W35" s="1"/>
      <c r="X35" s="1"/>
      <c r="Y35" s="1"/>
      <c r="Z35" s="1"/>
    </row>
    <row r="36" spans="1:26" ht="85.5" x14ac:dyDescent="0.25">
      <c r="A36" s="1"/>
      <c r="B36" s="16" t="str">
        <f t="shared" si="0"/>
        <v>Insurance Europe</v>
      </c>
      <c r="C36" s="17">
        <f t="shared" si="1"/>
        <v>26</v>
      </c>
      <c r="D36" s="34" t="str">
        <f t="shared" si="4"/>
        <v>Pillar 2</v>
      </c>
      <c r="E36" s="93" t="str">
        <f t="shared" si="2"/>
        <v>ORSA</v>
      </c>
      <c r="F36" s="93" t="str">
        <f t="shared" si="5"/>
        <v>GL_18</v>
      </c>
      <c r="G36" s="137" t="s">
        <v>460</v>
      </c>
      <c r="H36" s="136">
        <v>2.85</v>
      </c>
      <c r="I36" s="153" t="s">
        <v>820</v>
      </c>
      <c r="J36" s="111" t="str">
        <f t="shared" si="3"/>
        <v/>
      </c>
      <c r="K36" s="34"/>
      <c r="L36" s="18"/>
      <c r="M36" s="1"/>
      <c r="N36" s="40"/>
      <c r="O36" s="21"/>
      <c r="P36" s="29"/>
      <c r="Q36" s="29"/>
      <c r="R36" s="27"/>
      <c r="U36" s="1"/>
      <c r="V36" s="1"/>
      <c r="W36" s="1"/>
      <c r="X36" s="1"/>
      <c r="Y36" s="1"/>
      <c r="Z36" s="1"/>
    </row>
    <row r="37" spans="1:26" ht="71.25" x14ac:dyDescent="0.25">
      <c r="A37" s="1"/>
      <c r="B37" s="16" t="str">
        <f t="shared" si="0"/>
        <v>Insurance Europe</v>
      </c>
      <c r="C37" s="17">
        <f t="shared" si="1"/>
        <v>27</v>
      </c>
      <c r="D37" s="34" t="str">
        <f t="shared" si="4"/>
        <v>Pillar 2</v>
      </c>
      <c r="E37" s="93" t="str">
        <f t="shared" si="2"/>
        <v>ORSA</v>
      </c>
      <c r="F37" s="93" t="str">
        <f t="shared" si="5"/>
        <v>GL_19</v>
      </c>
      <c r="G37" s="137" t="s">
        <v>461</v>
      </c>
      <c r="H37" s="136">
        <v>1.35</v>
      </c>
      <c r="I37" s="153" t="s">
        <v>821</v>
      </c>
      <c r="J37" s="111" t="str">
        <f t="shared" si="3"/>
        <v/>
      </c>
      <c r="K37" s="34"/>
      <c r="L37" s="18"/>
      <c r="M37" s="1"/>
      <c r="N37" s="40"/>
      <c r="O37" s="21"/>
      <c r="P37" s="29"/>
      <c r="Q37" s="29"/>
      <c r="R37" s="27"/>
      <c r="U37" s="1"/>
      <c r="V37" s="1"/>
      <c r="W37" s="1"/>
      <c r="X37" s="1"/>
      <c r="Y37" s="1"/>
      <c r="Z37" s="1"/>
    </row>
    <row r="38" spans="1:26" ht="71.25" x14ac:dyDescent="0.25">
      <c r="A38" s="1"/>
      <c r="B38" s="16" t="str">
        <f t="shared" si="0"/>
        <v>Insurance Europe</v>
      </c>
      <c r="C38" s="17">
        <f t="shared" si="1"/>
        <v>28</v>
      </c>
      <c r="D38" s="34" t="str">
        <f t="shared" si="4"/>
        <v>Pillar 2</v>
      </c>
      <c r="E38" s="93" t="str">
        <f t="shared" si="2"/>
        <v>ORSA</v>
      </c>
      <c r="F38" s="93" t="str">
        <f t="shared" si="5"/>
        <v>GL_19</v>
      </c>
      <c r="G38" s="137" t="s">
        <v>461</v>
      </c>
      <c r="H38" s="136">
        <v>2.87</v>
      </c>
      <c r="I38" s="153" t="s">
        <v>822</v>
      </c>
      <c r="J38" s="111" t="str">
        <f t="shared" si="3"/>
        <v/>
      </c>
      <c r="K38" s="34"/>
      <c r="L38" s="18"/>
      <c r="M38" s="1"/>
      <c r="N38" s="40"/>
      <c r="O38" s="21"/>
      <c r="P38" s="29"/>
      <c r="Q38" s="29"/>
      <c r="R38" s="27"/>
      <c r="U38" s="1"/>
      <c r="V38" s="1"/>
      <c r="W38" s="1"/>
      <c r="X38" s="1"/>
      <c r="Y38" s="1"/>
      <c r="Z38" s="1"/>
    </row>
    <row r="39" spans="1:26" ht="99.75" x14ac:dyDescent="0.25">
      <c r="A39" s="1"/>
      <c r="B39" s="16" t="str">
        <f t="shared" si="0"/>
        <v>Insurance Europe</v>
      </c>
      <c r="C39" s="17">
        <f t="shared" si="1"/>
        <v>29</v>
      </c>
      <c r="D39" s="34" t="str">
        <f t="shared" si="4"/>
        <v>Pillar 2</v>
      </c>
      <c r="E39" s="93" t="str">
        <f t="shared" si="2"/>
        <v>ORSA</v>
      </c>
      <c r="F39" s="93" t="str">
        <f t="shared" si="5"/>
        <v>GL_21</v>
      </c>
      <c r="G39" s="137" t="s">
        <v>463</v>
      </c>
      <c r="H39" s="136">
        <v>1.37</v>
      </c>
      <c r="I39" s="146" t="s">
        <v>823</v>
      </c>
      <c r="J39" s="111" t="str">
        <f t="shared" si="3"/>
        <v/>
      </c>
      <c r="K39" s="34"/>
      <c r="L39" s="18"/>
      <c r="M39" s="1"/>
      <c r="N39" s="40"/>
      <c r="O39" s="21"/>
      <c r="P39" s="29"/>
      <c r="Q39" s="29"/>
      <c r="R39" s="27"/>
      <c r="U39" s="1"/>
      <c r="V39" s="1"/>
      <c r="W39" s="1"/>
      <c r="X39" s="1"/>
      <c r="Y39" s="1"/>
      <c r="Z39" s="1"/>
    </row>
    <row r="40" spans="1:26" ht="85.5" x14ac:dyDescent="0.25">
      <c r="A40" s="1"/>
      <c r="B40" s="16" t="str">
        <f t="shared" si="0"/>
        <v>Insurance Europe</v>
      </c>
      <c r="C40" s="17">
        <f t="shared" si="1"/>
        <v>30</v>
      </c>
      <c r="D40" s="34" t="str">
        <f t="shared" si="4"/>
        <v>Pillar 2</v>
      </c>
      <c r="E40" s="93" t="str">
        <f t="shared" si="2"/>
        <v>ORSA</v>
      </c>
      <c r="F40" s="93" t="str">
        <f t="shared" si="5"/>
        <v>GL_21</v>
      </c>
      <c r="G40" s="137" t="s">
        <v>463</v>
      </c>
      <c r="H40" s="136">
        <v>2.88</v>
      </c>
      <c r="I40" s="146" t="s">
        <v>824</v>
      </c>
      <c r="J40" s="111" t="str">
        <f t="shared" si="3"/>
        <v/>
      </c>
      <c r="K40" s="34"/>
      <c r="L40" s="18"/>
      <c r="M40" s="1"/>
      <c r="N40" s="40"/>
      <c r="O40" s="21"/>
      <c r="P40" s="29"/>
      <c r="Q40" s="29"/>
      <c r="R40" s="27"/>
      <c r="U40" s="1"/>
      <c r="V40" s="1"/>
      <c r="W40" s="1"/>
      <c r="X40" s="1"/>
      <c r="Y40" s="1"/>
      <c r="Z40" s="1"/>
    </row>
    <row r="41" spans="1:26" x14ac:dyDescent="0.25">
      <c r="A41" s="1"/>
      <c r="B41" s="16" t="str">
        <f t="shared" si="0"/>
        <v/>
      </c>
      <c r="C41" s="17" t="str">
        <f t="shared" si="1"/>
        <v/>
      </c>
      <c r="D41" s="34" t="str">
        <f t="shared" si="4"/>
        <v/>
      </c>
      <c r="E41" s="93" t="str">
        <f t="shared" si="2"/>
        <v/>
      </c>
      <c r="F41" s="93" t="str">
        <f t="shared" si="5"/>
        <v/>
      </c>
      <c r="G41" s="30"/>
      <c r="H41" s="31"/>
      <c r="I41" s="164"/>
      <c r="J41" s="111" t="str">
        <f t="shared" si="3"/>
        <v/>
      </c>
      <c r="K41" s="34"/>
      <c r="L41" s="18"/>
      <c r="M41" s="1"/>
      <c r="N41" s="40"/>
      <c r="O41" s="21"/>
      <c r="P41" s="29"/>
      <c r="Q41" s="29"/>
      <c r="R41" s="27"/>
      <c r="U41" s="1"/>
      <c r="V41" s="1"/>
      <c r="W41" s="1"/>
      <c r="X41" s="1"/>
      <c r="Y41" s="1"/>
      <c r="Z41" s="1"/>
    </row>
    <row r="42" spans="1:26" x14ac:dyDescent="0.25">
      <c r="A42" s="1"/>
      <c r="B42" s="16" t="str">
        <f t="shared" si="0"/>
        <v/>
      </c>
      <c r="C42" s="17" t="str">
        <f t="shared" si="1"/>
        <v/>
      </c>
      <c r="D42" s="34" t="str">
        <f t="shared" si="4"/>
        <v/>
      </c>
      <c r="E42" s="93" t="str">
        <f t="shared" si="2"/>
        <v/>
      </c>
      <c r="F42" s="93" t="str">
        <f t="shared" si="5"/>
        <v/>
      </c>
      <c r="G42" s="30"/>
      <c r="H42" s="31"/>
      <c r="I42" s="164"/>
      <c r="J42" s="111" t="str">
        <f t="shared" si="3"/>
        <v/>
      </c>
      <c r="K42" s="34"/>
      <c r="L42" s="18"/>
      <c r="M42" s="1"/>
      <c r="N42" s="40"/>
      <c r="O42" s="21"/>
      <c r="P42" s="29"/>
      <c r="Q42" s="29"/>
      <c r="R42" s="27"/>
      <c r="U42" s="1"/>
      <c r="V42" s="1"/>
      <c r="W42" s="1"/>
      <c r="X42" s="1"/>
      <c r="Y42" s="1"/>
      <c r="Z42" s="1"/>
    </row>
    <row r="43" spans="1:26" x14ac:dyDescent="0.25">
      <c r="A43" s="1"/>
      <c r="B43" s="16" t="str">
        <f t="shared" si="0"/>
        <v/>
      </c>
      <c r="C43" s="17" t="str">
        <f t="shared" si="1"/>
        <v/>
      </c>
      <c r="D43" s="34" t="str">
        <f t="shared" si="4"/>
        <v/>
      </c>
      <c r="E43" s="93" t="str">
        <f t="shared" si="2"/>
        <v/>
      </c>
      <c r="F43" s="93" t="str">
        <f t="shared" si="5"/>
        <v/>
      </c>
      <c r="G43" s="30"/>
      <c r="H43" s="31"/>
      <c r="I43" s="164"/>
      <c r="J43" s="111" t="str">
        <f t="shared" si="3"/>
        <v/>
      </c>
      <c r="K43" s="34"/>
      <c r="L43" s="18"/>
      <c r="M43" s="1"/>
      <c r="N43" s="40"/>
      <c r="O43" s="21"/>
      <c r="P43" s="29"/>
      <c r="Q43" s="29"/>
      <c r="R43" s="27"/>
      <c r="U43" s="1"/>
      <c r="V43" s="1"/>
      <c r="W43" s="1"/>
      <c r="X43" s="1"/>
      <c r="Y43" s="1"/>
      <c r="Z43" s="1"/>
    </row>
    <row r="44" spans="1:26" x14ac:dyDescent="0.25">
      <c r="A44" s="1"/>
      <c r="B44" s="16" t="str">
        <f t="shared" si="0"/>
        <v/>
      </c>
      <c r="C44" s="17" t="str">
        <f t="shared" si="1"/>
        <v/>
      </c>
      <c r="D44" s="34" t="str">
        <f t="shared" si="4"/>
        <v/>
      </c>
      <c r="E44" s="93" t="str">
        <f t="shared" si="2"/>
        <v/>
      </c>
      <c r="F44" s="93" t="str">
        <f t="shared" si="5"/>
        <v/>
      </c>
      <c r="G44" s="30"/>
      <c r="H44" s="31"/>
      <c r="I44" s="164"/>
      <c r="J44" s="111" t="str">
        <f t="shared" si="3"/>
        <v/>
      </c>
      <c r="K44" s="34"/>
      <c r="L44" s="18"/>
      <c r="M44" s="1"/>
      <c r="N44" s="40"/>
      <c r="O44" s="21"/>
      <c r="P44" s="29"/>
      <c r="Q44" s="29"/>
      <c r="R44" s="27"/>
      <c r="U44" s="1"/>
      <c r="V44" s="1"/>
      <c r="W44" s="1"/>
      <c r="X44" s="1"/>
      <c r="Y44" s="1"/>
      <c r="Z44" s="1"/>
    </row>
    <row r="45" spans="1:26" x14ac:dyDescent="0.25">
      <c r="A45" s="1"/>
      <c r="B45" s="16" t="str">
        <f t="shared" si="0"/>
        <v/>
      </c>
      <c r="C45" s="17" t="str">
        <f t="shared" si="1"/>
        <v/>
      </c>
      <c r="D45" s="34" t="str">
        <f t="shared" si="4"/>
        <v/>
      </c>
      <c r="E45" s="93" t="str">
        <f t="shared" si="2"/>
        <v/>
      </c>
      <c r="F45" s="93" t="str">
        <f t="shared" si="5"/>
        <v/>
      </c>
      <c r="G45" s="30"/>
      <c r="H45" s="31"/>
      <c r="I45" s="164"/>
      <c r="J45" s="111" t="str">
        <f t="shared" si="3"/>
        <v/>
      </c>
      <c r="K45" s="34"/>
      <c r="L45" s="18"/>
      <c r="M45" s="1"/>
      <c r="N45" s="40"/>
      <c r="O45" s="21"/>
      <c r="P45" s="29"/>
      <c r="Q45" s="29"/>
      <c r="R45" s="27"/>
      <c r="U45" s="1"/>
      <c r="V45" s="1"/>
      <c r="W45" s="1"/>
      <c r="X45" s="1"/>
      <c r="Y45" s="1"/>
      <c r="Z45" s="1"/>
    </row>
    <row r="46" spans="1:26" x14ac:dyDescent="0.25">
      <c r="A46" s="1"/>
      <c r="B46" s="16" t="str">
        <f t="shared" si="0"/>
        <v/>
      </c>
      <c r="C46" s="17" t="str">
        <f t="shared" si="1"/>
        <v/>
      </c>
      <c r="D46" s="34" t="str">
        <f t="shared" si="4"/>
        <v/>
      </c>
      <c r="E46" s="93" t="str">
        <f t="shared" si="2"/>
        <v/>
      </c>
      <c r="F46" s="93" t="str">
        <f t="shared" si="5"/>
        <v/>
      </c>
      <c r="G46" s="30"/>
      <c r="H46" s="31"/>
      <c r="I46" s="164"/>
      <c r="J46" s="111" t="str">
        <f t="shared" si="3"/>
        <v/>
      </c>
      <c r="K46" s="34"/>
      <c r="L46" s="18"/>
      <c r="M46" s="1"/>
      <c r="N46" s="40"/>
      <c r="O46" s="21"/>
      <c r="P46" s="29"/>
      <c r="Q46" s="29"/>
      <c r="R46" s="27"/>
      <c r="U46" s="1"/>
      <c r="V46" s="1"/>
      <c r="W46" s="1"/>
      <c r="X46" s="1"/>
      <c r="Y46" s="1"/>
      <c r="Z46" s="1"/>
    </row>
    <row r="47" spans="1:26" x14ac:dyDescent="0.25">
      <c r="A47" s="1"/>
      <c r="B47" s="16" t="str">
        <f t="shared" si="0"/>
        <v/>
      </c>
      <c r="C47" s="17" t="str">
        <f t="shared" si="1"/>
        <v/>
      </c>
      <c r="D47" s="34" t="str">
        <f t="shared" si="4"/>
        <v/>
      </c>
      <c r="E47" s="93" t="str">
        <f t="shared" si="2"/>
        <v/>
      </c>
      <c r="F47" s="93" t="str">
        <f t="shared" si="5"/>
        <v/>
      </c>
      <c r="G47" s="30"/>
      <c r="H47" s="31"/>
      <c r="I47" s="164"/>
      <c r="J47" s="111" t="str">
        <f t="shared" si="3"/>
        <v/>
      </c>
      <c r="K47" s="34"/>
      <c r="L47" s="18"/>
      <c r="M47" s="1"/>
      <c r="N47" s="40"/>
      <c r="O47" s="21"/>
      <c r="P47" s="29"/>
      <c r="Q47" s="29"/>
      <c r="R47" s="27"/>
      <c r="U47" s="1"/>
      <c r="V47" s="1"/>
      <c r="W47" s="1"/>
      <c r="X47" s="1"/>
      <c r="Y47" s="1"/>
      <c r="Z47" s="1"/>
    </row>
    <row r="48" spans="1:26" x14ac:dyDescent="0.25">
      <c r="A48" s="1"/>
      <c r="B48" s="16" t="str">
        <f t="shared" si="0"/>
        <v/>
      </c>
      <c r="C48" s="17" t="str">
        <f t="shared" si="1"/>
        <v/>
      </c>
      <c r="D48" s="34" t="str">
        <f t="shared" si="4"/>
        <v/>
      </c>
      <c r="E48" s="93" t="str">
        <f t="shared" si="2"/>
        <v/>
      </c>
      <c r="F48" s="93" t="str">
        <f t="shared" si="5"/>
        <v/>
      </c>
      <c r="G48" s="30"/>
      <c r="H48" s="31"/>
      <c r="I48" s="164"/>
      <c r="J48" s="111" t="str">
        <f t="shared" si="3"/>
        <v/>
      </c>
      <c r="K48" s="34"/>
      <c r="L48" s="18"/>
      <c r="M48" s="1"/>
      <c r="N48" s="40"/>
      <c r="O48" s="21"/>
      <c r="P48" s="29"/>
      <c r="Q48" s="29"/>
      <c r="R48" s="27"/>
      <c r="U48" s="1"/>
      <c r="V48" s="1"/>
      <c r="W48" s="1"/>
      <c r="X48" s="1"/>
      <c r="Y48" s="1"/>
      <c r="Z48" s="1"/>
    </row>
    <row r="49" spans="1:26" x14ac:dyDescent="0.25">
      <c r="A49" s="1"/>
      <c r="B49" s="16" t="str">
        <f t="shared" si="0"/>
        <v/>
      </c>
      <c r="C49" s="17" t="str">
        <f t="shared" si="1"/>
        <v/>
      </c>
      <c r="D49" s="34" t="str">
        <f t="shared" si="4"/>
        <v/>
      </c>
      <c r="E49" s="93" t="str">
        <f t="shared" si="2"/>
        <v/>
      </c>
      <c r="F49" s="93" t="str">
        <f t="shared" si="5"/>
        <v/>
      </c>
      <c r="G49" s="30"/>
      <c r="H49" s="31"/>
      <c r="I49" s="164"/>
      <c r="J49" s="111" t="str">
        <f t="shared" si="3"/>
        <v/>
      </c>
      <c r="K49" s="34"/>
      <c r="L49" s="18"/>
      <c r="M49" s="1"/>
      <c r="N49" s="40"/>
      <c r="O49" s="21"/>
      <c r="P49" s="29"/>
      <c r="Q49" s="29"/>
      <c r="R49" s="27"/>
      <c r="U49" s="1"/>
      <c r="V49" s="1"/>
      <c r="W49" s="1"/>
      <c r="X49" s="1"/>
      <c r="Y49" s="1"/>
      <c r="Z49" s="1"/>
    </row>
    <row r="50" spans="1:26" x14ac:dyDescent="0.25">
      <c r="A50" s="1"/>
      <c r="B50" s="16" t="str">
        <f t="shared" si="0"/>
        <v/>
      </c>
      <c r="C50" s="17" t="str">
        <f t="shared" si="1"/>
        <v/>
      </c>
      <c r="D50" s="34" t="str">
        <f t="shared" si="4"/>
        <v/>
      </c>
      <c r="E50" s="93" t="str">
        <f t="shared" si="2"/>
        <v/>
      </c>
      <c r="F50" s="93" t="str">
        <f t="shared" si="5"/>
        <v/>
      </c>
      <c r="G50" s="30"/>
      <c r="H50" s="31"/>
      <c r="I50" s="164"/>
      <c r="J50" s="111" t="str">
        <f t="shared" si="3"/>
        <v/>
      </c>
      <c r="K50" s="34"/>
      <c r="L50" s="18"/>
      <c r="M50" s="1"/>
      <c r="N50" s="40"/>
      <c r="O50" s="21"/>
      <c r="P50" s="29"/>
      <c r="Q50" s="29"/>
      <c r="R50" s="27"/>
      <c r="U50" s="1"/>
      <c r="V50" s="1"/>
      <c r="W50" s="1"/>
      <c r="X50" s="1"/>
      <c r="Y50" s="1"/>
      <c r="Z50" s="1"/>
    </row>
    <row r="51" spans="1:26" x14ac:dyDescent="0.25">
      <c r="A51" s="1"/>
      <c r="B51" s="16" t="str">
        <f t="shared" si="0"/>
        <v/>
      </c>
      <c r="C51" s="17" t="str">
        <f t="shared" si="1"/>
        <v/>
      </c>
      <c r="D51" s="34" t="str">
        <f t="shared" si="4"/>
        <v/>
      </c>
      <c r="E51" s="93" t="str">
        <f t="shared" si="2"/>
        <v/>
      </c>
      <c r="F51" s="93" t="str">
        <f t="shared" si="5"/>
        <v/>
      </c>
      <c r="G51" s="30"/>
      <c r="H51" s="31"/>
      <c r="I51" s="164"/>
      <c r="J51" s="111" t="str">
        <f t="shared" si="3"/>
        <v/>
      </c>
      <c r="K51" s="34"/>
      <c r="L51" s="18"/>
      <c r="M51" s="1"/>
      <c r="N51" s="40"/>
      <c r="O51" s="21"/>
      <c r="P51" s="29"/>
      <c r="Q51" s="29"/>
      <c r="R51" s="27"/>
      <c r="U51" s="1"/>
      <c r="V51" s="1"/>
      <c r="W51" s="1"/>
      <c r="X51" s="1"/>
      <c r="Y51" s="1"/>
      <c r="Z51" s="1"/>
    </row>
    <row r="52" spans="1:26" x14ac:dyDescent="0.25">
      <c r="A52" s="1"/>
      <c r="B52" s="16" t="str">
        <f t="shared" si="0"/>
        <v/>
      </c>
      <c r="C52" s="17" t="str">
        <f t="shared" si="1"/>
        <v/>
      </c>
      <c r="D52" s="34" t="str">
        <f t="shared" si="4"/>
        <v/>
      </c>
      <c r="E52" s="93" t="str">
        <f t="shared" si="2"/>
        <v/>
      </c>
      <c r="F52" s="93" t="str">
        <f t="shared" si="5"/>
        <v/>
      </c>
      <c r="G52" s="30"/>
      <c r="H52" s="31"/>
      <c r="I52" s="164"/>
      <c r="J52" s="111" t="str">
        <f t="shared" si="3"/>
        <v/>
      </c>
      <c r="K52" s="34"/>
      <c r="L52" s="18"/>
      <c r="M52" s="1"/>
      <c r="N52" s="40"/>
      <c r="O52" s="21"/>
      <c r="P52" s="29"/>
      <c r="Q52" s="29"/>
      <c r="R52" s="27"/>
      <c r="U52" s="1"/>
      <c r="V52" s="1"/>
      <c r="W52" s="1"/>
      <c r="X52" s="1"/>
      <c r="Y52" s="1"/>
      <c r="Z52" s="1"/>
    </row>
    <row r="53" spans="1:26" x14ac:dyDescent="0.25">
      <c r="A53" s="1"/>
      <c r="B53" s="16" t="str">
        <f t="shared" si="0"/>
        <v/>
      </c>
      <c r="C53" s="17" t="str">
        <f t="shared" si="1"/>
        <v/>
      </c>
      <c r="D53" s="34" t="str">
        <f t="shared" si="4"/>
        <v/>
      </c>
      <c r="E53" s="93" t="str">
        <f t="shared" si="2"/>
        <v/>
      </c>
      <c r="F53" s="93" t="str">
        <f t="shared" si="5"/>
        <v/>
      </c>
      <c r="G53" s="30"/>
      <c r="H53" s="31"/>
      <c r="I53" s="164"/>
      <c r="J53" s="111" t="str">
        <f t="shared" si="3"/>
        <v/>
      </c>
      <c r="K53" s="34"/>
      <c r="L53" s="18"/>
      <c r="M53" s="1"/>
      <c r="N53" s="40"/>
      <c r="O53" s="21"/>
      <c r="P53" s="29"/>
      <c r="Q53" s="29"/>
      <c r="R53" s="27"/>
      <c r="U53" s="1"/>
      <c r="V53" s="1"/>
      <c r="W53" s="1"/>
      <c r="X53" s="1"/>
      <c r="Y53" s="1"/>
      <c r="Z53" s="1"/>
    </row>
    <row r="54" spans="1:26" x14ac:dyDescent="0.25">
      <c r="A54" s="1"/>
      <c r="B54" s="16" t="str">
        <f t="shared" si="0"/>
        <v/>
      </c>
      <c r="C54" s="17" t="str">
        <f t="shared" si="1"/>
        <v/>
      </c>
      <c r="D54" s="34" t="str">
        <f t="shared" si="4"/>
        <v/>
      </c>
      <c r="E54" s="93" t="str">
        <f t="shared" si="2"/>
        <v/>
      </c>
      <c r="F54" s="93" t="str">
        <f t="shared" si="5"/>
        <v/>
      </c>
      <c r="G54" s="30"/>
      <c r="H54" s="31"/>
      <c r="I54" s="164"/>
      <c r="J54" s="111" t="str">
        <f t="shared" si="3"/>
        <v/>
      </c>
      <c r="K54" s="34"/>
      <c r="L54" s="18"/>
      <c r="M54" s="1"/>
      <c r="N54" s="40"/>
      <c r="O54" s="21"/>
      <c r="P54" s="29"/>
      <c r="Q54" s="29"/>
      <c r="R54" s="27"/>
      <c r="U54" s="1"/>
      <c r="V54" s="1"/>
      <c r="W54" s="1"/>
      <c r="X54" s="1"/>
      <c r="Y54" s="1"/>
      <c r="Z54" s="1"/>
    </row>
    <row r="55" spans="1:26" x14ac:dyDescent="0.25">
      <c r="A55" s="1"/>
      <c r="B55" s="16" t="str">
        <f t="shared" si="0"/>
        <v/>
      </c>
      <c r="C55" s="17" t="str">
        <f t="shared" si="1"/>
        <v/>
      </c>
      <c r="D55" s="34" t="str">
        <f t="shared" si="4"/>
        <v/>
      </c>
      <c r="E55" s="93" t="str">
        <f t="shared" si="2"/>
        <v/>
      </c>
      <c r="F55" s="93" t="str">
        <f t="shared" si="5"/>
        <v/>
      </c>
      <c r="G55" s="30"/>
      <c r="H55" s="31"/>
      <c r="I55" s="164"/>
      <c r="J55" s="111" t="str">
        <f t="shared" si="3"/>
        <v/>
      </c>
      <c r="K55" s="34"/>
      <c r="L55" s="18"/>
      <c r="M55" s="1"/>
      <c r="N55" s="40"/>
      <c r="O55" s="21"/>
      <c r="P55" s="29"/>
      <c r="Q55" s="29"/>
      <c r="R55" s="27"/>
      <c r="U55" s="1"/>
      <c r="V55" s="1"/>
      <c r="W55" s="1"/>
      <c r="X55" s="1"/>
      <c r="Y55" s="1"/>
      <c r="Z55" s="1"/>
    </row>
    <row r="56" spans="1:26" x14ac:dyDescent="0.25">
      <c r="A56" s="1"/>
      <c r="B56" s="16" t="str">
        <f t="shared" si="0"/>
        <v/>
      </c>
      <c r="C56" s="17" t="str">
        <f t="shared" si="1"/>
        <v/>
      </c>
      <c r="D56" s="34" t="str">
        <f t="shared" si="4"/>
        <v/>
      </c>
      <c r="E56" s="93" t="str">
        <f t="shared" si="2"/>
        <v/>
      </c>
      <c r="F56" s="93" t="str">
        <f t="shared" si="5"/>
        <v/>
      </c>
      <c r="G56" s="30"/>
      <c r="H56" s="31"/>
      <c r="I56" s="164"/>
      <c r="J56" s="111" t="str">
        <f t="shared" si="3"/>
        <v/>
      </c>
      <c r="K56" s="34"/>
      <c r="L56" s="18"/>
      <c r="M56" s="1"/>
      <c r="N56" s="40"/>
      <c r="O56" s="21"/>
      <c r="P56" s="29"/>
      <c r="Q56" s="29"/>
      <c r="R56" s="27"/>
      <c r="U56" s="1"/>
      <c r="V56" s="1"/>
      <c r="W56" s="1"/>
      <c r="X56" s="1"/>
      <c r="Y56" s="1"/>
      <c r="Z56" s="1"/>
    </row>
    <row r="57" spans="1:26" x14ac:dyDescent="0.25">
      <c r="A57" s="1"/>
      <c r="B57" s="16" t="str">
        <f t="shared" si="0"/>
        <v/>
      </c>
      <c r="C57" s="17" t="str">
        <f t="shared" si="1"/>
        <v/>
      </c>
      <c r="D57" s="34" t="str">
        <f t="shared" si="4"/>
        <v/>
      </c>
      <c r="E57" s="93" t="str">
        <f t="shared" si="2"/>
        <v/>
      </c>
      <c r="F57" s="93" t="str">
        <f t="shared" si="5"/>
        <v/>
      </c>
      <c r="G57" s="30"/>
      <c r="H57" s="31"/>
      <c r="I57" s="164"/>
      <c r="J57" s="111" t="str">
        <f t="shared" si="3"/>
        <v/>
      </c>
      <c r="K57" s="34"/>
      <c r="L57" s="18"/>
      <c r="M57" s="1"/>
      <c r="N57" s="40"/>
      <c r="O57" s="21"/>
      <c r="P57" s="29"/>
      <c r="Q57" s="29"/>
      <c r="R57" s="27"/>
      <c r="U57" s="1"/>
      <c r="V57" s="1"/>
      <c r="W57" s="1"/>
      <c r="X57" s="1"/>
      <c r="Y57" s="1"/>
      <c r="Z57" s="1"/>
    </row>
    <row r="58" spans="1:26" x14ac:dyDescent="0.25">
      <c r="A58" s="1"/>
      <c r="B58" s="16" t="str">
        <f t="shared" si="0"/>
        <v/>
      </c>
      <c r="C58" s="17" t="str">
        <f t="shared" si="1"/>
        <v/>
      </c>
      <c r="D58" s="34" t="str">
        <f t="shared" si="4"/>
        <v/>
      </c>
      <c r="E58" s="93" t="str">
        <f t="shared" si="2"/>
        <v/>
      </c>
      <c r="F58" s="93" t="str">
        <f t="shared" si="5"/>
        <v/>
      </c>
      <c r="G58" s="30"/>
      <c r="H58" s="31"/>
      <c r="I58" s="164"/>
      <c r="J58" s="111" t="str">
        <f t="shared" si="3"/>
        <v/>
      </c>
      <c r="K58" s="34"/>
      <c r="L58" s="18"/>
      <c r="M58" s="1"/>
      <c r="N58" s="40"/>
      <c r="O58" s="21"/>
      <c r="P58" s="29"/>
      <c r="Q58" s="29"/>
      <c r="R58" s="27"/>
      <c r="U58" s="1"/>
      <c r="V58" s="1"/>
      <c r="W58" s="1"/>
      <c r="X58" s="1"/>
      <c r="Y58" s="1"/>
      <c r="Z58" s="1"/>
    </row>
    <row r="59" spans="1:26" x14ac:dyDescent="0.25">
      <c r="A59" s="1"/>
      <c r="B59" s="16" t="str">
        <f t="shared" si="0"/>
        <v/>
      </c>
      <c r="C59" s="17" t="str">
        <f t="shared" si="1"/>
        <v/>
      </c>
      <c r="D59" s="34" t="str">
        <f t="shared" si="4"/>
        <v/>
      </c>
      <c r="E59" s="93" t="str">
        <f t="shared" si="2"/>
        <v/>
      </c>
      <c r="F59" s="93" t="str">
        <f t="shared" si="5"/>
        <v/>
      </c>
      <c r="G59" s="30"/>
      <c r="H59" s="31"/>
      <c r="I59" s="164"/>
      <c r="J59" s="111" t="str">
        <f t="shared" si="3"/>
        <v/>
      </c>
      <c r="K59" s="34"/>
      <c r="L59" s="18"/>
      <c r="M59" s="1"/>
      <c r="N59" s="40"/>
      <c r="O59" s="21"/>
      <c r="P59" s="29"/>
      <c r="Q59" s="29"/>
      <c r="U59" s="1"/>
      <c r="V59" s="1"/>
      <c r="W59" s="1"/>
      <c r="X59" s="1"/>
      <c r="Y59" s="1"/>
      <c r="Z59" s="1"/>
    </row>
    <row r="60" spans="1:26" x14ac:dyDescent="0.25">
      <c r="A60" s="1"/>
      <c r="B60" s="16" t="str">
        <f t="shared" si="0"/>
        <v/>
      </c>
      <c r="C60" s="17" t="str">
        <f t="shared" si="1"/>
        <v/>
      </c>
      <c r="D60" s="34" t="str">
        <f t="shared" si="4"/>
        <v/>
      </c>
      <c r="E60" s="93" t="str">
        <f t="shared" si="2"/>
        <v/>
      </c>
      <c r="F60" s="93" t="str">
        <f t="shared" si="5"/>
        <v/>
      </c>
      <c r="G60" s="30"/>
      <c r="H60" s="31"/>
      <c r="I60" s="164"/>
      <c r="J60" s="111" t="str">
        <f t="shared" si="3"/>
        <v/>
      </c>
      <c r="K60" s="34"/>
      <c r="L60" s="18"/>
      <c r="M60" s="1"/>
      <c r="N60" s="40"/>
      <c r="O60" s="21"/>
      <c r="P60" s="29"/>
      <c r="Q60" s="29"/>
      <c r="U60" s="1"/>
      <c r="V60" s="1"/>
      <c r="W60" s="1"/>
      <c r="X60" s="1"/>
      <c r="Y60" s="1"/>
      <c r="Z60" s="1"/>
    </row>
    <row r="61" spans="1:26" x14ac:dyDescent="0.25">
      <c r="A61" s="1"/>
      <c r="B61" s="16" t="str">
        <f t="shared" si="0"/>
        <v/>
      </c>
      <c r="C61" s="17" t="str">
        <f t="shared" si="1"/>
        <v/>
      </c>
      <c r="D61" s="34" t="str">
        <f t="shared" si="4"/>
        <v/>
      </c>
      <c r="E61" s="93" t="str">
        <f t="shared" si="2"/>
        <v/>
      </c>
      <c r="F61" s="93" t="str">
        <f t="shared" si="5"/>
        <v/>
      </c>
      <c r="G61" s="30"/>
      <c r="H61" s="31"/>
      <c r="I61" s="164"/>
      <c r="J61" s="111" t="str">
        <f t="shared" si="3"/>
        <v/>
      </c>
      <c r="K61" s="34"/>
      <c r="L61" s="18"/>
      <c r="M61" s="1"/>
      <c r="N61" s="40"/>
      <c r="O61" s="21"/>
      <c r="P61" s="29"/>
      <c r="Q61" s="29"/>
      <c r="U61" s="1"/>
      <c r="V61" s="1"/>
      <c r="W61" s="1"/>
      <c r="X61" s="1"/>
      <c r="Y61" s="1"/>
      <c r="Z61" s="1"/>
    </row>
    <row r="62" spans="1:26" x14ac:dyDescent="0.25">
      <c r="A62" s="1"/>
      <c r="B62" s="16" t="str">
        <f t="shared" si="0"/>
        <v/>
      </c>
      <c r="C62" s="17" t="str">
        <f t="shared" si="1"/>
        <v/>
      </c>
      <c r="D62" s="34" t="str">
        <f t="shared" si="4"/>
        <v/>
      </c>
      <c r="E62" s="93" t="str">
        <f t="shared" si="2"/>
        <v/>
      </c>
      <c r="F62" s="93" t="str">
        <f t="shared" si="5"/>
        <v/>
      </c>
      <c r="G62" s="30"/>
      <c r="H62" s="31"/>
      <c r="I62" s="164"/>
      <c r="J62" s="111" t="str">
        <f t="shared" si="3"/>
        <v/>
      </c>
      <c r="K62" s="34"/>
      <c r="L62" s="18"/>
      <c r="M62" s="1"/>
      <c r="N62" s="40"/>
      <c r="O62" s="21"/>
      <c r="P62" s="29"/>
      <c r="Q62" s="29"/>
      <c r="U62" s="1"/>
      <c r="V62" s="1"/>
      <c r="W62" s="1"/>
      <c r="X62" s="1"/>
      <c r="Y62" s="1"/>
      <c r="Z62" s="1"/>
    </row>
    <row r="63" spans="1:26" x14ac:dyDescent="0.25">
      <c r="A63" s="1"/>
      <c r="B63" s="16" t="str">
        <f t="shared" si="0"/>
        <v/>
      </c>
      <c r="C63" s="17" t="str">
        <f t="shared" si="1"/>
        <v/>
      </c>
      <c r="D63" s="34" t="str">
        <f t="shared" si="4"/>
        <v/>
      </c>
      <c r="E63" s="93" t="str">
        <f t="shared" si="2"/>
        <v/>
      </c>
      <c r="F63" s="93" t="str">
        <f t="shared" si="5"/>
        <v/>
      </c>
      <c r="G63" s="30"/>
      <c r="H63" s="31"/>
      <c r="I63" s="164"/>
      <c r="J63" s="111" t="str">
        <f t="shared" si="3"/>
        <v/>
      </c>
      <c r="K63" s="34"/>
      <c r="L63" s="18"/>
      <c r="M63" s="1"/>
      <c r="N63" s="40"/>
      <c r="O63" s="21"/>
      <c r="P63" s="29"/>
      <c r="Q63" s="29"/>
      <c r="U63" s="1"/>
      <c r="V63" s="1"/>
      <c r="W63" s="1"/>
      <c r="X63" s="1"/>
      <c r="Y63" s="1"/>
      <c r="Z63" s="1"/>
    </row>
    <row r="64" spans="1:26" x14ac:dyDescent="0.25">
      <c r="A64" s="1"/>
      <c r="B64" s="16" t="str">
        <f t="shared" si="0"/>
        <v/>
      </c>
      <c r="C64" s="17" t="str">
        <f t="shared" si="1"/>
        <v/>
      </c>
      <c r="D64" s="34" t="str">
        <f t="shared" si="4"/>
        <v/>
      </c>
      <c r="E64" s="93" t="str">
        <f t="shared" si="2"/>
        <v/>
      </c>
      <c r="F64" s="93" t="str">
        <f t="shared" si="5"/>
        <v/>
      </c>
      <c r="G64" s="30"/>
      <c r="H64" s="31"/>
      <c r="I64" s="164"/>
      <c r="J64" s="111" t="str">
        <f t="shared" si="3"/>
        <v/>
      </c>
      <c r="K64" s="34"/>
      <c r="L64" s="18"/>
      <c r="M64" s="1"/>
      <c r="N64" s="40"/>
      <c r="O64" s="21"/>
      <c r="P64" s="29"/>
      <c r="Q64" s="29"/>
      <c r="U64" s="1"/>
      <c r="V64" s="1"/>
      <c r="W64" s="1"/>
      <c r="X64" s="1"/>
      <c r="Y64" s="1"/>
      <c r="Z64" s="1"/>
    </row>
    <row r="65" spans="1:26" x14ac:dyDescent="0.25">
      <c r="A65" s="1"/>
      <c r="B65" s="16" t="str">
        <f t="shared" si="0"/>
        <v/>
      </c>
      <c r="C65" s="17" t="str">
        <f t="shared" si="1"/>
        <v/>
      </c>
      <c r="D65" s="34" t="str">
        <f t="shared" si="4"/>
        <v/>
      </c>
      <c r="E65" s="93" t="str">
        <f t="shared" si="2"/>
        <v/>
      </c>
      <c r="F65" s="93" t="str">
        <f t="shared" si="5"/>
        <v/>
      </c>
      <c r="G65" s="30"/>
      <c r="H65" s="31"/>
      <c r="I65" s="164"/>
      <c r="J65" s="111" t="str">
        <f t="shared" si="3"/>
        <v/>
      </c>
      <c r="K65" s="34"/>
      <c r="L65" s="18"/>
      <c r="M65" s="1"/>
      <c r="N65" s="40"/>
      <c r="O65" s="21"/>
      <c r="P65" s="29"/>
      <c r="Q65" s="29"/>
      <c r="U65" s="1"/>
      <c r="V65" s="1"/>
      <c r="W65" s="1"/>
      <c r="X65" s="1"/>
      <c r="Y65" s="1"/>
      <c r="Z65" s="1"/>
    </row>
    <row r="66" spans="1:26" x14ac:dyDescent="0.25">
      <c r="A66" s="1"/>
      <c r="B66" s="16" t="str">
        <f t="shared" si="0"/>
        <v/>
      </c>
      <c r="C66" s="17" t="str">
        <f t="shared" si="1"/>
        <v/>
      </c>
      <c r="D66" s="34" t="str">
        <f t="shared" si="4"/>
        <v/>
      </c>
      <c r="E66" s="93" t="str">
        <f t="shared" si="2"/>
        <v/>
      </c>
      <c r="F66" s="93" t="str">
        <f t="shared" si="5"/>
        <v/>
      </c>
      <c r="G66" s="30"/>
      <c r="H66" s="31"/>
      <c r="I66" s="164"/>
      <c r="J66" s="111" t="str">
        <f t="shared" si="3"/>
        <v/>
      </c>
      <c r="K66" s="34"/>
      <c r="L66" s="18"/>
      <c r="M66" s="1"/>
      <c r="N66" s="40"/>
      <c r="O66" s="21"/>
      <c r="P66" s="29"/>
      <c r="Q66" s="29"/>
      <c r="U66" s="1"/>
      <c r="V66" s="1"/>
      <c r="W66" s="1"/>
      <c r="X66" s="1"/>
      <c r="Y66" s="1"/>
      <c r="Z66" s="1"/>
    </row>
    <row r="67" spans="1:26" x14ac:dyDescent="0.25">
      <c r="A67" s="1"/>
      <c r="B67" s="16" t="str">
        <f t="shared" si="0"/>
        <v/>
      </c>
      <c r="C67" s="17" t="str">
        <f t="shared" si="1"/>
        <v/>
      </c>
      <c r="D67" s="34" t="str">
        <f t="shared" si="4"/>
        <v/>
      </c>
      <c r="E67" s="93" t="str">
        <f t="shared" si="2"/>
        <v/>
      </c>
      <c r="F67" s="93" t="str">
        <f t="shared" si="5"/>
        <v/>
      </c>
      <c r="G67" s="30"/>
      <c r="H67" s="31"/>
      <c r="I67" s="164"/>
      <c r="J67" s="111" t="str">
        <f t="shared" si="3"/>
        <v/>
      </c>
      <c r="K67" s="34"/>
      <c r="L67" s="18"/>
      <c r="M67" s="1"/>
      <c r="N67" s="40"/>
      <c r="O67" s="21"/>
      <c r="P67" s="29"/>
      <c r="Q67" s="29"/>
      <c r="U67" s="1"/>
      <c r="V67" s="1"/>
      <c r="W67" s="1"/>
      <c r="X67" s="1"/>
      <c r="Y67" s="1"/>
      <c r="Z67" s="1"/>
    </row>
    <row r="68" spans="1:26" x14ac:dyDescent="0.25">
      <c r="A68" s="1"/>
      <c r="B68" s="16" t="str">
        <f t="shared" si="0"/>
        <v/>
      </c>
      <c r="C68" s="17" t="str">
        <f t="shared" si="1"/>
        <v/>
      </c>
      <c r="D68" s="34" t="str">
        <f t="shared" si="4"/>
        <v/>
      </c>
      <c r="E68" s="93" t="str">
        <f t="shared" si="2"/>
        <v/>
      </c>
      <c r="F68" s="93" t="str">
        <f t="shared" si="5"/>
        <v/>
      </c>
      <c r="G68" s="30"/>
      <c r="H68" s="31"/>
      <c r="I68" s="164"/>
      <c r="J68" s="111" t="str">
        <f t="shared" si="3"/>
        <v/>
      </c>
      <c r="K68" s="34"/>
      <c r="L68" s="18"/>
      <c r="M68" s="1"/>
      <c r="N68" s="40"/>
      <c r="O68" s="21"/>
      <c r="P68" s="29"/>
      <c r="Q68" s="29"/>
      <c r="U68" s="1"/>
      <c r="V68" s="1"/>
      <c r="W68" s="1"/>
      <c r="X68" s="1"/>
      <c r="Y68" s="1"/>
      <c r="Z68" s="1"/>
    </row>
    <row r="69" spans="1:26" x14ac:dyDescent="0.25">
      <c r="A69" s="1"/>
      <c r="B69" s="16" t="str">
        <f t="shared" si="0"/>
        <v/>
      </c>
      <c r="C69" s="17" t="str">
        <f t="shared" si="1"/>
        <v/>
      </c>
      <c r="D69" s="34" t="str">
        <f t="shared" si="4"/>
        <v/>
      </c>
      <c r="E69" s="93" t="str">
        <f t="shared" si="2"/>
        <v/>
      </c>
      <c r="F69" s="93" t="str">
        <f t="shared" si="5"/>
        <v/>
      </c>
      <c r="G69" s="30"/>
      <c r="H69" s="31"/>
      <c r="I69" s="164"/>
      <c r="J69" s="111" t="str">
        <f t="shared" si="3"/>
        <v/>
      </c>
      <c r="K69" s="34"/>
      <c r="L69" s="18"/>
      <c r="M69" s="1"/>
      <c r="N69" s="40"/>
      <c r="O69" s="21"/>
      <c r="P69" s="29"/>
      <c r="Q69" s="29"/>
      <c r="U69" s="1"/>
      <c r="V69" s="1"/>
      <c r="W69" s="1"/>
      <c r="X69" s="1"/>
      <c r="Y69" s="1"/>
      <c r="Z69" s="1"/>
    </row>
    <row r="70" spans="1:26" x14ac:dyDescent="0.25">
      <c r="A70" s="1"/>
      <c r="B70" s="16" t="str">
        <f t="shared" si="0"/>
        <v/>
      </c>
      <c r="C70" s="17" t="str">
        <f t="shared" si="1"/>
        <v/>
      </c>
      <c r="D70" s="34" t="str">
        <f t="shared" si="4"/>
        <v/>
      </c>
      <c r="E70" s="93" t="str">
        <f t="shared" si="2"/>
        <v/>
      </c>
      <c r="F70" s="93" t="str">
        <f t="shared" si="5"/>
        <v/>
      </c>
      <c r="G70" s="30"/>
      <c r="H70" s="31"/>
      <c r="I70" s="164"/>
      <c r="J70" s="111" t="str">
        <f t="shared" si="3"/>
        <v/>
      </c>
      <c r="K70" s="34"/>
      <c r="L70" s="18"/>
      <c r="M70" s="1"/>
      <c r="N70" s="40"/>
      <c r="O70" s="21"/>
      <c r="P70" s="29"/>
      <c r="Q70" s="29"/>
      <c r="U70" s="1"/>
      <c r="V70" s="1"/>
      <c r="W70" s="1"/>
      <c r="X70" s="1"/>
      <c r="Y70" s="1"/>
      <c r="Z70" s="1"/>
    </row>
    <row r="71" spans="1:26" x14ac:dyDescent="0.25">
      <c r="A71" s="1"/>
      <c r="B71" s="16" t="str">
        <f t="shared" si="0"/>
        <v/>
      </c>
      <c r="C71" s="17" t="str">
        <f t="shared" si="1"/>
        <v/>
      </c>
      <c r="D71" s="34" t="str">
        <f t="shared" si="4"/>
        <v/>
      </c>
      <c r="E71" s="93" t="str">
        <f t="shared" si="2"/>
        <v/>
      </c>
      <c r="F71" s="93" t="str">
        <f t="shared" si="5"/>
        <v/>
      </c>
      <c r="G71" s="30"/>
      <c r="H71" s="31"/>
      <c r="I71" s="164"/>
      <c r="J71" s="111" t="str">
        <f t="shared" si="3"/>
        <v/>
      </c>
      <c r="K71" s="34"/>
      <c r="L71" s="18"/>
      <c r="M71" s="1"/>
      <c r="N71" s="40"/>
      <c r="O71" s="21"/>
      <c r="P71" s="29"/>
      <c r="Q71" s="29"/>
      <c r="U71" s="1"/>
      <c r="V71" s="1"/>
      <c r="W71" s="1"/>
      <c r="X71" s="1"/>
      <c r="Y71" s="1"/>
      <c r="Z71" s="1"/>
    </row>
    <row r="72" spans="1:26" x14ac:dyDescent="0.25">
      <c r="A72" s="1"/>
      <c r="B72" s="16" t="str">
        <f t="shared" si="0"/>
        <v/>
      </c>
      <c r="C72" s="17" t="str">
        <f t="shared" si="1"/>
        <v/>
      </c>
      <c r="D72" s="34" t="str">
        <f t="shared" si="4"/>
        <v/>
      </c>
      <c r="E72" s="93" t="str">
        <f t="shared" si="2"/>
        <v/>
      </c>
      <c r="F72" s="93" t="str">
        <f t="shared" si="5"/>
        <v/>
      </c>
      <c r="G72" s="30"/>
      <c r="H72" s="31"/>
      <c r="I72" s="164"/>
      <c r="J72" s="111" t="str">
        <f t="shared" si="3"/>
        <v/>
      </c>
      <c r="K72" s="34"/>
      <c r="L72" s="18"/>
      <c r="M72" s="1"/>
      <c r="N72" s="40"/>
      <c r="O72" s="21"/>
      <c r="P72" s="29"/>
      <c r="Q72" s="29"/>
      <c r="U72" s="1"/>
      <c r="V72" s="1"/>
      <c r="W72" s="1"/>
      <c r="X72" s="1"/>
      <c r="Y72" s="1"/>
      <c r="Z72" s="1"/>
    </row>
    <row r="73" spans="1:26" x14ac:dyDescent="0.25">
      <c r="A73" s="1"/>
      <c r="B73" s="16" t="str">
        <f t="shared" si="0"/>
        <v/>
      </c>
      <c r="C73" s="17" t="str">
        <f t="shared" si="1"/>
        <v/>
      </c>
      <c r="D73" s="34" t="str">
        <f t="shared" si="4"/>
        <v/>
      </c>
      <c r="E73" s="93" t="str">
        <f t="shared" si="2"/>
        <v/>
      </c>
      <c r="F73" s="93" t="str">
        <f t="shared" si="5"/>
        <v/>
      </c>
      <c r="G73" s="30"/>
      <c r="H73" s="31"/>
      <c r="I73" s="164"/>
      <c r="J73" s="111" t="str">
        <f t="shared" si="3"/>
        <v/>
      </c>
      <c r="K73" s="34"/>
      <c r="L73" s="18"/>
      <c r="M73" s="1"/>
      <c r="N73" s="40"/>
      <c r="O73" s="21"/>
      <c r="P73" s="29"/>
      <c r="Q73" s="29"/>
      <c r="U73" s="1"/>
      <c r="V73" s="1"/>
      <c r="W73" s="1"/>
      <c r="X73" s="1"/>
      <c r="Y73" s="1"/>
      <c r="Z73" s="1"/>
    </row>
    <row r="74" spans="1:26" x14ac:dyDescent="0.25">
      <c r="A74" s="1"/>
      <c r="B74" s="16" t="str">
        <f t="shared" si="0"/>
        <v/>
      </c>
      <c r="C74" s="17" t="str">
        <f t="shared" si="1"/>
        <v/>
      </c>
      <c r="D74" s="34" t="str">
        <f t="shared" si="4"/>
        <v/>
      </c>
      <c r="E74" s="93" t="str">
        <f t="shared" si="2"/>
        <v/>
      </c>
      <c r="F74" s="93" t="str">
        <f t="shared" si="5"/>
        <v/>
      </c>
      <c r="G74" s="30"/>
      <c r="H74" s="31"/>
      <c r="I74" s="164"/>
      <c r="J74" s="111" t="str">
        <f t="shared" si="3"/>
        <v/>
      </c>
      <c r="K74" s="34"/>
      <c r="L74" s="18"/>
      <c r="M74" s="1"/>
      <c r="N74" s="40"/>
      <c r="O74" s="21"/>
      <c r="P74" s="29"/>
      <c r="Q74" s="29"/>
      <c r="U74" s="1"/>
      <c r="V74" s="1"/>
      <c r="W74" s="1"/>
      <c r="X74" s="1"/>
      <c r="Y74" s="1"/>
      <c r="Z74" s="1"/>
    </row>
    <row r="75" spans="1:26" x14ac:dyDescent="0.25">
      <c r="A75" s="1"/>
      <c r="B75" s="16" t="str">
        <f t="shared" si="0"/>
        <v/>
      </c>
      <c r="C75" s="17" t="str">
        <f t="shared" si="1"/>
        <v/>
      </c>
      <c r="D75" s="34" t="str">
        <f t="shared" si="4"/>
        <v/>
      </c>
      <c r="E75" s="93" t="str">
        <f t="shared" si="2"/>
        <v/>
      </c>
      <c r="F75" s="93" t="str">
        <f t="shared" si="5"/>
        <v/>
      </c>
      <c r="G75" s="30"/>
      <c r="H75" s="31"/>
      <c r="I75" s="164"/>
      <c r="J75" s="111" t="str">
        <f t="shared" si="3"/>
        <v/>
      </c>
      <c r="K75" s="34"/>
      <c r="L75" s="18"/>
      <c r="M75" s="1"/>
      <c r="N75" s="40"/>
      <c r="O75" s="21"/>
      <c r="P75" s="29"/>
      <c r="Q75" s="29"/>
      <c r="U75" s="1"/>
      <c r="V75" s="1"/>
      <c r="W75" s="1"/>
      <c r="X75" s="1"/>
      <c r="Y75" s="1"/>
      <c r="Z75" s="1"/>
    </row>
    <row r="76" spans="1:26" x14ac:dyDescent="0.25">
      <c r="A76" s="1"/>
      <c r="B76" s="16" t="str">
        <f t="shared" ref="B76:B139" si="6">IF(AND(G76="",I76="",J76=""),"",$I$3)</f>
        <v/>
      </c>
      <c r="C76" s="17" t="str">
        <f t="shared" ref="C76:C139" si="7">IF(B76&lt;&gt;"",C75+1,"")</f>
        <v/>
      </c>
      <c r="D76" s="34" t="str">
        <f t="shared" ref="D76:D139" si="8">IF(C76="","","Pillar 2")</f>
        <v/>
      </c>
      <c r="E76" s="93" t="str">
        <f t="shared" ref="E76:E139" si="9">IF(ISERROR(VLOOKUP(G76,$O$11:$Q$1000,2,FALSE)),"",VLOOKUP(G76,$O$11:$Q$1000,2,FALSE))</f>
        <v/>
      </c>
      <c r="F76" s="93" t="str">
        <f t="shared" ref="F76:F139" si="10">IF(ISERROR(VLOOKUP(G76,$O$11:$Q$1000,3,FALSE)),"",VLOOKUP(G76,$O$11:$Q$1000,3,FALSE))</f>
        <v/>
      </c>
      <c r="G76" s="30"/>
      <c r="H76" s="31"/>
      <c r="I76" s="164"/>
      <c r="J76" s="111" t="str">
        <f t="shared" ref="J76:J139" si="11">IF(AND(G76="",I76=""),"",IF(OR(G76="",I76=""),"Fill in columns G and I",IF(ISNUMBER(FIND("General comment",+G76)),"",IF(H76="","Column H should be filled in",""))))</f>
        <v/>
      </c>
      <c r="K76" s="34"/>
      <c r="L76" s="18"/>
      <c r="M76" s="1"/>
      <c r="N76" s="40"/>
      <c r="O76" s="21"/>
      <c r="P76" s="29"/>
      <c r="Q76" s="29"/>
      <c r="U76" s="1"/>
      <c r="V76" s="1"/>
      <c r="W76" s="1"/>
      <c r="X76" s="1"/>
      <c r="Y76" s="1"/>
      <c r="Z76" s="1"/>
    </row>
    <row r="77" spans="1:26" x14ac:dyDescent="0.25">
      <c r="A77" s="1"/>
      <c r="B77" s="16" t="str">
        <f t="shared" si="6"/>
        <v/>
      </c>
      <c r="C77" s="17" t="str">
        <f t="shared" si="7"/>
        <v/>
      </c>
      <c r="D77" s="34" t="str">
        <f t="shared" si="8"/>
        <v/>
      </c>
      <c r="E77" s="93" t="str">
        <f t="shared" si="9"/>
        <v/>
      </c>
      <c r="F77" s="93" t="str">
        <f t="shared" si="10"/>
        <v/>
      </c>
      <c r="G77" s="30"/>
      <c r="H77" s="31"/>
      <c r="I77" s="164"/>
      <c r="J77" s="111" t="str">
        <f t="shared" si="11"/>
        <v/>
      </c>
      <c r="K77" s="34"/>
      <c r="L77" s="18"/>
      <c r="M77" s="1"/>
      <c r="N77" s="40"/>
      <c r="O77" s="21"/>
      <c r="P77" s="29"/>
      <c r="Q77" s="29"/>
      <c r="U77" s="1"/>
      <c r="V77" s="1"/>
      <c r="W77" s="1"/>
      <c r="X77" s="1"/>
      <c r="Y77" s="1"/>
      <c r="Z77" s="1"/>
    </row>
    <row r="78" spans="1:26" x14ac:dyDescent="0.25">
      <c r="A78" s="1"/>
      <c r="B78" s="16" t="str">
        <f t="shared" si="6"/>
        <v/>
      </c>
      <c r="C78" s="17" t="str">
        <f t="shared" si="7"/>
        <v/>
      </c>
      <c r="D78" s="34" t="str">
        <f t="shared" si="8"/>
        <v/>
      </c>
      <c r="E78" s="93" t="str">
        <f t="shared" si="9"/>
        <v/>
      </c>
      <c r="F78" s="93" t="str">
        <f t="shared" si="10"/>
        <v/>
      </c>
      <c r="G78" s="30"/>
      <c r="H78" s="31"/>
      <c r="I78" s="164"/>
      <c r="J78" s="111" t="str">
        <f t="shared" si="11"/>
        <v/>
      </c>
      <c r="K78" s="34"/>
      <c r="L78" s="18"/>
      <c r="M78" s="1"/>
      <c r="N78" s="40"/>
      <c r="O78" s="21"/>
      <c r="P78" s="29"/>
      <c r="Q78" s="29"/>
      <c r="U78" s="1"/>
      <c r="V78" s="1"/>
      <c r="W78" s="1"/>
      <c r="X78" s="1"/>
      <c r="Y78" s="1"/>
      <c r="Z78" s="1"/>
    </row>
    <row r="79" spans="1:26" x14ac:dyDescent="0.25">
      <c r="A79" s="1"/>
      <c r="B79" s="16" t="str">
        <f t="shared" si="6"/>
        <v/>
      </c>
      <c r="C79" s="17" t="str">
        <f t="shared" si="7"/>
        <v/>
      </c>
      <c r="D79" s="34" t="str">
        <f t="shared" si="8"/>
        <v/>
      </c>
      <c r="E79" s="93" t="str">
        <f t="shared" si="9"/>
        <v/>
      </c>
      <c r="F79" s="93" t="str">
        <f t="shared" si="10"/>
        <v/>
      </c>
      <c r="G79" s="30"/>
      <c r="H79" s="31"/>
      <c r="I79" s="164"/>
      <c r="J79" s="111" t="str">
        <f t="shared" si="11"/>
        <v/>
      </c>
      <c r="K79" s="34"/>
      <c r="L79" s="18"/>
      <c r="M79" s="1"/>
      <c r="N79" s="40"/>
      <c r="O79" s="21"/>
      <c r="P79" s="29"/>
      <c r="Q79" s="29"/>
      <c r="U79" s="1"/>
      <c r="V79" s="1"/>
      <c r="W79" s="1"/>
      <c r="X79" s="1"/>
      <c r="Y79" s="1"/>
      <c r="Z79" s="1"/>
    </row>
    <row r="80" spans="1:26" x14ac:dyDescent="0.25">
      <c r="A80" s="1"/>
      <c r="B80" s="16" t="str">
        <f t="shared" si="6"/>
        <v/>
      </c>
      <c r="C80" s="17" t="str">
        <f t="shared" si="7"/>
        <v/>
      </c>
      <c r="D80" s="34" t="str">
        <f t="shared" si="8"/>
        <v/>
      </c>
      <c r="E80" s="93" t="str">
        <f t="shared" si="9"/>
        <v/>
      </c>
      <c r="F80" s="93" t="str">
        <f t="shared" si="10"/>
        <v/>
      </c>
      <c r="G80" s="30"/>
      <c r="H80" s="31"/>
      <c r="I80" s="164"/>
      <c r="J80" s="111" t="str">
        <f t="shared" si="11"/>
        <v/>
      </c>
      <c r="K80" s="34"/>
      <c r="L80" s="18"/>
      <c r="M80" s="1"/>
      <c r="N80" s="40"/>
      <c r="O80" s="21"/>
      <c r="P80" s="29"/>
      <c r="Q80" s="29"/>
      <c r="U80" s="1"/>
      <c r="V80" s="1"/>
      <c r="W80" s="1"/>
      <c r="X80" s="1"/>
      <c r="Y80" s="1"/>
      <c r="Z80" s="1"/>
    </row>
    <row r="81" spans="1:26" x14ac:dyDescent="0.25">
      <c r="A81" s="1"/>
      <c r="B81" s="16" t="str">
        <f t="shared" si="6"/>
        <v/>
      </c>
      <c r="C81" s="17" t="str">
        <f t="shared" si="7"/>
        <v/>
      </c>
      <c r="D81" s="34" t="str">
        <f t="shared" si="8"/>
        <v/>
      </c>
      <c r="E81" s="93" t="str">
        <f t="shared" si="9"/>
        <v/>
      </c>
      <c r="F81" s="93" t="str">
        <f t="shared" si="10"/>
        <v/>
      </c>
      <c r="G81" s="30"/>
      <c r="H81" s="31"/>
      <c r="I81" s="164"/>
      <c r="J81" s="111" t="str">
        <f t="shared" si="11"/>
        <v/>
      </c>
      <c r="K81" s="34"/>
      <c r="L81" s="18"/>
      <c r="M81" s="1"/>
      <c r="N81" s="40"/>
      <c r="O81" s="21"/>
      <c r="P81" s="29"/>
      <c r="Q81" s="29"/>
      <c r="U81" s="1"/>
      <c r="V81" s="1"/>
      <c r="W81" s="1"/>
      <c r="X81" s="1"/>
      <c r="Y81" s="1"/>
      <c r="Z81" s="1"/>
    </row>
    <row r="82" spans="1:26" x14ac:dyDescent="0.25">
      <c r="A82" s="1"/>
      <c r="B82" s="16" t="str">
        <f t="shared" si="6"/>
        <v/>
      </c>
      <c r="C82" s="17" t="str">
        <f t="shared" si="7"/>
        <v/>
      </c>
      <c r="D82" s="34" t="str">
        <f t="shared" si="8"/>
        <v/>
      </c>
      <c r="E82" s="93" t="str">
        <f t="shared" si="9"/>
        <v/>
      </c>
      <c r="F82" s="93" t="str">
        <f t="shared" si="10"/>
        <v/>
      </c>
      <c r="G82" s="30"/>
      <c r="H82" s="31"/>
      <c r="I82" s="164"/>
      <c r="J82" s="111" t="str">
        <f t="shared" si="11"/>
        <v/>
      </c>
      <c r="K82" s="34"/>
      <c r="L82" s="18"/>
      <c r="M82" s="1"/>
      <c r="N82" s="40"/>
      <c r="O82" s="21"/>
      <c r="P82" s="29"/>
      <c r="Q82" s="29"/>
      <c r="U82" s="1"/>
      <c r="V82" s="1"/>
      <c r="W82" s="1"/>
      <c r="X82" s="1"/>
      <c r="Y82" s="1"/>
      <c r="Z82" s="1"/>
    </row>
    <row r="83" spans="1:26" x14ac:dyDescent="0.25">
      <c r="A83" s="1"/>
      <c r="B83" s="16" t="str">
        <f t="shared" si="6"/>
        <v/>
      </c>
      <c r="C83" s="17" t="str">
        <f t="shared" si="7"/>
        <v/>
      </c>
      <c r="D83" s="34" t="str">
        <f t="shared" si="8"/>
        <v/>
      </c>
      <c r="E83" s="93" t="str">
        <f t="shared" si="9"/>
        <v/>
      </c>
      <c r="F83" s="93" t="str">
        <f t="shared" si="10"/>
        <v/>
      </c>
      <c r="G83" s="30"/>
      <c r="H83" s="31"/>
      <c r="I83" s="164"/>
      <c r="J83" s="111" t="str">
        <f t="shared" si="11"/>
        <v/>
      </c>
      <c r="K83" s="34"/>
      <c r="L83" s="18"/>
      <c r="M83" s="1"/>
      <c r="N83" s="40"/>
      <c r="O83" s="21"/>
      <c r="P83" s="29"/>
      <c r="Q83" s="29"/>
      <c r="U83" s="1"/>
      <c r="V83" s="1"/>
      <c r="W83" s="1"/>
      <c r="X83" s="1"/>
      <c r="Y83" s="1"/>
      <c r="Z83" s="1"/>
    </row>
    <row r="84" spans="1:26" x14ac:dyDescent="0.25">
      <c r="A84" s="1"/>
      <c r="B84" s="16" t="str">
        <f t="shared" si="6"/>
        <v/>
      </c>
      <c r="C84" s="17" t="str">
        <f t="shared" si="7"/>
        <v/>
      </c>
      <c r="D84" s="34" t="str">
        <f t="shared" si="8"/>
        <v/>
      </c>
      <c r="E84" s="93" t="str">
        <f t="shared" si="9"/>
        <v/>
      </c>
      <c r="F84" s="93" t="str">
        <f t="shared" si="10"/>
        <v/>
      </c>
      <c r="G84" s="30"/>
      <c r="H84" s="31"/>
      <c r="I84" s="164"/>
      <c r="J84" s="111" t="str">
        <f t="shared" si="11"/>
        <v/>
      </c>
      <c r="K84" s="34"/>
      <c r="L84" s="18"/>
      <c r="M84" s="1"/>
      <c r="N84" s="40"/>
      <c r="O84" s="21"/>
      <c r="P84" s="29"/>
      <c r="Q84" s="29"/>
      <c r="U84" s="1"/>
      <c r="V84" s="1"/>
      <c r="W84" s="1"/>
      <c r="X84" s="1"/>
      <c r="Y84" s="1"/>
      <c r="Z84" s="1"/>
    </row>
    <row r="85" spans="1:26" x14ac:dyDescent="0.25">
      <c r="A85" s="1"/>
      <c r="B85" s="16" t="str">
        <f t="shared" si="6"/>
        <v/>
      </c>
      <c r="C85" s="17" t="str">
        <f t="shared" si="7"/>
        <v/>
      </c>
      <c r="D85" s="34" t="str">
        <f t="shared" si="8"/>
        <v/>
      </c>
      <c r="E85" s="93" t="str">
        <f t="shared" si="9"/>
        <v/>
      </c>
      <c r="F85" s="93" t="str">
        <f t="shared" si="10"/>
        <v/>
      </c>
      <c r="G85" s="30"/>
      <c r="H85" s="31"/>
      <c r="I85" s="164"/>
      <c r="J85" s="111" t="str">
        <f t="shared" si="11"/>
        <v/>
      </c>
      <c r="K85" s="34"/>
      <c r="L85" s="18"/>
      <c r="M85" s="1"/>
      <c r="N85" s="40"/>
      <c r="O85" s="21"/>
      <c r="P85" s="29"/>
      <c r="Q85" s="29"/>
      <c r="U85" s="1"/>
      <c r="V85" s="1"/>
      <c r="W85" s="1"/>
      <c r="X85" s="1"/>
      <c r="Y85" s="1"/>
      <c r="Z85" s="1"/>
    </row>
    <row r="86" spans="1:26" x14ac:dyDescent="0.25">
      <c r="A86" s="1"/>
      <c r="B86" s="16" t="str">
        <f t="shared" si="6"/>
        <v/>
      </c>
      <c r="C86" s="17" t="str">
        <f t="shared" si="7"/>
        <v/>
      </c>
      <c r="D86" s="34" t="str">
        <f t="shared" si="8"/>
        <v/>
      </c>
      <c r="E86" s="93" t="str">
        <f t="shared" si="9"/>
        <v/>
      </c>
      <c r="F86" s="93" t="str">
        <f t="shared" si="10"/>
        <v/>
      </c>
      <c r="G86" s="30"/>
      <c r="H86" s="31"/>
      <c r="I86" s="164"/>
      <c r="J86" s="111" t="str">
        <f t="shared" si="11"/>
        <v/>
      </c>
      <c r="K86" s="34"/>
      <c r="L86" s="18"/>
      <c r="M86" s="1"/>
      <c r="N86" s="40"/>
      <c r="O86" s="21"/>
      <c r="P86" s="29"/>
      <c r="Q86" s="29"/>
      <c r="U86" s="1"/>
      <c r="V86" s="1"/>
      <c r="W86" s="1"/>
      <c r="X86" s="1"/>
      <c r="Y86" s="1"/>
      <c r="Z86" s="1"/>
    </row>
    <row r="87" spans="1:26" x14ac:dyDescent="0.25">
      <c r="A87" s="1"/>
      <c r="B87" s="16" t="str">
        <f t="shared" si="6"/>
        <v/>
      </c>
      <c r="C87" s="17" t="str">
        <f t="shared" si="7"/>
        <v/>
      </c>
      <c r="D87" s="34" t="str">
        <f t="shared" si="8"/>
        <v/>
      </c>
      <c r="E87" s="93" t="str">
        <f t="shared" si="9"/>
        <v/>
      </c>
      <c r="F87" s="93" t="str">
        <f t="shared" si="10"/>
        <v/>
      </c>
      <c r="G87" s="30"/>
      <c r="H87" s="31"/>
      <c r="I87" s="164"/>
      <c r="J87" s="111" t="str">
        <f t="shared" si="11"/>
        <v/>
      </c>
      <c r="K87" s="34"/>
      <c r="L87" s="18"/>
      <c r="M87" s="1"/>
      <c r="N87" s="40"/>
      <c r="O87" s="21"/>
      <c r="P87" s="29"/>
      <c r="Q87" s="29"/>
      <c r="U87" s="1"/>
      <c r="V87" s="1"/>
      <c r="W87" s="1"/>
      <c r="X87" s="1"/>
      <c r="Y87" s="1"/>
      <c r="Z87" s="1"/>
    </row>
    <row r="88" spans="1:26" x14ac:dyDescent="0.25">
      <c r="A88" s="1"/>
      <c r="B88" s="16" t="str">
        <f t="shared" si="6"/>
        <v/>
      </c>
      <c r="C88" s="17" t="str">
        <f t="shared" si="7"/>
        <v/>
      </c>
      <c r="D88" s="34" t="str">
        <f t="shared" si="8"/>
        <v/>
      </c>
      <c r="E88" s="93" t="str">
        <f t="shared" si="9"/>
        <v/>
      </c>
      <c r="F88" s="93" t="str">
        <f t="shared" si="10"/>
        <v/>
      </c>
      <c r="G88" s="30"/>
      <c r="H88" s="31"/>
      <c r="I88" s="164"/>
      <c r="J88" s="111" t="str">
        <f t="shared" si="11"/>
        <v/>
      </c>
      <c r="K88" s="34"/>
      <c r="L88" s="18"/>
      <c r="M88" s="1"/>
      <c r="N88" s="40"/>
      <c r="O88" s="21"/>
      <c r="P88" s="29"/>
      <c r="Q88" s="29"/>
      <c r="U88" s="1"/>
      <c r="V88" s="1"/>
      <c r="W88" s="1"/>
      <c r="X88" s="1"/>
      <c r="Y88" s="1"/>
      <c r="Z88" s="1"/>
    </row>
    <row r="89" spans="1:26" x14ac:dyDescent="0.25">
      <c r="A89" s="1"/>
      <c r="B89" s="16" t="str">
        <f t="shared" si="6"/>
        <v/>
      </c>
      <c r="C89" s="17" t="str">
        <f t="shared" si="7"/>
        <v/>
      </c>
      <c r="D89" s="34" t="str">
        <f t="shared" si="8"/>
        <v/>
      </c>
      <c r="E89" s="93" t="str">
        <f t="shared" si="9"/>
        <v/>
      </c>
      <c r="F89" s="93" t="str">
        <f t="shared" si="10"/>
        <v/>
      </c>
      <c r="G89" s="30"/>
      <c r="H89" s="31"/>
      <c r="I89" s="164"/>
      <c r="J89" s="111" t="str">
        <f t="shared" si="11"/>
        <v/>
      </c>
      <c r="K89" s="34"/>
      <c r="L89" s="18"/>
      <c r="M89" s="1"/>
      <c r="N89" s="40"/>
      <c r="O89" s="21"/>
      <c r="P89" s="29"/>
      <c r="Q89" s="29"/>
      <c r="U89" s="1"/>
      <c r="V89" s="1"/>
      <c r="W89" s="1"/>
      <c r="X89" s="1"/>
      <c r="Y89" s="1"/>
      <c r="Z89" s="1"/>
    </row>
    <row r="90" spans="1:26" x14ac:dyDescent="0.25">
      <c r="A90" s="1"/>
      <c r="B90" s="16" t="str">
        <f t="shared" si="6"/>
        <v/>
      </c>
      <c r="C90" s="17" t="str">
        <f t="shared" si="7"/>
        <v/>
      </c>
      <c r="D90" s="34" t="str">
        <f t="shared" si="8"/>
        <v/>
      </c>
      <c r="E90" s="93" t="str">
        <f t="shared" si="9"/>
        <v/>
      </c>
      <c r="F90" s="93" t="str">
        <f t="shared" si="10"/>
        <v/>
      </c>
      <c r="G90" s="30"/>
      <c r="H90" s="31"/>
      <c r="I90" s="164"/>
      <c r="J90" s="111" t="str">
        <f t="shared" si="11"/>
        <v/>
      </c>
      <c r="K90" s="34"/>
      <c r="L90" s="18"/>
      <c r="M90" s="1"/>
      <c r="N90" s="40"/>
      <c r="O90" s="21"/>
      <c r="P90" s="29"/>
      <c r="Q90" s="29"/>
      <c r="U90" s="1"/>
      <c r="V90" s="1"/>
      <c r="W90" s="1"/>
      <c r="X90" s="1"/>
      <c r="Y90" s="1"/>
      <c r="Z90" s="1"/>
    </row>
    <row r="91" spans="1:26" x14ac:dyDescent="0.25">
      <c r="A91" s="1"/>
      <c r="B91" s="16" t="str">
        <f t="shared" si="6"/>
        <v/>
      </c>
      <c r="C91" s="17" t="str">
        <f t="shared" si="7"/>
        <v/>
      </c>
      <c r="D91" s="34" t="str">
        <f t="shared" si="8"/>
        <v/>
      </c>
      <c r="E91" s="93" t="str">
        <f t="shared" si="9"/>
        <v/>
      </c>
      <c r="F91" s="93" t="str">
        <f t="shared" si="10"/>
        <v/>
      </c>
      <c r="G91" s="30"/>
      <c r="H91" s="31"/>
      <c r="I91" s="164"/>
      <c r="J91" s="111" t="str">
        <f t="shared" si="11"/>
        <v/>
      </c>
      <c r="K91" s="34"/>
      <c r="L91" s="18"/>
      <c r="M91" s="1"/>
      <c r="N91" s="40"/>
      <c r="O91" s="21"/>
      <c r="P91" s="29"/>
      <c r="Q91" s="29"/>
      <c r="U91" s="1"/>
      <c r="V91" s="1"/>
      <c r="W91" s="1"/>
      <c r="X91" s="1"/>
      <c r="Y91" s="1"/>
      <c r="Z91" s="1"/>
    </row>
    <row r="92" spans="1:26" x14ac:dyDescent="0.25">
      <c r="A92" s="1"/>
      <c r="B92" s="16" t="str">
        <f t="shared" si="6"/>
        <v/>
      </c>
      <c r="C92" s="17" t="str">
        <f t="shared" si="7"/>
        <v/>
      </c>
      <c r="D92" s="34" t="str">
        <f t="shared" si="8"/>
        <v/>
      </c>
      <c r="E92" s="93" t="str">
        <f t="shared" si="9"/>
        <v/>
      </c>
      <c r="F92" s="93" t="str">
        <f t="shared" si="10"/>
        <v/>
      </c>
      <c r="G92" s="30"/>
      <c r="H92" s="31"/>
      <c r="I92" s="164"/>
      <c r="J92" s="111" t="str">
        <f t="shared" si="11"/>
        <v/>
      </c>
      <c r="K92" s="34"/>
      <c r="L92" s="18"/>
      <c r="M92" s="1"/>
      <c r="N92" s="40"/>
      <c r="O92" s="21"/>
      <c r="P92" s="29"/>
      <c r="Q92" s="29"/>
      <c r="U92" s="1"/>
      <c r="V92" s="1"/>
      <c r="W92" s="1"/>
      <c r="X92" s="1"/>
      <c r="Y92" s="1"/>
      <c r="Z92" s="1"/>
    </row>
    <row r="93" spans="1:26" x14ac:dyDescent="0.25">
      <c r="A93" s="1"/>
      <c r="B93" s="16" t="str">
        <f t="shared" si="6"/>
        <v/>
      </c>
      <c r="C93" s="17" t="str">
        <f t="shared" si="7"/>
        <v/>
      </c>
      <c r="D93" s="34" t="str">
        <f t="shared" si="8"/>
        <v/>
      </c>
      <c r="E93" s="93" t="str">
        <f t="shared" si="9"/>
        <v/>
      </c>
      <c r="F93" s="93" t="str">
        <f t="shared" si="10"/>
        <v/>
      </c>
      <c r="G93" s="30"/>
      <c r="H93" s="31"/>
      <c r="I93" s="164"/>
      <c r="J93" s="111" t="str">
        <f t="shared" si="11"/>
        <v/>
      </c>
      <c r="K93" s="34"/>
      <c r="L93" s="18"/>
      <c r="M93" s="1"/>
      <c r="N93" s="40"/>
      <c r="O93" s="21"/>
      <c r="P93" s="29"/>
      <c r="Q93" s="29"/>
      <c r="U93" s="1"/>
      <c r="V93" s="1"/>
      <c r="W93" s="1"/>
      <c r="X93" s="1"/>
      <c r="Y93" s="1"/>
      <c r="Z93" s="1"/>
    </row>
    <row r="94" spans="1:26" x14ac:dyDescent="0.25">
      <c r="A94" s="1"/>
      <c r="B94" s="16" t="str">
        <f t="shared" si="6"/>
        <v/>
      </c>
      <c r="C94" s="17" t="str">
        <f t="shared" si="7"/>
        <v/>
      </c>
      <c r="D94" s="34" t="str">
        <f t="shared" si="8"/>
        <v/>
      </c>
      <c r="E94" s="93" t="str">
        <f t="shared" si="9"/>
        <v/>
      </c>
      <c r="F94" s="93" t="str">
        <f t="shared" si="10"/>
        <v/>
      </c>
      <c r="G94" s="30"/>
      <c r="H94" s="31"/>
      <c r="I94" s="164"/>
      <c r="J94" s="111" t="str">
        <f t="shared" si="11"/>
        <v/>
      </c>
      <c r="K94" s="34"/>
      <c r="L94" s="18"/>
      <c r="M94" s="1"/>
      <c r="N94" s="40"/>
      <c r="O94" s="21"/>
      <c r="P94" s="29"/>
      <c r="Q94" s="29"/>
      <c r="U94" s="1"/>
      <c r="V94" s="1"/>
      <c r="W94" s="1"/>
      <c r="X94" s="1"/>
      <c r="Y94" s="1"/>
      <c r="Z94" s="1"/>
    </row>
    <row r="95" spans="1:26" x14ac:dyDescent="0.25">
      <c r="A95" s="1"/>
      <c r="B95" s="16" t="str">
        <f t="shared" si="6"/>
        <v/>
      </c>
      <c r="C95" s="17" t="str">
        <f t="shared" si="7"/>
        <v/>
      </c>
      <c r="D95" s="34" t="str">
        <f t="shared" si="8"/>
        <v/>
      </c>
      <c r="E95" s="93" t="str">
        <f t="shared" si="9"/>
        <v/>
      </c>
      <c r="F95" s="93" t="str">
        <f t="shared" si="10"/>
        <v/>
      </c>
      <c r="G95" s="30"/>
      <c r="H95" s="31"/>
      <c r="I95" s="164"/>
      <c r="J95" s="111" t="str">
        <f t="shared" si="11"/>
        <v/>
      </c>
      <c r="K95" s="34"/>
      <c r="L95" s="18"/>
      <c r="M95" s="1"/>
      <c r="N95" s="40"/>
      <c r="O95" s="21"/>
      <c r="P95" s="29"/>
      <c r="Q95" s="29"/>
      <c r="U95" s="1"/>
      <c r="V95" s="1"/>
      <c r="W95" s="1"/>
      <c r="X95" s="1"/>
      <c r="Y95" s="1"/>
      <c r="Z95" s="1"/>
    </row>
    <row r="96" spans="1:26" x14ac:dyDescent="0.25">
      <c r="A96" s="1"/>
      <c r="B96" s="16" t="str">
        <f t="shared" si="6"/>
        <v/>
      </c>
      <c r="C96" s="17" t="str">
        <f t="shared" si="7"/>
        <v/>
      </c>
      <c r="D96" s="34" t="str">
        <f t="shared" si="8"/>
        <v/>
      </c>
      <c r="E96" s="93" t="str">
        <f t="shared" si="9"/>
        <v/>
      </c>
      <c r="F96" s="93" t="str">
        <f t="shared" si="10"/>
        <v/>
      </c>
      <c r="G96" s="30"/>
      <c r="H96" s="31"/>
      <c r="I96" s="164"/>
      <c r="J96" s="111" t="str">
        <f t="shared" si="11"/>
        <v/>
      </c>
      <c r="K96" s="34"/>
      <c r="L96" s="18"/>
      <c r="M96" s="1"/>
      <c r="N96" s="40"/>
      <c r="O96" s="21"/>
      <c r="P96" s="29"/>
      <c r="Q96" s="29"/>
      <c r="U96" s="1"/>
      <c r="V96" s="1"/>
      <c r="W96" s="1"/>
      <c r="X96" s="1"/>
      <c r="Y96" s="1"/>
      <c r="Z96" s="1"/>
    </row>
    <row r="97" spans="1:26" x14ac:dyDescent="0.25">
      <c r="A97" s="1"/>
      <c r="B97" s="16" t="str">
        <f t="shared" si="6"/>
        <v/>
      </c>
      <c r="C97" s="17" t="str">
        <f t="shared" si="7"/>
        <v/>
      </c>
      <c r="D97" s="34" t="str">
        <f t="shared" si="8"/>
        <v/>
      </c>
      <c r="E97" s="93" t="str">
        <f t="shared" si="9"/>
        <v/>
      </c>
      <c r="F97" s="93" t="str">
        <f t="shared" si="10"/>
        <v/>
      </c>
      <c r="G97" s="30"/>
      <c r="H97" s="31"/>
      <c r="I97" s="164"/>
      <c r="J97" s="111" t="str">
        <f t="shared" si="11"/>
        <v/>
      </c>
      <c r="K97" s="34"/>
      <c r="L97" s="18"/>
      <c r="M97" s="1"/>
      <c r="N97" s="40"/>
      <c r="O97" s="21"/>
      <c r="P97" s="29"/>
      <c r="Q97" s="29"/>
      <c r="U97" s="1"/>
      <c r="V97" s="1"/>
      <c r="W97" s="1"/>
      <c r="X97" s="1"/>
      <c r="Y97" s="1"/>
      <c r="Z97" s="1"/>
    </row>
    <row r="98" spans="1:26" x14ac:dyDescent="0.25">
      <c r="A98" s="1"/>
      <c r="B98" s="16" t="str">
        <f t="shared" si="6"/>
        <v/>
      </c>
      <c r="C98" s="17" t="str">
        <f t="shared" si="7"/>
        <v/>
      </c>
      <c r="D98" s="34" t="str">
        <f t="shared" si="8"/>
        <v/>
      </c>
      <c r="E98" s="93" t="str">
        <f t="shared" si="9"/>
        <v/>
      </c>
      <c r="F98" s="93" t="str">
        <f t="shared" si="10"/>
        <v/>
      </c>
      <c r="G98" s="30"/>
      <c r="H98" s="31"/>
      <c r="I98" s="164"/>
      <c r="J98" s="111" t="str">
        <f t="shared" si="11"/>
        <v/>
      </c>
      <c r="K98" s="34"/>
      <c r="L98" s="18"/>
      <c r="M98" s="1"/>
      <c r="N98" s="40"/>
      <c r="O98" s="21"/>
      <c r="P98" s="29"/>
      <c r="Q98" s="29"/>
      <c r="U98" s="1"/>
      <c r="V98" s="1"/>
      <c r="W98" s="1"/>
      <c r="X98" s="1"/>
      <c r="Y98" s="1"/>
      <c r="Z98" s="1"/>
    </row>
    <row r="99" spans="1:26" x14ac:dyDescent="0.25">
      <c r="A99" s="1"/>
      <c r="B99" s="16" t="str">
        <f t="shared" si="6"/>
        <v/>
      </c>
      <c r="C99" s="17" t="str">
        <f t="shared" si="7"/>
        <v/>
      </c>
      <c r="D99" s="34" t="str">
        <f t="shared" si="8"/>
        <v/>
      </c>
      <c r="E99" s="93" t="str">
        <f t="shared" si="9"/>
        <v/>
      </c>
      <c r="F99" s="93" t="str">
        <f t="shared" si="10"/>
        <v/>
      </c>
      <c r="G99" s="30"/>
      <c r="H99" s="31"/>
      <c r="I99" s="164"/>
      <c r="J99" s="111" t="str">
        <f t="shared" si="11"/>
        <v/>
      </c>
      <c r="K99" s="34"/>
      <c r="L99" s="18"/>
      <c r="M99" s="1"/>
      <c r="N99" s="40"/>
      <c r="O99" s="21"/>
      <c r="P99" s="29"/>
      <c r="Q99" s="29"/>
      <c r="U99" s="1"/>
      <c r="V99" s="1"/>
      <c r="W99" s="1"/>
      <c r="X99" s="1"/>
      <c r="Y99" s="1"/>
      <c r="Z99" s="1"/>
    </row>
    <row r="100" spans="1:26" x14ac:dyDescent="0.25">
      <c r="A100" s="1"/>
      <c r="B100" s="16" t="str">
        <f t="shared" si="6"/>
        <v/>
      </c>
      <c r="C100" s="17" t="str">
        <f t="shared" si="7"/>
        <v/>
      </c>
      <c r="D100" s="34" t="str">
        <f t="shared" si="8"/>
        <v/>
      </c>
      <c r="E100" s="93" t="str">
        <f t="shared" si="9"/>
        <v/>
      </c>
      <c r="F100" s="93" t="str">
        <f t="shared" si="10"/>
        <v/>
      </c>
      <c r="G100" s="30"/>
      <c r="H100" s="31"/>
      <c r="I100" s="164"/>
      <c r="J100" s="111" t="str">
        <f t="shared" si="11"/>
        <v/>
      </c>
      <c r="K100" s="34"/>
      <c r="L100" s="18"/>
      <c r="M100" s="1"/>
      <c r="N100" s="40"/>
      <c r="O100" s="21"/>
      <c r="P100" s="29"/>
      <c r="Q100" s="29"/>
      <c r="U100" s="1"/>
      <c r="V100" s="1"/>
      <c r="W100" s="1"/>
      <c r="X100" s="1"/>
      <c r="Y100" s="1"/>
      <c r="Z100" s="1"/>
    </row>
    <row r="101" spans="1:26" x14ac:dyDescent="0.25">
      <c r="A101" s="1"/>
      <c r="B101" s="16" t="str">
        <f t="shared" si="6"/>
        <v/>
      </c>
      <c r="C101" s="17" t="str">
        <f t="shared" si="7"/>
        <v/>
      </c>
      <c r="D101" s="34" t="str">
        <f t="shared" si="8"/>
        <v/>
      </c>
      <c r="E101" s="93" t="str">
        <f t="shared" si="9"/>
        <v/>
      </c>
      <c r="F101" s="93" t="str">
        <f t="shared" si="10"/>
        <v/>
      </c>
      <c r="G101" s="30"/>
      <c r="H101" s="31"/>
      <c r="I101" s="164"/>
      <c r="J101" s="111" t="str">
        <f t="shared" si="11"/>
        <v/>
      </c>
      <c r="K101" s="34"/>
      <c r="L101" s="18"/>
      <c r="M101" s="1"/>
      <c r="N101" s="40"/>
      <c r="O101" s="21"/>
      <c r="P101" s="29"/>
      <c r="Q101" s="29"/>
      <c r="U101" s="1"/>
      <c r="V101" s="1"/>
      <c r="W101" s="1"/>
      <c r="X101" s="1"/>
      <c r="Y101" s="1"/>
      <c r="Z101" s="1"/>
    </row>
    <row r="102" spans="1:26" x14ac:dyDescent="0.25">
      <c r="A102" s="1"/>
      <c r="B102" s="16" t="str">
        <f t="shared" si="6"/>
        <v/>
      </c>
      <c r="C102" s="17" t="str">
        <f t="shared" si="7"/>
        <v/>
      </c>
      <c r="D102" s="34" t="str">
        <f t="shared" si="8"/>
        <v/>
      </c>
      <c r="E102" s="93" t="str">
        <f t="shared" si="9"/>
        <v/>
      </c>
      <c r="F102" s="93" t="str">
        <f t="shared" si="10"/>
        <v/>
      </c>
      <c r="G102" s="30"/>
      <c r="H102" s="31"/>
      <c r="I102" s="164"/>
      <c r="J102" s="111" t="str">
        <f t="shared" si="11"/>
        <v/>
      </c>
      <c r="K102" s="34"/>
      <c r="L102" s="18"/>
      <c r="M102" s="1"/>
      <c r="N102" s="40"/>
      <c r="O102" s="21"/>
      <c r="P102" s="29"/>
      <c r="Q102" s="29"/>
      <c r="U102" s="1"/>
      <c r="V102" s="1"/>
      <c r="W102" s="1"/>
      <c r="X102" s="1"/>
      <c r="Y102" s="1"/>
      <c r="Z102" s="1"/>
    </row>
    <row r="103" spans="1:26" x14ac:dyDescent="0.25">
      <c r="A103" s="1"/>
      <c r="B103" s="16" t="str">
        <f t="shared" si="6"/>
        <v/>
      </c>
      <c r="C103" s="17" t="str">
        <f t="shared" si="7"/>
        <v/>
      </c>
      <c r="D103" s="34" t="str">
        <f t="shared" si="8"/>
        <v/>
      </c>
      <c r="E103" s="93" t="str">
        <f t="shared" si="9"/>
        <v/>
      </c>
      <c r="F103" s="93" t="str">
        <f t="shared" si="10"/>
        <v/>
      </c>
      <c r="G103" s="30"/>
      <c r="H103" s="31"/>
      <c r="I103" s="164"/>
      <c r="J103" s="111" t="str">
        <f t="shared" si="11"/>
        <v/>
      </c>
      <c r="K103" s="34"/>
      <c r="L103" s="18"/>
      <c r="M103" s="1"/>
      <c r="N103" s="40"/>
      <c r="O103" s="21"/>
      <c r="P103" s="29"/>
      <c r="Q103" s="29"/>
      <c r="U103" s="1"/>
      <c r="V103" s="1"/>
      <c r="W103" s="1"/>
      <c r="X103" s="1"/>
      <c r="Y103" s="1"/>
      <c r="Z103" s="1"/>
    </row>
    <row r="104" spans="1:26" x14ac:dyDescent="0.25">
      <c r="A104" s="1"/>
      <c r="B104" s="16" t="str">
        <f t="shared" si="6"/>
        <v/>
      </c>
      <c r="C104" s="17" t="str">
        <f t="shared" si="7"/>
        <v/>
      </c>
      <c r="D104" s="34" t="str">
        <f t="shared" si="8"/>
        <v/>
      </c>
      <c r="E104" s="93" t="str">
        <f t="shared" si="9"/>
        <v/>
      </c>
      <c r="F104" s="93" t="str">
        <f t="shared" si="10"/>
        <v/>
      </c>
      <c r="G104" s="30"/>
      <c r="H104" s="31"/>
      <c r="I104" s="164"/>
      <c r="J104" s="111" t="str">
        <f t="shared" si="11"/>
        <v/>
      </c>
      <c r="K104" s="34"/>
      <c r="L104" s="18"/>
      <c r="M104" s="1"/>
      <c r="N104" s="40"/>
      <c r="O104" s="21"/>
      <c r="P104" s="29"/>
      <c r="Q104" s="29"/>
      <c r="U104" s="1"/>
      <c r="V104" s="1"/>
      <c r="W104" s="1"/>
      <c r="X104" s="1"/>
      <c r="Y104" s="1"/>
      <c r="Z104" s="1"/>
    </row>
    <row r="105" spans="1:26" x14ac:dyDescent="0.25">
      <c r="A105" s="1"/>
      <c r="B105" s="16" t="str">
        <f t="shared" si="6"/>
        <v/>
      </c>
      <c r="C105" s="17" t="str">
        <f t="shared" si="7"/>
        <v/>
      </c>
      <c r="D105" s="34" t="str">
        <f t="shared" si="8"/>
        <v/>
      </c>
      <c r="E105" s="93" t="str">
        <f t="shared" si="9"/>
        <v/>
      </c>
      <c r="F105" s="93" t="str">
        <f t="shared" si="10"/>
        <v/>
      </c>
      <c r="G105" s="30"/>
      <c r="H105" s="31"/>
      <c r="I105" s="164"/>
      <c r="J105" s="111" t="str">
        <f t="shared" si="11"/>
        <v/>
      </c>
      <c r="K105" s="34"/>
      <c r="L105" s="18"/>
      <c r="M105" s="1"/>
      <c r="N105" s="40"/>
      <c r="O105" s="21"/>
      <c r="P105" s="29"/>
      <c r="Q105" s="29"/>
      <c r="U105" s="1"/>
      <c r="V105" s="1"/>
      <c r="W105" s="1"/>
      <c r="X105" s="1"/>
      <c r="Y105" s="1"/>
      <c r="Z105" s="1"/>
    </row>
    <row r="106" spans="1:26" x14ac:dyDescent="0.25">
      <c r="A106" s="1"/>
      <c r="B106" s="16" t="str">
        <f t="shared" si="6"/>
        <v/>
      </c>
      <c r="C106" s="17" t="str">
        <f t="shared" si="7"/>
        <v/>
      </c>
      <c r="D106" s="34" t="str">
        <f t="shared" si="8"/>
        <v/>
      </c>
      <c r="E106" s="93" t="str">
        <f t="shared" si="9"/>
        <v/>
      </c>
      <c r="F106" s="93" t="str">
        <f t="shared" si="10"/>
        <v/>
      </c>
      <c r="G106" s="30"/>
      <c r="H106" s="31"/>
      <c r="I106" s="164"/>
      <c r="J106" s="111" t="str">
        <f t="shared" si="11"/>
        <v/>
      </c>
      <c r="K106" s="34"/>
      <c r="L106" s="18"/>
      <c r="M106" s="1"/>
      <c r="N106" s="40"/>
      <c r="O106" s="21"/>
      <c r="P106" s="29"/>
      <c r="Q106" s="29"/>
      <c r="U106" s="1"/>
      <c r="V106" s="1"/>
      <c r="W106" s="1"/>
      <c r="X106" s="1"/>
      <c r="Y106" s="1"/>
      <c r="Z106" s="1"/>
    </row>
    <row r="107" spans="1:26" x14ac:dyDescent="0.25">
      <c r="A107" s="1"/>
      <c r="B107" s="16" t="str">
        <f t="shared" si="6"/>
        <v/>
      </c>
      <c r="C107" s="17" t="str">
        <f t="shared" si="7"/>
        <v/>
      </c>
      <c r="D107" s="34" t="str">
        <f t="shared" si="8"/>
        <v/>
      </c>
      <c r="E107" s="93" t="str">
        <f t="shared" si="9"/>
        <v/>
      </c>
      <c r="F107" s="93" t="str">
        <f t="shared" si="10"/>
        <v/>
      </c>
      <c r="G107" s="30"/>
      <c r="H107" s="31"/>
      <c r="I107" s="164"/>
      <c r="J107" s="111" t="str">
        <f t="shared" si="11"/>
        <v/>
      </c>
      <c r="K107" s="34"/>
      <c r="L107" s="18"/>
      <c r="M107" s="1"/>
      <c r="N107" s="40"/>
      <c r="O107" s="21"/>
      <c r="P107" s="29"/>
      <c r="Q107" s="29"/>
      <c r="U107" s="1"/>
      <c r="V107" s="1"/>
      <c r="W107" s="1"/>
      <c r="X107" s="1"/>
      <c r="Y107" s="1"/>
      <c r="Z107" s="1"/>
    </row>
    <row r="108" spans="1:26" x14ac:dyDescent="0.25">
      <c r="A108" s="1"/>
      <c r="B108" s="16" t="str">
        <f t="shared" si="6"/>
        <v/>
      </c>
      <c r="C108" s="17" t="str">
        <f t="shared" si="7"/>
        <v/>
      </c>
      <c r="D108" s="34" t="str">
        <f t="shared" si="8"/>
        <v/>
      </c>
      <c r="E108" s="93" t="str">
        <f t="shared" si="9"/>
        <v/>
      </c>
      <c r="F108" s="93" t="str">
        <f t="shared" si="10"/>
        <v/>
      </c>
      <c r="G108" s="30"/>
      <c r="H108" s="31"/>
      <c r="I108" s="164"/>
      <c r="J108" s="111" t="str">
        <f t="shared" si="11"/>
        <v/>
      </c>
      <c r="K108" s="34"/>
      <c r="L108" s="18"/>
      <c r="M108" s="1"/>
      <c r="N108" s="40"/>
      <c r="O108" s="21"/>
      <c r="P108" s="29"/>
      <c r="Q108" s="29"/>
      <c r="U108" s="1"/>
      <c r="V108" s="1"/>
      <c r="W108" s="1"/>
      <c r="X108" s="1"/>
      <c r="Y108" s="1"/>
      <c r="Z108" s="1"/>
    </row>
    <row r="109" spans="1:26" x14ac:dyDescent="0.25">
      <c r="A109" s="1"/>
      <c r="B109" s="16" t="str">
        <f t="shared" si="6"/>
        <v/>
      </c>
      <c r="C109" s="17" t="str">
        <f t="shared" si="7"/>
        <v/>
      </c>
      <c r="D109" s="34" t="str">
        <f t="shared" si="8"/>
        <v/>
      </c>
      <c r="E109" s="93" t="str">
        <f t="shared" si="9"/>
        <v/>
      </c>
      <c r="F109" s="93" t="str">
        <f t="shared" si="10"/>
        <v/>
      </c>
      <c r="G109" s="30"/>
      <c r="H109" s="31"/>
      <c r="I109" s="164"/>
      <c r="J109" s="111" t="str">
        <f t="shared" si="11"/>
        <v/>
      </c>
      <c r="K109" s="34"/>
      <c r="L109" s="18"/>
      <c r="M109" s="1"/>
      <c r="N109" s="40"/>
      <c r="O109" s="21"/>
      <c r="P109" s="29"/>
      <c r="Q109" s="29"/>
      <c r="U109" s="1"/>
      <c r="V109" s="1"/>
      <c r="W109" s="1"/>
      <c r="X109" s="1"/>
      <c r="Y109" s="1"/>
      <c r="Z109" s="1"/>
    </row>
    <row r="110" spans="1:26" x14ac:dyDescent="0.25">
      <c r="A110" s="1"/>
      <c r="B110" s="16" t="str">
        <f t="shared" si="6"/>
        <v/>
      </c>
      <c r="C110" s="17" t="str">
        <f t="shared" si="7"/>
        <v/>
      </c>
      <c r="D110" s="34" t="str">
        <f t="shared" si="8"/>
        <v/>
      </c>
      <c r="E110" s="93" t="str">
        <f t="shared" si="9"/>
        <v/>
      </c>
      <c r="F110" s="93" t="str">
        <f t="shared" si="10"/>
        <v/>
      </c>
      <c r="G110" s="30"/>
      <c r="H110" s="31"/>
      <c r="I110" s="164"/>
      <c r="J110" s="111" t="str">
        <f t="shared" si="11"/>
        <v/>
      </c>
      <c r="K110" s="34"/>
      <c r="L110" s="18"/>
      <c r="M110" s="1"/>
      <c r="N110" s="40"/>
      <c r="O110" s="58"/>
      <c r="P110" s="58"/>
      <c r="Q110" s="58"/>
      <c r="R110" s="27"/>
      <c r="U110" s="1"/>
      <c r="V110" s="1"/>
      <c r="W110" s="1"/>
      <c r="X110" s="1"/>
      <c r="Y110" s="1"/>
      <c r="Z110" s="1"/>
    </row>
    <row r="111" spans="1:26" x14ac:dyDescent="0.25">
      <c r="A111" s="1"/>
      <c r="B111" s="16" t="str">
        <f t="shared" si="6"/>
        <v/>
      </c>
      <c r="C111" s="17" t="str">
        <f t="shared" si="7"/>
        <v/>
      </c>
      <c r="D111" s="34" t="str">
        <f t="shared" si="8"/>
        <v/>
      </c>
      <c r="E111" s="93" t="str">
        <f t="shared" si="9"/>
        <v/>
      </c>
      <c r="F111" s="93" t="str">
        <f t="shared" si="10"/>
        <v/>
      </c>
      <c r="G111" s="30"/>
      <c r="H111" s="31"/>
      <c r="I111" s="164"/>
      <c r="J111" s="111" t="str">
        <f t="shared" si="11"/>
        <v/>
      </c>
      <c r="K111" s="34"/>
      <c r="L111" s="18"/>
      <c r="M111" s="1"/>
      <c r="N111" s="40"/>
      <c r="U111" s="1"/>
      <c r="V111" s="1"/>
      <c r="W111" s="1"/>
      <c r="X111" s="1"/>
      <c r="Y111" s="1"/>
      <c r="Z111" s="1"/>
    </row>
    <row r="112" spans="1:26" x14ac:dyDescent="0.25">
      <c r="A112" s="1"/>
      <c r="B112" s="16" t="str">
        <f t="shared" si="6"/>
        <v/>
      </c>
      <c r="C112" s="17" t="str">
        <f t="shared" si="7"/>
        <v/>
      </c>
      <c r="D112" s="34" t="str">
        <f t="shared" si="8"/>
        <v/>
      </c>
      <c r="E112" s="93" t="str">
        <f t="shared" si="9"/>
        <v/>
      </c>
      <c r="F112" s="93" t="str">
        <f t="shared" si="10"/>
        <v/>
      </c>
      <c r="G112" s="30"/>
      <c r="H112" s="31"/>
      <c r="I112" s="164"/>
      <c r="J112" s="111" t="str">
        <f t="shared" si="11"/>
        <v/>
      </c>
      <c r="K112" s="34"/>
      <c r="L112" s="18"/>
      <c r="M112" s="1"/>
      <c r="N112" s="40"/>
      <c r="U112" s="1"/>
      <c r="V112" s="1"/>
      <c r="W112" s="1"/>
      <c r="X112" s="1"/>
      <c r="Y112" s="1"/>
      <c r="Z112" s="1"/>
    </row>
    <row r="113" spans="1:26" x14ac:dyDescent="0.25">
      <c r="A113" s="1"/>
      <c r="B113" s="16" t="str">
        <f t="shared" si="6"/>
        <v/>
      </c>
      <c r="C113" s="17" t="str">
        <f t="shared" si="7"/>
        <v/>
      </c>
      <c r="D113" s="34" t="str">
        <f t="shared" si="8"/>
        <v/>
      </c>
      <c r="E113" s="93" t="str">
        <f t="shared" si="9"/>
        <v/>
      </c>
      <c r="F113" s="93" t="str">
        <f t="shared" si="10"/>
        <v/>
      </c>
      <c r="G113" s="30"/>
      <c r="H113" s="31"/>
      <c r="I113" s="164"/>
      <c r="J113" s="111" t="str">
        <f t="shared" si="11"/>
        <v/>
      </c>
      <c r="K113" s="34"/>
      <c r="L113" s="18"/>
      <c r="M113" s="1"/>
      <c r="N113" s="40"/>
      <c r="U113" s="1"/>
      <c r="V113" s="1"/>
      <c r="W113" s="1"/>
      <c r="X113" s="1"/>
      <c r="Y113" s="1"/>
      <c r="Z113" s="1"/>
    </row>
    <row r="114" spans="1:26" x14ac:dyDescent="0.25">
      <c r="A114" s="1"/>
      <c r="B114" s="16" t="str">
        <f t="shared" si="6"/>
        <v/>
      </c>
      <c r="C114" s="17" t="str">
        <f t="shared" si="7"/>
        <v/>
      </c>
      <c r="D114" s="34" t="str">
        <f t="shared" si="8"/>
        <v/>
      </c>
      <c r="E114" s="93" t="str">
        <f t="shared" si="9"/>
        <v/>
      </c>
      <c r="F114" s="93" t="str">
        <f t="shared" si="10"/>
        <v/>
      </c>
      <c r="G114" s="30"/>
      <c r="H114" s="31"/>
      <c r="I114" s="164"/>
      <c r="J114" s="111" t="str">
        <f t="shared" si="11"/>
        <v/>
      </c>
      <c r="K114" s="34"/>
      <c r="L114" s="18"/>
      <c r="M114" s="1"/>
      <c r="N114" s="40"/>
      <c r="U114" s="1"/>
      <c r="V114" s="1"/>
      <c r="W114" s="1"/>
      <c r="X114" s="1"/>
      <c r="Y114" s="1"/>
      <c r="Z114" s="1"/>
    </row>
    <row r="115" spans="1:26" x14ac:dyDescent="0.25">
      <c r="A115" s="1"/>
      <c r="B115" s="16" t="str">
        <f t="shared" si="6"/>
        <v/>
      </c>
      <c r="C115" s="17" t="str">
        <f t="shared" si="7"/>
        <v/>
      </c>
      <c r="D115" s="34" t="str">
        <f t="shared" si="8"/>
        <v/>
      </c>
      <c r="E115" s="93" t="str">
        <f t="shared" si="9"/>
        <v/>
      </c>
      <c r="F115" s="93" t="str">
        <f t="shared" si="10"/>
        <v/>
      </c>
      <c r="G115" s="30"/>
      <c r="H115" s="31"/>
      <c r="I115" s="164"/>
      <c r="J115" s="111" t="str">
        <f t="shared" si="11"/>
        <v/>
      </c>
      <c r="K115" s="34"/>
      <c r="L115" s="18"/>
      <c r="M115" s="1"/>
      <c r="N115" s="40"/>
      <c r="U115" s="1"/>
      <c r="V115" s="1"/>
      <c r="W115" s="1"/>
      <c r="X115" s="1"/>
      <c r="Y115" s="1"/>
      <c r="Z115" s="1"/>
    </row>
    <row r="116" spans="1:26" x14ac:dyDescent="0.25">
      <c r="A116" s="1"/>
      <c r="B116" s="16" t="str">
        <f t="shared" si="6"/>
        <v/>
      </c>
      <c r="C116" s="17" t="str">
        <f t="shared" si="7"/>
        <v/>
      </c>
      <c r="D116" s="34" t="str">
        <f t="shared" si="8"/>
        <v/>
      </c>
      <c r="E116" s="93" t="str">
        <f t="shared" si="9"/>
        <v/>
      </c>
      <c r="F116" s="93" t="str">
        <f t="shared" si="10"/>
        <v/>
      </c>
      <c r="G116" s="30"/>
      <c r="H116" s="31"/>
      <c r="I116" s="164"/>
      <c r="J116" s="111" t="str">
        <f t="shared" si="11"/>
        <v/>
      </c>
      <c r="K116" s="34"/>
      <c r="L116" s="18"/>
      <c r="M116" s="1"/>
      <c r="N116" s="40"/>
      <c r="U116" s="1"/>
      <c r="V116" s="1"/>
      <c r="W116" s="1"/>
      <c r="X116" s="1"/>
      <c r="Y116" s="1"/>
      <c r="Z116" s="1"/>
    </row>
    <row r="117" spans="1:26" x14ac:dyDescent="0.25">
      <c r="A117" s="1"/>
      <c r="B117" s="16" t="str">
        <f t="shared" si="6"/>
        <v/>
      </c>
      <c r="C117" s="17" t="str">
        <f t="shared" si="7"/>
        <v/>
      </c>
      <c r="D117" s="34" t="str">
        <f t="shared" si="8"/>
        <v/>
      </c>
      <c r="E117" s="93" t="str">
        <f t="shared" si="9"/>
        <v/>
      </c>
      <c r="F117" s="93" t="str">
        <f t="shared" si="10"/>
        <v/>
      </c>
      <c r="G117" s="30"/>
      <c r="H117" s="31"/>
      <c r="I117" s="164"/>
      <c r="J117" s="111" t="str">
        <f t="shared" si="11"/>
        <v/>
      </c>
      <c r="K117" s="34"/>
      <c r="L117" s="18"/>
      <c r="M117" s="1"/>
      <c r="N117" s="40"/>
      <c r="U117" s="1"/>
      <c r="V117" s="1"/>
      <c r="W117" s="1"/>
      <c r="X117" s="1"/>
      <c r="Y117" s="1"/>
      <c r="Z117" s="1"/>
    </row>
    <row r="118" spans="1:26" x14ac:dyDescent="0.25">
      <c r="A118" s="1"/>
      <c r="B118" s="16" t="str">
        <f t="shared" si="6"/>
        <v/>
      </c>
      <c r="C118" s="17" t="str">
        <f t="shared" si="7"/>
        <v/>
      </c>
      <c r="D118" s="34" t="str">
        <f t="shared" si="8"/>
        <v/>
      </c>
      <c r="E118" s="93" t="str">
        <f t="shared" si="9"/>
        <v/>
      </c>
      <c r="F118" s="93" t="str">
        <f t="shared" si="10"/>
        <v/>
      </c>
      <c r="G118" s="30"/>
      <c r="H118" s="31"/>
      <c r="I118" s="164"/>
      <c r="J118" s="111" t="str">
        <f t="shared" si="11"/>
        <v/>
      </c>
      <c r="K118" s="34"/>
      <c r="L118" s="18"/>
      <c r="M118" s="1"/>
      <c r="N118" s="40"/>
      <c r="U118" s="1"/>
      <c r="V118" s="1"/>
      <c r="W118" s="1"/>
      <c r="X118" s="1"/>
      <c r="Y118" s="1"/>
      <c r="Z118" s="1"/>
    </row>
    <row r="119" spans="1:26" x14ac:dyDescent="0.25">
      <c r="A119" s="1"/>
      <c r="B119" s="16" t="str">
        <f t="shared" si="6"/>
        <v/>
      </c>
      <c r="C119" s="17" t="str">
        <f t="shared" si="7"/>
        <v/>
      </c>
      <c r="D119" s="34" t="str">
        <f t="shared" si="8"/>
        <v/>
      </c>
      <c r="E119" s="93" t="str">
        <f t="shared" si="9"/>
        <v/>
      </c>
      <c r="F119" s="93" t="str">
        <f t="shared" si="10"/>
        <v/>
      </c>
      <c r="G119" s="30"/>
      <c r="H119" s="31"/>
      <c r="I119" s="164"/>
      <c r="J119" s="111" t="str">
        <f t="shared" si="11"/>
        <v/>
      </c>
      <c r="K119" s="34"/>
      <c r="L119" s="18"/>
      <c r="M119" s="1"/>
      <c r="U119" s="1"/>
      <c r="V119" s="1"/>
      <c r="W119" s="1"/>
      <c r="X119" s="1"/>
      <c r="Y119" s="1"/>
      <c r="Z119" s="1"/>
    </row>
    <row r="120" spans="1:26" x14ac:dyDescent="0.25">
      <c r="A120" s="1"/>
      <c r="B120" s="16" t="str">
        <f t="shared" si="6"/>
        <v/>
      </c>
      <c r="C120" s="17" t="str">
        <f t="shared" si="7"/>
        <v/>
      </c>
      <c r="D120" s="34" t="str">
        <f t="shared" si="8"/>
        <v/>
      </c>
      <c r="E120" s="93" t="str">
        <f t="shared" si="9"/>
        <v/>
      </c>
      <c r="F120" s="93" t="str">
        <f t="shared" si="10"/>
        <v/>
      </c>
      <c r="G120" s="30"/>
      <c r="H120" s="31"/>
      <c r="I120" s="164"/>
      <c r="J120" s="111" t="str">
        <f t="shared" si="11"/>
        <v/>
      </c>
      <c r="K120" s="34"/>
      <c r="L120" s="18"/>
      <c r="M120" s="1"/>
      <c r="U120" s="1"/>
      <c r="V120" s="1"/>
      <c r="W120" s="1"/>
      <c r="X120" s="1"/>
      <c r="Y120" s="1"/>
      <c r="Z120" s="1"/>
    </row>
    <row r="121" spans="1:26" x14ac:dyDescent="0.25">
      <c r="A121" s="1"/>
      <c r="B121" s="16" t="str">
        <f t="shared" si="6"/>
        <v/>
      </c>
      <c r="C121" s="17" t="str">
        <f t="shared" si="7"/>
        <v/>
      </c>
      <c r="D121" s="34" t="str">
        <f t="shared" si="8"/>
        <v/>
      </c>
      <c r="E121" s="93" t="str">
        <f t="shared" si="9"/>
        <v/>
      </c>
      <c r="F121" s="93" t="str">
        <f t="shared" si="10"/>
        <v/>
      </c>
      <c r="G121" s="30"/>
      <c r="H121" s="31"/>
      <c r="I121" s="164"/>
      <c r="J121" s="111" t="str">
        <f t="shared" si="11"/>
        <v/>
      </c>
      <c r="K121" s="34"/>
      <c r="L121" s="18"/>
      <c r="M121" s="1"/>
      <c r="U121" s="1"/>
      <c r="V121" s="1"/>
      <c r="W121" s="1"/>
      <c r="X121" s="1"/>
      <c r="Y121" s="1"/>
      <c r="Z121" s="1"/>
    </row>
    <row r="122" spans="1:26" x14ac:dyDescent="0.25">
      <c r="A122" s="1"/>
      <c r="B122" s="16" t="str">
        <f t="shared" si="6"/>
        <v/>
      </c>
      <c r="C122" s="17" t="str">
        <f t="shared" si="7"/>
        <v/>
      </c>
      <c r="D122" s="34" t="str">
        <f t="shared" si="8"/>
        <v/>
      </c>
      <c r="E122" s="93" t="str">
        <f t="shared" si="9"/>
        <v/>
      </c>
      <c r="F122" s="93" t="str">
        <f t="shared" si="10"/>
        <v/>
      </c>
      <c r="G122" s="30"/>
      <c r="H122" s="31"/>
      <c r="I122" s="164"/>
      <c r="J122" s="111" t="str">
        <f t="shared" si="11"/>
        <v/>
      </c>
      <c r="K122" s="34"/>
      <c r="L122" s="18"/>
      <c r="M122" s="1"/>
      <c r="U122" s="1"/>
      <c r="V122" s="1"/>
      <c r="W122" s="1"/>
      <c r="X122" s="1"/>
      <c r="Y122" s="1"/>
      <c r="Z122" s="1"/>
    </row>
    <row r="123" spans="1:26" x14ac:dyDescent="0.25">
      <c r="A123" s="1"/>
      <c r="B123" s="16" t="str">
        <f t="shared" si="6"/>
        <v/>
      </c>
      <c r="C123" s="17" t="str">
        <f t="shared" si="7"/>
        <v/>
      </c>
      <c r="D123" s="34" t="str">
        <f t="shared" si="8"/>
        <v/>
      </c>
      <c r="E123" s="93" t="str">
        <f t="shared" si="9"/>
        <v/>
      </c>
      <c r="F123" s="93" t="str">
        <f t="shared" si="10"/>
        <v/>
      </c>
      <c r="G123" s="30"/>
      <c r="H123" s="31"/>
      <c r="I123" s="164"/>
      <c r="J123" s="111" t="str">
        <f t="shared" si="11"/>
        <v/>
      </c>
      <c r="K123" s="34"/>
      <c r="L123" s="18"/>
      <c r="M123" s="1"/>
      <c r="U123" s="1"/>
      <c r="V123" s="1"/>
      <c r="W123" s="1"/>
      <c r="X123" s="1"/>
      <c r="Y123" s="1"/>
      <c r="Z123" s="1"/>
    </row>
    <row r="124" spans="1:26" x14ac:dyDescent="0.25">
      <c r="A124" s="1"/>
      <c r="B124" s="16" t="str">
        <f t="shared" si="6"/>
        <v/>
      </c>
      <c r="C124" s="17" t="str">
        <f t="shared" si="7"/>
        <v/>
      </c>
      <c r="D124" s="34" t="str">
        <f t="shared" si="8"/>
        <v/>
      </c>
      <c r="E124" s="93" t="str">
        <f t="shared" si="9"/>
        <v/>
      </c>
      <c r="F124" s="93" t="str">
        <f t="shared" si="10"/>
        <v/>
      </c>
      <c r="G124" s="30"/>
      <c r="H124" s="31"/>
      <c r="I124" s="164"/>
      <c r="J124" s="111" t="str">
        <f t="shared" si="11"/>
        <v/>
      </c>
      <c r="K124" s="34"/>
      <c r="L124" s="18"/>
      <c r="M124" s="1"/>
      <c r="U124" s="1"/>
      <c r="V124" s="1"/>
      <c r="W124" s="1"/>
      <c r="X124" s="1"/>
      <c r="Y124" s="1"/>
      <c r="Z124" s="1"/>
    </row>
    <row r="125" spans="1:26" x14ac:dyDescent="0.25">
      <c r="A125" s="1"/>
      <c r="B125" s="16" t="str">
        <f t="shared" si="6"/>
        <v/>
      </c>
      <c r="C125" s="17" t="str">
        <f t="shared" si="7"/>
        <v/>
      </c>
      <c r="D125" s="34" t="str">
        <f t="shared" si="8"/>
        <v/>
      </c>
      <c r="E125" s="93" t="str">
        <f t="shared" si="9"/>
        <v/>
      </c>
      <c r="F125" s="93" t="str">
        <f t="shared" si="10"/>
        <v/>
      </c>
      <c r="G125" s="30"/>
      <c r="H125" s="31"/>
      <c r="I125" s="164"/>
      <c r="J125" s="111" t="str">
        <f t="shared" si="11"/>
        <v/>
      </c>
      <c r="K125" s="34"/>
      <c r="L125" s="18"/>
      <c r="M125" s="1"/>
      <c r="U125" s="1"/>
      <c r="V125" s="1"/>
      <c r="W125" s="1"/>
      <c r="X125" s="1"/>
      <c r="Y125" s="1"/>
      <c r="Z125" s="1"/>
    </row>
    <row r="126" spans="1:26" x14ac:dyDescent="0.25">
      <c r="A126" s="1"/>
      <c r="B126" s="16" t="str">
        <f t="shared" si="6"/>
        <v/>
      </c>
      <c r="C126" s="17" t="str">
        <f t="shared" si="7"/>
        <v/>
      </c>
      <c r="D126" s="34" t="str">
        <f t="shared" si="8"/>
        <v/>
      </c>
      <c r="E126" s="93" t="str">
        <f t="shared" si="9"/>
        <v/>
      </c>
      <c r="F126" s="93" t="str">
        <f t="shared" si="10"/>
        <v/>
      </c>
      <c r="G126" s="30"/>
      <c r="H126" s="31"/>
      <c r="I126" s="164"/>
      <c r="J126" s="111" t="str">
        <f t="shared" si="11"/>
        <v/>
      </c>
      <c r="K126" s="34"/>
      <c r="L126" s="18"/>
      <c r="M126" s="1"/>
      <c r="U126" s="1"/>
      <c r="V126" s="1"/>
      <c r="W126" s="1"/>
      <c r="X126" s="1"/>
      <c r="Y126" s="1"/>
      <c r="Z126" s="1"/>
    </row>
    <row r="127" spans="1:26" x14ac:dyDescent="0.25">
      <c r="A127" s="1"/>
      <c r="B127" s="16" t="str">
        <f t="shared" si="6"/>
        <v/>
      </c>
      <c r="C127" s="17" t="str">
        <f t="shared" si="7"/>
        <v/>
      </c>
      <c r="D127" s="34" t="str">
        <f t="shared" si="8"/>
        <v/>
      </c>
      <c r="E127" s="93" t="str">
        <f t="shared" si="9"/>
        <v/>
      </c>
      <c r="F127" s="93" t="str">
        <f t="shared" si="10"/>
        <v/>
      </c>
      <c r="G127" s="30"/>
      <c r="H127" s="31"/>
      <c r="I127" s="164"/>
      <c r="J127" s="111" t="str">
        <f t="shared" si="11"/>
        <v/>
      </c>
      <c r="K127" s="34"/>
      <c r="L127" s="18"/>
      <c r="M127" s="1"/>
      <c r="U127" s="1"/>
      <c r="V127" s="1"/>
      <c r="W127" s="1"/>
      <c r="X127" s="1"/>
      <c r="Y127" s="1"/>
      <c r="Z127" s="1"/>
    </row>
    <row r="128" spans="1:26" x14ac:dyDescent="0.25">
      <c r="A128" s="1"/>
      <c r="B128" s="16" t="str">
        <f t="shared" si="6"/>
        <v/>
      </c>
      <c r="C128" s="17" t="str">
        <f t="shared" si="7"/>
        <v/>
      </c>
      <c r="D128" s="34" t="str">
        <f t="shared" si="8"/>
        <v/>
      </c>
      <c r="E128" s="93" t="str">
        <f t="shared" si="9"/>
        <v/>
      </c>
      <c r="F128" s="93" t="str">
        <f t="shared" si="10"/>
        <v/>
      </c>
      <c r="G128" s="30"/>
      <c r="H128" s="31"/>
      <c r="I128" s="164"/>
      <c r="J128" s="111" t="str">
        <f t="shared" si="11"/>
        <v/>
      </c>
      <c r="K128" s="34"/>
      <c r="L128" s="18"/>
      <c r="M128" s="1"/>
      <c r="U128" s="1"/>
      <c r="V128" s="1"/>
      <c r="W128" s="1"/>
      <c r="X128" s="1"/>
      <c r="Y128" s="1"/>
      <c r="Z128" s="1"/>
    </row>
    <row r="129" spans="1:26" x14ac:dyDescent="0.25">
      <c r="A129" s="1"/>
      <c r="B129" s="16" t="str">
        <f t="shared" si="6"/>
        <v/>
      </c>
      <c r="C129" s="17" t="str">
        <f t="shared" si="7"/>
        <v/>
      </c>
      <c r="D129" s="34" t="str">
        <f t="shared" si="8"/>
        <v/>
      </c>
      <c r="E129" s="93" t="str">
        <f t="shared" si="9"/>
        <v/>
      </c>
      <c r="F129" s="93" t="str">
        <f t="shared" si="10"/>
        <v/>
      </c>
      <c r="G129" s="30"/>
      <c r="H129" s="31"/>
      <c r="I129" s="164"/>
      <c r="J129" s="111" t="str">
        <f t="shared" si="11"/>
        <v/>
      </c>
      <c r="K129" s="34"/>
      <c r="L129" s="18"/>
      <c r="M129" s="1"/>
      <c r="U129" s="1"/>
      <c r="V129" s="1"/>
      <c r="W129" s="1"/>
      <c r="X129" s="1"/>
      <c r="Y129" s="1"/>
      <c r="Z129" s="1"/>
    </row>
    <row r="130" spans="1:26" x14ac:dyDescent="0.25">
      <c r="A130" s="1"/>
      <c r="B130" s="16" t="str">
        <f t="shared" si="6"/>
        <v/>
      </c>
      <c r="C130" s="17" t="str">
        <f t="shared" si="7"/>
        <v/>
      </c>
      <c r="D130" s="34" t="str">
        <f t="shared" si="8"/>
        <v/>
      </c>
      <c r="E130" s="93" t="str">
        <f t="shared" si="9"/>
        <v/>
      </c>
      <c r="F130" s="93" t="str">
        <f t="shared" si="10"/>
        <v/>
      </c>
      <c r="G130" s="30"/>
      <c r="H130" s="31"/>
      <c r="I130" s="164"/>
      <c r="J130" s="111" t="str">
        <f t="shared" si="11"/>
        <v/>
      </c>
      <c r="K130" s="34"/>
      <c r="L130" s="18"/>
      <c r="M130" s="1"/>
      <c r="U130" s="1"/>
      <c r="V130" s="1"/>
      <c r="W130" s="1"/>
      <c r="X130" s="1"/>
      <c r="Y130" s="1"/>
      <c r="Z130" s="1"/>
    </row>
    <row r="131" spans="1:26" x14ac:dyDescent="0.25">
      <c r="A131" s="1"/>
      <c r="B131" s="16" t="str">
        <f t="shared" si="6"/>
        <v/>
      </c>
      <c r="C131" s="17" t="str">
        <f t="shared" si="7"/>
        <v/>
      </c>
      <c r="D131" s="34" t="str">
        <f t="shared" si="8"/>
        <v/>
      </c>
      <c r="E131" s="93" t="str">
        <f t="shared" si="9"/>
        <v/>
      </c>
      <c r="F131" s="93" t="str">
        <f t="shared" si="10"/>
        <v/>
      </c>
      <c r="G131" s="30"/>
      <c r="H131" s="31"/>
      <c r="I131" s="164"/>
      <c r="J131" s="111" t="str">
        <f t="shared" si="11"/>
        <v/>
      </c>
      <c r="K131" s="34"/>
      <c r="L131" s="18"/>
      <c r="M131" s="1"/>
      <c r="U131" s="1"/>
      <c r="V131" s="1"/>
      <c r="W131" s="1"/>
      <c r="X131" s="1"/>
      <c r="Y131" s="1"/>
      <c r="Z131" s="1"/>
    </row>
    <row r="132" spans="1:26" x14ac:dyDescent="0.25">
      <c r="A132" s="1"/>
      <c r="B132" s="16" t="str">
        <f t="shared" si="6"/>
        <v/>
      </c>
      <c r="C132" s="17" t="str">
        <f t="shared" si="7"/>
        <v/>
      </c>
      <c r="D132" s="34" t="str">
        <f t="shared" si="8"/>
        <v/>
      </c>
      <c r="E132" s="93" t="str">
        <f t="shared" si="9"/>
        <v/>
      </c>
      <c r="F132" s="93" t="str">
        <f t="shared" si="10"/>
        <v/>
      </c>
      <c r="G132" s="30"/>
      <c r="H132" s="31"/>
      <c r="I132" s="164"/>
      <c r="J132" s="111" t="str">
        <f t="shared" si="11"/>
        <v/>
      </c>
      <c r="K132" s="34"/>
      <c r="L132" s="18"/>
      <c r="M132" s="1"/>
      <c r="U132" s="1"/>
      <c r="V132" s="1"/>
      <c r="W132" s="1"/>
      <c r="X132" s="1"/>
      <c r="Y132" s="1"/>
      <c r="Z132" s="1"/>
    </row>
    <row r="133" spans="1:26" x14ac:dyDescent="0.25">
      <c r="A133" s="1"/>
      <c r="B133" s="16" t="str">
        <f t="shared" si="6"/>
        <v/>
      </c>
      <c r="C133" s="17" t="str">
        <f t="shared" si="7"/>
        <v/>
      </c>
      <c r="D133" s="34" t="str">
        <f t="shared" si="8"/>
        <v/>
      </c>
      <c r="E133" s="93" t="str">
        <f t="shared" si="9"/>
        <v/>
      </c>
      <c r="F133" s="93" t="str">
        <f t="shared" si="10"/>
        <v/>
      </c>
      <c r="G133" s="30"/>
      <c r="H133" s="31"/>
      <c r="I133" s="164"/>
      <c r="J133" s="111" t="str">
        <f t="shared" si="11"/>
        <v/>
      </c>
      <c r="K133" s="34"/>
      <c r="L133" s="18"/>
      <c r="M133" s="1"/>
      <c r="U133" s="1"/>
      <c r="V133" s="1"/>
      <c r="W133" s="1"/>
      <c r="X133" s="1"/>
      <c r="Y133" s="1"/>
      <c r="Z133" s="1"/>
    </row>
    <row r="134" spans="1:26" x14ac:dyDescent="0.25">
      <c r="A134" s="1"/>
      <c r="B134" s="16" t="str">
        <f t="shared" si="6"/>
        <v/>
      </c>
      <c r="C134" s="17" t="str">
        <f t="shared" si="7"/>
        <v/>
      </c>
      <c r="D134" s="34" t="str">
        <f t="shared" si="8"/>
        <v/>
      </c>
      <c r="E134" s="93" t="str">
        <f t="shared" si="9"/>
        <v/>
      </c>
      <c r="F134" s="93" t="str">
        <f t="shared" si="10"/>
        <v/>
      </c>
      <c r="G134" s="30"/>
      <c r="H134" s="31"/>
      <c r="I134" s="164"/>
      <c r="J134" s="111" t="str">
        <f t="shared" si="11"/>
        <v/>
      </c>
      <c r="K134" s="34"/>
      <c r="L134" s="18"/>
      <c r="M134" s="1"/>
      <c r="U134" s="1"/>
      <c r="V134" s="1"/>
      <c r="W134" s="1"/>
      <c r="X134" s="1"/>
      <c r="Y134" s="1"/>
      <c r="Z134" s="1"/>
    </row>
    <row r="135" spans="1:26" x14ac:dyDescent="0.25">
      <c r="A135" s="1"/>
      <c r="B135" s="16" t="str">
        <f t="shared" si="6"/>
        <v/>
      </c>
      <c r="C135" s="17" t="str">
        <f t="shared" si="7"/>
        <v/>
      </c>
      <c r="D135" s="34" t="str">
        <f t="shared" si="8"/>
        <v/>
      </c>
      <c r="E135" s="93" t="str">
        <f t="shared" si="9"/>
        <v/>
      </c>
      <c r="F135" s="93" t="str">
        <f t="shared" si="10"/>
        <v/>
      </c>
      <c r="G135" s="30"/>
      <c r="H135" s="31"/>
      <c r="I135" s="164"/>
      <c r="J135" s="111" t="str">
        <f t="shared" si="11"/>
        <v/>
      </c>
      <c r="K135" s="34"/>
      <c r="L135" s="18"/>
      <c r="M135" s="1"/>
      <c r="U135" s="1"/>
      <c r="V135" s="1"/>
      <c r="W135" s="1"/>
      <c r="X135" s="1"/>
      <c r="Y135" s="1"/>
      <c r="Z135" s="1"/>
    </row>
    <row r="136" spans="1:26" x14ac:dyDescent="0.25">
      <c r="A136" s="1"/>
      <c r="B136" s="16" t="str">
        <f t="shared" si="6"/>
        <v/>
      </c>
      <c r="C136" s="17" t="str">
        <f t="shared" si="7"/>
        <v/>
      </c>
      <c r="D136" s="34" t="str">
        <f t="shared" si="8"/>
        <v/>
      </c>
      <c r="E136" s="93" t="str">
        <f t="shared" si="9"/>
        <v/>
      </c>
      <c r="F136" s="93" t="str">
        <f t="shared" si="10"/>
        <v/>
      </c>
      <c r="G136" s="30"/>
      <c r="H136" s="31"/>
      <c r="I136" s="164"/>
      <c r="J136" s="111" t="str">
        <f t="shared" si="11"/>
        <v/>
      </c>
      <c r="K136" s="34"/>
      <c r="L136" s="18"/>
      <c r="M136" s="1"/>
      <c r="U136" s="1"/>
      <c r="V136" s="1"/>
      <c r="W136" s="1"/>
      <c r="X136" s="1"/>
      <c r="Y136" s="1"/>
      <c r="Z136" s="1"/>
    </row>
    <row r="137" spans="1:26" x14ac:dyDescent="0.25">
      <c r="A137" s="1"/>
      <c r="B137" s="16" t="str">
        <f t="shared" si="6"/>
        <v/>
      </c>
      <c r="C137" s="17" t="str">
        <f t="shared" si="7"/>
        <v/>
      </c>
      <c r="D137" s="34" t="str">
        <f t="shared" si="8"/>
        <v/>
      </c>
      <c r="E137" s="93" t="str">
        <f t="shared" si="9"/>
        <v/>
      </c>
      <c r="F137" s="93" t="str">
        <f t="shared" si="10"/>
        <v/>
      </c>
      <c r="G137" s="30"/>
      <c r="H137" s="31"/>
      <c r="I137" s="164"/>
      <c r="J137" s="111" t="str">
        <f t="shared" si="11"/>
        <v/>
      </c>
      <c r="K137" s="34"/>
      <c r="L137" s="18"/>
      <c r="M137" s="1"/>
      <c r="U137" s="1"/>
      <c r="V137" s="1"/>
      <c r="W137" s="1"/>
      <c r="X137" s="1"/>
      <c r="Y137" s="1"/>
      <c r="Z137" s="1"/>
    </row>
    <row r="138" spans="1:26" x14ac:dyDescent="0.25">
      <c r="A138" s="1"/>
      <c r="B138" s="16" t="str">
        <f t="shared" si="6"/>
        <v/>
      </c>
      <c r="C138" s="17" t="str">
        <f t="shared" si="7"/>
        <v/>
      </c>
      <c r="D138" s="34" t="str">
        <f t="shared" si="8"/>
        <v/>
      </c>
      <c r="E138" s="93" t="str">
        <f t="shared" si="9"/>
        <v/>
      </c>
      <c r="F138" s="93" t="str">
        <f t="shared" si="10"/>
        <v/>
      </c>
      <c r="G138" s="30"/>
      <c r="H138" s="31"/>
      <c r="I138" s="164"/>
      <c r="J138" s="111" t="str">
        <f t="shared" si="11"/>
        <v/>
      </c>
      <c r="K138" s="34"/>
      <c r="L138" s="18"/>
      <c r="M138" s="1"/>
      <c r="U138" s="1"/>
      <c r="V138" s="1"/>
      <c r="W138" s="1"/>
      <c r="X138" s="1"/>
      <c r="Y138" s="1"/>
      <c r="Z138" s="1"/>
    </row>
    <row r="139" spans="1:26" x14ac:dyDescent="0.25">
      <c r="A139" s="1"/>
      <c r="B139" s="16" t="str">
        <f t="shared" si="6"/>
        <v/>
      </c>
      <c r="C139" s="17" t="str">
        <f t="shared" si="7"/>
        <v/>
      </c>
      <c r="D139" s="34" t="str">
        <f t="shared" si="8"/>
        <v/>
      </c>
      <c r="E139" s="93" t="str">
        <f t="shared" si="9"/>
        <v/>
      </c>
      <c r="F139" s="93" t="str">
        <f t="shared" si="10"/>
        <v/>
      </c>
      <c r="G139" s="30"/>
      <c r="H139" s="31"/>
      <c r="I139" s="164"/>
      <c r="J139" s="111" t="str">
        <f t="shared" si="11"/>
        <v/>
      </c>
      <c r="K139" s="34"/>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4" t="str">
        <f t="shared" ref="D140:D203" si="14">IF(C140="","","Pillar 2")</f>
        <v/>
      </c>
      <c r="E140" s="93" t="str">
        <f t="shared" ref="E140:E203" si="15">IF(ISERROR(VLOOKUP(G140,$O$11:$Q$1000,2,FALSE)),"",VLOOKUP(G140,$O$11:$Q$1000,2,FALSE))</f>
        <v/>
      </c>
      <c r="F140" s="93" t="str">
        <f t="shared" ref="F140:F203" si="16">IF(ISERROR(VLOOKUP(G140,$O$11:$Q$1000,3,FALSE)),"",VLOOKUP(G140,$O$11:$Q$1000,3,FALSE))</f>
        <v/>
      </c>
      <c r="G140" s="30"/>
      <c r="H140" s="31"/>
      <c r="I140" s="164"/>
      <c r="J140" s="111" t="str">
        <f t="shared" ref="J140:J203" si="17">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2"/>
        <v/>
      </c>
      <c r="C141" s="17" t="str">
        <f t="shared" si="13"/>
        <v/>
      </c>
      <c r="D141" s="34" t="str">
        <f t="shared" si="14"/>
        <v/>
      </c>
      <c r="E141" s="93" t="str">
        <f t="shared" si="15"/>
        <v/>
      </c>
      <c r="F141" s="93" t="str">
        <f t="shared" si="16"/>
        <v/>
      </c>
      <c r="G141" s="30"/>
      <c r="H141" s="31"/>
      <c r="I141" s="164"/>
      <c r="J141" s="111" t="str">
        <f t="shared" si="17"/>
        <v/>
      </c>
      <c r="K141" s="34"/>
      <c r="L141" s="18"/>
      <c r="M141" s="1"/>
      <c r="U141" s="1"/>
      <c r="V141" s="1"/>
      <c r="W141" s="1"/>
      <c r="X141" s="1"/>
      <c r="Y141" s="1"/>
      <c r="Z141" s="1"/>
    </row>
    <row r="142" spans="1:26" x14ac:dyDescent="0.25">
      <c r="A142" s="1"/>
      <c r="B142" s="16" t="str">
        <f t="shared" si="12"/>
        <v/>
      </c>
      <c r="C142" s="17" t="str">
        <f t="shared" si="13"/>
        <v/>
      </c>
      <c r="D142" s="34" t="str">
        <f t="shared" si="14"/>
        <v/>
      </c>
      <c r="E142" s="93" t="str">
        <f t="shared" si="15"/>
        <v/>
      </c>
      <c r="F142" s="93" t="str">
        <f t="shared" si="16"/>
        <v/>
      </c>
      <c r="G142" s="30"/>
      <c r="H142" s="31"/>
      <c r="I142" s="164"/>
      <c r="J142" s="111" t="str">
        <f t="shared" si="17"/>
        <v/>
      </c>
      <c r="K142" s="34"/>
      <c r="L142" s="18"/>
      <c r="M142" s="1"/>
      <c r="U142" s="1"/>
      <c r="V142" s="1"/>
      <c r="W142" s="1"/>
      <c r="X142" s="1"/>
      <c r="Y142" s="1"/>
      <c r="Z142" s="1"/>
    </row>
    <row r="143" spans="1:26" x14ac:dyDescent="0.25">
      <c r="A143" s="1"/>
      <c r="B143" s="16" t="str">
        <f t="shared" si="12"/>
        <v/>
      </c>
      <c r="C143" s="17" t="str">
        <f t="shared" si="13"/>
        <v/>
      </c>
      <c r="D143" s="34" t="str">
        <f t="shared" si="14"/>
        <v/>
      </c>
      <c r="E143" s="93" t="str">
        <f t="shared" si="15"/>
        <v/>
      </c>
      <c r="F143" s="93" t="str">
        <f t="shared" si="16"/>
        <v/>
      </c>
      <c r="G143" s="30"/>
      <c r="H143" s="31"/>
      <c r="I143" s="164"/>
      <c r="J143" s="111" t="str">
        <f t="shared" si="17"/>
        <v/>
      </c>
      <c r="K143" s="34"/>
      <c r="L143" s="18"/>
      <c r="M143" s="1"/>
      <c r="U143" s="1"/>
      <c r="V143" s="1"/>
      <c r="W143" s="1"/>
      <c r="X143" s="1"/>
      <c r="Y143" s="1"/>
      <c r="Z143" s="1"/>
    </row>
    <row r="144" spans="1:26" x14ac:dyDescent="0.25">
      <c r="A144" s="1"/>
      <c r="B144" s="16" t="str">
        <f t="shared" si="12"/>
        <v/>
      </c>
      <c r="C144" s="17" t="str">
        <f t="shared" si="13"/>
        <v/>
      </c>
      <c r="D144" s="34" t="str">
        <f t="shared" si="14"/>
        <v/>
      </c>
      <c r="E144" s="93" t="str">
        <f t="shared" si="15"/>
        <v/>
      </c>
      <c r="F144" s="93" t="str">
        <f t="shared" si="16"/>
        <v/>
      </c>
      <c r="G144" s="30"/>
      <c r="H144" s="31"/>
      <c r="I144" s="164"/>
      <c r="J144" s="111" t="str">
        <f t="shared" si="17"/>
        <v/>
      </c>
      <c r="K144" s="34"/>
      <c r="L144" s="18"/>
      <c r="M144" s="1"/>
      <c r="U144" s="1"/>
      <c r="V144" s="1"/>
      <c r="W144" s="1"/>
      <c r="X144" s="1"/>
      <c r="Y144" s="1"/>
      <c r="Z144" s="1"/>
    </row>
    <row r="145" spans="1:26" x14ac:dyDescent="0.25">
      <c r="A145" s="1"/>
      <c r="B145" s="16" t="str">
        <f t="shared" si="12"/>
        <v/>
      </c>
      <c r="C145" s="17" t="str">
        <f t="shared" si="13"/>
        <v/>
      </c>
      <c r="D145" s="34" t="str">
        <f t="shared" si="14"/>
        <v/>
      </c>
      <c r="E145" s="93" t="str">
        <f t="shared" si="15"/>
        <v/>
      </c>
      <c r="F145" s="93" t="str">
        <f t="shared" si="16"/>
        <v/>
      </c>
      <c r="G145" s="30"/>
      <c r="H145" s="31"/>
      <c r="I145" s="164"/>
      <c r="J145" s="111" t="str">
        <f t="shared" si="17"/>
        <v/>
      </c>
      <c r="K145" s="34"/>
      <c r="L145" s="18"/>
      <c r="M145" s="1"/>
      <c r="U145" s="1"/>
      <c r="V145" s="1"/>
      <c r="W145" s="1"/>
      <c r="X145" s="1"/>
      <c r="Y145" s="1"/>
      <c r="Z145" s="1"/>
    </row>
    <row r="146" spans="1:26" x14ac:dyDescent="0.25">
      <c r="A146" s="1"/>
      <c r="B146" s="16" t="str">
        <f t="shared" si="12"/>
        <v/>
      </c>
      <c r="C146" s="17" t="str">
        <f t="shared" si="13"/>
        <v/>
      </c>
      <c r="D146" s="34" t="str">
        <f t="shared" si="14"/>
        <v/>
      </c>
      <c r="E146" s="93" t="str">
        <f t="shared" si="15"/>
        <v/>
      </c>
      <c r="F146" s="93" t="str">
        <f t="shared" si="16"/>
        <v/>
      </c>
      <c r="G146" s="30"/>
      <c r="H146" s="31"/>
      <c r="I146" s="164"/>
      <c r="J146" s="111" t="str">
        <f t="shared" si="17"/>
        <v/>
      </c>
      <c r="K146" s="34"/>
      <c r="L146" s="18"/>
      <c r="M146" s="1"/>
      <c r="U146" s="1"/>
      <c r="V146" s="1"/>
      <c r="W146" s="1"/>
      <c r="X146" s="1"/>
      <c r="Y146" s="1"/>
      <c r="Z146" s="1"/>
    </row>
    <row r="147" spans="1:26" x14ac:dyDescent="0.25">
      <c r="A147" s="1"/>
      <c r="B147" s="16" t="str">
        <f t="shared" si="12"/>
        <v/>
      </c>
      <c r="C147" s="17" t="str">
        <f t="shared" si="13"/>
        <v/>
      </c>
      <c r="D147" s="34" t="str">
        <f t="shared" si="14"/>
        <v/>
      </c>
      <c r="E147" s="93" t="str">
        <f t="shared" si="15"/>
        <v/>
      </c>
      <c r="F147" s="93" t="str">
        <f t="shared" si="16"/>
        <v/>
      </c>
      <c r="G147" s="30"/>
      <c r="H147" s="31"/>
      <c r="I147" s="164"/>
      <c r="J147" s="111" t="str">
        <f t="shared" si="17"/>
        <v/>
      </c>
      <c r="K147" s="34"/>
      <c r="L147" s="18"/>
      <c r="M147" s="1"/>
      <c r="U147" s="1"/>
      <c r="V147" s="1"/>
      <c r="W147" s="1"/>
      <c r="X147" s="1"/>
      <c r="Y147" s="1"/>
      <c r="Z147" s="1"/>
    </row>
    <row r="148" spans="1:26" x14ac:dyDescent="0.25">
      <c r="A148" s="1"/>
      <c r="B148" s="16" t="str">
        <f t="shared" si="12"/>
        <v/>
      </c>
      <c r="C148" s="17" t="str">
        <f t="shared" si="13"/>
        <v/>
      </c>
      <c r="D148" s="34" t="str">
        <f t="shared" si="14"/>
        <v/>
      </c>
      <c r="E148" s="93" t="str">
        <f t="shared" si="15"/>
        <v/>
      </c>
      <c r="F148" s="93" t="str">
        <f t="shared" si="16"/>
        <v/>
      </c>
      <c r="G148" s="30"/>
      <c r="H148" s="31"/>
      <c r="I148" s="164"/>
      <c r="J148" s="111" t="str">
        <f t="shared" si="17"/>
        <v/>
      </c>
      <c r="K148" s="34"/>
      <c r="L148" s="18"/>
      <c r="M148" s="1"/>
      <c r="U148" s="1"/>
      <c r="V148" s="1"/>
      <c r="W148" s="1"/>
      <c r="X148" s="1"/>
      <c r="Y148" s="1"/>
      <c r="Z148" s="1"/>
    </row>
    <row r="149" spans="1:26" x14ac:dyDescent="0.25">
      <c r="A149" s="1"/>
      <c r="B149" s="16" t="str">
        <f t="shared" si="12"/>
        <v/>
      </c>
      <c r="C149" s="17" t="str">
        <f t="shared" si="13"/>
        <v/>
      </c>
      <c r="D149" s="34" t="str">
        <f t="shared" si="14"/>
        <v/>
      </c>
      <c r="E149" s="93" t="str">
        <f t="shared" si="15"/>
        <v/>
      </c>
      <c r="F149" s="93" t="str">
        <f t="shared" si="16"/>
        <v/>
      </c>
      <c r="G149" s="30"/>
      <c r="H149" s="31"/>
      <c r="I149" s="164"/>
      <c r="J149" s="111" t="str">
        <f t="shared" si="17"/>
        <v/>
      </c>
      <c r="K149" s="34"/>
      <c r="L149" s="18"/>
      <c r="M149" s="1"/>
      <c r="U149" s="1"/>
      <c r="V149" s="1"/>
      <c r="W149" s="1"/>
      <c r="X149" s="1"/>
      <c r="Y149" s="1"/>
      <c r="Z149" s="1"/>
    </row>
    <row r="150" spans="1:26" x14ac:dyDescent="0.25">
      <c r="A150" s="1"/>
      <c r="B150" s="16" t="str">
        <f t="shared" si="12"/>
        <v/>
      </c>
      <c r="C150" s="17" t="str">
        <f t="shared" si="13"/>
        <v/>
      </c>
      <c r="D150" s="34" t="str">
        <f t="shared" si="14"/>
        <v/>
      </c>
      <c r="E150" s="93" t="str">
        <f t="shared" si="15"/>
        <v/>
      </c>
      <c r="F150" s="93" t="str">
        <f t="shared" si="16"/>
        <v/>
      </c>
      <c r="G150" s="30"/>
      <c r="H150" s="31"/>
      <c r="I150" s="164"/>
      <c r="J150" s="111" t="str">
        <f t="shared" si="17"/>
        <v/>
      </c>
      <c r="K150" s="34"/>
      <c r="L150" s="18"/>
      <c r="M150" s="1"/>
      <c r="U150" s="1"/>
      <c r="V150" s="1"/>
      <c r="W150" s="1"/>
      <c r="X150" s="1"/>
      <c r="Y150" s="1"/>
      <c r="Z150" s="1"/>
    </row>
    <row r="151" spans="1:26" x14ac:dyDescent="0.25">
      <c r="A151" s="1"/>
      <c r="B151" s="16" t="str">
        <f t="shared" si="12"/>
        <v/>
      </c>
      <c r="C151" s="17" t="str">
        <f t="shared" si="13"/>
        <v/>
      </c>
      <c r="D151" s="34" t="str">
        <f t="shared" si="14"/>
        <v/>
      </c>
      <c r="E151" s="93" t="str">
        <f t="shared" si="15"/>
        <v/>
      </c>
      <c r="F151" s="93" t="str">
        <f t="shared" si="16"/>
        <v/>
      </c>
      <c r="G151" s="30"/>
      <c r="H151" s="31"/>
      <c r="I151" s="164"/>
      <c r="J151" s="111" t="str">
        <f t="shared" si="17"/>
        <v/>
      </c>
      <c r="K151" s="34"/>
      <c r="L151" s="18"/>
      <c r="M151" s="1"/>
      <c r="U151" s="1"/>
      <c r="V151" s="1"/>
      <c r="W151" s="1"/>
      <c r="X151" s="1"/>
      <c r="Y151" s="1"/>
      <c r="Z151" s="1"/>
    </row>
    <row r="152" spans="1:26" x14ac:dyDescent="0.25">
      <c r="A152" s="1"/>
      <c r="B152" s="16" t="str">
        <f t="shared" si="12"/>
        <v/>
      </c>
      <c r="C152" s="17" t="str">
        <f t="shared" si="13"/>
        <v/>
      </c>
      <c r="D152" s="34" t="str">
        <f t="shared" si="14"/>
        <v/>
      </c>
      <c r="E152" s="93" t="str">
        <f t="shared" si="15"/>
        <v/>
      </c>
      <c r="F152" s="93" t="str">
        <f t="shared" si="16"/>
        <v/>
      </c>
      <c r="G152" s="30"/>
      <c r="H152" s="31"/>
      <c r="I152" s="164"/>
      <c r="J152" s="111" t="str">
        <f t="shared" si="17"/>
        <v/>
      </c>
      <c r="K152" s="34"/>
      <c r="L152" s="18"/>
      <c r="M152" s="1"/>
      <c r="U152" s="1"/>
      <c r="V152" s="1"/>
      <c r="W152" s="1"/>
      <c r="X152" s="1"/>
      <c r="Y152" s="1"/>
      <c r="Z152" s="1"/>
    </row>
    <row r="153" spans="1:26" x14ac:dyDescent="0.25">
      <c r="A153" s="1"/>
      <c r="B153" s="16" t="str">
        <f t="shared" si="12"/>
        <v/>
      </c>
      <c r="C153" s="17" t="str">
        <f t="shared" si="13"/>
        <v/>
      </c>
      <c r="D153" s="34" t="str">
        <f t="shared" si="14"/>
        <v/>
      </c>
      <c r="E153" s="93" t="str">
        <f t="shared" si="15"/>
        <v/>
      </c>
      <c r="F153" s="93" t="str">
        <f t="shared" si="16"/>
        <v/>
      </c>
      <c r="G153" s="30"/>
      <c r="H153" s="31"/>
      <c r="I153" s="164"/>
      <c r="J153" s="111" t="str">
        <f t="shared" si="17"/>
        <v/>
      </c>
      <c r="K153" s="34"/>
      <c r="L153" s="18"/>
      <c r="M153" s="1"/>
      <c r="U153" s="1"/>
      <c r="V153" s="1"/>
      <c r="W153" s="1"/>
      <c r="X153" s="1"/>
      <c r="Y153" s="1"/>
      <c r="Z153" s="1"/>
    </row>
    <row r="154" spans="1:26" x14ac:dyDescent="0.25">
      <c r="A154" s="1"/>
      <c r="B154" s="16" t="str">
        <f t="shared" si="12"/>
        <v/>
      </c>
      <c r="C154" s="17" t="str">
        <f t="shared" si="13"/>
        <v/>
      </c>
      <c r="D154" s="34" t="str">
        <f t="shared" si="14"/>
        <v/>
      </c>
      <c r="E154" s="93" t="str">
        <f t="shared" si="15"/>
        <v/>
      </c>
      <c r="F154" s="93" t="str">
        <f t="shared" si="16"/>
        <v/>
      </c>
      <c r="G154" s="30"/>
      <c r="H154" s="31"/>
      <c r="I154" s="164"/>
      <c r="J154" s="111" t="str">
        <f t="shared" si="17"/>
        <v/>
      </c>
      <c r="K154" s="34"/>
      <c r="L154" s="18"/>
      <c r="M154" s="1"/>
      <c r="U154" s="1"/>
      <c r="V154" s="1"/>
      <c r="W154" s="1"/>
      <c r="X154" s="1"/>
      <c r="Y154" s="1"/>
      <c r="Z154" s="1"/>
    </row>
    <row r="155" spans="1:26" x14ac:dyDescent="0.25">
      <c r="A155" s="1"/>
      <c r="B155" s="16" t="str">
        <f t="shared" si="12"/>
        <v/>
      </c>
      <c r="C155" s="17" t="str">
        <f t="shared" si="13"/>
        <v/>
      </c>
      <c r="D155" s="34" t="str">
        <f t="shared" si="14"/>
        <v/>
      </c>
      <c r="E155" s="93" t="str">
        <f t="shared" si="15"/>
        <v/>
      </c>
      <c r="F155" s="93" t="str">
        <f t="shared" si="16"/>
        <v/>
      </c>
      <c r="G155" s="30"/>
      <c r="H155" s="31"/>
      <c r="I155" s="164"/>
      <c r="J155" s="111" t="str">
        <f t="shared" si="17"/>
        <v/>
      </c>
      <c r="K155" s="34"/>
      <c r="L155" s="18"/>
      <c r="M155" s="1"/>
      <c r="U155" s="1"/>
      <c r="V155" s="1"/>
      <c r="W155" s="1"/>
      <c r="X155" s="1"/>
      <c r="Y155" s="1"/>
      <c r="Z155" s="1"/>
    </row>
    <row r="156" spans="1:26" x14ac:dyDescent="0.25">
      <c r="A156" s="1"/>
      <c r="B156" s="16" t="str">
        <f t="shared" si="12"/>
        <v/>
      </c>
      <c r="C156" s="17" t="str">
        <f t="shared" si="13"/>
        <v/>
      </c>
      <c r="D156" s="34" t="str">
        <f t="shared" si="14"/>
        <v/>
      </c>
      <c r="E156" s="93" t="str">
        <f t="shared" si="15"/>
        <v/>
      </c>
      <c r="F156" s="93" t="str">
        <f t="shared" si="16"/>
        <v/>
      </c>
      <c r="G156" s="30"/>
      <c r="H156" s="31"/>
      <c r="I156" s="164"/>
      <c r="J156" s="111" t="str">
        <f t="shared" si="17"/>
        <v/>
      </c>
      <c r="K156" s="34"/>
      <c r="L156" s="18"/>
      <c r="M156" s="1"/>
      <c r="U156" s="1"/>
      <c r="V156" s="1"/>
      <c r="W156" s="1"/>
      <c r="X156" s="1"/>
      <c r="Y156" s="1"/>
      <c r="Z156" s="1"/>
    </row>
    <row r="157" spans="1:26" x14ac:dyDescent="0.25">
      <c r="A157" s="1"/>
      <c r="B157" s="16" t="str">
        <f t="shared" si="12"/>
        <v/>
      </c>
      <c r="C157" s="17" t="str">
        <f t="shared" si="13"/>
        <v/>
      </c>
      <c r="D157" s="34" t="str">
        <f t="shared" si="14"/>
        <v/>
      </c>
      <c r="E157" s="93" t="str">
        <f t="shared" si="15"/>
        <v/>
      </c>
      <c r="F157" s="93" t="str">
        <f t="shared" si="16"/>
        <v/>
      </c>
      <c r="G157" s="30"/>
      <c r="H157" s="31"/>
      <c r="I157" s="164"/>
      <c r="J157" s="111" t="str">
        <f t="shared" si="17"/>
        <v/>
      </c>
      <c r="K157" s="34"/>
      <c r="L157" s="18"/>
      <c r="M157" s="1"/>
      <c r="U157" s="1"/>
      <c r="V157" s="1"/>
      <c r="W157" s="1"/>
      <c r="X157" s="1"/>
      <c r="Y157" s="1"/>
      <c r="Z157" s="1"/>
    </row>
    <row r="158" spans="1:26" x14ac:dyDescent="0.25">
      <c r="A158" s="1"/>
      <c r="B158" s="16" t="str">
        <f t="shared" si="12"/>
        <v/>
      </c>
      <c r="C158" s="17" t="str">
        <f t="shared" si="13"/>
        <v/>
      </c>
      <c r="D158" s="34" t="str">
        <f t="shared" si="14"/>
        <v/>
      </c>
      <c r="E158" s="93" t="str">
        <f t="shared" si="15"/>
        <v/>
      </c>
      <c r="F158" s="93" t="str">
        <f t="shared" si="16"/>
        <v/>
      </c>
      <c r="G158" s="30"/>
      <c r="H158" s="31"/>
      <c r="I158" s="164"/>
      <c r="J158" s="111" t="str">
        <f t="shared" si="17"/>
        <v/>
      </c>
      <c r="K158" s="34"/>
      <c r="L158" s="18"/>
      <c r="M158" s="1"/>
      <c r="U158" s="1"/>
      <c r="V158" s="1"/>
      <c r="W158" s="1"/>
      <c r="X158" s="1"/>
      <c r="Y158" s="1"/>
      <c r="Z158" s="1"/>
    </row>
    <row r="159" spans="1:26" x14ac:dyDescent="0.25">
      <c r="A159" s="1"/>
      <c r="B159" s="16" t="str">
        <f t="shared" si="12"/>
        <v/>
      </c>
      <c r="C159" s="17" t="str">
        <f t="shared" si="13"/>
        <v/>
      </c>
      <c r="D159" s="34" t="str">
        <f t="shared" si="14"/>
        <v/>
      </c>
      <c r="E159" s="93" t="str">
        <f t="shared" si="15"/>
        <v/>
      </c>
      <c r="F159" s="93" t="str">
        <f t="shared" si="16"/>
        <v/>
      </c>
      <c r="G159" s="30"/>
      <c r="H159" s="31"/>
      <c r="I159" s="164"/>
      <c r="J159" s="111" t="str">
        <f t="shared" si="17"/>
        <v/>
      </c>
      <c r="K159" s="34"/>
      <c r="L159" s="18"/>
      <c r="M159" s="1"/>
      <c r="U159" s="1"/>
      <c r="V159" s="1"/>
      <c r="W159" s="1"/>
      <c r="X159" s="1"/>
      <c r="Y159" s="1"/>
      <c r="Z159" s="1"/>
    </row>
    <row r="160" spans="1:26" x14ac:dyDescent="0.25">
      <c r="A160" s="1"/>
      <c r="B160" s="16" t="str">
        <f t="shared" si="12"/>
        <v/>
      </c>
      <c r="C160" s="17" t="str">
        <f t="shared" si="13"/>
        <v/>
      </c>
      <c r="D160" s="34" t="str">
        <f t="shared" si="14"/>
        <v/>
      </c>
      <c r="E160" s="93" t="str">
        <f t="shared" si="15"/>
        <v/>
      </c>
      <c r="F160" s="93" t="str">
        <f t="shared" si="16"/>
        <v/>
      </c>
      <c r="G160" s="30"/>
      <c r="H160" s="31"/>
      <c r="I160" s="164"/>
      <c r="J160" s="111" t="str">
        <f t="shared" si="17"/>
        <v/>
      </c>
      <c r="K160" s="34"/>
      <c r="L160" s="18"/>
      <c r="M160" s="1"/>
      <c r="U160" s="1"/>
      <c r="V160" s="1"/>
      <c r="W160" s="1"/>
      <c r="X160" s="1"/>
      <c r="Y160" s="1"/>
      <c r="Z160" s="1"/>
    </row>
    <row r="161" spans="1:26" x14ac:dyDescent="0.25">
      <c r="A161" s="1"/>
      <c r="B161" s="16" t="str">
        <f t="shared" si="12"/>
        <v/>
      </c>
      <c r="C161" s="17" t="str">
        <f t="shared" si="13"/>
        <v/>
      </c>
      <c r="D161" s="34" t="str">
        <f t="shared" si="14"/>
        <v/>
      </c>
      <c r="E161" s="93" t="str">
        <f t="shared" si="15"/>
        <v/>
      </c>
      <c r="F161" s="93" t="str">
        <f t="shared" si="16"/>
        <v/>
      </c>
      <c r="G161" s="30"/>
      <c r="H161" s="31"/>
      <c r="I161" s="164"/>
      <c r="J161" s="111" t="str">
        <f t="shared" si="17"/>
        <v/>
      </c>
      <c r="K161" s="34"/>
      <c r="L161" s="18"/>
      <c r="M161" s="1"/>
      <c r="U161" s="1"/>
      <c r="V161" s="1"/>
      <c r="W161" s="1"/>
      <c r="X161" s="1"/>
      <c r="Y161" s="1"/>
      <c r="Z161" s="1"/>
    </row>
    <row r="162" spans="1:26" x14ac:dyDescent="0.25">
      <c r="A162" s="1"/>
      <c r="B162" s="16" t="str">
        <f t="shared" si="12"/>
        <v/>
      </c>
      <c r="C162" s="17" t="str">
        <f t="shared" si="13"/>
        <v/>
      </c>
      <c r="D162" s="34" t="str">
        <f t="shared" si="14"/>
        <v/>
      </c>
      <c r="E162" s="93" t="str">
        <f t="shared" si="15"/>
        <v/>
      </c>
      <c r="F162" s="93" t="str">
        <f t="shared" si="16"/>
        <v/>
      </c>
      <c r="G162" s="30"/>
      <c r="H162" s="31"/>
      <c r="I162" s="164"/>
      <c r="J162" s="111" t="str">
        <f t="shared" si="17"/>
        <v/>
      </c>
      <c r="K162" s="34"/>
      <c r="L162" s="18"/>
      <c r="M162" s="1"/>
      <c r="U162" s="1"/>
      <c r="V162" s="1"/>
      <c r="W162" s="1"/>
      <c r="X162" s="1"/>
      <c r="Y162" s="1"/>
      <c r="Z162" s="1"/>
    </row>
    <row r="163" spans="1:26" x14ac:dyDescent="0.25">
      <c r="A163" s="1"/>
      <c r="B163" s="16" t="str">
        <f t="shared" si="12"/>
        <v/>
      </c>
      <c r="C163" s="17" t="str">
        <f t="shared" si="13"/>
        <v/>
      </c>
      <c r="D163" s="34" t="str">
        <f t="shared" si="14"/>
        <v/>
      </c>
      <c r="E163" s="93" t="str">
        <f t="shared" si="15"/>
        <v/>
      </c>
      <c r="F163" s="93" t="str">
        <f t="shared" si="16"/>
        <v/>
      </c>
      <c r="G163" s="30"/>
      <c r="H163" s="31"/>
      <c r="I163" s="164"/>
      <c r="J163" s="111" t="str">
        <f t="shared" si="17"/>
        <v/>
      </c>
      <c r="K163" s="34"/>
      <c r="L163" s="18"/>
      <c r="M163" s="1"/>
      <c r="U163" s="1"/>
      <c r="V163" s="1"/>
      <c r="W163" s="1"/>
      <c r="X163" s="1"/>
      <c r="Y163" s="1"/>
      <c r="Z163" s="1"/>
    </row>
    <row r="164" spans="1:26" x14ac:dyDescent="0.25">
      <c r="A164" s="1"/>
      <c r="B164" s="16" t="str">
        <f t="shared" si="12"/>
        <v/>
      </c>
      <c r="C164" s="17" t="str">
        <f t="shared" si="13"/>
        <v/>
      </c>
      <c r="D164" s="34" t="str">
        <f t="shared" si="14"/>
        <v/>
      </c>
      <c r="E164" s="93" t="str">
        <f t="shared" si="15"/>
        <v/>
      </c>
      <c r="F164" s="93" t="str">
        <f t="shared" si="16"/>
        <v/>
      </c>
      <c r="G164" s="30"/>
      <c r="H164" s="31"/>
      <c r="I164" s="164"/>
      <c r="J164" s="111" t="str">
        <f t="shared" si="17"/>
        <v/>
      </c>
      <c r="K164" s="34"/>
      <c r="L164" s="18"/>
      <c r="M164" s="1"/>
      <c r="U164" s="1"/>
      <c r="V164" s="1"/>
      <c r="W164" s="1"/>
      <c r="X164" s="1"/>
      <c r="Y164" s="1"/>
      <c r="Z164" s="1"/>
    </row>
    <row r="165" spans="1:26" x14ac:dyDescent="0.25">
      <c r="A165" s="1"/>
      <c r="B165" s="16" t="str">
        <f t="shared" si="12"/>
        <v/>
      </c>
      <c r="C165" s="17" t="str">
        <f t="shared" si="13"/>
        <v/>
      </c>
      <c r="D165" s="34" t="str">
        <f t="shared" si="14"/>
        <v/>
      </c>
      <c r="E165" s="93" t="str">
        <f t="shared" si="15"/>
        <v/>
      </c>
      <c r="F165" s="93" t="str">
        <f t="shared" si="16"/>
        <v/>
      </c>
      <c r="G165" s="30"/>
      <c r="H165" s="31"/>
      <c r="I165" s="164"/>
      <c r="J165" s="111" t="str">
        <f t="shared" si="17"/>
        <v/>
      </c>
      <c r="K165" s="34"/>
      <c r="L165" s="18"/>
      <c r="M165" s="1"/>
      <c r="U165" s="1"/>
      <c r="V165" s="1"/>
      <c r="W165" s="1"/>
      <c r="X165" s="1"/>
      <c r="Y165" s="1"/>
      <c r="Z165" s="1"/>
    </row>
    <row r="166" spans="1:26" x14ac:dyDescent="0.25">
      <c r="A166" s="1"/>
      <c r="B166" s="16" t="str">
        <f t="shared" si="12"/>
        <v/>
      </c>
      <c r="C166" s="17" t="str">
        <f t="shared" si="13"/>
        <v/>
      </c>
      <c r="D166" s="34" t="str">
        <f t="shared" si="14"/>
        <v/>
      </c>
      <c r="E166" s="93" t="str">
        <f t="shared" si="15"/>
        <v/>
      </c>
      <c r="F166" s="93" t="str">
        <f t="shared" si="16"/>
        <v/>
      </c>
      <c r="G166" s="30"/>
      <c r="H166" s="31"/>
      <c r="I166" s="164"/>
      <c r="J166" s="111" t="str">
        <f t="shared" si="17"/>
        <v/>
      </c>
      <c r="K166" s="34"/>
      <c r="L166" s="18"/>
      <c r="M166" s="1"/>
      <c r="U166" s="1"/>
      <c r="V166" s="1"/>
      <c r="W166" s="1"/>
      <c r="X166" s="1"/>
      <c r="Y166" s="1"/>
      <c r="Z166" s="1"/>
    </row>
    <row r="167" spans="1:26" x14ac:dyDescent="0.25">
      <c r="A167" s="1"/>
      <c r="B167" s="16" t="str">
        <f t="shared" si="12"/>
        <v/>
      </c>
      <c r="C167" s="17" t="str">
        <f t="shared" si="13"/>
        <v/>
      </c>
      <c r="D167" s="34" t="str">
        <f t="shared" si="14"/>
        <v/>
      </c>
      <c r="E167" s="93" t="str">
        <f t="shared" si="15"/>
        <v/>
      </c>
      <c r="F167" s="93" t="str">
        <f t="shared" si="16"/>
        <v/>
      </c>
      <c r="G167" s="30"/>
      <c r="H167" s="31"/>
      <c r="I167" s="164"/>
      <c r="J167" s="111" t="str">
        <f t="shared" si="17"/>
        <v/>
      </c>
      <c r="K167" s="34"/>
      <c r="L167" s="18"/>
      <c r="M167" s="1"/>
      <c r="U167" s="1"/>
      <c r="V167" s="1"/>
      <c r="W167" s="1"/>
      <c r="X167" s="1"/>
      <c r="Y167" s="1"/>
      <c r="Z167" s="1"/>
    </row>
    <row r="168" spans="1:26" x14ac:dyDescent="0.25">
      <c r="A168" s="1"/>
      <c r="B168" s="16" t="str">
        <f t="shared" si="12"/>
        <v/>
      </c>
      <c r="C168" s="17" t="str">
        <f t="shared" si="13"/>
        <v/>
      </c>
      <c r="D168" s="34" t="str">
        <f t="shared" si="14"/>
        <v/>
      </c>
      <c r="E168" s="93" t="str">
        <f t="shared" si="15"/>
        <v/>
      </c>
      <c r="F168" s="93" t="str">
        <f t="shared" si="16"/>
        <v/>
      </c>
      <c r="G168" s="30"/>
      <c r="H168" s="31"/>
      <c r="I168" s="164"/>
      <c r="J168" s="111" t="str">
        <f t="shared" si="17"/>
        <v/>
      </c>
      <c r="K168" s="34"/>
      <c r="L168" s="18"/>
      <c r="M168" s="1"/>
      <c r="U168" s="1"/>
      <c r="V168" s="1"/>
      <c r="W168" s="1"/>
      <c r="X168" s="1"/>
      <c r="Y168" s="1"/>
      <c r="Z168" s="1"/>
    </row>
    <row r="169" spans="1:26" x14ac:dyDescent="0.25">
      <c r="A169" s="1"/>
      <c r="B169" s="16" t="str">
        <f t="shared" si="12"/>
        <v/>
      </c>
      <c r="C169" s="17" t="str">
        <f t="shared" si="13"/>
        <v/>
      </c>
      <c r="D169" s="34" t="str">
        <f t="shared" si="14"/>
        <v/>
      </c>
      <c r="E169" s="93" t="str">
        <f t="shared" si="15"/>
        <v/>
      </c>
      <c r="F169" s="93" t="str">
        <f t="shared" si="16"/>
        <v/>
      </c>
      <c r="G169" s="30"/>
      <c r="H169" s="31"/>
      <c r="I169" s="164"/>
      <c r="J169" s="111" t="str">
        <f t="shared" si="17"/>
        <v/>
      </c>
      <c r="K169" s="34"/>
      <c r="L169" s="18"/>
      <c r="M169" s="1"/>
      <c r="U169" s="1"/>
      <c r="V169" s="1"/>
      <c r="W169" s="1"/>
      <c r="X169" s="1"/>
      <c r="Y169" s="1"/>
      <c r="Z169" s="1"/>
    </row>
    <row r="170" spans="1:26" x14ac:dyDescent="0.25">
      <c r="A170" s="1"/>
      <c r="B170" s="16" t="str">
        <f t="shared" si="12"/>
        <v/>
      </c>
      <c r="C170" s="17" t="str">
        <f t="shared" si="13"/>
        <v/>
      </c>
      <c r="D170" s="34" t="str">
        <f t="shared" si="14"/>
        <v/>
      </c>
      <c r="E170" s="93" t="str">
        <f t="shared" si="15"/>
        <v/>
      </c>
      <c r="F170" s="93" t="str">
        <f t="shared" si="16"/>
        <v/>
      </c>
      <c r="G170" s="30"/>
      <c r="H170" s="31"/>
      <c r="I170" s="164"/>
      <c r="J170" s="111" t="str">
        <f t="shared" si="17"/>
        <v/>
      </c>
      <c r="K170" s="34"/>
      <c r="L170" s="18"/>
      <c r="M170" s="1"/>
      <c r="U170" s="1"/>
      <c r="V170" s="1"/>
      <c r="W170" s="1"/>
      <c r="X170" s="1"/>
      <c r="Y170" s="1"/>
      <c r="Z170" s="1"/>
    </row>
    <row r="171" spans="1:26" x14ac:dyDescent="0.25">
      <c r="A171" s="1"/>
      <c r="B171" s="16" t="str">
        <f t="shared" si="12"/>
        <v/>
      </c>
      <c r="C171" s="17" t="str">
        <f t="shared" si="13"/>
        <v/>
      </c>
      <c r="D171" s="34" t="str">
        <f t="shared" si="14"/>
        <v/>
      </c>
      <c r="E171" s="93" t="str">
        <f t="shared" si="15"/>
        <v/>
      </c>
      <c r="F171" s="93" t="str">
        <f t="shared" si="16"/>
        <v/>
      </c>
      <c r="G171" s="30"/>
      <c r="H171" s="31"/>
      <c r="I171" s="164"/>
      <c r="J171" s="111" t="str">
        <f t="shared" si="17"/>
        <v/>
      </c>
      <c r="K171" s="34"/>
      <c r="L171" s="18"/>
      <c r="M171" s="1"/>
      <c r="U171" s="1"/>
      <c r="V171" s="1"/>
      <c r="W171" s="1"/>
      <c r="X171" s="1"/>
      <c r="Y171" s="1"/>
      <c r="Z171" s="1"/>
    </row>
    <row r="172" spans="1:26" x14ac:dyDescent="0.25">
      <c r="A172" s="1"/>
      <c r="B172" s="16" t="str">
        <f t="shared" si="12"/>
        <v/>
      </c>
      <c r="C172" s="17" t="str">
        <f t="shared" si="13"/>
        <v/>
      </c>
      <c r="D172" s="34" t="str">
        <f t="shared" si="14"/>
        <v/>
      </c>
      <c r="E172" s="93" t="str">
        <f t="shared" si="15"/>
        <v/>
      </c>
      <c r="F172" s="93" t="str">
        <f t="shared" si="16"/>
        <v/>
      </c>
      <c r="G172" s="30"/>
      <c r="H172" s="31"/>
      <c r="I172" s="164"/>
      <c r="J172" s="111" t="str">
        <f t="shared" si="17"/>
        <v/>
      </c>
      <c r="K172" s="34"/>
      <c r="L172" s="18"/>
      <c r="M172" s="1"/>
      <c r="U172" s="1"/>
      <c r="V172" s="1"/>
      <c r="W172" s="1"/>
      <c r="X172" s="1"/>
      <c r="Y172" s="1"/>
      <c r="Z172" s="1"/>
    </row>
    <row r="173" spans="1:26" x14ac:dyDescent="0.25">
      <c r="A173" s="1"/>
      <c r="B173" s="16" t="str">
        <f t="shared" si="12"/>
        <v/>
      </c>
      <c r="C173" s="17" t="str">
        <f t="shared" si="13"/>
        <v/>
      </c>
      <c r="D173" s="34" t="str">
        <f t="shared" si="14"/>
        <v/>
      </c>
      <c r="E173" s="93" t="str">
        <f t="shared" si="15"/>
        <v/>
      </c>
      <c r="F173" s="93" t="str">
        <f t="shared" si="16"/>
        <v/>
      </c>
      <c r="G173" s="30"/>
      <c r="H173" s="31"/>
      <c r="I173" s="164"/>
      <c r="J173" s="111" t="str">
        <f t="shared" si="17"/>
        <v/>
      </c>
      <c r="K173" s="34"/>
      <c r="L173" s="18"/>
      <c r="M173" s="1"/>
      <c r="U173" s="1"/>
      <c r="V173" s="1"/>
      <c r="W173" s="1"/>
      <c r="X173" s="1"/>
      <c r="Y173" s="1"/>
      <c r="Z173" s="1"/>
    </row>
    <row r="174" spans="1:26" x14ac:dyDescent="0.25">
      <c r="A174" s="1"/>
      <c r="B174" s="16" t="str">
        <f t="shared" si="12"/>
        <v/>
      </c>
      <c r="C174" s="17" t="str">
        <f t="shared" si="13"/>
        <v/>
      </c>
      <c r="D174" s="34" t="str">
        <f t="shared" si="14"/>
        <v/>
      </c>
      <c r="E174" s="93" t="str">
        <f t="shared" si="15"/>
        <v/>
      </c>
      <c r="F174" s="93" t="str">
        <f t="shared" si="16"/>
        <v/>
      </c>
      <c r="G174" s="30"/>
      <c r="H174" s="31"/>
      <c r="I174" s="164"/>
      <c r="J174" s="111" t="str">
        <f t="shared" si="17"/>
        <v/>
      </c>
      <c r="K174" s="34"/>
      <c r="L174" s="18"/>
      <c r="M174" s="1"/>
      <c r="U174" s="1"/>
      <c r="V174" s="1"/>
      <c r="W174" s="1"/>
      <c r="X174" s="1"/>
      <c r="Y174" s="1"/>
      <c r="Z174" s="1"/>
    </row>
    <row r="175" spans="1:26" x14ac:dyDescent="0.25">
      <c r="A175" s="1"/>
      <c r="B175" s="16" t="str">
        <f t="shared" si="12"/>
        <v/>
      </c>
      <c r="C175" s="17" t="str">
        <f t="shared" si="13"/>
        <v/>
      </c>
      <c r="D175" s="34" t="str">
        <f t="shared" si="14"/>
        <v/>
      </c>
      <c r="E175" s="93" t="str">
        <f t="shared" si="15"/>
        <v/>
      </c>
      <c r="F175" s="93" t="str">
        <f t="shared" si="16"/>
        <v/>
      </c>
      <c r="G175" s="30"/>
      <c r="H175" s="31"/>
      <c r="I175" s="164"/>
      <c r="J175" s="111" t="str">
        <f t="shared" si="17"/>
        <v/>
      </c>
      <c r="K175" s="34"/>
      <c r="L175" s="18"/>
      <c r="M175" s="1"/>
      <c r="U175" s="1"/>
      <c r="V175" s="1"/>
      <c r="W175" s="1"/>
      <c r="X175" s="1"/>
      <c r="Y175" s="1"/>
      <c r="Z175" s="1"/>
    </row>
    <row r="176" spans="1:26" x14ac:dyDescent="0.25">
      <c r="A176" s="1"/>
      <c r="B176" s="16" t="str">
        <f t="shared" si="12"/>
        <v/>
      </c>
      <c r="C176" s="17" t="str">
        <f t="shared" si="13"/>
        <v/>
      </c>
      <c r="D176" s="34" t="str">
        <f t="shared" si="14"/>
        <v/>
      </c>
      <c r="E176" s="93" t="str">
        <f t="shared" si="15"/>
        <v/>
      </c>
      <c r="F176" s="93" t="str">
        <f t="shared" si="16"/>
        <v/>
      </c>
      <c r="G176" s="30"/>
      <c r="H176" s="31"/>
      <c r="I176" s="164"/>
      <c r="J176" s="111" t="str">
        <f t="shared" si="17"/>
        <v/>
      </c>
      <c r="K176" s="34"/>
      <c r="L176" s="18"/>
      <c r="M176" s="1"/>
      <c r="U176" s="1"/>
      <c r="V176" s="1"/>
      <c r="W176" s="1"/>
      <c r="X176" s="1"/>
      <c r="Y176" s="1"/>
      <c r="Z176" s="1"/>
    </row>
    <row r="177" spans="1:26" x14ac:dyDescent="0.25">
      <c r="A177" s="1"/>
      <c r="B177" s="16" t="str">
        <f t="shared" si="12"/>
        <v/>
      </c>
      <c r="C177" s="17" t="str">
        <f t="shared" si="13"/>
        <v/>
      </c>
      <c r="D177" s="34" t="str">
        <f t="shared" si="14"/>
        <v/>
      </c>
      <c r="E177" s="93" t="str">
        <f t="shared" si="15"/>
        <v/>
      </c>
      <c r="F177" s="93" t="str">
        <f t="shared" si="16"/>
        <v/>
      </c>
      <c r="G177" s="30"/>
      <c r="H177" s="31"/>
      <c r="I177" s="164"/>
      <c r="J177" s="111" t="str">
        <f t="shared" si="17"/>
        <v/>
      </c>
      <c r="K177" s="34"/>
      <c r="L177" s="18"/>
      <c r="M177" s="1"/>
      <c r="U177" s="1"/>
      <c r="V177" s="1"/>
      <c r="W177" s="1"/>
      <c r="X177" s="1"/>
      <c r="Y177" s="1"/>
      <c r="Z177" s="1"/>
    </row>
    <row r="178" spans="1:26" x14ac:dyDescent="0.25">
      <c r="A178" s="1"/>
      <c r="B178" s="16" t="str">
        <f t="shared" si="12"/>
        <v/>
      </c>
      <c r="C178" s="17" t="str">
        <f t="shared" si="13"/>
        <v/>
      </c>
      <c r="D178" s="34" t="str">
        <f t="shared" si="14"/>
        <v/>
      </c>
      <c r="E178" s="93" t="str">
        <f t="shared" si="15"/>
        <v/>
      </c>
      <c r="F178" s="93" t="str">
        <f t="shared" si="16"/>
        <v/>
      </c>
      <c r="G178" s="30"/>
      <c r="H178" s="31"/>
      <c r="I178" s="164"/>
      <c r="J178" s="111" t="str">
        <f t="shared" si="17"/>
        <v/>
      </c>
      <c r="K178" s="34"/>
      <c r="L178" s="18"/>
      <c r="M178" s="1"/>
      <c r="U178" s="1"/>
      <c r="V178" s="1"/>
      <c r="W178" s="1"/>
      <c r="X178" s="1"/>
      <c r="Y178" s="1"/>
      <c r="Z178" s="1"/>
    </row>
    <row r="179" spans="1:26" x14ac:dyDescent="0.25">
      <c r="A179" s="1"/>
      <c r="B179" s="16" t="str">
        <f t="shared" si="12"/>
        <v/>
      </c>
      <c r="C179" s="17" t="str">
        <f t="shared" si="13"/>
        <v/>
      </c>
      <c r="D179" s="34" t="str">
        <f t="shared" si="14"/>
        <v/>
      </c>
      <c r="E179" s="93" t="str">
        <f t="shared" si="15"/>
        <v/>
      </c>
      <c r="F179" s="93" t="str">
        <f t="shared" si="16"/>
        <v/>
      </c>
      <c r="G179" s="30"/>
      <c r="H179" s="31"/>
      <c r="I179" s="164"/>
      <c r="J179" s="111" t="str">
        <f t="shared" si="17"/>
        <v/>
      </c>
      <c r="K179" s="34"/>
      <c r="L179" s="18"/>
      <c r="M179" s="1"/>
      <c r="U179" s="1"/>
      <c r="V179" s="1"/>
      <c r="W179" s="1"/>
      <c r="X179" s="1"/>
      <c r="Y179" s="1"/>
      <c r="Z179" s="1"/>
    </row>
    <row r="180" spans="1:26" x14ac:dyDescent="0.25">
      <c r="A180" s="1"/>
      <c r="B180" s="16" t="str">
        <f t="shared" si="12"/>
        <v/>
      </c>
      <c r="C180" s="17" t="str">
        <f t="shared" si="13"/>
        <v/>
      </c>
      <c r="D180" s="34" t="str">
        <f t="shared" si="14"/>
        <v/>
      </c>
      <c r="E180" s="93" t="str">
        <f t="shared" si="15"/>
        <v/>
      </c>
      <c r="F180" s="93" t="str">
        <f t="shared" si="16"/>
        <v/>
      </c>
      <c r="G180" s="30"/>
      <c r="H180" s="31"/>
      <c r="I180" s="164"/>
      <c r="J180" s="111" t="str">
        <f t="shared" si="17"/>
        <v/>
      </c>
      <c r="K180" s="34"/>
      <c r="L180" s="18"/>
      <c r="M180" s="1"/>
      <c r="U180" s="1"/>
      <c r="V180" s="1"/>
      <c r="W180" s="1"/>
      <c r="X180" s="1"/>
      <c r="Y180" s="1"/>
      <c r="Z180" s="1"/>
    </row>
    <row r="181" spans="1:26" x14ac:dyDescent="0.25">
      <c r="A181" s="1"/>
      <c r="B181" s="16" t="str">
        <f t="shared" si="12"/>
        <v/>
      </c>
      <c r="C181" s="17" t="str">
        <f t="shared" si="13"/>
        <v/>
      </c>
      <c r="D181" s="34" t="str">
        <f t="shared" si="14"/>
        <v/>
      </c>
      <c r="E181" s="93" t="str">
        <f t="shared" si="15"/>
        <v/>
      </c>
      <c r="F181" s="93" t="str">
        <f t="shared" si="16"/>
        <v/>
      </c>
      <c r="G181" s="30"/>
      <c r="H181" s="31"/>
      <c r="I181" s="164"/>
      <c r="J181" s="111" t="str">
        <f t="shared" si="17"/>
        <v/>
      </c>
      <c r="K181" s="34"/>
      <c r="L181" s="18"/>
      <c r="M181" s="1"/>
      <c r="U181" s="1"/>
      <c r="V181" s="1"/>
      <c r="W181" s="1"/>
      <c r="X181" s="1"/>
      <c r="Y181" s="1"/>
      <c r="Z181" s="1"/>
    </row>
    <row r="182" spans="1:26" x14ac:dyDescent="0.25">
      <c r="A182" s="1"/>
      <c r="B182" s="16" t="str">
        <f t="shared" si="12"/>
        <v/>
      </c>
      <c r="C182" s="17" t="str">
        <f t="shared" si="13"/>
        <v/>
      </c>
      <c r="D182" s="34" t="str">
        <f t="shared" si="14"/>
        <v/>
      </c>
      <c r="E182" s="93" t="str">
        <f t="shared" si="15"/>
        <v/>
      </c>
      <c r="F182" s="93" t="str">
        <f t="shared" si="16"/>
        <v/>
      </c>
      <c r="G182" s="30"/>
      <c r="H182" s="31"/>
      <c r="I182" s="164"/>
      <c r="J182" s="111" t="str">
        <f t="shared" si="17"/>
        <v/>
      </c>
      <c r="K182" s="34"/>
      <c r="L182" s="18"/>
      <c r="M182" s="1"/>
      <c r="U182" s="1"/>
      <c r="V182" s="1"/>
      <c r="W182" s="1"/>
      <c r="X182" s="1"/>
      <c r="Y182" s="1"/>
      <c r="Z182" s="1"/>
    </row>
    <row r="183" spans="1:26" x14ac:dyDescent="0.25">
      <c r="A183" s="1"/>
      <c r="B183" s="16" t="str">
        <f t="shared" si="12"/>
        <v/>
      </c>
      <c r="C183" s="17" t="str">
        <f t="shared" si="13"/>
        <v/>
      </c>
      <c r="D183" s="34" t="str">
        <f t="shared" si="14"/>
        <v/>
      </c>
      <c r="E183" s="93" t="str">
        <f t="shared" si="15"/>
        <v/>
      </c>
      <c r="F183" s="93" t="str">
        <f t="shared" si="16"/>
        <v/>
      </c>
      <c r="G183" s="30"/>
      <c r="H183" s="31"/>
      <c r="I183" s="164"/>
      <c r="J183" s="111" t="str">
        <f t="shared" si="17"/>
        <v/>
      </c>
      <c r="K183" s="34"/>
      <c r="L183" s="18"/>
      <c r="M183" s="1"/>
      <c r="U183" s="1"/>
      <c r="V183" s="1"/>
      <c r="W183" s="1"/>
      <c r="X183" s="1"/>
      <c r="Y183" s="1"/>
      <c r="Z183" s="1"/>
    </row>
    <row r="184" spans="1:26" x14ac:dyDescent="0.25">
      <c r="A184" s="1"/>
      <c r="B184" s="16" t="str">
        <f t="shared" si="12"/>
        <v/>
      </c>
      <c r="C184" s="17" t="str">
        <f t="shared" si="13"/>
        <v/>
      </c>
      <c r="D184" s="34" t="str">
        <f t="shared" si="14"/>
        <v/>
      </c>
      <c r="E184" s="93" t="str">
        <f t="shared" si="15"/>
        <v/>
      </c>
      <c r="F184" s="93" t="str">
        <f t="shared" si="16"/>
        <v/>
      </c>
      <c r="G184" s="30"/>
      <c r="H184" s="31"/>
      <c r="I184" s="164"/>
      <c r="J184" s="111" t="str">
        <f t="shared" si="17"/>
        <v/>
      </c>
      <c r="K184" s="34"/>
      <c r="L184" s="18"/>
      <c r="M184" s="1"/>
      <c r="U184" s="1"/>
      <c r="V184" s="1"/>
      <c r="W184" s="1"/>
      <c r="X184" s="1"/>
      <c r="Y184" s="1"/>
      <c r="Z184" s="1"/>
    </row>
    <row r="185" spans="1:26" x14ac:dyDescent="0.25">
      <c r="A185" s="1"/>
      <c r="B185" s="16" t="str">
        <f t="shared" si="12"/>
        <v/>
      </c>
      <c r="C185" s="17" t="str">
        <f t="shared" si="13"/>
        <v/>
      </c>
      <c r="D185" s="34" t="str">
        <f t="shared" si="14"/>
        <v/>
      </c>
      <c r="E185" s="93" t="str">
        <f t="shared" si="15"/>
        <v/>
      </c>
      <c r="F185" s="93" t="str">
        <f t="shared" si="16"/>
        <v/>
      </c>
      <c r="G185" s="30"/>
      <c r="H185" s="31"/>
      <c r="I185" s="164"/>
      <c r="J185" s="111" t="str">
        <f t="shared" si="17"/>
        <v/>
      </c>
      <c r="K185" s="34"/>
      <c r="L185" s="18"/>
      <c r="M185" s="1"/>
      <c r="U185" s="1"/>
      <c r="V185" s="1"/>
      <c r="W185" s="1"/>
      <c r="X185" s="1"/>
      <c r="Y185" s="1"/>
      <c r="Z185" s="1"/>
    </row>
    <row r="186" spans="1:26" x14ac:dyDescent="0.25">
      <c r="A186" s="1"/>
      <c r="B186" s="16" t="str">
        <f t="shared" si="12"/>
        <v/>
      </c>
      <c r="C186" s="17" t="str">
        <f t="shared" si="13"/>
        <v/>
      </c>
      <c r="D186" s="34" t="str">
        <f t="shared" si="14"/>
        <v/>
      </c>
      <c r="E186" s="93" t="str">
        <f t="shared" si="15"/>
        <v/>
      </c>
      <c r="F186" s="93" t="str">
        <f t="shared" si="16"/>
        <v/>
      </c>
      <c r="G186" s="30"/>
      <c r="H186" s="31"/>
      <c r="I186" s="164"/>
      <c r="J186" s="111" t="str">
        <f t="shared" si="17"/>
        <v/>
      </c>
      <c r="K186" s="34"/>
      <c r="L186" s="18"/>
      <c r="M186" s="1"/>
      <c r="U186" s="1"/>
      <c r="V186" s="1"/>
      <c r="W186" s="1"/>
      <c r="X186" s="1"/>
      <c r="Y186" s="1"/>
      <c r="Z186" s="1"/>
    </row>
    <row r="187" spans="1:26" x14ac:dyDescent="0.25">
      <c r="A187" s="1"/>
      <c r="B187" s="16" t="str">
        <f t="shared" si="12"/>
        <v/>
      </c>
      <c r="C187" s="17" t="str">
        <f t="shared" si="13"/>
        <v/>
      </c>
      <c r="D187" s="34" t="str">
        <f t="shared" si="14"/>
        <v/>
      </c>
      <c r="E187" s="93" t="str">
        <f t="shared" si="15"/>
        <v/>
      </c>
      <c r="F187" s="93" t="str">
        <f t="shared" si="16"/>
        <v/>
      </c>
      <c r="G187" s="30"/>
      <c r="H187" s="31"/>
      <c r="I187" s="164"/>
      <c r="J187" s="111" t="str">
        <f t="shared" si="17"/>
        <v/>
      </c>
      <c r="K187" s="34"/>
      <c r="L187" s="18"/>
      <c r="M187" s="1"/>
      <c r="U187" s="1"/>
      <c r="V187" s="1"/>
      <c r="W187" s="1"/>
      <c r="X187" s="1"/>
      <c r="Y187" s="1"/>
      <c r="Z187" s="1"/>
    </row>
    <row r="188" spans="1:26" x14ac:dyDescent="0.25">
      <c r="A188" s="1"/>
      <c r="B188" s="16" t="str">
        <f t="shared" si="12"/>
        <v/>
      </c>
      <c r="C188" s="17" t="str">
        <f t="shared" si="13"/>
        <v/>
      </c>
      <c r="D188" s="34" t="str">
        <f t="shared" si="14"/>
        <v/>
      </c>
      <c r="E188" s="93" t="str">
        <f t="shared" si="15"/>
        <v/>
      </c>
      <c r="F188" s="93" t="str">
        <f t="shared" si="16"/>
        <v/>
      </c>
      <c r="G188" s="30"/>
      <c r="H188" s="31"/>
      <c r="I188" s="164"/>
      <c r="J188" s="111" t="str">
        <f t="shared" si="17"/>
        <v/>
      </c>
      <c r="K188" s="34"/>
      <c r="L188" s="18"/>
      <c r="M188" s="1"/>
      <c r="U188" s="1"/>
      <c r="V188" s="1"/>
      <c r="W188" s="1"/>
      <c r="X188" s="1"/>
      <c r="Y188" s="1"/>
      <c r="Z188" s="1"/>
    </row>
    <row r="189" spans="1:26" x14ac:dyDescent="0.25">
      <c r="A189" s="1"/>
      <c r="B189" s="16" t="str">
        <f t="shared" si="12"/>
        <v/>
      </c>
      <c r="C189" s="17" t="str">
        <f t="shared" si="13"/>
        <v/>
      </c>
      <c r="D189" s="34" t="str">
        <f t="shared" si="14"/>
        <v/>
      </c>
      <c r="E189" s="93" t="str">
        <f t="shared" si="15"/>
        <v/>
      </c>
      <c r="F189" s="93" t="str">
        <f t="shared" si="16"/>
        <v/>
      </c>
      <c r="G189" s="30"/>
      <c r="H189" s="31"/>
      <c r="I189" s="164"/>
      <c r="J189" s="111" t="str">
        <f t="shared" si="17"/>
        <v/>
      </c>
      <c r="K189" s="34"/>
      <c r="L189" s="18"/>
      <c r="M189" s="1"/>
      <c r="U189" s="1"/>
      <c r="V189" s="1"/>
      <c r="W189" s="1"/>
      <c r="X189" s="1"/>
      <c r="Y189" s="1"/>
      <c r="Z189" s="1"/>
    </row>
    <row r="190" spans="1:26" x14ac:dyDescent="0.25">
      <c r="A190" s="1"/>
      <c r="B190" s="16" t="str">
        <f t="shared" si="12"/>
        <v/>
      </c>
      <c r="C190" s="17" t="str">
        <f t="shared" si="13"/>
        <v/>
      </c>
      <c r="D190" s="34" t="str">
        <f t="shared" si="14"/>
        <v/>
      </c>
      <c r="E190" s="93" t="str">
        <f t="shared" si="15"/>
        <v/>
      </c>
      <c r="F190" s="93" t="str">
        <f t="shared" si="16"/>
        <v/>
      </c>
      <c r="G190" s="30"/>
      <c r="H190" s="31"/>
      <c r="I190" s="164"/>
      <c r="J190" s="111" t="str">
        <f t="shared" si="17"/>
        <v/>
      </c>
      <c r="K190" s="34"/>
      <c r="L190" s="18"/>
      <c r="M190" s="1"/>
      <c r="U190" s="1"/>
      <c r="V190" s="1"/>
      <c r="W190" s="1"/>
      <c r="X190" s="1"/>
      <c r="Y190" s="1"/>
      <c r="Z190" s="1"/>
    </row>
    <row r="191" spans="1:26" x14ac:dyDescent="0.25">
      <c r="A191" s="1"/>
      <c r="B191" s="16" t="str">
        <f t="shared" si="12"/>
        <v/>
      </c>
      <c r="C191" s="17" t="str">
        <f t="shared" si="13"/>
        <v/>
      </c>
      <c r="D191" s="34" t="str">
        <f t="shared" si="14"/>
        <v/>
      </c>
      <c r="E191" s="93" t="str">
        <f t="shared" si="15"/>
        <v/>
      </c>
      <c r="F191" s="93" t="str">
        <f t="shared" si="16"/>
        <v/>
      </c>
      <c r="G191" s="30"/>
      <c r="H191" s="31"/>
      <c r="I191" s="164"/>
      <c r="J191" s="111" t="str">
        <f t="shared" si="17"/>
        <v/>
      </c>
      <c r="K191" s="34"/>
      <c r="L191" s="18"/>
      <c r="M191" s="1"/>
      <c r="U191" s="1"/>
      <c r="V191" s="1"/>
      <c r="W191" s="1"/>
      <c r="X191" s="1"/>
      <c r="Y191" s="1"/>
      <c r="Z191" s="1"/>
    </row>
    <row r="192" spans="1:26" x14ac:dyDescent="0.25">
      <c r="A192" s="1"/>
      <c r="B192" s="16" t="str">
        <f t="shared" si="12"/>
        <v/>
      </c>
      <c r="C192" s="17" t="str">
        <f t="shared" si="13"/>
        <v/>
      </c>
      <c r="D192" s="34" t="str">
        <f t="shared" si="14"/>
        <v/>
      </c>
      <c r="E192" s="93" t="str">
        <f t="shared" si="15"/>
        <v/>
      </c>
      <c r="F192" s="93" t="str">
        <f t="shared" si="16"/>
        <v/>
      </c>
      <c r="G192" s="30"/>
      <c r="H192" s="31"/>
      <c r="I192" s="164"/>
      <c r="J192" s="111" t="str">
        <f t="shared" si="17"/>
        <v/>
      </c>
      <c r="K192" s="34"/>
      <c r="L192" s="18"/>
      <c r="M192" s="1"/>
      <c r="U192" s="1"/>
      <c r="V192" s="1"/>
      <c r="W192" s="1"/>
      <c r="X192" s="1"/>
      <c r="Y192" s="1"/>
      <c r="Z192" s="1"/>
    </row>
    <row r="193" spans="1:26" x14ac:dyDescent="0.25">
      <c r="A193" s="1"/>
      <c r="B193" s="16" t="str">
        <f t="shared" si="12"/>
        <v/>
      </c>
      <c r="C193" s="17" t="str">
        <f t="shared" si="13"/>
        <v/>
      </c>
      <c r="D193" s="34" t="str">
        <f t="shared" si="14"/>
        <v/>
      </c>
      <c r="E193" s="93" t="str">
        <f t="shared" si="15"/>
        <v/>
      </c>
      <c r="F193" s="93" t="str">
        <f t="shared" si="16"/>
        <v/>
      </c>
      <c r="G193" s="30"/>
      <c r="H193" s="31"/>
      <c r="I193" s="164"/>
      <c r="J193" s="111" t="str">
        <f t="shared" si="17"/>
        <v/>
      </c>
      <c r="K193" s="34"/>
      <c r="L193" s="18"/>
      <c r="M193" s="1"/>
      <c r="U193" s="1"/>
      <c r="V193" s="1"/>
      <c r="W193" s="1"/>
      <c r="X193" s="1"/>
      <c r="Y193" s="1"/>
      <c r="Z193" s="1"/>
    </row>
    <row r="194" spans="1:26" x14ac:dyDescent="0.25">
      <c r="A194" s="1"/>
      <c r="B194" s="16" t="str">
        <f t="shared" si="12"/>
        <v/>
      </c>
      <c r="C194" s="17" t="str">
        <f t="shared" si="13"/>
        <v/>
      </c>
      <c r="D194" s="34" t="str">
        <f t="shared" si="14"/>
        <v/>
      </c>
      <c r="E194" s="93" t="str">
        <f t="shared" si="15"/>
        <v/>
      </c>
      <c r="F194" s="93" t="str">
        <f t="shared" si="16"/>
        <v/>
      </c>
      <c r="G194" s="30"/>
      <c r="H194" s="31"/>
      <c r="I194" s="164"/>
      <c r="J194" s="111" t="str">
        <f t="shared" si="17"/>
        <v/>
      </c>
      <c r="K194" s="34"/>
      <c r="L194" s="18"/>
      <c r="M194" s="1"/>
      <c r="U194" s="1"/>
      <c r="V194" s="1"/>
      <c r="W194" s="1"/>
      <c r="X194" s="1"/>
      <c r="Y194" s="1"/>
      <c r="Z194" s="1"/>
    </row>
    <row r="195" spans="1:26" x14ac:dyDescent="0.25">
      <c r="A195" s="1"/>
      <c r="B195" s="16" t="str">
        <f t="shared" si="12"/>
        <v/>
      </c>
      <c r="C195" s="17" t="str">
        <f t="shared" si="13"/>
        <v/>
      </c>
      <c r="D195" s="34" t="str">
        <f t="shared" si="14"/>
        <v/>
      </c>
      <c r="E195" s="93" t="str">
        <f t="shared" si="15"/>
        <v/>
      </c>
      <c r="F195" s="93" t="str">
        <f t="shared" si="16"/>
        <v/>
      </c>
      <c r="G195" s="30"/>
      <c r="H195" s="31"/>
      <c r="I195" s="164"/>
      <c r="J195" s="111" t="str">
        <f t="shared" si="17"/>
        <v/>
      </c>
      <c r="K195" s="34"/>
      <c r="L195" s="18"/>
      <c r="M195" s="1"/>
      <c r="U195" s="1"/>
      <c r="V195" s="1"/>
      <c r="W195" s="1"/>
      <c r="X195" s="1"/>
      <c r="Y195" s="1"/>
      <c r="Z195" s="1"/>
    </row>
    <row r="196" spans="1:26" x14ac:dyDescent="0.25">
      <c r="A196" s="1"/>
      <c r="B196" s="16" t="str">
        <f t="shared" si="12"/>
        <v/>
      </c>
      <c r="C196" s="17" t="str">
        <f t="shared" si="13"/>
        <v/>
      </c>
      <c r="D196" s="34" t="str">
        <f t="shared" si="14"/>
        <v/>
      </c>
      <c r="E196" s="93" t="str">
        <f t="shared" si="15"/>
        <v/>
      </c>
      <c r="F196" s="93" t="str">
        <f t="shared" si="16"/>
        <v/>
      </c>
      <c r="G196" s="30"/>
      <c r="H196" s="31"/>
      <c r="I196" s="164"/>
      <c r="J196" s="111" t="str">
        <f t="shared" si="17"/>
        <v/>
      </c>
      <c r="K196" s="34"/>
      <c r="L196" s="18"/>
      <c r="M196" s="1"/>
      <c r="U196" s="1"/>
      <c r="V196" s="1"/>
      <c r="W196" s="1"/>
      <c r="X196" s="1"/>
      <c r="Y196" s="1"/>
      <c r="Z196" s="1"/>
    </row>
    <row r="197" spans="1:26" x14ac:dyDescent="0.25">
      <c r="A197" s="1"/>
      <c r="B197" s="16" t="str">
        <f t="shared" si="12"/>
        <v/>
      </c>
      <c r="C197" s="17" t="str">
        <f t="shared" si="13"/>
        <v/>
      </c>
      <c r="D197" s="34" t="str">
        <f t="shared" si="14"/>
        <v/>
      </c>
      <c r="E197" s="93" t="str">
        <f t="shared" si="15"/>
        <v/>
      </c>
      <c r="F197" s="93" t="str">
        <f t="shared" si="16"/>
        <v/>
      </c>
      <c r="G197" s="30"/>
      <c r="H197" s="31"/>
      <c r="I197" s="164"/>
      <c r="J197" s="111" t="str">
        <f t="shared" si="17"/>
        <v/>
      </c>
      <c r="K197" s="34"/>
      <c r="L197" s="18"/>
      <c r="M197" s="1"/>
      <c r="U197" s="1"/>
      <c r="V197" s="1"/>
      <c r="W197" s="1"/>
      <c r="X197" s="1"/>
      <c r="Y197" s="1"/>
      <c r="Z197" s="1"/>
    </row>
    <row r="198" spans="1:26" x14ac:dyDescent="0.25">
      <c r="A198" s="1"/>
      <c r="B198" s="16" t="str">
        <f t="shared" si="12"/>
        <v/>
      </c>
      <c r="C198" s="17" t="str">
        <f t="shared" si="13"/>
        <v/>
      </c>
      <c r="D198" s="34" t="str">
        <f t="shared" si="14"/>
        <v/>
      </c>
      <c r="E198" s="93" t="str">
        <f t="shared" si="15"/>
        <v/>
      </c>
      <c r="F198" s="93" t="str">
        <f t="shared" si="16"/>
        <v/>
      </c>
      <c r="G198" s="30"/>
      <c r="H198" s="31"/>
      <c r="I198" s="164"/>
      <c r="J198" s="111" t="str">
        <f t="shared" si="17"/>
        <v/>
      </c>
      <c r="K198" s="34"/>
      <c r="L198" s="18"/>
      <c r="M198" s="1"/>
      <c r="U198" s="1"/>
      <c r="V198" s="1"/>
      <c r="W198" s="1"/>
      <c r="X198" s="1"/>
      <c r="Y198" s="1"/>
      <c r="Z198" s="1"/>
    </row>
    <row r="199" spans="1:26" x14ac:dyDescent="0.25">
      <c r="A199" s="1"/>
      <c r="B199" s="16" t="str">
        <f t="shared" si="12"/>
        <v/>
      </c>
      <c r="C199" s="17" t="str">
        <f t="shared" si="13"/>
        <v/>
      </c>
      <c r="D199" s="34" t="str">
        <f t="shared" si="14"/>
        <v/>
      </c>
      <c r="E199" s="93" t="str">
        <f t="shared" si="15"/>
        <v/>
      </c>
      <c r="F199" s="93" t="str">
        <f t="shared" si="16"/>
        <v/>
      </c>
      <c r="G199" s="30"/>
      <c r="H199" s="31"/>
      <c r="I199" s="164"/>
      <c r="J199" s="111" t="str">
        <f t="shared" si="17"/>
        <v/>
      </c>
      <c r="K199" s="34"/>
      <c r="L199" s="18"/>
      <c r="M199" s="1"/>
      <c r="U199" s="1"/>
      <c r="V199" s="1"/>
      <c r="W199" s="1"/>
      <c r="X199" s="1"/>
      <c r="Y199" s="1"/>
      <c r="Z199" s="1"/>
    </row>
    <row r="200" spans="1:26" x14ac:dyDescent="0.25">
      <c r="A200" s="1"/>
      <c r="B200" s="16" t="str">
        <f t="shared" si="12"/>
        <v/>
      </c>
      <c r="C200" s="17" t="str">
        <f t="shared" si="13"/>
        <v/>
      </c>
      <c r="D200" s="34" t="str">
        <f t="shared" si="14"/>
        <v/>
      </c>
      <c r="E200" s="93" t="str">
        <f t="shared" si="15"/>
        <v/>
      </c>
      <c r="F200" s="93" t="str">
        <f t="shared" si="16"/>
        <v/>
      </c>
      <c r="G200" s="30"/>
      <c r="H200" s="31"/>
      <c r="I200" s="164"/>
      <c r="J200" s="111" t="str">
        <f t="shared" si="17"/>
        <v/>
      </c>
      <c r="K200" s="34"/>
      <c r="L200" s="18"/>
      <c r="M200" s="1"/>
      <c r="U200" s="1"/>
      <c r="V200" s="1"/>
      <c r="W200" s="1"/>
      <c r="X200" s="1"/>
      <c r="Y200" s="1"/>
      <c r="Z200" s="1"/>
    </row>
    <row r="201" spans="1:26" x14ac:dyDescent="0.25">
      <c r="A201" s="1"/>
      <c r="B201" s="16" t="str">
        <f t="shared" si="12"/>
        <v/>
      </c>
      <c r="C201" s="17" t="str">
        <f t="shared" si="13"/>
        <v/>
      </c>
      <c r="D201" s="34" t="str">
        <f t="shared" si="14"/>
        <v/>
      </c>
      <c r="E201" s="93" t="str">
        <f t="shared" si="15"/>
        <v/>
      </c>
      <c r="F201" s="93" t="str">
        <f t="shared" si="16"/>
        <v/>
      </c>
      <c r="G201" s="30"/>
      <c r="H201" s="31"/>
      <c r="I201" s="164"/>
      <c r="J201" s="111" t="str">
        <f t="shared" si="17"/>
        <v/>
      </c>
      <c r="K201" s="34"/>
      <c r="L201" s="18"/>
      <c r="M201" s="1"/>
      <c r="U201" s="1"/>
      <c r="V201" s="1"/>
      <c r="W201" s="1"/>
      <c r="X201" s="1"/>
      <c r="Y201" s="1"/>
      <c r="Z201" s="1"/>
    </row>
    <row r="202" spans="1:26" x14ac:dyDescent="0.25">
      <c r="A202" s="1"/>
      <c r="B202" s="16" t="str">
        <f t="shared" si="12"/>
        <v/>
      </c>
      <c r="C202" s="17" t="str">
        <f t="shared" si="13"/>
        <v/>
      </c>
      <c r="D202" s="34" t="str">
        <f t="shared" si="14"/>
        <v/>
      </c>
      <c r="E202" s="93" t="str">
        <f t="shared" si="15"/>
        <v/>
      </c>
      <c r="F202" s="93" t="str">
        <f t="shared" si="16"/>
        <v/>
      </c>
      <c r="G202" s="30"/>
      <c r="H202" s="31"/>
      <c r="I202" s="164"/>
      <c r="J202" s="111" t="str">
        <f t="shared" si="17"/>
        <v/>
      </c>
      <c r="K202" s="34"/>
      <c r="L202" s="18"/>
      <c r="M202" s="1"/>
      <c r="U202" s="1"/>
      <c r="V202" s="1"/>
      <c r="W202" s="1"/>
      <c r="X202" s="1"/>
      <c r="Y202" s="1"/>
      <c r="Z202" s="1"/>
    </row>
    <row r="203" spans="1:26" x14ac:dyDescent="0.25">
      <c r="A203" s="1"/>
      <c r="B203" s="16" t="str">
        <f t="shared" si="12"/>
        <v/>
      </c>
      <c r="C203" s="17" t="str">
        <f t="shared" si="13"/>
        <v/>
      </c>
      <c r="D203" s="34" t="str">
        <f t="shared" si="14"/>
        <v/>
      </c>
      <c r="E203" s="93" t="str">
        <f t="shared" si="15"/>
        <v/>
      </c>
      <c r="F203" s="93" t="str">
        <f t="shared" si="16"/>
        <v/>
      </c>
      <c r="G203" s="30"/>
      <c r="H203" s="31"/>
      <c r="I203" s="164"/>
      <c r="J203" s="111" t="str">
        <f t="shared" si="17"/>
        <v/>
      </c>
      <c r="K203" s="34"/>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4" t="str">
        <f t="shared" ref="D204:D267" si="20">IF(C204="","","Pillar 2")</f>
        <v/>
      </c>
      <c r="E204" s="93" t="str">
        <f t="shared" ref="E204:E267" si="21">IF(ISERROR(VLOOKUP(G204,$O$11:$Q$1000,2,FALSE)),"",VLOOKUP(G204,$O$11:$Q$1000,2,FALSE))</f>
        <v/>
      </c>
      <c r="F204" s="93" t="str">
        <f t="shared" ref="F204:F267" si="22">IF(ISERROR(VLOOKUP(G204,$O$11:$Q$1000,3,FALSE)),"",VLOOKUP(G204,$O$11:$Q$1000,3,FALSE))</f>
        <v/>
      </c>
      <c r="G204" s="30"/>
      <c r="H204" s="31"/>
      <c r="I204" s="164"/>
      <c r="J204" s="111" t="str">
        <f t="shared" ref="J204:J267" si="23">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8"/>
        <v/>
      </c>
      <c r="C205" s="17" t="str">
        <f t="shared" si="19"/>
        <v/>
      </c>
      <c r="D205" s="34" t="str">
        <f t="shared" si="20"/>
        <v/>
      </c>
      <c r="E205" s="93" t="str">
        <f t="shared" si="21"/>
        <v/>
      </c>
      <c r="F205" s="93" t="str">
        <f t="shared" si="22"/>
        <v/>
      </c>
      <c r="G205" s="30"/>
      <c r="H205" s="31"/>
      <c r="I205" s="164"/>
      <c r="J205" s="111" t="str">
        <f t="shared" si="23"/>
        <v/>
      </c>
      <c r="K205" s="34"/>
      <c r="L205" s="18"/>
      <c r="M205" s="1"/>
      <c r="U205" s="1"/>
      <c r="V205" s="1"/>
      <c r="W205" s="1"/>
      <c r="X205" s="1"/>
      <c r="Y205" s="1"/>
      <c r="Z205" s="1"/>
    </row>
    <row r="206" spans="1:26" x14ac:dyDescent="0.25">
      <c r="A206" s="1"/>
      <c r="B206" s="16" t="str">
        <f t="shared" si="18"/>
        <v/>
      </c>
      <c r="C206" s="17" t="str">
        <f t="shared" si="19"/>
        <v/>
      </c>
      <c r="D206" s="34" t="str">
        <f t="shared" si="20"/>
        <v/>
      </c>
      <c r="E206" s="93" t="str">
        <f t="shared" si="21"/>
        <v/>
      </c>
      <c r="F206" s="93" t="str">
        <f t="shared" si="22"/>
        <v/>
      </c>
      <c r="G206" s="30"/>
      <c r="H206" s="31"/>
      <c r="I206" s="164"/>
      <c r="J206" s="111" t="str">
        <f t="shared" si="23"/>
        <v/>
      </c>
      <c r="K206" s="34"/>
      <c r="L206" s="18"/>
      <c r="M206" s="1"/>
      <c r="U206" s="1"/>
      <c r="V206" s="1"/>
      <c r="W206" s="1"/>
      <c r="X206" s="1"/>
      <c r="Y206" s="1"/>
      <c r="Z206" s="1"/>
    </row>
    <row r="207" spans="1:26" x14ac:dyDescent="0.25">
      <c r="A207" s="1"/>
      <c r="B207" s="16" t="str">
        <f t="shared" si="18"/>
        <v/>
      </c>
      <c r="C207" s="17" t="str">
        <f t="shared" si="19"/>
        <v/>
      </c>
      <c r="D207" s="34" t="str">
        <f t="shared" si="20"/>
        <v/>
      </c>
      <c r="E207" s="93" t="str">
        <f t="shared" si="21"/>
        <v/>
      </c>
      <c r="F207" s="93" t="str">
        <f t="shared" si="22"/>
        <v/>
      </c>
      <c r="G207" s="30"/>
      <c r="H207" s="31"/>
      <c r="I207" s="164"/>
      <c r="J207" s="111" t="str">
        <f t="shared" si="23"/>
        <v/>
      </c>
      <c r="K207" s="34"/>
      <c r="L207" s="18"/>
      <c r="M207" s="1"/>
      <c r="U207" s="1"/>
      <c r="V207" s="1"/>
      <c r="W207" s="1"/>
      <c r="X207" s="1"/>
      <c r="Y207" s="1"/>
      <c r="Z207" s="1"/>
    </row>
    <row r="208" spans="1:26" x14ac:dyDescent="0.25">
      <c r="A208" s="1"/>
      <c r="B208" s="16" t="str">
        <f t="shared" si="18"/>
        <v/>
      </c>
      <c r="C208" s="17" t="str">
        <f t="shared" si="19"/>
        <v/>
      </c>
      <c r="D208" s="34" t="str">
        <f t="shared" si="20"/>
        <v/>
      </c>
      <c r="E208" s="93" t="str">
        <f t="shared" si="21"/>
        <v/>
      </c>
      <c r="F208" s="93" t="str">
        <f t="shared" si="22"/>
        <v/>
      </c>
      <c r="G208" s="30"/>
      <c r="H208" s="31"/>
      <c r="I208" s="164"/>
      <c r="J208" s="111" t="str">
        <f t="shared" si="23"/>
        <v/>
      </c>
      <c r="K208" s="34"/>
      <c r="L208" s="18"/>
      <c r="M208" s="1"/>
      <c r="U208" s="1"/>
      <c r="V208" s="1"/>
      <c r="W208" s="1"/>
      <c r="X208" s="1"/>
      <c r="Y208" s="1"/>
      <c r="Z208" s="1"/>
    </row>
    <row r="209" spans="1:26" x14ac:dyDescent="0.25">
      <c r="A209" s="1"/>
      <c r="B209" s="16" t="str">
        <f t="shared" si="18"/>
        <v/>
      </c>
      <c r="C209" s="17" t="str">
        <f t="shared" si="19"/>
        <v/>
      </c>
      <c r="D209" s="34" t="str">
        <f t="shared" si="20"/>
        <v/>
      </c>
      <c r="E209" s="93" t="str">
        <f t="shared" si="21"/>
        <v/>
      </c>
      <c r="F209" s="93" t="str">
        <f t="shared" si="22"/>
        <v/>
      </c>
      <c r="G209" s="30"/>
      <c r="H209" s="31"/>
      <c r="I209" s="164"/>
      <c r="J209" s="111" t="str">
        <f t="shared" si="23"/>
        <v/>
      </c>
      <c r="K209" s="34"/>
      <c r="L209" s="18"/>
      <c r="M209" s="1"/>
      <c r="U209" s="1"/>
      <c r="V209" s="1"/>
      <c r="W209" s="1"/>
      <c r="X209" s="1"/>
      <c r="Y209" s="1"/>
      <c r="Z209" s="1"/>
    </row>
    <row r="210" spans="1:26" x14ac:dyDescent="0.25">
      <c r="A210" s="1"/>
      <c r="B210" s="16" t="str">
        <f t="shared" si="18"/>
        <v/>
      </c>
      <c r="C210" s="17" t="str">
        <f t="shared" si="19"/>
        <v/>
      </c>
      <c r="D210" s="34" t="str">
        <f t="shared" si="20"/>
        <v/>
      </c>
      <c r="E210" s="93" t="str">
        <f t="shared" si="21"/>
        <v/>
      </c>
      <c r="F210" s="93" t="str">
        <f t="shared" si="22"/>
        <v/>
      </c>
      <c r="G210" s="30"/>
      <c r="H210" s="31"/>
      <c r="I210" s="164"/>
      <c r="J210" s="111" t="str">
        <f t="shared" si="23"/>
        <v/>
      </c>
      <c r="K210" s="34"/>
      <c r="L210" s="18"/>
      <c r="M210" s="1"/>
      <c r="U210" s="1"/>
      <c r="V210" s="1"/>
      <c r="W210" s="1"/>
      <c r="X210" s="1"/>
      <c r="Y210" s="1"/>
      <c r="Z210" s="1"/>
    </row>
    <row r="211" spans="1:26" x14ac:dyDescent="0.25">
      <c r="A211" s="1"/>
      <c r="B211" s="16" t="str">
        <f t="shared" si="18"/>
        <v/>
      </c>
      <c r="C211" s="17" t="str">
        <f t="shared" si="19"/>
        <v/>
      </c>
      <c r="D211" s="34" t="str">
        <f t="shared" si="20"/>
        <v/>
      </c>
      <c r="E211" s="93" t="str">
        <f t="shared" si="21"/>
        <v/>
      </c>
      <c r="F211" s="93" t="str">
        <f t="shared" si="22"/>
        <v/>
      </c>
      <c r="G211" s="30"/>
      <c r="H211" s="31"/>
      <c r="I211" s="164"/>
      <c r="J211" s="111" t="str">
        <f t="shared" si="23"/>
        <v/>
      </c>
      <c r="K211" s="34"/>
      <c r="L211" s="18"/>
      <c r="M211" s="1"/>
      <c r="U211" s="1"/>
      <c r="V211" s="1"/>
      <c r="W211" s="1"/>
      <c r="X211" s="1"/>
      <c r="Y211" s="1"/>
      <c r="Z211" s="1"/>
    </row>
    <row r="212" spans="1:26" x14ac:dyDescent="0.25">
      <c r="A212" s="1"/>
      <c r="B212" s="16" t="str">
        <f t="shared" si="18"/>
        <v/>
      </c>
      <c r="C212" s="17" t="str">
        <f t="shared" si="19"/>
        <v/>
      </c>
      <c r="D212" s="34" t="str">
        <f t="shared" si="20"/>
        <v/>
      </c>
      <c r="E212" s="93" t="str">
        <f t="shared" si="21"/>
        <v/>
      </c>
      <c r="F212" s="93" t="str">
        <f t="shared" si="22"/>
        <v/>
      </c>
      <c r="G212" s="30"/>
      <c r="H212" s="31"/>
      <c r="I212" s="164"/>
      <c r="J212" s="111" t="str">
        <f t="shared" si="23"/>
        <v/>
      </c>
      <c r="K212" s="34"/>
      <c r="L212" s="18"/>
      <c r="M212" s="1"/>
      <c r="U212" s="1"/>
      <c r="V212" s="1"/>
      <c r="W212" s="1"/>
      <c r="X212" s="1"/>
      <c r="Y212" s="1"/>
      <c r="Z212" s="1"/>
    </row>
    <row r="213" spans="1:26" x14ac:dyDescent="0.25">
      <c r="A213" s="1"/>
      <c r="B213" s="16" t="str">
        <f t="shared" si="18"/>
        <v/>
      </c>
      <c r="C213" s="17" t="str">
        <f t="shared" si="19"/>
        <v/>
      </c>
      <c r="D213" s="34" t="str">
        <f t="shared" si="20"/>
        <v/>
      </c>
      <c r="E213" s="93" t="str">
        <f t="shared" si="21"/>
        <v/>
      </c>
      <c r="F213" s="93" t="str">
        <f t="shared" si="22"/>
        <v/>
      </c>
      <c r="G213" s="30"/>
      <c r="H213" s="31"/>
      <c r="I213" s="164"/>
      <c r="J213" s="111" t="str">
        <f t="shared" si="23"/>
        <v/>
      </c>
      <c r="K213" s="34"/>
      <c r="L213" s="18"/>
      <c r="M213" s="1"/>
      <c r="U213" s="1"/>
      <c r="V213" s="1"/>
      <c r="W213" s="1"/>
      <c r="X213" s="1"/>
      <c r="Y213" s="1"/>
      <c r="Z213" s="1"/>
    </row>
    <row r="214" spans="1:26" x14ac:dyDescent="0.25">
      <c r="A214" s="1"/>
      <c r="B214" s="16" t="str">
        <f t="shared" si="18"/>
        <v/>
      </c>
      <c r="C214" s="17" t="str">
        <f t="shared" si="19"/>
        <v/>
      </c>
      <c r="D214" s="34" t="str">
        <f t="shared" si="20"/>
        <v/>
      </c>
      <c r="E214" s="93" t="str">
        <f t="shared" si="21"/>
        <v/>
      </c>
      <c r="F214" s="93" t="str">
        <f t="shared" si="22"/>
        <v/>
      </c>
      <c r="G214" s="30"/>
      <c r="H214" s="31"/>
      <c r="I214" s="164"/>
      <c r="J214" s="111" t="str">
        <f t="shared" si="23"/>
        <v/>
      </c>
      <c r="K214" s="34"/>
      <c r="L214" s="18"/>
      <c r="M214" s="1"/>
      <c r="U214" s="1"/>
      <c r="V214" s="1"/>
      <c r="W214" s="1"/>
      <c r="X214" s="1"/>
      <c r="Y214" s="1"/>
      <c r="Z214" s="1"/>
    </row>
    <row r="215" spans="1:26" x14ac:dyDescent="0.25">
      <c r="A215" s="1"/>
      <c r="B215" s="16" t="str">
        <f t="shared" si="18"/>
        <v/>
      </c>
      <c r="C215" s="17" t="str">
        <f t="shared" si="19"/>
        <v/>
      </c>
      <c r="D215" s="34" t="str">
        <f t="shared" si="20"/>
        <v/>
      </c>
      <c r="E215" s="93" t="str">
        <f t="shared" si="21"/>
        <v/>
      </c>
      <c r="F215" s="93" t="str">
        <f t="shared" si="22"/>
        <v/>
      </c>
      <c r="G215" s="30"/>
      <c r="H215" s="31"/>
      <c r="I215" s="164"/>
      <c r="J215" s="111" t="str">
        <f t="shared" si="23"/>
        <v/>
      </c>
      <c r="K215" s="34"/>
      <c r="L215" s="18"/>
      <c r="M215" s="1"/>
      <c r="U215" s="1"/>
      <c r="V215" s="1"/>
      <c r="W215" s="1"/>
      <c r="X215" s="1"/>
      <c r="Y215" s="1"/>
      <c r="Z215" s="1"/>
    </row>
    <row r="216" spans="1:26" x14ac:dyDescent="0.25">
      <c r="A216" s="1"/>
      <c r="B216" s="16" t="str">
        <f t="shared" si="18"/>
        <v/>
      </c>
      <c r="C216" s="17" t="str">
        <f t="shared" si="19"/>
        <v/>
      </c>
      <c r="D216" s="34" t="str">
        <f t="shared" si="20"/>
        <v/>
      </c>
      <c r="E216" s="93" t="str">
        <f t="shared" si="21"/>
        <v/>
      </c>
      <c r="F216" s="93" t="str">
        <f t="shared" si="22"/>
        <v/>
      </c>
      <c r="G216" s="30"/>
      <c r="H216" s="31"/>
      <c r="I216" s="164"/>
      <c r="J216" s="111" t="str">
        <f t="shared" si="23"/>
        <v/>
      </c>
      <c r="K216" s="34"/>
      <c r="L216" s="18"/>
      <c r="M216" s="1"/>
      <c r="U216" s="1"/>
      <c r="V216" s="1"/>
      <c r="W216" s="1"/>
      <c r="X216" s="1"/>
      <c r="Y216" s="1"/>
      <c r="Z216" s="1"/>
    </row>
    <row r="217" spans="1:26" x14ac:dyDescent="0.25">
      <c r="A217" s="1"/>
      <c r="B217" s="16" t="str">
        <f t="shared" si="18"/>
        <v/>
      </c>
      <c r="C217" s="17" t="str">
        <f t="shared" si="19"/>
        <v/>
      </c>
      <c r="D217" s="34" t="str">
        <f t="shared" si="20"/>
        <v/>
      </c>
      <c r="E217" s="93" t="str">
        <f t="shared" si="21"/>
        <v/>
      </c>
      <c r="F217" s="93" t="str">
        <f t="shared" si="22"/>
        <v/>
      </c>
      <c r="G217" s="30"/>
      <c r="H217" s="31"/>
      <c r="I217" s="164"/>
      <c r="J217" s="111" t="str">
        <f t="shared" si="23"/>
        <v/>
      </c>
      <c r="K217" s="34"/>
      <c r="L217" s="18"/>
      <c r="M217" s="1"/>
      <c r="U217" s="1"/>
      <c r="V217" s="1"/>
      <c r="W217" s="1"/>
      <c r="X217" s="1"/>
      <c r="Y217" s="1"/>
      <c r="Z217" s="1"/>
    </row>
    <row r="218" spans="1:26" x14ac:dyDescent="0.25">
      <c r="A218" s="1"/>
      <c r="B218" s="16" t="str">
        <f t="shared" si="18"/>
        <v/>
      </c>
      <c r="C218" s="17" t="str">
        <f t="shared" si="19"/>
        <v/>
      </c>
      <c r="D218" s="34" t="str">
        <f t="shared" si="20"/>
        <v/>
      </c>
      <c r="E218" s="93" t="str">
        <f t="shared" si="21"/>
        <v/>
      </c>
      <c r="F218" s="93" t="str">
        <f t="shared" si="22"/>
        <v/>
      </c>
      <c r="G218" s="30"/>
      <c r="H218" s="31"/>
      <c r="I218" s="164"/>
      <c r="J218" s="111" t="str">
        <f t="shared" si="23"/>
        <v/>
      </c>
      <c r="K218" s="34"/>
      <c r="L218" s="18"/>
      <c r="M218" s="1"/>
      <c r="U218" s="1"/>
      <c r="V218" s="1"/>
      <c r="W218" s="1"/>
      <c r="X218" s="1"/>
      <c r="Y218" s="1"/>
      <c r="Z218" s="1"/>
    </row>
    <row r="219" spans="1:26" x14ac:dyDescent="0.25">
      <c r="A219" s="1"/>
      <c r="B219" s="16" t="str">
        <f t="shared" si="18"/>
        <v/>
      </c>
      <c r="C219" s="17" t="str">
        <f t="shared" si="19"/>
        <v/>
      </c>
      <c r="D219" s="34" t="str">
        <f t="shared" si="20"/>
        <v/>
      </c>
      <c r="E219" s="93" t="str">
        <f t="shared" si="21"/>
        <v/>
      </c>
      <c r="F219" s="93" t="str">
        <f t="shared" si="22"/>
        <v/>
      </c>
      <c r="G219" s="30"/>
      <c r="H219" s="31"/>
      <c r="I219" s="164"/>
      <c r="J219" s="111" t="str">
        <f t="shared" si="23"/>
        <v/>
      </c>
      <c r="K219" s="34"/>
      <c r="L219" s="18"/>
      <c r="M219" s="1"/>
      <c r="U219" s="1"/>
      <c r="V219" s="1"/>
      <c r="W219" s="1"/>
      <c r="X219" s="1"/>
      <c r="Y219" s="1"/>
      <c r="Z219" s="1"/>
    </row>
    <row r="220" spans="1:26" x14ac:dyDescent="0.25">
      <c r="A220" s="1"/>
      <c r="B220" s="16" t="str">
        <f t="shared" si="18"/>
        <v/>
      </c>
      <c r="C220" s="17" t="str">
        <f t="shared" si="19"/>
        <v/>
      </c>
      <c r="D220" s="34" t="str">
        <f t="shared" si="20"/>
        <v/>
      </c>
      <c r="E220" s="93" t="str">
        <f t="shared" si="21"/>
        <v/>
      </c>
      <c r="F220" s="93" t="str">
        <f t="shared" si="22"/>
        <v/>
      </c>
      <c r="G220" s="30"/>
      <c r="H220" s="31"/>
      <c r="I220" s="164"/>
      <c r="J220" s="111" t="str">
        <f t="shared" si="23"/>
        <v/>
      </c>
      <c r="K220" s="34"/>
      <c r="L220" s="18"/>
      <c r="M220" s="1"/>
      <c r="U220" s="1"/>
      <c r="V220" s="1"/>
      <c r="W220" s="1"/>
      <c r="X220" s="1"/>
      <c r="Y220" s="1"/>
      <c r="Z220" s="1"/>
    </row>
    <row r="221" spans="1:26" x14ac:dyDescent="0.25">
      <c r="A221" s="1"/>
      <c r="B221" s="16" t="str">
        <f t="shared" si="18"/>
        <v/>
      </c>
      <c r="C221" s="17" t="str">
        <f t="shared" si="19"/>
        <v/>
      </c>
      <c r="D221" s="34" t="str">
        <f t="shared" si="20"/>
        <v/>
      </c>
      <c r="E221" s="93" t="str">
        <f t="shared" si="21"/>
        <v/>
      </c>
      <c r="F221" s="93" t="str">
        <f t="shared" si="22"/>
        <v/>
      </c>
      <c r="G221" s="30"/>
      <c r="H221" s="31"/>
      <c r="I221" s="164"/>
      <c r="J221" s="111" t="str">
        <f t="shared" si="23"/>
        <v/>
      </c>
      <c r="K221" s="34"/>
      <c r="L221" s="18"/>
      <c r="M221" s="1"/>
      <c r="U221" s="1"/>
      <c r="V221" s="1"/>
      <c r="W221" s="1"/>
      <c r="X221" s="1"/>
      <c r="Y221" s="1"/>
      <c r="Z221" s="1"/>
    </row>
    <row r="222" spans="1:26" x14ac:dyDescent="0.25">
      <c r="A222" s="1"/>
      <c r="B222" s="16" t="str">
        <f t="shared" si="18"/>
        <v/>
      </c>
      <c r="C222" s="17" t="str">
        <f t="shared" si="19"/>
        <v/>
      </c>
      <c r="D222" s="34" t="str">
        <f t="shared" si="20"/>
        <v/>
      </c>
      <c r="E222" s="93" t="str">
        <f t="shared" si="21"/>
        <v/>
      </c>
      <c r="F222" s="93" t="str">
        <f t="shared" si="22"/>
        <v/>
      </c>
      <c r="G222" s="30"/>
      <c r="H222" s="31"/>
      <c r="I222" s="164"/>
      <c r="J222" s="111" t="str">
        <f t="shared" si="23"/>
        <v/>
      </c>
      <c r="K222" s="34"/>
      <c r="L222" s="18"/>
      <c r="M222" s="1"/>
      <c r="U222" s="1"/>
      <c r="V222" s="1"/>
      <c r="W222" s="1"/>
      <c r="X222" s="1"/>
      <c r="Y222" s="1"/>
      <c r="Z222" s="1"/>
    </row>
    <row r="223" spans="1:26" x14ac:dyDescent="0.25">
      <c r="A223" s="1"/>
      <c r="B223" s="16" t="str">
        <f t="shared" si="18"/>
        <v/>
      </c>
      <c r="C223" s="17" t="str">
        <f t="shared" si="19"/>
        <v/>
      </c>
      <c r="D223" s="34" t="str">
        <f t="shared" si="20"/>
        <v/>
      </c>
      <c r="E223" s="93" t="str">
        <f t="shared" si="21"/>
        <v/>
      </c>
      <c r="F223" s="93" t="str">
        <f t="shared" si="22"/>
        <v/>
      </c>
      <c r="G223" s="30"/>
      <c r="H223" s="31"/>
      <c r="I223" s="164"/>
      <c r="J223" s="111" t="str">
        <f t="shared" si="23"/>
        <v/>
      </c>
      <c r="K223" s="34"/>
      <c r="L223" s="18"/>
      <c r="M223" s="1"/>
      <c r="U223" s="1"/>
      <c r="V223" s="1"/>
      <c r="W223" s="1"/>
      <c r="X223" s="1"/>
      <c r="Y223" s="1"/>
      <c r="Z223" s="1"/>
    </row>
    <row r="224" spans="1:26" x14ac:dyDescent="0.25">
      <c r="A224" s="1"/>
      <c r="B224" s="16" t="str">
        <f t="shared" si="18"/>
        <v/>
      </c>
      <c r="C224" s="17" t="str">
        <f t="shared" si="19"/>
        <v/>
      </c>
      <c r="D224" s="34" t="str">
        <f t="shared" si="20"/>
        <v/>
      </c>
      <c r="E224" s="93" t="str">
        <f t="shared" si="21"/>
        <v/>
      </c>
      <c r="F224" s="93" t="str">
        <f t="shared" si="22"/>
        <v/>
      </c>
      <c r="G224" s="30"/>
      <c r="H224" s="31"/>
      <c r="I224" s="164"/>
      <c r="J224" s="111" t="str">
        <f t="shared" si="23"/>
        <v/>
      </c>
      <c r="K224" s="34"/>
      <c r="L224" s="18"/>
      <c r="M224" s="1"/>
      <c r="U224" s="1"/>
      <c r="V224" s="1"/>
      <c r="W224" s="1"/>
      <c r="X224" s="1"/>
      <c r="Y224" s="1"/>
      <c r="Z224" s="1"/>
    </row>
    <row r="225" spans="1:26" x14ac:dyDescent="0.25">
      <c r="A225" s="1"/>
      <c r="B225" s="16" t="str">
        <f t="shared" si="18"/>
        <v/>
      </c>
      <c r="C225" s="17" t="str">
        <f t="shared" si="19"/>
        <v/>
      </c>
      <c r="D225" s="34" t="str">
        <f t="shared" si="20"/>
        <v/>
      </c>
      <c r="E225" s="93" t="str">
        <f t="shared" si="21"/>
        <v/>
      </c>
      <c r="F225" s="93" t="str">
        <f t="shared" si="22"/>
        <v/>
      </c>
      <c r="G225" s="30"/>
      <c r="H225" s="31"/>
      <c r="I225" s="164"/>
      <c r="J225" s="111" t="str">
        <f t="shared" si="23"/>
        <v/>
      </c>
      <c r="K225" s="34"/>
      <c r="L225" s="18"/>
      <c r="M225" s="1"/>
      <c r="U225" s="1"/>
      <c r="V225" s="1"/>
      <c r="W225" s="1"/>
      <c r="X225" s="1"/>
      <c r="Y225" s="1"/>
      <c r="Z225" s="1"/>
    </row>
    <row r="226" spans="1:26" x14ac:dyDescent="0.25">
      <c r="A226" s="1"/>
      <c r="B226" s="16" t="str">
        <f t="shared" si="18"/>
        <v/>
      </c>
      <c r="C226" s="17" t="str">
        <f t="shared" si="19"/>
        <v/>
      </c>
      <c r="D226" s="34" t="str">
        <f t="shared" si="20"/>
        <v/>
      </c>
      <c r="E226" s="93" t="str">
        <f t="shared" si="21"/>
        <v/>
      </c>
      <c r="F226" s="93" t="str">
        <f t="shared" si="22"/>
        <v/>
      </c>
      <c r="G226" s="30"/>
      <c r="H226" s="31"/>
      <c r="I226" s="164"/>
      <c r="J226" s="111" t="str">
        <f t="shared" si="23"/>
        <v/>
      </c>
      <c r="K226" s="34"/>
      <c r="L226" s="18"/>
      <c r="M226" s="1"/>
      <c r="U226" s="1"/>
      <c r="V226" s="1"/>
      <c r="W226" s="1"/>
      <c r="X226" s="1"/>
      <c r="Y226" s="1"/>
      <c r="Z226" s="1"/>
    </row>
    <row r="227" spans="1:26" x14ac:dyDescent="0.25">
      <c r="A227" s="1"/>
      <c r="B227" s="16" t="str">
        <f t="shared" si="18"/>
        <v/>
      </c>
      <c r="C227" s="17" t="str">
        <f t="shared" si="19"/>
        <v/>
      </c>
      <c r="D227" s="34" t="str">
        <f t="shared" si="20"/>
        <v/>
      </c>
      <c r="E227" s="93" t="str">
        <f t="shared" si="21"/>
        <v/>
      </c>
      <c r="F227" s="93" t="str">
        <f t="shared" si="22"/>
        <v/>
      </c>
      <c r="G227" s="30"/>
      <c r="H227" s="31"/>
      <c r="I227" s="164"/>
      <c r="J227" s="111" t="str">
        <f t="shared" si="23"/>
        <v/>
      </c>
      <c r="K227" s="34"/>
      <c r="L227" s="18"/>
      <c r="M227" s="1"/>
      <c r="U227" s="1"/>
      <c r="V227" s="1"/>
      <c r="W227" s="1"/>
      <c r="X227" s="1"/>
      <c r="Y227" s="1"/>
      <c r="Z227" s="1"/>
    </row>
    <row r="228" spans="1:26" x14ac:dyDescent="0.25">
      <c r="A228" s="1"/>
      <c r="B228" s="16" t="str">
        <f t="shared" si="18"/>
        <v/>
      </c>
      <c r="C228" s="17" t="str">
        <f t="shared" si="19"/>
        <v/>
      </c>
      <c r="D228" s="34" t="str">
        <f t="shared" si="20"/>
        <v/>
      </c>
      <c r="E228" s="93" t="str">
        <f t="shared" si="21"/>
        <v/>
      </c>
      <c r="F228" s="93" t="str">
        <f t="shared" si="22"/>
        <v/>
      </c>
      <c r="G228" s="30"/>
      <c r="H228" s="31"/>
      <c r="I228" s="164"/>
      <c r="J228" s="111" t="str">
        <f t="shared" si="23"/>
        <v/>
      </c>
      <c r="K228" s="34"/>
      <c r="L228" s="18"/>
      <c r="M228" s="1"/>
      <c r="U228" s="1"/>
      <c r="V228" s="1"/>
      <c r="W228" s="1"/>
      <c r="X228" s="1"/>
      <c r="Y228" s="1"/>
      <c r="Z228" s="1"/>
    </row>
    <row r="229" spans="1:26" x14ac:dyDescent="0.25">
      <c r="A229" s="1"/>
      <c r="B229" s="16" t="str">
        <f t="shared" si="18"/>
        <v/>
      </c>
      <c r="C229" s="17" t="str">
        <f t="shared" si="19"/>
        <v/>
      </c>
      <c r="D229" s="34" t="str">
        <f t="shared" si="20"/>
        <v/>
      </c>
      <c r="E229" s="93" t="str">
        <f t="shared" si="21"/>
        <v/>
      </c>
      <c r="F229" s="93" t="str">
        <f t="shared" si="22"/>
        <v/>
      </c>
      <c r="G229" s="30"/>
      <c r="H229" s="31"/>
      <c r="I229" s="164"/>
      <c r="J229" s="111" t="str">
        <f t="shared" si="23"/>
        <v/>
      </c>
      <c r="K229" s="34"/>
      <c r="L229" s="18"/>
      <c r="M229" s="1"/>
      <c r="U229" s="1"/>
      <c r="V229" s="1"/>
      <c r="W229" s="1"/>
      <c r="X229" s="1"/>
      <c r="Y229" s="1"/>
      <c r="Z229" s="1"/>
    </row>
    <row r="230" spans="1:26" x14ac:dyDescent="0.25">
      <c r="A230" s="1"/>
      <c r="B230" s="16" t="str">
        <f t="shared" si="18"/>
        <v/>
      </c>
      <c r="C230" s="17" t="str">
        <f t="shared" si="19"/>
        <v/>
      </c>
      <c r="D230" s="34" t="str">
        <f t="shared" si="20"/>
        <v/>
      </c>
      <c r="E230" s="93" t="str">
        <f t="shared" si="21"/>
        <v/>
      </c>
      <c r="F230" s="93" t="str">
        <f t="shared" si="22"/>
        <v/>
      </c>
      <c r="G230" s="30"/>
      <c r="H230" s="31"/>
      <c r="I230" s="164"/>
      <c r="J230" s="111" t="str">
        <f t="shared" si="23"/>
        <v/>
      </c>
      <c r="K230" s="34"/>
      <c r="L230" s="18"/>
      <c r="M230" s="1"/>
      <c r="U230" s="1"/>
      <c r="V230" s="1"/>
      <c r="W230" s="1"/>
      <c r="X230" s="1"/>
      <c r="Y230" s="1"/>
      <c r="Z230" s="1"/>
    </row>
    <row r="231" spans="1:26" x14ac:dyDescent="0.25">
      <c r="A231" s="1"/>
      <c r="B231" s="16" t="str">
        <f t="shared" si="18"/>
        <v/>
      </c>
      <c r="C231" s="17" t="str">
        <f t="shared" si="19"/>
        <v/>
      </c>
      <c r="D231" s="34" t="str">
        <f t="shared" si="20"/>
        <v/>
      </c>
      <c r="E231" s="93" t="str">
        <f t="shared" si="21"/>
        <v/>
      </c>
      <c r="F231" s="93" t="str">
        <f t="shared" si="22"/>
        <v/>
      </c>
      <c r="G231" s="30"/>
      <c r="H231" s="31"/>
      <c r="I231" s="164"/>
      <c r="J231" s="111" t="str">
        <f t="shared" si="23"/>
        <v/>
      </c>
      <c r="K231" s="34"/>
      <c r="L231" s="18"/>
      <c r="M231" s="1"/>
      <c r="U231" s="1"/>
      <c r="V231" s="1"/>
      <c r="W231" s="1"/>
      <c r="X231" s="1"/>
      <c r="Y231" s="1"/>
      <c r="Z231" s="1"/>
    </row>
    <row r="232" spans="1:26" x14ac:dyDescent="0.25">
      <c r="A232" s="1"/>
      <c r="B232" s="16" t="str">
        <f t="shared" si="18"/>
        <v/>
      </c>
      <c r="C232" s="17" t="str">
        <f t="shared" si="19"/>
        <v/>
      </c>
      <c r="D232" s="34" t="str">
        <f t="shared" si="20"/>
        <v/>
      </c>
      <c r="E232" s="93" t="str">
        <f t="shared" si="21"/>
        <v/>
      </c>
      <c r="F232" s="93" t="str">
        <f t="shared" si="22"/>
        <v/>
      </c>
      <c r="G232" s="30"/>
      <c r="H232" s="31"/>
      <c r="I232" s="164"/>
      <c r="J232" s="111" t="str">
        <f t="shared" si="23"/>
        <v/>
      </c>
      <c r="K232" s="34"/>
      <c r="L232" s="18"/>
      <c r="M232" s="1"/>
      <c r="U232" s="1"/>
      <c r="V232" s="1"/>
      <c r="W232" s="1"/>
      <c r="X232" s="1"/>
      <c r="Y232" s="1"/>
      <c r="Z232" s="1"/>
    </row>
    <row r="233" spans="1:26" x14ac:dyDescent="0.25">
      <c r="A233" s="1"/>
      <c r="B233" s="16" t="str">
        <f t="shared" si="18"/>
        <v/>
      </c>
      <c r="C233" s="17" t="str">
        <f t="shared" si="19"/>
        <v/>
      </c>
      <c r="D233" s="34" t="str">
        <f t="shared" si="20"/>
        <v/>
      </c>
      <c r="E233" s="93" t="str">
        <f t="shared" si="21"/>
        <v/>
      </c>
      <c r="F233" s="93" t="str">
        <f t="shared" si="22"/>
        <v/>
      </c>
      <c r="G233" s="30"/>
      <c r="H233" s="31"/>
      <c r="I233" s="164"/>
      <c r="J233" s="111" t="str">
        <f t="shared" si="23"/>
        <v/>
      </c>
      <c r="K233" s="34"/>
      <c r="L233" s="18"/>
      <c r="M233" s="1"/>
      <c r="U233" s="1"/>
      <c r="V233" s="1"/>
      <c r="W233" s="1"/>
      <c r="X233" s="1"/>
      <c r="Y233" s="1"/>
      <c r="Z233" s="1"/>
    </row>
    <row r="234" spans="1:26" x14ac:dyDescent="0.25">
      <c r="A234" s="1"/>
      <c r="B234" s="16" t="str">
        <f t="shared" si="18"/>
        <v/>
      </c>
      <c r="C234" s="17" t="str">
        <f t="shared" si="19"/>
        <v/>
      </c>
      <c r="D234" s="34" t="str">
        <f t="shared" si="20"/>
        <v/>
      </c>
      <c r="E234" s="93" t="str">
        <f t="shared" si="21"/>
        <v/>
      </c>
      <c r="F234" s="93" t="str">
        <f t="shared" si="22"/>
        <v/>
      </c>
      <c r="G234" s="30"/>
      <c r="H234" s="31"/>
      <c r="I234" s="164"/>
      <c r="J234" s="111" t="str">
        <f t="shared" si="23"/>
        <v/>
      </c>
      <c r="K234" s="34"/>
      <c r="L234" s="18"/>
      <c r="M234" s="1"/>
      <c r="U234" s="1"/>
      <c r="V234" s="1"/>
      <c r="W234" s="1"/>
      <c r="X234" s="1"/>
      <c r="Y234" s="1"/>
      <c r="Z234" s="1"/>
    </row>
    <row r="235" spans="1:26" x14ac:dyDescent="0.25">
      <c r="A235" s="1"/>
      <c r="B235" s="16" t="str">
        <f t="shared" si="18"/>
        <v/>
      </c>
      <c r="C235" s="17" t="str">
        <f t="shared" si="19"/>
        <v/>
      </c>
      <c r="D235" s="34" t="str">
        <f t="shared" si="20"/>
        <v/>
      </c>
      <c r="E235" s="93" t="str">
        <f t="shared" si="21"/>
        <v/>
      </c>
      <c r="F235" s="93" t="str">
        <f t="shared" si="22"/>
        <v/>
      </c>
      <c r="G235" s="30"/>
      <c r="H235" s="31"/>
      <c r="I235" s="164"/>
      <c r="J235" s="111" t="str">
        <f t="shared" si="23"/>
        <v/>
      </c>
      <c r="K235" s="34"/>
      <c r="L235" s="18"/>
      <c r="M235" s="1"/>
      <c r="U235" s="1"/>
      <c r="V235" s="1"/>
      <c r="W235" s="1"/>
      <c r="X235" s="1"/>
      <c r="Y235" s="1"/>
      <c r="Z235" s="1"/>
    </row>
    <row r="236" spans="1:26" x14ac:dyDescent="0.25">
      <c r="A236" s="1"/>
      <c r="B236" s="16" t="str">
        <f t="shared" si="18"/>
        <v/>
      </c>
      <c r="C236" s="17" t="str">
        <f t="shared" si="19"/>
        <v/>
      </c>
      <c r="D236" s="34" t="str">
        <f t="shared" si="20"/>
        <v/>
      </c>
      <c r="E236" s="93" t="str">
        <f t="shared" si="21"/>
        <v/>
      </c>
      <c r="F236" s="93" t="str">
        <f t="shared" si="22"/>
        <v/>
      </c>
      <c r="G236" s="30"/>
      <c r="H236" s="31"/>
      <c r="I236" s="164"/>
      <c r="J236" s="111" t="str">
        <f t="shared" si="23"/>
        <v/>
      </c>
      <c r="K236" s="34"/>
      <c r="L236" s="18"/>
      <c r="M236" s="1"/>
      <c r="U236" s="1"/>
      <c r="V236" s="1"/>
      <c r="W236" s="1"/>
      <c r="X236" s="1"/>
      <c r="Y236" s="1"/>
      <c r="Z236" s="1"/>
    </row>
    <row r="237" spans="1:26" x14ac:dyDescent="0.25">
      <c r="A237" s="1"/>
      <c r="B237" s="16" t="str">
        <f t="shared" si="18"/>
        <v/>
      </c>
      <c r="C237" s="17" t="str">
        <f t="shared" si="19"/>
        <v/>
      </c>
      <c r="D237" s="34" t="str">
        <f t="shared" si="20"/>
        <v/>
      </c>
      <c r="E237" s="93" t="str">
        <f t="shared" si="21"/>
        <v/>
      </c>
      <c r="F237" s="93" t="str">
        <f t="shared" si="22"/>
        <v/>
      </c>
      <c r="G237" s="30"/>
      <c r="H237" s="31"/>
      <c r="I237" s="164"/>
      <c r="J237" s="111" t="str">
        <f t="shared" si="23"/>
        <v/>
      </c>
      <c r="K237" s="34"/>
      <c r="L237" s="18"/>
      <c r="M237" s="1"/>
      <c r="U237" s="1"/>
      <c r="V237" s="1"/>
      <c r="W237" s="1"/>
      <c r="X237" s="1"/>
      <c r="Y237" s="1"/>
      <c r="Z237" s="1"/>
    </row>
    <row r="238" spans="1:26" x14ac:dyDescent="0.25">
      <c r="A238" s="1"/>
      <c r="B238" s="16" t="str">
        <f t="shared" si="18"/>
        <v/>
      </c>
      <c r="C238" s="17" t="str">
        <f t="shared" si="19"/>
        <v/>
      </c>
      <c r="D238" s="34" t="str">
        <f t="shared" si="20"/>
        <v/>
      </c>
      <c r="E238" s="93" t="str">
        <f t="shared" si="21"/>
        <v/>
      </c>
      <c r="F238" s="93" t="str">
        <f t="shared" si="22"/>
        <v/>
      </c>
      <c r="G238" s="30"/>
      <c r="H238" s="31"/>
      <c r="I238" s="164"/>
      <c r="J238" s="111" t="str">
        <f t="shared" si="23"/>
        <v/>
      </c>
      <c r="K238" s="34"/>
      <c r="L238" s="18"/>
      <c r="M238" s="1"/>
      <c r="U238" s="1"/>
      <c r="V238" s="1"/>
      <c r="W238" s="1"/>
      <c r="X238" s="1"/>
      <c r="Y238" s="1"/>
      <c r="Z238" s="1"/>
    </row>
    <row r="239" spans="1:26" x14ac:dyDescent="0.25">
      <c r="A239" s="1"/>
      <c r="B239" s="16" t="str">
        <f t="shared" si="18"/>
        <v/>
      </c>
      <c r="C239" s="17" t="str">
        <f t="shared" si="19"/>
        <v/>
      </c>
      <c r="D239" s="34" t="str">
        <f t="shared" si="20"/>
        <v/>
      </c>
      <c r="E239" s="93" t="str">
        <f t="shared" si="21"/>
        <v/>
      </c>
      <c r="F239" s="93" t="str">
        <f t="shared" si="22"/>
        <v/>
      </c>
      <c r="G239" s="30"/>
      <c r="H239" s="31"/>
      <c r="I239" s="164"/>
      <c r="J239" s="111" t="str">
        <f t="shared" si="23"/>
        <v/>
      </c>
      <c r="K239" s="34"/>
      <c r="L239" s="18"/>
      <c r="M239" s="1"/>
      <c r="U239" s="1"/>
      <c r="V239" s="1"/>
      <c r="W239" s="1"/>
      <c r="X239" s="1"/>
      <c r="Y239" s="1"/>
      <c r="Z239" s="1"/>
    </row>
    <row r="240" spans="1:26" x14ac:dyDescent="0.25">
      <c r="A240" s="1"/>
      <c r="B240" s="16" t="str">
        <f t="shared" si="18"/>
        <v/>
      </c>
      <c r="C240" s="17" t="str">
        <f t="shared" si="19"/>
        <v/>
      </c>
      <c r="D240" s="34" t="str">
        <f t="shared" si="20"/>
        <v/>
      </c>
      <c r="E240" s="93" t="str">
        <f t="shared" si="21"/>
        <v/>
      </c>
      <c r="F240" s="93" t="str">
        <f t="shared" si="22"/>
        <v/>
      </c>
      <c r="G240" s="30"/>
      <c r="H240" s="31"/>
      <c r="I240" s="164"/>
      <c r="J240" s="111" t="str">
        <f t="shared" si="23"/>
        <v/>
      </c>
      <c r="K240" s="34"/>
      <c r="L240" s="18"/>
      <c r="M240" s="1"/>
      <c r="U240" s="1"/>
      <c r="V240" s="1"/>
      <c r="W240" s="1"/>
      <c r="X240" s="1"/>
      <c r="Y240" s="1"/>
      <c r="Z240" s="1"/>
    </row>
    <row r="241" spans="1:26" x14ac:dyDescent="0.25">
      <c r="A241" s="1"/>
      <c r="B241" s="16" t="str">
        <f t="shared" si="18"/>
        <v/>
      </c>
      <c r="C241" s="17" t="str">
        <f t="shared" si="19"/>
        <v/>
      </c>
      <c r="D241" s="34" t="str">
        <f t="shared" si="20"/>
        <v/>
      </c>
      <c r="E241" s="93" t="str">
        <f t="shared" si="21"/>
        <v/>
      </c>
      <c r="F241" s="93" t="str">
        <f t="shared" si="22"/>
        <v/>
      </c>
      <c r="G241" s="30"/>
      <c r="H241" s="31"/>
      <c r="I241" s="164"/>
      <c r="J241" s="111" t="str">
        <f t="shared" si="23"/>
        <v/>
      </c>
      <c r="K241" s="34"/>
      <c r="L241" s="18"/>
      <c r="M241" s="1"/>
      <c r="U241" s="1"/>
      <c r="V241" s="1"/>
      <c r="W241" s="1"/>
      <c r="X241" s="1"/>
      <c r="Y241" s="1"/>
      <c r="Z241" s="1"/>
    </row>
    <row r="242" spans="1:26" x14ac:dyDescent="0.25">
      <c r="A242" s="1"/>
      <c r="B242" s="16" t="str">
        <f t="shared" si="18"/>
        <v/>
      </c>
      <c r="C242" s="17" t="str">
        <f t="shared" si="19"/>
        <v/>
      </c>
      <c r="D242" s="34" t="str">
        <f t="shared" si="20"/>
        <v/>
      </c>
      <c r="E242" s="93" t="str">
        <f t="shared" si="21"/>
        <v/>
      </c>
      <c r="F242" s="93" t="str">
        <f t="shared" si="22"/>
        <v/>
      </c>
      <c r="G242" s="30"/>
      <c r="H242" s="31"/>
      <c r="I242" s="164"/>
      <c r="J242" s="111" t="str">
        <f t="shared" si="23"/>
        <v/>
      </c>
      <c r="K242" s="34"/>
      <c r="L242" s="18"/>
      <c r="M242" s="1"/>
      <c r="U242" s="1"/>
      <c r="V242" s="1"/>
      <c r="W242" s="1"/>
      <c r="X242" s="1"/>
      <c r="Y242" s="1"/>
      <c r="Z242" s="1"/>
    </row>
    <row r="243" spans="1:26" x14ac:dyDescent="0.25">
      <c r="A243" s="1"/>
      <c r="B243" s="16" t="str">
        <f t="shared" si="18"/>
        <v/>
      </c>
      <c r="C243" s="17" t="str">
        <f t="shared" si="19"/>
        <v/>
      </c>
      <c r="D243" s="34" t="str">
        <f t="shared" si="20"/>
        <v/>
      </c>
      <c r="E243" s="93" t="str">
        <f t="shared" si="21"/>
        <v/>
      </c>
      <c r="F243" s="93" t="str">
        <f t="shared" si="22"/>
        <v/>
      </c>
      <c r="G243" s="30"/>
      <c r="H243" s="31"/>
      <c r="I243" s="164"/>
      <c r="J243" s="111" t="str">
        <f t="shared" si="23"/>
        <v/>
      </c>
      <c r="K243" s="34"/>
      <c r="L243" s="18"/>
      <c r="M243" s="1"/>
      <c r="U243" s="1"/>
      <c r="V243" s="1"/>
      <c r="W243" s="1"/>
      <c r="X243" s="1"/>
      <c r="Y243" s="1"/>
      <c r="Z243" s="1"/>
    </row>
    <row r="244" spans="1:26" x14ac:dyDescent="0.25">
      <c r="A244" s="1"/>
      <c r="B244" s="16" t="str">
        <f t="shared" si="18"/>
        <v/>
      </c>
      <c r="C244" s="17" t="str">
        <f t="shared" si="19"/>
        <v/>
      </c>
      <c r="D244" s="34" t="str">
        <f t="shared" si="20"/>
        <v/>
      </c>
      <c r="E244" s="93" t="str">
        <f t="shared" si="21"/>
        <v/>
      </c>
      <c r="F244" s="93" t="str">
        <f t="shared" si="22"/>
        <v/>
      </c>
      <c r="G244" s="30"/>
      <c r="H244" s="31"/>
      <c r="I244" s="164"/>
      <c r="J244" s="111" t="str">
        <f t="shared" si="23"/>
        <v/>
      </c>
      <c r="K244" s="34"/>
      <c r="L244" s="18"/>
      <c r="M244" s="1"/>
      <c r="U244" s="1"/>
      <c r="V244" s="1"/>
      <c r="W244" s="1"/>
      <c r="X244" s="1"/>
      <c r="Y244" s="1"/>
      <c r="Z244" s="1"/>
    </row>
    <row r="245" spans="1:26" x14ac:dyDescent="0.25">
      <c r="A245" s="1"/>
      <c r="B245" s="16" t="str">
        <f t="shared" si="18"/>
        <v/>
      </c>
      <c r="C245" s="17" t="str">
        <f t="shared" si="19"/>
        <v/>
      </c>
      <c r="D245" s="34" t="str">
        <f t="shared" si="20"/>
        <v/>
      </c>
      <c r="E245" s="93" t="str">
        <f t="shared" si="21"/>
        <v/>
      </c>
      <c r="F245" s="93" t="str">
        <f t="shared" si="22"/>
        <v/>
      </c>
      <c r="G245" s="30"/>
      <c r="H245" s="31"/>
      <c r="I245" s="164"/>
      <c r="J245" s="111" t="str">
        <f t="shared" si="23"/>
        <v/>
      </c>
      <c r="K245" s="34"/>
      <c r="L245" s="18"/>
      <c r="M245" s="1"/>
      <c r="U245" s="1"/>
      <c r="V245" s="1"/>
      <c r="W245" s="1"/>
      <c r="X245" s="1"/>
      <c r="Y245" s="1"/>
      <c r="Z245" s="1"/>
    </row>
    <row r="246" spans="1:26" x14ac:dyDescent="0.25">
      <c r="A246" s="1"/>
      <c r="B246" s="16" t="str">
        <f t="shared" si="18"/>
        <v/>
      </c>
      <c r="C246" s="17" t="str">
        <f t="shared" si="19"/>
        <v/>
      </c>
      <c r="D246" s="34" t="str">
        <f t="shared" si="20"/>
        <v/>
      </c>
      <c r="E246" s="93" t="str">
        <f t="shared" si="21"/>
        <v/>
      </c>
      <c r="F246" s="93" t="str">
        <f t="shared" si="22"/>
        <v/>
      </c>
      <c r="G246" s="30"/>
      <c r="H246" s="31"/>
      <c r="I246" s="164"/>
      <c r="J246" s="111" t="str">
        <f t="shared" si="23"/>
        <v/>
      </c>
      <c r="K246" s="34"/>
      <c r="L246" s="18"/>
      <c r="M246" s="1"/>
      <c r="U246" s="1"/>
      <c r="V246" s="1"/>
      <c r="W246" s="1"/>
      <c r="X246" s="1"/>
      <c r="Y246" s="1"/>
      <c r="Z246" s="1"/>
    </row>
    <row r="247" spans="1:26" x14ac:dyDescent="0.25">
      <c r="A247" s="1"/>
      <c r="B247" s="16" t="str">
        <f t="shared" si="18"/>
        <v/>
      </c>
      <c r="C247" s="17" t="str">
        <f t="shared" si="19"/>
        <v/>
      </c>
      <c r="D247" s="34" t="str">
        <f t="shared" si="20"/>
        <v/>
      </c>
      <c r="E247" s="93" t="str">
        <f t="shared" si="21"/>
        <v/>
      </c>
      <c r="F247" s="93" t="str">
        <f t="shared" si="22"/>
        <v/>
      </c>
      <c r="G247" s="30"/>
      <c r="H247" s="31"/>
      <c r="I247" s="164"/>
      <c r="J247" s="111" t="str">
        <f t="shared" si="23"/>
        <v/>
      </c>
      <c r="K247" s="34"/>
      <c r="L247" s="18"/>
      <c r="M247" s="1"/>
      <c r="U247" s="1"/>
      <c r="V247" s="1"/>
      <c r="W247" s="1"/>
      <c r="X247" s="1"/>
      <c r="Y247" s="1"/>
      <c r="Z247" s="1"/>
    </row>
    <row r="248" spans="1:26" x14ac:dyDescent="0.25">
      <c r="A248" s="1"/>
      <c r="B248" s="16" t="str">
        <f t="shared" si="18"/>
        <v/>
      </c>
      <c r="C248" s="17" t="str">
        <f t="shared" si="19"/>
        <v/>
      </c>
      <c r="D248" s="34" t="str">
        <f t="shared" si="20"/>
        <v/>
      </c>
      <c r="E248" s="93" t="str">
        <f t="shared" si="21"/>
        <v/>
      </c>
      <c r="F248" s="93" t="str">
        <f t="shared" si="22"/>
        <v/>
      </c>
      <c r="G248" s="30"/>
      <c r="H248" s="31"/>
      <c r="I248" s="164"/>
      <c r="J248" s="111" t="str">
        <f t="shared" si="23"/>
        <v/>
      </c>
      <c r="K248" s="34"/>
      <c r="L248" s="18"/>
      <c r="M248" s="1"/>
      <c r="U248" s="1"/>
      <c r="V248" s="1"/>
      <c r="W248" s="1"/>
      <c r="X248" s="1"/>
      <c r="Y248" s="1"/>
      <c r="Z248" s="1"/>
    </row>
    <row r="249" spans="1:26" x14ac:dyDescent="0.25">
      <c r="A249" s="1"/>
      <c r="B249" s="16" t="str">
        <f t="shared" si="18"/>
        <v/>
      </c>
      <c r="C249" s="17" t="str">
        <f t="shared" si="19"/>
        <v/>
      </c>
      <c r="D249" s="34" t="str">
        <f t="shared" si="20"/>
        <v/>
      </c>
      <c r="E249" s="93" t="str">
        <f t="shared" si="21"/>
        <v/>
      </c>
      <c r="F249" s="93" t="str">
        <f t="shared" si="22"/>
        <v/>
      </c>
      <c r="G249" s="30"/>
      <c r="H249" s="31"/>
      <c r="I249" s="164"/>
      <c r="J249" s="111" t="str">
        <f t="shared" si="23"/>
        <v/>
      </c>
      <c r="K249" s="34"/>
      <c r="L249" s="18"/>
      <c r="M249" s="1"/>
      <c r="U249" s="1"/>
      <c r="V249" s="1"/>
      <c r="W249" s="1"/>
      <c r="X249" s="1"/>
      <c r="Y249" s="1"/>
      <c r="Z249" s="1"/>
    </row>
    <row r="250" spans="1:26" x14ac:dyDescent="0.25">
      <c r="A250" s="1"/>
      <c r="B250" s="16" t="str">
        <f t="shared" si="18"/>
        <v/>
      </c>
      <c r="C250" s="17" t="str">
        <f t="shared" si="19"/>
        <v/>
      </c>
      <c r="D250" s="34" t="str">
        <f t="shared" si="20"/>
        <v/>
      </c>
      <c r="E250" s="93" t="str">
        <f t="shared" si="21"/>
        <v/>
      </c>
      <c r="F250" s="93" t="str">
        <f t="shared" si="22"/>
        <v/>
      </c>
      <c r="G250" s="30"/>
      <c r="H250" s="31"/>
      <c r="I250" s="164"/>
      <c r="J250" s="111" t="str">
        <f t="shared" si="23"/>
        <v/>
      </c>
      <c r="K250" s="34"/>
      <c r="L250" s="18"/>
      <c r="M250" s="1"/>
      <c r="U250" s="1"/>
      <c r="V250" s="1"/>
      <c r="W250" s="1"/>
      <c r="X250" s="1"/>
      <c r="Y250" s="1"/>
      <c r="Z250" s="1"/>
    </row>
    <row r="251" spans="1:26" x14ac:dyDescent="0.25">
      <c r="A251" s="1"/>
      <c r="B251" s="16" t="str">
        <f t="shared" si="18"/>
        <v/>
      </c>
      <c r="C251" s="17" t="str">
        <f t="shared" si="19"/>
        <v/>
      </c>
      <c r="D251" s="34" t="str">
        <f t="shared" si="20"/>
        <v/>
      </c>
      <c r="E251" s="93" t="str">
        <f t="shared" si="21"/>
        <v/>
      </c>
      <c r="F251" s="93" t="str">
        <f t="shared" si="22"/>
        <v/>
      </c>
      <c r="G251" s="30"/>
      <c r="H251" s="31"/>
      <c r="I251" s="164"/>
      <c r="J251" s="111" t="str">
        <f t="shared" si="23"/>
        <v/>
      </c>
      <c r="K251" s="34"/>
      <c r="L251" s="18"/>
      <c r="M251" s="1"/>
      <c r="U251" s="1"/>
      <c r="V251" s="1"/>
      <c r="W251" s="1"/>
      <c r="X251" s="1"/>
      <c r="Y251" s="1"/>
      <c r="Z251" s="1"/>
    </row>
    <row r="252" spans="1:26" x14ac:dyDescent="0.25">
      <c r="A252" s="1"/>
      <c r="B252" s="16" t="str">
        <f t="shared" si="18"/>
        <v/>
      </c>
      <c r="C252" s="17" t="str">
        <f t="shared" si="19"/>
        <v/>
      </c>
      <c r="D252" s="34" t="str">
        <f t="shared" si="20"/>
        <v/>
      </c>
      <c r="E252" s="93" t="str">
        <f t="shared" si="21"/>
        <v/>
      </c>
      <c r="F252" s="93" t="str">
        <f t="shared" si="22"/>
        <v/>
      </c>
      <c r="G252" s="30"/>
      <c r="H252" s="31"/>
      <c r="I252" s="164"/>
      <c r="J252" s="111" t="str">
        <f t="shared" si="23"/>
        <v/>
      </c>
      <c r="K252" s="34"/>
      <c r="L252" s="18"/>
      <c r="M252" s="1"/>
      <c r="U252" s="1"/>
      <c r="V252" s="1"/>
      <c r="W252" s="1"/>
      <c r="X252" s="1"/>
      <c r="Y252" s="1"/>
      <c r="Z252" s="1"/>
    </row>
    <row r="253" spans="1:26" x14ac:dyDescent="0.25">
      <c r="A253" s="1"/>
      <c r="B253" s="16" t="str">
        <f t="shared" si="18"/>
        <v/>
      </c>
      <c r="C253" s="17" t="str">
        <f t="shared" si="19"/>
        <v/>
      </c>
      <c r="D253" s="34" t="str">
        <f t="shared" si="20"/>
        <v/>
      </c>
      <c r="E253" s="93" t="str">
        <f t="shared" si="21"/>
        <v/>
      </c>
      <c r="F253" s="93" t="str">
        <f t="shared" si="22"/>
        <v/>
      </c>
      <c r="G253" s="30"/>
      <c r="H253" s="31"/>
      <c r="I253" s="164"/>
      <c r="J253" s="111" t="str">
        <f t="shared" si="23"/>
        <v/>
      </c>
      <c r="K253" s="34"/>
      <c r="L253" s="18"/>
      <c r="M253" s="1"/>
      <c r="U253" s="1"/>
      <c r="V253" s="1"/>
      <c r="W253" s="1"/>
      <c r="X253" s="1"/>
      <c r="Y253" s="1"/>
      <c r="Z253" s="1"/>
    </row>
    <row r="254" spans="1:26" x14ac:dyDescent="0.25">
      <c r="A254" s="1"/>
      <c r="B254" s="16" t="str">
        <f t="shared" si="18"/>
        <v/>
      </c>
      <c r="C254" s="17" t="str">
        <f t="shared" si="19"/>
        <v/>
      </c>
      <c r="D254" s="34" t="str">
        <f t="shared" si="20"/>
        <v/>
      </c>
      <c r="E254" s="93" t="str">
        <f t="shared" si="21"/>
        <v/>
      </c>
      <c r="F254" s="93" t="str">
        <f t="shared" si="22"/>
        <v/>
      </c>
      <c r="G254" s="30"/>
      <c r="H254" s="31"/>
      <c r="I254" s="164"/>
      <c r="J254" s="111" t="str">
        <f t="shared" si="23"/>
        <v/>
      </c>
      <c r="K254" s="34"/>
      <c r="L254" s="18"/>
      <c r="M254" s="1"/>
      <c r="U254" s="1"/>
      <c r="V254" s="1"/>
      <c r="W254" s="1"/>
      <c r="X254" s="1"/>
      <c r="Y254" s="1"/>
      <c r="Z254" s="1"/>
    </row>
    <row r="255" spans="1:26" x14ac:dyDescent="0.25">
      <c r="A255" s="1"/>
      <c r="B255" s="16" t="str">
        <f t="shared" si="18"/>
        <v/>
      </c>
      <c r="C255" s="17" t="str">
        <f t="shared" si="19"/>
        <v/>
      </c>
      <c r="D255" s="34" t="str">
        <f t="shared" si="20"/>
        <v/>
      </c>
      <c r="E255" s="93" t="str">
        <f t="shared" si="21"/>
        <v/>
      </c>
      <c r="F255" s="93" t="str">
        <f t="shared" si="22"/>
        <v/>
      </c>
      <c r="G255" s="30"/>
      <c r="H255" s="31"/>
      <c r="I255" s="164"/>
      <c r="J255" s="111" t="str">
        <f t="shared" si="23"/>
        <v/>
      </c>
      <c r="K255" s="34"/>
      <c r="L255" s="18"/>
      <c r="M255" s="1"/>
      <c r="U255" s="1"/>
      <c r="V255" s="1"/>
      <c r="W255" s="1"/>
      <c r="X255" s="1"/>
      <c r="Y255" s="1"/>
      <c r="Z255" s="1"/>
    </row>
    <row r="256" spans="1:26" x14ac:dyDescent="0.25">
      <c r="A256" s="1"/>
      <c r="B256" s="16" t="str">
        <f t="shared" si="18"/>
        <v/>
      </c>
      <c r="C256" s="17" t="str">
        <f t="shared" si="19"/>
        <v/>
      </c>
      <c r="D256" s="34" t="str">
        <f t="shared" si="20"/>
        <v/>
      </c>
      <c r="E256" s="93" t="str">
        <f t="shared" si="21"/>
        <v/>
      </c>
      <c r="F256" s="93" t="str">
        <f t="shared" si="22"/>
        <v/>
      </c>
      <c r="G256" s="30"/>
      <c r="H256" s="31"/>
      <c r="I256" s="164"/>
      <c r="J256" s="111" t="str">
        <f t="shared" si="23"/>
        <v/>
      </c>
      <c r="K256" s="34"/>
      <c r="L256" s="18"/>
      <c r="M256" s="1"/>
      <c r="U256" s="1"/>
      <c r="V256" s="1"/>
      <c r="W256" s="1"/>
      <c r="X256" s="1"/>
      <c r="Y256" s="1"/>
      <c r="Z256" s="1"/>
    </row>
    <row r="257" spans="1:26" x14ac:dyDescent="0.25">
      <c r="A257" s="1"/>
      <c r="B257" s="16" t="str">
        <f t="shared" si="18"/>
        <v/>
      </c>
      <c r="C257" s="17" t="str">
        <f t="shared" si="19"/>
        <v/>
      </c>
      <c r="D257" s="34" t="str">
        <f t="shared" si="20"/>
        <v/>
      </c>
      <c r="E257" s="93" t="str">
        <f t="shared" si="21"/>
        <v/>
      </c>
      <c r="F257" s="93" t="str">
        <f t="shared" si="22"/>
        <v/>
      </c>
      <c r="G257" s="30"/>
      <c r="H257" s="31"/>
      <c r="I257" s="164"/>
      <c r="J257" s="111" t="str">
        <f t="shared" si="23"/>
        <v/>
      </c>
      <c r="K257" s="34"/>
      <c r="L257" s="18"/>
      <c r="M257" s="1"/>
      <c r="U257" s="1"/>
      <c r="V257" s="1"/>
      <c r="W257" s="1"/>
      <c r="X257" s="1"/>
      <c r="Y257" s="1"/>
      <c r="Z257" s="1"/>
    </row>
    <row r="258" spans="1:26" x14ac:dyDescent="0.25">
      <c r="A258" s="1"/>
      <c r="B258" s="16" t="str">
        <f t="shared" si="18"/>
        <v/>
      </c>
      <c r="C258" s="17" t="str">
        <f t="shared" si="19"/>
        <v/>
      </c>
      <c r="D258" s="34" t="str">
        <f t="shared" si="20"/>
        <v/>
      </c>
      <c r="E258" s="93" t="str">
        <f t="shared" si="21"/>
        <v/>
      </c>
      <c r="F258" s="93" t="str">
        <f t="shared" si="22"/>
        <v/>
      </c>
      <c r="G258" s="30"/>
      <c r="H258" s="31"/>
      <c r="I258" s="164"/>
      <c r="J258" s="111" t="str">
        <f t="shared" si="23"/>
        <v/>
      </c>
      <c r="K258" s="34"/>
      <c r="L258" s="18"/>
      <c r="M258" s="1"/>
      <c r="U258" s="1"/>
      <c r="V258" s="1"/>
      <c r="W258" s="1"/>
      <c r="X258" s="1"/>
      <c r="Y258" s="1"/>
      <c r="Z258" s="1"/>
    </row>
    <row r="259" spans="1:26" x14ac:dyDescent="0.25">
      <c r="A259" s="1"/>
      <c r="B259" s="16" t="str">
        <f t="shared" si="18"/>
        <v/>
      </c>
      <c r="C259" s="17" t="str">
        <f t="shared" si="19"/>
        <v/>
      </c>
      <c r="D259" s="34" t="str">
        <f t="shared" si="20"/>
        <v/>
      </c>
      <c r="E259" s="93" t="str">
        <f t="shared" si="21"/>
        <v/>
      </c>
      <c r="F259" s="93" t="str">
        <f t="shared" si="22"/>
        <v/>
      </c>
      <c r="G259" s="30"/>
      <c r="H259" s="31"/>
      <c r="I259" s="164"/>
      <c r="J259" s="111" t="str">
        <f t="shared" si="23"/>
        <v/>
      </c>
      <c r="K259" s="34"/>
      <c r="L259" s="18"/>
      <c r="M259" s="1"/>
      <c r="U259" s="1"/>
      <c r="V259" s="1"/>
      <c r="W259" s="1"/>
      <c r="X259" s="1"/>
      <c r="Y259" s="1"/>
      <c r="Z259" s="1"/>
    </row>
    <row r="260" spans="1:26" x14ac:dyDescent="0.25">
      <c r="A260" s="1"/>
      <c r="B260" s="16" t="str">
        <f t="shared" si="18"/>
        <v/>
      </c>
      <c r="C260" s="17" t="str">
        <f t="shared" si="19"/>
        <v/>
      </c>
      <c r="D260" s="34" t="str">
        <f t="shared" si="20"/>
        <v/>
      </c>
      <c r="E260" s="93" t="str">
        <f t="shared" si="21"/>
        <v/>
      </c>
      <c r="F260" s="93" t="str">
        <f t="shared" si="22"/>
        <v/>
      </c>
      <c r="G260" s="30"/>
      <c r="H260" s="31"/>
      <c r="I260" s="164"/>
      <c r="J260" s="111" t="str">
        <f t="shared" si="23"/>
        <v/>
      </c>
      <c r="K260" s="34"/>
      <c r="L260" s="18"/>
      <c r="M260" s="1"/>
      <c r="U260" s="1"/>
      <c r="V260" s="1"/>
      <c r="W260" s="1"/>
      <c r="X260" s="1"/>
      <c r="Y260" s="1"/>
      <c r="Z260" s="1"/>
    </row>
    <row r="261" spans="1:26" x14ac:dyDescent="0.25">
      <c r="A261" s="1"/>
      <c r="B261" s="16" t="str">
        <f t="shared" si="18"/>
        <v/>
      </c>
      <c r="C261" s="17" t="str">
        <f t="shared" si="19"/>
        <v/>
      </c>
      <c r="D261" s="34" t="str">
        <f t="shared" si="20"/>
        <v/>
      </c>
      <c r="E261" s="93" t="str">
        <f t="shared" si="21"/>
        <v/>
      </c>
      <c r="F261" s="93" t="str">
        <f t="shared" si="22"/>
        <v/>
      </c>
      <c r="G261" s="30"/>
      <c r="H261" s="31"/>
      <c r="I261" s="164"/>
      <c r="J261" s="111" t="str">
        <f t="shared" si="23"/>
        <v/>
      </c>
      <c r="K261" s="34"/>
      <c r="L261" s="18"/>
      <c r="M261" s="1"/>
      <c r="U261" s="1"/>
      <c r="V261" s="1"/>
      <c r="W261" s="1"/>
      <c r="X261" s="1"/>
      <c r="Y261" s="1"/>
      <c r="Z261" s="1"/>
    </row>
    <row r="262" spans="1:26" x14ac:dyDescent="0.25">
      <c r="A262" s="1"/>
      <c r="B262" s="16" t="str">
        <f t="shared" si="18"/>
        <v/>
      </c>
      <c r="C262" s="17" t="str">
        <f t="shared" si="19"/>
        <v/>
      </c>
      <c r="D262" s="34" t="str">
        <f t="shared" si="20"/>
        <v/>
      </c>
      <c r="E262" s="93" t="str">
        <f t="shared" si="21"/>
        <v/>
      </c>
      <c r="F262" s="93" t="str">
        <f t="shared" si="22"/>
        <v/>
      </c>
      <c r="G262" s="30"/>
      <c r="H262" s="31"/>
      <c r="I262" s="164"/>
      <c r="J262" s="111" t="str">
        <f t="shared" si="23"/>
        <v/>
      </c>
      <c r="K262" s="34"/>
      <c r="L262" s="18"/>
      <c r="M262" s="1"/>
      <c r="U262" s="1"/>
      <c r="V262" s="1"/>
      <c r="W262" s="1"/>
      <c r="X262" s="1"/>
      <c r="Y262" s="1"/>
      <c r="Z262" s="1"/>
    </row>
    <row r="263" spans="1:26" x14ac:dyDescent="0.25">
      <c r="A263" s="1"/>
      <c r="B263" s="16" t="str">
        <f t="shared" si="18"/>
        <v/>
      </c>
      <c r="C263" s="17" t="str">
        <f t="shared" si="19"/>
        <v/>
      </c>
      <c r="D263" s="34" t="str">
        <f t="shared" si="20"/>
        <v/>
      </c>
      <c r="E263" s="93" t="str">
        <f t="shared" si="21"/>
        <v/>
      </c>
      <c r="F263" s="93" t="str">
        <f t="shared" si="22"/>
        <v/>
      </c>
      <c r="G263" s="30"/>
      <c r="H263" s="31"/>
      <c r="I263" s="164"/>
      <c r="J263" s="111" t="str">
        <f t="shared" si="23"/>
        <v/>
      </c>
      <c r="K263" s="34"/>
      <c r="L263" s="18"/>
      <c r="M263" s="1"/>
      <c r="U263" s="1"/>
      <c r="V263" s="1"/>
      <c r="W263" s="1"/>
      <c r="X263" s="1"/>
      <c r="Y263" s="1"/>
      <c r="Z263" s="1"/>
    </row>
    <row r="264" spans="1:26" x14ac:dyDescent="0.25">
      <c r="A264" s="1"/>
      <c r="B264" s="16" t="str">
        <f t="shared" si="18"/>
        <v/>
      </c>
      <c r="C264" s="17" t="str">
        <f t="shared" si="19"/>
        <v/>
      </c>
      <c r="D264" s="34" t="str">
        <f t="shared" si="20"/>
        <v/>
      </c>
      <c r="E264" s="93" t="str">
        <f t="shared" si="21"/>
        <v/>
      </c>
      <c r="F264" s="93" t="str">
        <f t="shared" si="22"/>
        <v/>
      </c>
      <c r="G264" s="30"/>
      <c r="H264" s="31"/>
      <c r="I264" s="164"/>
      <c r="J264" s="111" t="str">
        <f t="shared" si="23"/>
        <v/>
      </c>
      <c r="K264" s="34"/>
      <c r="L264" s="18"/>
      <c r="M264" s="1"/>
      <c r="U264" s="1"/>
      <c r="V264" s="1"/>
      <c r="W264" s="1"/>
      <c r="X264" s="1"/>
      <c r="Y264" s="1"/>
      <c r="Z264" s="1"/>
    </row>
    <row r="265" spans="1:26" x14ac:dyDescent="0.25">
      <c r="A265" s="1"/>
      <c r="B265" s="16" t="str">
        <f t="shared" si="18"/>
        <v/>
      </c>
      <c r="C265" s="17" t="str">
        <f t="shared" si="19"/>
        <v/>
      </c>
      <c r="D265" s="34" t="str">
        <f t="shared" si="20"/>
        <v/>
      </c>
      <c r="E265" s="93" t="str">
        <f t="shared" si="21"/>
        <v/>
      </c>
      <c r="F265" s="93" t="str">
        <f t="shared" si="22"/>
        <v/>
      </c>
      <c r="G265" s="30"/>
      <c r="H265" s="31"/>
      <c r="I265" s="164"/>
      <c r="J265" s="111" t="str">
        <f t="shared" si="23"/>
        <v/>
      </c>
      <c r="K265" s="34"/>
      <c r="L265" s="18"/>
      <c r="M265" s="1"/>
      <c r="U265" s="1"/>
      <c r="V265" s="1"/>
      <c r="W265" s="1"/>
      <c r="X265" s="1"/>
      <c r="Y265" s="1"/>
      <c r="Z265" s="1"/>
    </row>
    <row r="266" spans="1:26" x14ac:dyDescent="0.25">
      <c r="A266" s="1"/>
      <c r="B266" s="16" t="str">
        <f t="shared" si="18"/>
        <v/>
      </c>
      <c r="C266" s="17" t="str">
        <f t="shared" si="19"/>
        <v/>
      </c>
      <c r="D266" s="34" t="str">
        <f t="shared" si="20"/>
        <v/>
      </c>
      <c r="E266" s="93" t="str">
        <f t="shared" si="21"/>
        <v/>
      </c>
      <c r="F266" s="93" t="str">
        <f t="shared" si="22"/>
        <v/>
      </c>
      <c r="G266" s="30"/>
      <c r="H266" s="31"/>
      <c r="I266" s="164"/>
      <c r="J266" s="111" t="str">
        <f t="shared" si="23"/>
        <v/>
      </c>
      <c r="K266" s="34"/>
      <c r="L266" s="18"/>
      <c r="M266" s="1"/>
      <c r="U266" s="1"/>
      <c r="V266" s="1"/>
      <c r="W266" s="1"/>
      <c r="X266" s="1"/>
      <c r="Y266" s="1"/>
      <c r="Z266" s="1"/>
    </row>
    <row r="267" spans="1:26" x14ac:dyDescent="0.25">
      <c r="A267" s="1"/>
      <c r="B267" s="16" t="str">
        <f t="shared" si="18"/>
        <v/>
      </c>
      <c r="C267" s="17" t="str">
        <f t="shared" si="19"/>
        <v/>
      </c>
      <c r="D267" s="34" t="str">
        <f t="shared" si="20"/>
        <v/>
      </c>
      <c r="E267" s="93" t="str">
        <f t="shared" si="21"/>
        <v/>
      </c>
      <c r="F267" s="93" t="str">
        <f t="shared" si="22"/>
        <v/>
      </c>
      <c r="G267" s="30"/>
      <c r="H267" s="31"/>
      <c r="I267" s="164"/>
      <c r="J267" s="111" t="str">
        <f t="shared" si="23"/>
        <v/>
      </c>
      <c r="K267" s="34"/>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4" t="str">
        <f t="shared" ref="D268:D331" si="26">IF(C268="","","Pillar 2")</f>
        <v/>
      </c>
      <c r="E268" s="93" t="str">
        <f t="shared" ref="E268:E331" si="27">IF(ISERROR(VLOOKUP(G268,$O$11:$Q$1000,2,FALSE)),"",VLOOKUP(G268,$O$11:$Q$1000,2,FALSE))</f>
        <v/>
      </c>
      <c r="F268" s="93" t="str">
        <f t="shared" ref="F268:F331" si="28">IF(ISERROR(VLOOKUP(G268,$O$11:$Q$1000,3,FALSE)),"",VLOOKUP(G268,$O$11:$Q$1000,3,FALSE))</f>
        <v/>
      </c>
      <c r="G268" s="30"/>
      <c r="H268" s="31"/>
      <c r="I268" s="164"/>
      <c r="J268" s="111" t="str">
        <f t="shared" ref="J268:J331" si="29">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4"/>
        <v/>
      </c>
      <c r="C269" s="17" t="str">
        <f t="shared" si="25"/>
        <v/>
      </c>
      <c r="D269" s="34" t="str">
        <f t="shared" si="26"/>
        <v/>
      </c>
      <c r="E269" s="93" t="str">
        <f t="shared" si="27"/>
        <v/>
      </c>
      <c r="F269" s="93" t="str">
        <f t="shared" si="28"/>
        <v/>
      </c>
      <c r="G269" s="30"/>
      <c r="H269" s="31"/>
      <c r="I269" s="164"/>
      <c r="J269" s="111" t="str">
        <f t="shared" si="29"/>
        <v/>
      </c>
      <c r="K269" s="34"/>
      <c r="L269" s="18"/>
      <c r="M269" s="1"/>
      <c r="U269" s="1"/>
      <c r="V269" s="1"/>
      <c r="W269" s="1"/>
      <c r="X269" s="1"/>
      <c r="Y269" s="1"/>
      <c r="Z269" s="1"/>
    </row>
    <row r="270" spans="1:26" x14ac:dyDescent="0.25">
      <c r="A270" s="1"/>
      <c r="B270" s="16" t="str">
        <f t="shared" si="24"/>
        <v/>
      </c>
      <c r="C270" s="17" t="str">
        <f t="shared" si="25"/>
        <v/>
      </c>
      <c r="D270" s="34" t="str">
        <f t="shared" si="26"/>
        <v/>
      </c>
      <c r="E270" s="93" t="str">
        <f t="shared" si="27"/>
        <v/>
      </c>
      <c r="F270" s="93" t="str">
        <f t="shared" si="28"/>
        <v/>
      </c>
      <c r="G270" s="30"/>
      <c r="H270" s="31"/>
      <c r="I270" s="164"/>
      <c r="J270" s="111" t="str">
        <f t="shared" si="29"/>
        <v/>
      </c>
      <c r="K270" s="34"/>
      <c r="L270" s="18"/>
      <c r="M270" s="1"/>
      <c r="U270" s="1"/>
      <c r="V270" s="1"/>
      <c r="W270" s="1"/>
      <c r="X270" s="1"/>
      <c r="Y270" s="1"/>
      <c r="Z270" s="1"/>
    </row>
    <row r="271" spans="1:26" x14ac:dyDescent="0.25">
      <c r="A271" s="1"/>
      <c r="B271" s="16" t="str">
        <f t="shared" si="24"/>
        <v/>
      </c>
      <c r="C271" s="17" t="str">
        <f t="shared" si="25"/>
        <v/>
      </c>
      <c r="D271" s="34" t="str">
        <f t="shared" si="26"/>
        <v/>
      </c>
      <c r="E271" s="93" t="str">
        <f t="shared" si="27"/>
        <v/>
      </c>
      <c r="F271" s="93" t="str">
        <f t="shared" si="28"/>
        <v/>
      </c>
      <c r="G271" s="30"/>
      <c r="H271" s="31"/>
      <c r="I271" s="164"/>
      <c r="J271" s="111" t="str">
        <f t="shared" si="29"/>
        <v/>
      </c>
      <c r="K271" s="34"/>
      <c r="L271" s="18"/>
      <c r="M271" s="1"/>
      <c r="U271" s="1"/>
      <c r="V271" s="1"/>
      <c r="W271" s="1"/>
      <c r="X271" s="1"/>
      <c r="Y271" s="1"/>
      <c r="Z271" s="1"/>
    </row>
    <row r="272" spans="1:26" x14ac:dyDescent="0.25">
      <c r="A272" s="1"/>
      <c r="B272" s="16" t="str">
        <f t="shared" si="24"/>
        <v/>
      </c>
      <c r="C272" s="17" t="str">
        <f t="shared" si="25"/>
        <v/>
      </c>
      <c r="D272" s="34" t="str">
        <f t="shared" si="26"/>
        <v/>
      </c>
      <c r="E272" s="93" t="str">
        <f t="shared" si="27"/>
        <v/>
      </c>
      <c r="F272" s="93" t="str">
        <f t="shared" si="28"/>
        <v/>
      </c>
      <c r="G272" s="30"/>
      <c r="H272" s="31"/>
      <c r="I272" s="164"/>
      <c r="J272" s="111" t="str">
        <f t="shared" si="29"/>
        <v/>
      </c>
      <c r="K272" s="34"/>
      <c r="L272" s="18"/>
      <c r="M272" s="1"/>
      <c r="U272" s="1"/>
      <c r="V272" s="1"/>
      <c r="W272" s="1"/>
      <c r="X272" s="1"/>
      <c r="Y272" s="1"/>
      <c r="Z272" s="1"/>
    </row>
    <row r="273" spans="1:26" x14ac:dyDescent="0.25">
      <c r="A273" s="1"/>
      <c r="B273" s="16" t="str">
        <f t="shared" si="24"/>
        <v/>
      </c>
      <c r="C273" s="17" t="str">
        <f t="shared" si="25"/>
        <v/>
      </c>
      <c r="D273" s="34" t="str">
        <f t="shared" si="26"/>
        <v/>
      </c>
      <c r="E273" s="93" t="str">
        <f t="shared" si="27"/>
        <v/>
      </c>
      <c r="F273" s="93" t="str">
        <f t="shared" si="28"/>
        <v/>
      </c>
      <c r="G273" s="30"/>
      <c r="H273" s="31"/>
      <c r="I273" s="164"/>
      <c r="J273" s="111" t="str">
        <f t="shared" si="29"/>
        <v/>
      </c>
      <c r="K273" s="34"/>
      <c r="L273" s="18"/>
      <c r="M273" s="1"/>
      <c r="U273" s="1"/>
      <c r="V273" s="1"/>
      <c r="W273" s="1"/>
      <c r="X273" s="1"/>
      <c r="Y273" s="1"/>
      <c r="Z273" s="1"/>
    </row>
    <row r="274" spans="1:26" x14ac:dyDescent="0.25">
      <c r="A274" s="1"/>
      <c r="B274" s="16" t="str">
        <f t="shared" si="24"/>
        <v/>
      </c>
      <c r="C274" s="17" t="str">
        <f t="shared" si="25"/>
        <v/>
      </c>
      <c r="D274" s="34" t="str">
        <f t="shared" si="26"/>
        <v/>
      </c>
      <c r="E274" s="93" t="str">
        <f t="shared" si="27"/>
        <v/>
      </c>
      <c r="F274" s="93" t="str">
        <f t="shared" si="28"/>
        <v/>
      </c>
      <c r="G274" s="30"/>
      <c r="H274" s="31"/>
      <c r="I274" s="164"/>
      <c r="J274" s="111" t="str">
        <f t="shared" si="29"/>
        <v/>
      </c>
      <c r="K274" s="34"/>
      <c r="L274" s="18"/>
      <c r="M274" s="1"/>
      <c r="U274" s="1"/>
      <c r="V274" s="1"/>
      <c r="W274" s="1"/>
      <c r="X274" s="1"/>
      <c r="Y274" s="1"/>
      <c r="Z274" s="1"/>
    </row>
    <row r="275" spans="1:26" x14ac:dyDescent="0.25">
      <c r="A275" s="1"/>
      <c r="B275" s="16" t="str">
        <f t="shared" si="24"/>
        <v/>
      </c>
      <c r="C275" s="17" t="str">
        <f t="shared" si="25"/>
        <v/>
      </c>
      <c r="D275" s="34" t="str">
        <f t="shared" si="26"/>
        <v/>
      </c>
      <c r="E275" s="93" t="str">
        <f t="shared" si="27"/>
        <v/>
      </c>
      <c r="F275" s="93" t="str">
        <f t="shared" si="28"/>
        <v/>
      </c>
      <c r="G275" s="30"/>
      <c r="H275" s="31"/>
      <c r="I275" s="164"/>
      <c r="J275" s="111" t="str">
        <f t="shared" si="29"/>
        <v/>
      </c>
      <c r="K275" s="34"/>
      <c r="L275" s="18"/>
      <c r="M275" s="1"/>
      <c r="U275" s="1"/>
      <c r="V275" s="1"/>
      <c r="W275" s="1"/>
      <c r="X275" s="1"/>
      <c r="Y275" s="1"/>
      <c r="Z275" s="1"/>
    </row>
    <row r="276" spans="1:26" x14ac:dyDescent="0.25">
      <c r="A276" s="1"/>
      <c r="B276" s="16" t="str">
        <f t="shared" si="24"/>
        <v/>
      </c>
      <c r="C276" s="17" t="str">
        <f t="shared" si="25"/>
        <v/>
      </c>
      <c r="D276" s="34" t="str">
        <f t="shared" si="26"/>
        <v/>
      </c>
      <c r="E276" s="93" t="str">
        <f t="shared" si="27"/>
        <v/>
      </c>
      <c r="F276" s="93" t="str">
        <f t="shared" si="28"/>
        <v/>
      </c>
      <c r="G276" s="30"/>
      <c r="H276" s="31"/>
      <c r="I276" s="164"/>
      <c r="J276" s="111" t="str">
        <f t="shared" si="29"/>
        <v/>
      </c>
      <c r="K276" s="34"/>
      <c r="L276" s="18"/>
      <c r="M276" s="1"/>
      <c r="U276" s="1"/>
      <c r="V276" s="1"/>
      <c r="W276" s="1"/>
      <c r="X276" s="1"/>
      <c r="Y276" s="1"/>
      <c r="Z276" s="1"/>
    </row>
    <row r="277" spans="1:26" x14ac:dyDescent="0.25">
      <c r="A277" s="1"/>
      <c r="B277" s="16" t="str">
        <f t="shared" si="24"/>
        <v/>
      </c>
      <c r="C277" s="17" t="str">
        <f t="shared" si="25"/>
        <v/>
      </c>
      <c r="D277" s="34" t="str">
        <f t="shared" si="26"/>
        <v/>
      </c>
      <c r="E277" s="93" t="str">
        <f t="shared" si="27"/>
        <v/>
      </c>
      <c r="F277" s="93" t="str">
        <f t="shared" si="28"/>
        <v/>
      </c>
      <c r="G277" s="30"/>
      <c r="H277" s="31"/>
      <c r="I277" s="164"/>
      <c r="J277" s="111" t="str">
        <f t="shared" si="29"/>
        <v/>
      </c>
      <c r="K277" s="34"/>
      <c r="L277" s="18"/>
      <c r="M277" s="1"/>
      <c r="U277" s="1"/>
      <c r="V277" s="1"/>
      <c r="W277" s="1"/>
      <c r="X277" s="1"/>
      <c r="Y277" s="1"/>
      <c r="Z277" s="1"/>
    </row>
    <row r="278" spans="1:26" x14ac:dyDescent="0.25">
      <c r="A278" s="1"/>
      <c r="B278" s="16" t="str">
        <f t="shared" si="24"/>
        <v/>
      </c>
      <c r="C278" s="17" t="str">
        <f t="shared" si="25"/>
        <v/>
      </c>
      <c r="D278" s="34" t="str">
        <f t="shared" si="26"/>
        <v/>
      </c>
      <c r="E278" s="93" t="str">
        <f t="shared" si="27"/>
        <v/>
      </c>
      <c r="F278" s="93" t="str">
        <f t="shared" si="28"/>
        <v/>
      </c>
      <c r="G278" s="30"/>
      <c r="H278" s="31"/>
      <c r="I278" s="164"/>
      <c r="J278" s="111" t="str">
        <f t="shared" si="29"/>
        <v/>
      </c>
      <c r="K278" s="34"/>
      <c r="L278" s="18"/>
      <c r="M278" s="1"/>
      <c r="U278" s="1"/>
      <c r="V278" s="1"/>
      <c r="W278" s="1"/>
      <c r="X278" s="1"/>
      <c r="Y278" s="1"/>
      <c r="Z278" s="1"/>
    </row>
    <row r="279" spans="1:26" x14ac:dyDescent="0.25">
      <c r="A279" s="1"/>
      <c r="B279" s="16" t="str">
        <f t="shared" si="24"/>
        <v/>
      </c>
      <c r="C279" s="17" t="str">
        <f t="shared" si="25"/>
        <v/>
      </c>
      <c r="D279" s="34" t="str">
        <f t="shared" si="26"/>
        <v/>
      </c>
      <c r="E279" s="93" t="str">
        <f t="shared" si="27"/>
        <v/>
      </c>
      <c r="F279" s="93" t="str">
        <f t="shared" si="28"/>
        <v/>
      </c>
      <c r="G279" s="30"/>
      <c r="H279" s="31"/>
      <c r="I279" s="164"/>
      <c r="J279" s="111" t="str">
        <f t="shared" si="29"/>
        <v/>
      </c>
      <c r="K279" s="34"/>
      <c r="L279" s="18"/>
      <c r="M279" s="1"/>
      <c r="U279" s="1"/>
      <c r="V279" s="1"/>
      <c r="W279" s="1"/>
      <c r="X279" s="1"/>
      <c r="Y279" s="1"/>
      <c r="Z279" s="1"/>
    </row>
    <row r="280" spans="1:26" x14ac:dyDescent="0.25">
      <c r="A280" s="1"/>
      <c r="B280" s="16" t="str">
        <f t="shared" si="24"/>
        <v/>
      </c>
      <c r="C280" s="17" t="str">
        <f t="shared" si="25"/>
        <v/>
      </c>
      <c r="D280" s="34" t="str">
        <f t="shared" si="26"/>
        <v/>
      </c>
      <c r="E280" s="93" t="str">
        <f t="shared" si="27"/>
        <v/>
      </c>
      <c r="F280" s="93" t="str">
        <f t="shared" si="28"/>
        <v/>
      </c>
      <c r="G280" s="30"/>
      <c r="H280" s="31"/>
      <c r="I280" s="164"/>
      <c r="J280" s="111" t="str">
        <f t="shared" si="29"/>
        <v/>
      </c>
      <c r="K280" s="34"/>
      <c r="L280" s="18"/>
      <c r="M280" s="1"/>
      <c r="U280" s="1"/>
      <c r="V280" s="1"/>
      <c r="W280" s="1"/>
      <c r="X280" s="1"/>
      <c r="Y280" s="1"/>
      <c r="Z280" s="1"/>
    </row>
    <row r="281" spans="1:26" x14ac:dyDescent="0.25">
      <c r="A281" s="1"/>
      <c r="B281" s="16" t="str">
        <f t="shared" si="24"/>
        <v/>
      </c>
      <c r="C281" s="17" t="str">
        <f t="shared" si="25"/>
        <v/>
      </c>
      <c r="D281" s="34" t="str">
        <f t="shared" si="26"/>
        <v/>
      </c>
      <c r="E281" s="93" t="str">
        <f t="shared" si="27"/>
        <v/>
      </c>
      <c r="F281" s="93" t="str">
        <f t="shared" si="28"/>
        <v/>
      </c>
      <c r="G281" s="30"/>
      <c r="H281" s="31"/>
      <c r="I281" s="164"/>
      <c r="J281" s="111" t="str">
        <f t="shared" si="29"/>
        <v/>
      </c>
      <c r="K281" s="34"/>
      <c r="L281" s="18"/>
      <c r="M281" s="1"/>
      <c r="U281" s="1"/>
      <c r="V281" s="1"/>
      <c r="W281" s="1"/>
      <c r="X281" s="1"/>
      <c r="Y281" s="1"/>
      <c r="Z281" s="1"/>
    </row>
    <row r="282" spans="1:26" x14ac:dyDescent="0.25">
      <c r="A282" s="1"/>
      <c r="B282" s="16" t="str">
        <f t="shared" si="24"/>
        <v/>
      </c>
      <c r="C282" s="17" t="str">
        <f t="shared" si="25"/>
        <v/>
      </c>
      <c r="D282" s="34" t="str">
        <f t="shared" si="26"/>
        <v/>
      </c>
      <c r="E282" s="93" t="str">
        <f t="shared" si="27"/>
        <v/>
      </c>
      <c r="F282" s="93" t="str">
        <f t="shared" si="28"/>
        <v/>
      </c>
      <c r="G282" s="30"/>
      <c r="H282" s="31"/>
      <c r="I282" s="164"/>
      <c r="J282" s="111" t="str">
        <f t="shared" si="29"/>
        <v/>
      </c>
      <c r="K282" s="34"/>
      <c r="L282" s="18"/>
      <c r="M282" s="1"/>
      <c r="U282" s="1"/>
      <c r="V282" s="1"/>
      <c r="W282" s="1"/>
      <c r="X282" s="1"/>
      <c r="Y282" s="1"/>
      <c r="Z282" s="1"/>
    </row>
    <row r="283" spans="1:26" x14ac:dyDescent="0.25">
      <c r="A283" s="1"/>
      <c r="B283" s="16" t="str">
        <f t="shared" si="24"/>
        <v/>
      </c>
      <c r="C283" s="17" t="str">
        <f t="shared" si="25"/>
        <v/>
      </c>
      <c r="D283" s="34" t="str">
        <f t="shared" si="26"/>
        <v/>
      </c>
      <c r="E283" s="93" t="str">
        <f t="shared" si="27"/>
        <v/>
      </c>
      <c r="F283" s="93" t="str">
        <f t="shared" si="28"/>
        <v/>
      </c>
      <c r="G283" s="30"/>
      <c r="H283" s="31"/>
      <c r="I283" s="164"/>
      <c r="J283" s="111" t="str">
        <f t="shared" si="29"/>
        <v/>
      </c>
      <c r="K283" s="34"/>
      <c r="L283" s="18"/>
      <c r="M283" s="1"/>
      <c r="U283" s="1"/>
      <c r="V283" s="1"/>
      <c r="W283" s="1"/>
      <c r="X283" s="1"/>
      <c r="Y283" s="1"/>
      <c r="Z283" s="1"/>
    </row>
    <row r="284" spans="1:26" x14ac:dyDescent="0.25">
      <c r="A284" s="1"/>
      <c r="B284" s="16" t="str">
        <f t="shared" si="24"/>
        <v/>
      </c>
      <c r="C284" s="17" t="str">
        <f t="shared" si="25"/>
        <v/>
      </c>
      <c r="D284" s="34" t="str">
        <f t="shared" si="26"/>
        <v/>
      </c>
      <c r="E284" s="93" t="str">
        <f t="shared" si="27"/>
        <v/>
      </c>
      <c r="F284" s="93" t="str">
        <f t="shared" si="28"/>
        <v/>
      </c>
      <c r="G284" s="30"/>
      <c r="H284" s="31"/>
      <c r="I284" s="164"/>
      <c r="J284" s="111" t="str">
        <f t="shared" si="29"/>
        <v/>
      </c>
      <c r="K284" s="34"/>
      <c r="L284" s="18"/>
      <c r="M284" s="1"/>
      <c r="U284" s="1"/>
      <c r="V284" s="1"/>
      <c r="W284" s="1"/>
      <c r="X284" s="1"/>
      <c r="Y284" s="1"/>
      <c r="Z284" s="1"/>
    </row>
    <row r="285" spans="1:26" x14ac:dyDescent="0.25">
      <c r="A285" s="1"/>
      <c r="B285" s="16" t="str">
        <f t="shared" si="24"/>
        <v/>
      </c>
      <c r="C285" s="17" t="str">
        <f t="shared" si="25"/>
        <v/>
      </c>
      <c r="D285" s="34" t="str">
        <f t="shared" si="26"/>
        <v/>
      </c>
      <c r="E285" s="93" t="str">
        <f t="shared" si="27"/>
        <v/>
      </c>
      <c r="F285" s="93" t="str">
        <f t="shared" si="28"/>
        <v/>
      </c>
      <c r="G285" s="30"/>
      <c r="H285" s="31"/>
      <c r="I285" s="164"/>
      <c r="J285" s="111" t="str">
        <f t="shared" si="29"/>
        <v/>
      </c>
      <c r="K285" s="34"/>
      <c r="L285" s="18"/>
      <c r="M285" s="1"/>
      <c r="U285" s="1"/>
      <c r="V285" s="1"/>
      <c r="W285" s="1"/>
      <c r="X285" s="1"/>
      <c r="Y285" s="1"/>
      <c r="Z285" s="1"/>
    </row>
    <row r="286" spans="1:26" x14ac:dyDescent="0.25">
      <c r="A286" s="1"/>
      <c r="B286" s="16" t="str">
        <f t="shared" si="24"/>
        <v/>
      </c>
      <c r="C286" s="17" t="str">
        <f t="shared" si="25"/>
        <v/>
      </c>
      <c r="D286" s="34" t="str">
        <f t="shared" si="26"/>
        <v/>
      </c>
      <c r="E286" s="93" t="str">
        <f t="shared" si="27"/>
        <v/>
      </c>
      <c r="F286" s="93" t="str">
        <f t="shared" si="28"/>
        <v/>
      </c>
      <c r="G286" s="30"/>
      <c r="H286" s="31"/>
      <c r="I286" s="164"/>
      <c r="J286" s="111" t="str">
        <f t="shared" si="29"/>
        <v/>
      </c>
      <c r="K286" s="34"/>
      <c r="L286" s="18"/>
      <c r="M286" s="1"/>
      <c r="U286" s="1"/>
      <c r="V286" s="1"/>
      <c r="W286" s="1"/>
      <c r="X286" s="1"/>
      <c r="Y286" s="1"/>
      <c r="Z286" s="1"/>
    </row>
    <row r="287" spans="1:26" x14ac:dyDescent="0.25">
      <c r="A287" s="1"/>
      <c r="B287" s="16" t="str">
        <f t="shared" si="24"/>
        <v/>
      </c>
      <c r="C287" s="17" t="str">
        <f t="shared" si="25"/>
        <v/>
      </c>
      <c r="D287" s="34" t="str">
        <f t="shared" si="26"/>
        <v/>
      </c>
      <c r="E287" s="93" t="str">
        <f t="shared" si="27"/>
        <v/>
      </c>
      <c r="F287" s="93" t="str">
        <f t="shared" si="28"/>
        <v/>
      </c>
      <c r="G287" s="30"/>
      <c r="H287" s="31"/>
      <c r="I287" s="164"/>
      <c r="J287" s="111" t="str">
        <f t="shared" si="29"/>
        <v/>
      </c>
      <c r="K287" s="34"/>
      <c r="L287" s="18"/>
      <c r="M287" s="1"/>
      <c r="U287" s="1"/>
      <c r="V287" s="1"/>
      <c r="W287" s="1"/>
      <c r="X287" s="1"/>
      <c r="Y287" s="1"/>
      <c r="Z287" s="1"/>
    </row>
    <row r="288" spans="1:26" x14ac:dyDescent="0.25">
      <c r="A288" s="1"/>
      <c r="B288" s="16" t="str">
        <f t="shared" si="24"/>
        <v/>
      </c>
      <c r="C288" s="17" t="str">
        <f t="shared" si="25"/>
        <v/>
      </c>
      <c r="D288" s="34" t="str">
        <f t="shared" si="26"/>
        <v/>
      </c>
      <c r="E288" s="93" t="str">
        <f t="shared" si="27"/>
        <v/>
      </c>
      <c r="F288" s="93" t="str">
        <f t="shared" si="28"/>
        <v/>
      </c>
      <c r="G288" s="30"/>
      <c r="H288" s="31"/>
      <c r="I288" s="164"/>
      <c r="J288" s="111" t="str">
        <f t="shared" si="29"/>
        <v/>
      </c>
      <c r="K288" s="34"/>
      <c r="L288" s="18"/>
      <c r="M288" s="1"/>
      <c r="U288" s="1"/>
      <c r="V288" s="1"/>
      <c r="W288" s="1"/>
      <c r="X288" s="1"/>
      <c r="Y288" s="1"/>
      <c r="Z288" s="1"/>
    </row>
    <row r="289" spans="1:26" x14ac:dyDescent="0.25">
      <c r="A289" s="1"/>
      <c r="B289" s="16" t="str">
        <f t="shared" si="24"/>
        <v/>
      </c>
      <c r="C289" s="17" t="str">
        <f t="shared" si="25"/>
        <v/>
      </c>
      <c r="D289" s="34" t="str">
        <f t="shared" si="26"/>
        <v/>
      </c>
      <c r="E289" s="93" t="str">
        <f t="shared" si="27"/>
        <v/>
      </c>
      <c r="F289" s="93" t="str">
        <f t="shared" si="28"/>
        <v/>
      </c>
      <c r="G289" s="30"/>
      <c r="H289" s="31"/>
      <c r="I289" s="164"/>
      <c r="J289" s="111" t="str">
        <f t="shared" si="29"/>
        <v/>
      </c>
      <c r="K289" s="34"/>
      <c r="L289" s="18"/>
      <c r="M289" s="1"/>
      <c r="U289" s="1"/>
      <c r="V289" s="1"/>
      <c r="W289" s="1"/>
      <c r="X289" s="1"/>
      <c r="Y289" s="1"/>
      <c r="Z289" s="1"/>
    </row>
    <row r="290" spans="1:26" x14ac:dyDescent="0.25">
      <c r="A290" s="1"/>
      <c r="B290" s="16" t="str">
        <f t="shared" si="24"/>
        <v/>
      </c>
      <c r="C290" s="17" t="str">
        <f t="shared" si="25"/>
        <v/>
      </c>
      <c r="D290" s="34" t="str">
        <f t="shared" si="26"/>
        <v/>
      </c>
      <c r="E290" s="93" t="str">
        <f t="shared" si="27"/>
        <v/>
      </c>
      <c r="F290" s="93" t="str">
        <f t="shared" si="28"/>
        <v/>
      </c>
      <c r="G290" s="30"/>
      <c r="H290" s="31"/>
      <c r="I290" s="164"/>
      <c r="J290" s="111" t="str">
        <f t="shared" si="29"/>
        <v/>
      </c>
      <c r="K290" s="34"/>
      <c r="L290" s="18"/>
      <c r="M290" s="1"/>
      <c r="U290" s="1"/>
      <c r="V290" s="1"/>
      <c r="W290" s="1"/>
      <c r="X290" s="1"/>
      <c r="Y290" s="1"/>
      <c r="Z290" s="1"/>
    </row>
    <row r="291" spans="1:26" x14ac:dyDescent="0.25">
      <c r="A291" s="1"/>
      <c r="B291" s="16" t="str">
        <f t="shared" si="24"/>
        <v/>
      </c>
      <c r="C291" s="17" t="str">
        <f t="shared" si="25"/>
        <v/>
      </c>
      <c r="D291" s="34" t="str">
        <f t="shared" si="26"/>
        <v/>
      </c>
      <c r="E291" s="93" t="str">
        <f t="shared" si="27"/>
        <v/>
      </c>
      <c r="F291" s="93" t="str">
        <f t="shared" si="28"/>
        <v/>
      </c>
      <c r="G291" s="30"/>
      <c r="H291" s="31"/>
      <c r="I291" s="164"/>
      <c r="J291" s="111" t="str">
        <f t="shared" si="29"/>
        <v/>
      </c>
      <c r="K291" s="34"/>
      <c r="L291" s="18"/>
      <c r="M291" s="1"/>
      <c r="U291" s="1"/>
      <c r="V291" s="1"/>
      <c r="W291" s="1"/>
      <c r="X291" s="1"/>
      <c r="Y291" s="1"/>
      <c r="Z291" s="1"/>
    </row>
    <row r="292" spans="1:26" x14ac:dyDescent="0.25">
      <c r="A292" s="1"/>
      <c r="B292" s="16" t="str">
        <f t="shared" si="24"/>
        <v/>
      </c>
      <c r="C292" s="17" t="str">
        <f t="shared" si="25"/>
        <v/>
      </c>
      <c r="D292" s="34" t="str">
        <f t="shared" si="26"/>
        <v/>
      </c>
      <c r="E292" s="93" t="str">
        <f t="shared" si="27"/>
        <v/>
      </c>
      <c r="F292" s="93" t="str">
        <f t="shared" si="28"/>
        <v/>
      </c>
      <c r="G292" s="30"/>
      <c r="H292" s="31"/>
      <c r="I292" s="164"/>
      <c r="J292" s="111" t="str">
        <f t="shared" si="29"/>
        <v/>
      </c>
      <c r="K292" s="34"/>
      <c r="L292" s="18"/>
      <c r="M292" s="1"/>
      <c r="U292" s="1"/>
      <c r="V292" s="1"/>
      <c r="W292" s="1"/>
      <c r="X292" s="1"/>
      <c r="Y292" s="1"/>
      <c r="Z292" s="1"/>
    </row>
    <row r="293" spans="1:26" x14ac:dyDescent="0.25">
      <c r="A293" s="1"/>
      <c r="B293" s="16" t="str">
        <f t="shared" si="24"/>
        <v/>
      </c>
      <c r="C293" s="17" t="str">
        <f t="shared" si="25"/>
        <v/>
      </c>
      <c r="D293" s="34" t="str">
        <f t="shared" si="26"/>
        <v/>
      </c>
      <c r="E293" s="93" t="str">
        <f t="shared" si="27"/>
        <v/>
      </c>
      <c r="F293" s="93" t="str">
        <f t="shared" si="28"/>
        <v/>
      </c>
      <c r="G293" s="30"/>
      <c r="H293" s="31"/>
      <c r="I293" s="164"/>
      <c r="J293" s="111" t="str">
        <f t="shared" si="29"/>
        <v/>
      </c>
      <c r="K293" s="34"/>
      <c r="L293" s="18"/>
      <c r="M293" s="1"/>
      <c r="U293" s="1"/>
      <c r="V293" s="1"/>
      <c r="W293" s="1"/>
      <c r="X293" s="1"/>
      <c r="Y293" s="1"/>
      <c r="Z293" s="1"/>
    </row>
    <row r="294" spans="1:26" x14ac:dyDescent="0.25">
      <c r="A294" s="1"/>
      <c r="B294" s="16" t="str">
        <f t="shared" si="24"/>
        <v/>
      </c>
      <c r="C294" s="17" t="str">
        <f t="shared" si="25"/>
        <v/>
      </c>
      <c r="D294" s="34" t="str">
        <f t="shared" si="26"/>
        <v/>
      </c>
      <c r="E294" s="93" t="str">
        <f t="shared" si="27"/>
        <v/>
      </c>
      <c r="F294" s="93" t="str">
        <f t="shared" si="28"/>
        <v/>
      </c>
      <c r="G294" s="30"/>
      <c r="H294" s="31"/>
      <c r="I294" s="164"/>
      <c r="J294" s="111" t="str">
        <f t="shared" si="29"/>
        <v/>
      </c>
      <c r="K294" s="34"/>
      <c r="L294" s="18"/>
      <c r="M294" s="1"/>
      <c r="U294" s="1"/>
      <c r="V294" s="1"/>
      <c r="W294" s="1"/>
      <c r="X294" s="1"/>
      <c r="Y294" s="1"/>
      <c r="Z294" s="1"/>
    </row>
    <row r="295" spans="1:26" x14ac:dyDescent="0.25">
      <c r="A295" s="1"/>
      <c r="B295" s="16" t="str">
        <f t="shared" si="24"/>
        <v/>
      </c>
      <c r="C295" s="17" t="str">
        <f t="shared" si="25"/>
        <v/>
      </c>
      <c r="D295" s="34" t="str">
        <f t="shared" si="26"/>
        <v/>
      </c>
      <c r="E295" s="93" t="str">
        <f t="shared" si="27"/>
        <v/>
      </c>
      <c r="F295" s="93" t="str">
        <f t="shared" si="28"/>
        <v/>
      </c>
      <c r="G295" s="30"/>
      <c r="H295" s="31"/>
      <c r="I295" s="164"/>
      <c r="J295" s="111" t="str">
        <f t="shared" si="29"/>
        <v/>
      </c>
      <c r="K295" s="34"/>
      <c r="L295" s="18"/>
      <c r="M295" s="1"/>
      <c r="U295" s="1"/>
      <c r="V295" s="1"/>
      <c r="W295" s="1"/>
      <c r="X295" s="1"/>
      <c r="Y295" s="1"/>
      <c r="Z295" s="1"/>
    </row>
    <row r="296" spans="1:26" x14ac:dyDescent="0.25">
      <c r="A296" s="1"/>
      <c r="B296" s="16" t="str">
        <f t="shared" si="24"/>
        <v/>
      </c>
      <c r="C296" s="17" t="str">
        <f t="shared" si="25"/>
        <v/>
      </c>
      <c r="D296" s="34" t="str">
        <f t="shared" si="26"/>
        <v/>
      </c>
      <c r="E296" s="93" t="str">
        <f t="shared" si="27"/>
        <v/>
      </c>
      <c r="F296" s="93" t="str">
        <f t="shared" si="28"/>
        <v/>
      </c>
      <c r="G296" s="30"/>
      <c r="H296" s="31"/>
      <c r="I296" s="164"/>
      <c r="J296" s="111" t="str">
        <f t="shared" si="29"/>
        <v/>
      </c>
      <c r="K296" s="34"/>
      <c r="L296" s="18"/>
      <c r="M296" s="1"/>
      <c r="U296" s="1"/>
      <c r="V296" s="1"/>
      <c r="W296" s="1"/>
      <c r="X296" s="1"/>
      <c r="Y296" s="1"/>
      <c r="Z296" s="1"/>
    </row>
    <row r="297" spans="1:26" x14ac:dyDescent="0.25">
      <c r="A297" s="1"/>
      <c r="B297" s="16" t="str">
        <f t="shared" si="24"/>
        <v/>
      </c>
      <c r="C297" s="17" t="str">
        <f t="shared" si="25"/>
        <v/>
      </c>
      <c r="D297" s="34" t="str">
        <f t="shared" si="26"/>
        <v/>
      </c>
      <c r="E297" s="93" t="str">
        <f t="shared" si="27"/>
        <v/>
      </c>
      <c r="F297" s="93" t="str">
        <f t="shared" si="28"/>
        <v/>
      </c>
      <c r="G297" s="30"/>
      <c r="H297" s="31"/>
      <c r="I297" s="164"/>
      <c r="J297" s="111" t="str">
        <f t="shared" si="29"/>
        <v/>
      </c>
      <c r="K297" s="34"/>
      <c r="L297" s="18"/>
      <c r="M297" s="1"/>
      <c r="U297" s="1"/>
      <c r="V297" s="1"/>
      <c r="W297" s="1"/>
      <c r="X297" s="1"/>
      <c r="Y297" s="1"/>
      <c r="Z297" s="1"/>
    </row>
    <row r="298" spans="1:26" x14ac:dyDescent="0.25">
      <c r="A298" s="1"/>
      <c r="B298" s="16" t="str">
        <f t="shared" si="24"/>
        <v/>
      </c>
      <c r="C298" s="17" t="str">
        <f t="shared" si="25"/>
        <v/>
      </c>
      <c r="D298" s="34" t="str">
        <f t="shared" si="26"/>
        <v/>
      </c>
      <c r="E298" s="93" t="str">
        <f t="shared" si="27"/>
        <v/>
      </c>
      <c r="F298" s="93" t="str">
        <f t="shared" si="28"/>
        <v/>
      </c>
      <c r="G298" s="30"/>
      <c r="H298" s="31"/>
      <c r="I298" s="164"/>
      <c r="J298" s="111" t="str">
        <f t="shared" si="29"/>
        <v/>
      </c>
      <c r="K298" s="34"/>
      <c r="L298" s="18"/>
      <c r="M298" s="1"/>
      <c r="U298" s="1"/>
      <c r="V298" s="1"/>
      <c r="W298" s="1"/>
      <c r="X298" s="1"/>
      <c r="Y298" s="1"/>
      <c r="Z298" s="1"/>
    </row>
    <row r="299" spans="1:26" x14ac:dyDescent="0.25">
      <c r="A299" s="1"/>
      <c r="B299" s="16" t="str">
        <f t="shared" si="24"/>
        <v/>
      </c>
      <c r="C299" s="17" t="str">
        <f t="shared" si="25"/>
        <v/>
      </c>
      <c r="D299" s="34" t="str">
        <f t="shared" si="26"/>
        <v/>
      </c>
      <c r="E299" s="93" t="str">
        <f t="shared" si="27"/>
        <v/>
      </c>
      <c r="F299" s="93" t="str">
        <f t="shared" si="28"/>
        <v/>
      </c>
      <c r="G299" s="30"/>
      <c r="H299" s="31"/>
      <c r="I299" s="164"/>
      <c r="J299" s="111" t="str">
        <f t="shared" si="29"/>
        <v/>
      </c>
      <c r="K299" s="34"/>
      <c r="L299" s="18"/>
      <c r="M299" s="1"/>
      <c r="U299" s="1"/>
      <c r="V299" s="1"/>
      <c r="W299" s="1"/>
      <c r="X299" s="1"/>
      <c r="Y299" s="1"/>
      <c r="Z299" s="1"/>
    </row>
    <row r="300" spans="1:26" x14ac:dyDescent="0.25">
      <c r="A300" s="1"/>
      <c r="B300" s="16" t="str">
        <f t="shared" si="24"/>
        <v/>
      </c>
      <c r="C300" s="17" t="str">
        <f t="shared" si="25"/>
        <v/>
      </c>
      <c r="D300" s="34" t="str">
        <f t="shared" si="26"/>
        <v/>
      </c>
      <c r="E300" s="93" t="str">
        <f t="shared" si="27"/>
        <v/>
      </c>
      <c r="F300" s="93" t="str">
        <f t="shared" si="28"/>
        <v/>
      </c>
      <c r="G300" s="30"/>
      <c r="H300" s="31"/>
      <c r="I300" s="164"/>
      <c r="J300" s="111" t="str">
        <f t="shared" si="29"/>
        <v/>
      </c>
      <c r="K300" s="34"/>
      <c r="L300" s="18"/>
      <c r="M300" s="1"/>
      <c r="U300" s="1"/>
      <c r="V300" s="1"/>
      <c r="W300" s="1"/>
      <c r="X300" s="1"/>
      <c r="Y300" s="1"/>
      <c r="Z300" s="1"/>
    </row>
    <row r="301" spans="1:26" x14ac:dyDescent="0.25">
      <c r="A301" s="1"/>
      <c r="B301" s="16" t="str">
        <f t="shared" si="24"/>
        <v/>
      </c>
      <c r="C301" s="17" t="str">
        <f t="shared" si="25"/>
        <v/>
      </c>
      <c r="D301" s="34" t="str">
        <f t="shared" si="26"/>
        <v/>
      </c>
      <c r="E301" s="93" t="str">
        <f t="shared" si="27"/>
        <v/>
      </c>
      <c r="F301" s="93" t="str">
        <f t="shared" si="28"/>
        <v/>
      </c>
      <c r="G301" s="30"/>
      <c r="H301" s="31"/>
      <c r="I301" s="164"/>
      <c r="J301" s="111" t="str">
        <f t="shared" si="29"/>
        <v/>
      </c>
      <c r="K301" s="34"/>
      <c r="L301" s="18"/>
      <c r="M301" s="1"/>
      <c r="U301" s="1"/>
      <c r="V301" s="1"/>
      <c r="W301" s="1"/>
      <c r="X301" s="1"/>
      <c r="Y301" s="1"/>
      <c r="Z301" s="1"/>
    </row>
    <row r="302" spans="1:26" x14ac:dyDescent="0.25">
      <c r="A302" s="1"/>
      <c r="B302" s="16" t="str">
        <f t="shared" si="24"/>
        <v/>
      </c>
      <c r="C302" s="17" t="str">
        <f t="shared" si="25"/>
        <v/>
      </c>
      <c r="D302" s="34" t="str">
        <f t="shared" si="26"/>
        <v/>
      </c>
      <c r="E302" s="93" t="str">
        <f t="shared" si="27"/>
        <v/>
      </c>
      <c r="F302" s="93" t="str">
        <f t="shared" si="28"/>
        <v/>
      </c>
      <c r="G302" s="30"/>
      <c r="H302" s="31"/>
      <c r="I302" s="164"/>
      <c r="J302" s="111" t="str">
        <f t="shared" si="29"/>
        <v/>
      </c>
      <c r="K302" s="34"/>
      <c r="L302" s="18"/>
      <c r="M302" s="1"/>
      <c r="U302" s="1"/>
      <c r="V302" s="1"/>
      <c r="W302" s="1"/>
      <c r="X302" s="1"/>
      <c r="Y302" s="1"/>
      <c r="Z302" s="1"/>
    </row>
    <row r="303" spans="1:26" x14ac:dyDescent="0.25">
      <c r="A303" s="1"/>
      <c r="B303" s="16" t="str">
        <f t="shared" si="24"/>
        <v/>
      </c>
      <c r="C303" s="17" t="str">
        <f t="shared" si="25"/>
        <v/>
      </c>
      <c r="D303" s="34" t="str">
        <f t="shared" si="26"/>
        <v/>
      </c>
      <c r="E303" s="93" t="str">
        <f t="shared" si="27"/>
        <v/>
      </c>
      <c r="F303" s="93" t="str">
        <f t="shared" si="28"/>
        <v/>
      </c>
      <c r="G303" s="30"/>
      <c r="H303" s="31"/>
      <c r="I303" s="164"/>
      <c r="J303" s="111" t="str">
        <f t="shared" si="29"/>
        <v/>
      </c>
      <c r="K303" s="34"/>
      <c r="L303" s="18"/>
      <c r="M303" s="1"/>
      <c r="U303" s="1"/>
      <c r="V303" s="1"/>
      <c r="W303" s="1"/>
      <c r="X303" s="1"/>
      <c r="Y303" s="1"/>
      <c r="Z303" s="1"/>
    </row>
    <row r="304" spans="1:26" x14ac:dyDescent="0.25">
      <c r="A304" s="1"/>
      <c r="B304" s="16" t="str">
        <f t="shared" si="24"/>
        <v/>
      </c>
      <c r="C304" s="17" t="str">
        <f t="shared" si="25"/>
        <v/>
      </c>
      <c r="D304" s="34" t="str">
        <f t="shared" si="26"/>
        <v/>
      </c>
      <c r="E304" s="93" t="str">
        <f t="shared" si="27"/>
        <v/>
      </c>
      <c r="F304" s="93" t="str">
        <f t="shared" si="28"/>
        <v/>
      </c>
      <c r="G304" s="30"/>
      <c r="H304" s="31"/>
      <c r="I304" s="164"/>
      <c r="J304" s="111" t="str">
        <f t="shared" si="29"/>
        <v/>
      </c>
      <c r="K304" s="34"/>
      <c r="L304" s="18"/>
      <c r="M304" s="1"/>
      <c r="U304" s="1"/>
      <c r="V304" s="1"/>
      <c r="W304" s="1"/>
      <c r="X304" s="1"/>
      <c r="Y304" s="1"/>
      <c r="Z304" s="1"/>
    </row>
    <row r="305" spans="1:26" x14ac:dyDescent="0.25">
      <c r="A305" s="1"/>
      <c r="B305" s="16" t="str">
        <f t="shared" si="24"/>
        <v/>
      </c>
      <c r="C305" s="17" t="str">
        <f t="shared" si="25"/>
        <v/>
      </c>
      <c r="D305" s="34" t="str">
        <f t="shared" si="26"/>
        <v/>
      </c>
      <c r="E305" s="93" t="str">
        <f t="shared" si="27"/>
        <v/>
      </c>
      <c r="F305" s="93" t="str">
        <f t="shared" si="28"/>
        <v/>
      </c>
      <c r="G305" s="30"/>
      <c r="H305" s="31"/>
      <c r="I305" s="164"/>
      <c r="J305" s="111" t="str">
        <f t="shared" si="29"/>
        <v/>
      </c>
      <c r="K305" s="34"/>
      <c r="L305" s="18"/>
      <c r="M305" s="1"/>
      <c r="U305" s="1"/>
      <c r="V305" s="1"/>
      <c r="W305" s="1"/>
      <c r="X305" s="1"/>
      <c r="Y305" s="1"/>
      <c r="Z305" s="1"/>
    </row>
    <row r="306" spans="1:26" x14ac:dyDescent="0.25">
      <c r="A306" s="1"/>
      <c r="B306" s="16" t="str">
        <f t="shared" si="24"/>
        <v/>
      </c>
      <c r="C306" s="17" t="str">
        <f t="shared" si="25"/>
        <v/>
      </c>
      <c r="D306" s="34" t="str">
        <f t="shared" si="26"/>
        <v/>
      </c>
      <c r="E306" s="93" t="str">
        <f t="shared" si="27"/>
        <v/>
      </c>
      <c r="F306" s="93" t="str">
        <f t="shared" si="28"/>
        <v/>
      </c>
      <c r="G306" s="30"/>
      <c r="H306" s="31"/>
      <c r="I306" s="164"/>
      <c r="J306" s="111" t="str">
        <f t="shared" si="29"/>
        <v/>
      </c>
      <c r="K306" s="34"/>
      <c r="L306" s="18"/>
      <c r="M306" s="1"/>
      <c r="U306" s="1"/>
      <c r="V306" s="1"/>
      <c r="W306" s="1"/>
      <c r="X306" s="1"/>
      <c r="Y306" s="1"/>
      <c r="Z306" s="1"/>
    </row>
    <row r="307" spans="1:26" x14ac:dyDescent="0.25">
      <c r="A307" s="1"/>
      <c r="B307" s="16" t="str">
        <f t="shared" si="24"/>
        <v/>
      </c>
      <c r="C307" s="17" t="str">
        <f t="shared" si="25"/>
        <v/>
      </c>
      <c r="D307" s="34" t="str">
        <f t="shared" si="26"/>
        <v/>
      </c>
      <c r="E307" s="93" t="str">
        <f t="shared" si="27"/>
        <v/>
      </c>
      <c r="F307" s="93" t="str">
        <f t="shared" si="28"/>
        <v/>
      </c>
      <c r="G307" s="30"/>
      <c r="H307" s="31"/>
      <c r="I307" s="164"/>
      <c r="J307" s="111" t="str">
        <f t="shared" si="29"/>
        <v/>
      </c>
      <c r="K307" s="34"/>
      <c r="L307" s="18"/>
      <c r="M307" s="1"/>
      <c r="U307" s="1"/>
      <c r="V307" s="1"/>
      <c r="W307" s="1"/>
      <c r="X307" s="1"/>
      <c r="Y307" s="1"/>
      <c r="Z307" s="1"/>
    </row>
    <row r="308" spans="1:26" x14ac:dyDescent="0.25">
      <c r="A308" s="1"/>
      <c r="B308" s="16" t="str">
        <f t="shared" si="24"/>
        <v/>
      </c>
      <c r="C308" s="17" t="str">
        <f t="shared" si="25"/>
        <v/>
      </c>
      <c r="D308" s="34" t="str">
        <f t="shared" si="26"/>
        <v/>
      </c>
      <c r="E308" s="93" t="str">
        <f t="shared" si="27"/>
        <v/>
      </c>
      <c r="F308" s="93" t="str">
        <f t="shared" si="28"/>
        <v/>
      </c>
      <c r="G308" s="30"/>
      <c r="H308" s="31"/>
      <c r="I308" s="164"/>
      <c r="J308" s="111" t="str">
        <f t="shared" si="29"/>
        <v/>
      </c>
      <c r="K308" s="34"/>
      <c r="L308" s="18"/>
      <c r="M308" s="1"/>
      <c r="U308" s="1"/>
      <c r="V308" s="1"/>
      <c r="W308" s="1"/>
      <c r="X308" s="1"/>
      <c r="Y308" s="1"/>
      <c r="Z308" s="1"/>
    </row>
    <row r="309" spans="1:26" x14ac:dyDescent="0.25">
      <c r="A309" s="1"/>
      <c r="B309" s="16" t="str">
        <f t="shared" si="24"/>
        <v/>
      </c>
      <c r="C309" s="17" t="str">
        <f t="shared" si="25"/>
        <v/>
      </c>
      <c r="D309" s="34" t="str">
        <f t="shared" si="26"/>
        <v/>
      </c>
      <c r="E309" s="93" t="str">
        <f t="shared" si="27"/>
        <v/>
      </c>
      <c r="F309" s="93" t="str">
        <f t="shared" si="28"/>
        <v/>
      </c>
      <c r="G309" s="30"/>
      <c r="H309" s="31"/>
      <c r="I309" s="164"/>
      <c r="J309" s="111" t="str">
        <f t="shared" si="29"/>
        <v/>
      </c>
      <c r="K309" s="34"/>
      <c r="L309" s="18"/>
      <c r="M309" s="1"/>
      <c r="U309" s="1"/>
      <c r="V309" s="1"/>
      <c r="W309" s="1"/>
      <c r="X309" s="1"/>
      <c r="Y309" s="1"/>
      <c r="Z309" s="1"/>
    </row>
    <row r="310" spans="1:26" x14ac:dyDescent="0.25">
      <c r="A310" s="1"/>
      <c r="B310" s="16" t="str">
        <f t="shared" si="24"/>
        <v/>
      </c>
      <c r="C310" s="17" t="str">
        <f t="shared" si="25"/>
        <v/>
      </c>
      <c r="D310" s="34" t="str">
        <f t="shared" si="26"/>
        <v/>
      </c>
      <c r="E310" s="93" t="str">
        <f t="shared" si="27"/>
        <v/>
      </c>
      <c r="F310" s="93" t="str">
        <f t="shared" si="28"/>
        <v/>
      </c>
      <c r="G310" s="30"/>
      <c r="H310" s="31"/>
      <c r="I310" s="164"/>
      <c r="J310" s="111" t="str">
        <f t="shared" si="29"/>
        <v/>
      </c>
      <c r="K310" s="34"/>
      <c r="L310" s="18"/>
      <c r="M310" s="1"/>
      <c r="U310" s="1"/>
      <c r="V310" s="1"/>
      <c r="W310" s="1"/>
      <c r="X310" s="1"/>
      <c r="Y310" s="1"/>
      <c r="Z310" s="1"/>
    </row>
    <row r="311" spans="1:26" x14ac:dyDescent="0.25">
      <c r="A311" s="1"/>
      <c r="B311" s="16" t="str">
        <f t="shared" si="24"/>
        <v/>
      </c>
      <c r="C311" s="17" t="str">
        <f t="shared" si="25"/>
        <v/>
      </c>
      <c r="D311" s="34" t="str">
        <f t="shared" si="26"/>
        <v/>
      </c>
      <c r="E311" s="93" t="str">
        <f t="shared" si="27"/>
        <v/>
      </c>
      <c r="F311" s="93" t="str">
        <f t="shared" si="28"/>
        <v/>
      </c>
      <c r="G311" s="30"/>
      <c r="H311" s="31"/>
      <c r="I311" s="164"/>
      <c r="J311" s="111" t="str">
        <f t="shared" si="29"/>
        <v/>
      </c>
      <c r="K311" s="34"/>
      <c r="L311" s="18"/>
      <c r="M311" s="1"/>
      <c r="U311" s="1"/>
      <c r="V311" s="1"/>
      <c r="W311" s="1"/>
      <c r="X311" s="1"/>
      <c r="Y311" s="1"/>
      <c r="Z311" s="1"/>
    </row>
    <row r="312" spans="1:26" x14ac:dyDescent="0.25">
      <c r="A312" s="1"/>
      <c r="B312" s="16" t="str">
        <f t="shared" si="24"/>
        <v/>
      </c>
      <c r="C312" s="17" t="str">
        <f t="shared" si="25"/>
        <v/>
      </c>
      <c r="D312" s="34" t="str">
        <f t="shared" si="26"/>
        <v/>
      </c>
      <c r="E312" s="93" t="str">
        <f t="shared" si="27"/>
        <v/>
      </c>
      <c r="F312" s="93" t="str">
        <f t="shared" si="28"/>
        <v/>
      </c>
      <c r="G312" s="30"/>
      <c r="H312" s="31"/>
      <c r="I312" s="164"/>
      <c r="J312" s="111" t="str">
        <f t="shared" si="29"/>
        <v/>
      </c>
      <c r="K312" s="34"/>
      <c r="L312" s="18"/>
      <c r="M312" s="1"/>
      <c r="U312" s="1"/>
      <c r="V312" s="1"/>
      <c r="W312" s="1"/>
      <c r="X312" s="1"/>
      <c r="Y312" s="1"/>
      <c r="Z312" s="1"/>
    </row>
    <row r="313" spans="1:26" x14ac:dyDescent="0.25">
      <c r="A313" s="1"/>
      <c r="B313" s="16" t="str">
        <f t="shared" si="24"/>
        <v/>
      </c>
      <c r="C313" s="17" t="str">
        <f t="shared" si="25"/>
        <v/>
      </c>
      <c r="D313" s="34" t="str">
        <f t="shared" si="26"/>
        <v/>
      </c>
      <c r="E313" s="93" t="str">
        <f t="shared" si="27"/>
        <v/>
      </c>
      <c r="F313" s="93" t="str">
        <f t="shared" si="28"/>
        <v/>
      </c>
      <c r="G313" s="30"/>
      <c r="H313" s="31"/>
      <c r="I313" s="164"/>
      <c r="J313" s="111" t="str">
        <f t="shared" si="29"/>
        <v/>
      </c>
      <c r="K313" s="34"/>
      <c r="L313" s="18"/>
      <c r="M313" s="1"/>
      <c r="U313" s="1"/>
      <c r="V313" s="1"/>
      <c r="W313" s="1"/>
      <c r="X313" s="1"/>
      <c r="Y313" s="1"/>
      <c r="Z313" s="1"/>
    </row>
    <row r="314" spans="1:26" x14ac:dyDescent="0.25">
      <c r="A314" s="1"/>
      <c r="B314" s="16" t="str">
        <f t="shared" si="24"/>
        <v/>
      </c>
      <c r="C314" s="17" t="str">
        <f t="shared" si="25"/>
        <v/>
      </c>
      <c r="D314" s="34" t="str">
        <f t="shared" si="26"/>
        <v/>
      </c>
      <c r="E314" s="93" t="str">
        <f t="shared" si="27"/>
        <v/>
      </c>
      <c r="F314" s="93" t="str">
        <f t="shared" si="28"/>
        <v/>
      </c>
      <c r="G314" s="30"/>
      <c r="H314" s="31"/>
      <c r="I314" s="164"/>
      <c r="J314" s="111" t="str">
        <f t="shared" si="29"/>
        <v/>
      </c>
      <c r="K314" s="34"/>
      <c r="L314" s="18"/>
      <c r="M314" s="1"/>
      <c r="U314" s="1"/>
      <c r="V314" s="1"/>
      <c r="W314" s="1"/>
      <c r="X314" s="1"/>
      <c r="Y314" s="1"/>
      <c r="Z314" s="1"/>
    </row>
    <row r="315" spans="1:26" x14ac:dyDescent="0.25">
      <c r="A315" s="1"/>
      <c r="B315" s="16" t="str">
        <f t="shared" si="24"/>
        <v/>
      </c>
      <c r="C315" s="17" t="str">
        <f t="shared" si="25"/>
        <v/>
      </c>
      <c r="D315" s="34" t="str">
        <f t="shared" si="26"/>
        <v/>
      </c>
      <c r="E315" s="93" t="str">
        <f t="shared" si="27"/>
        <v/>
      </c>
      <c r="F315" s="93" t="str">
        <f t="shared" si="28"/>
        <v/>
      </c>
      <c r="G315" s="30"/>
      <c r="H315" s="31"/>
      <c r="I315" s="164"/>
      <c r="J315" s="111" t="str">
        <f t="shared" si="29"/>
        <v/>
      </c>
      <c r="K315" s="34"/>
      <c r="L315" s="18"/>
      <c r="M315" s="1"/>
      <c r="U315" s="1"/>
      <c r="V315" s="1"/>
      <c r="W315" s="1"/>
      <c r="X315" s="1"/>
      <c r="Y315" s="1"/>
      <c r="Z315" s="1"/>
    </row>
    <row r="316" spans="1:26" x14ac:dyDescent="0.25">
      <c r="A316" s="1"/>
      <c r="B316" s="16" t="str">
        <f t="shared" si="24"/>
        <v/>
      </c>
      <c r="C316" s="17" t="str">
        <f t="shared" si="25"/>
        <v/>
      </c>
      <c r="D316" s="34" t="str">
        <f t="shared" si="26"/>
        <v/>
      </c>
      <c r="E316" s="93" t="str">
        <f t="shared" si="27"/>
        <v/>
      </c>
      <c r="F316" s="93" t="str">
        <f t="shared" si="28"/>
        <v/>
      </c>
      <c r="G316" s="30"/>
      <c r="H316" s="31"/>
      <c r="I316" s="164"/>
      <c r="J316" s="111" t="str">
        <f t="shared" si="29"/>
        <v/>
      </c>
      <c r="K316" s="34"/>
      <c r="L316" s="18"/>
      <c r="M316" s="1"/>
      <c r="U316" s="1"/>
      <c r="V316" s="1"/>
      <c r="W316" s="1"/>
      <c r="X316" s="1"/>
      <c r="Y316" s="1"/>
      <c r="Z316" s="1"/>
    </row>
    <row r="317" spans="1:26" x14ac:dyDescent="0.25">
      <c r="A317" s="1"/>
      <c r="B317" s="16" t="str">
        <f t="shared" si="24"/>
        <v/>
      </c>
      <c r="C317" s="17" t="str">
        <f t="shared" si="25"/>
        <v/>
      </c>
      <c r="D317" s="34" t="str">
        <f t="shared" si="26"/>
        <v/>
      </c>
      <c r="E317" s="93" t="str">
        <f t="shared" si="27"/>
        <v/>
      </c>
      <c r="F317" s="93" t="str">
        <f t="shared" si="28"/>
        <v/>
      </c>
      <c r="G317" s="30"/>
      <c r="H317" s="31"/>
      <c r="I317" s="164"/>
      <c r="J317" s="111" t="str">
        <f t="shared" si="29"/>
        <v/>
      </c>
      <c r="K317" s="34"/>
      <c r="L317" s="18"/>
      <c r="M317" s="1"/>
      <c r="U317" s="1"/>
      <c r="V317" s="1"/>
      <c r="W317" s="1"/>
      <c r="X317" s="1"/>
      <c r="Y317" s="1"/>
      <c r="Z317" s="1"/>
    </row>
    <row r="318" spans="1:26" x14ac:dyDescent="0.25">
      <c r="A318" s="1"/>
      <c r="B318" s="16" t="str">
        <f t="shared" si="24"/>
        <v/>
      </c>
      <c r="C318" s="17" t="str">
        <f t="shared" si="25"/>
        <v/>
      </c>
      <c r="D318" s="34" t="str">
        <f t="shared" si="26"/>
        <v/>
      </c>
      <c r="E318" s="93" t="str">
        <f t="shared" si="27"/>
        <v/>
      </c>
      <c r="F318" s="93" t="str">
        <f t="shared" si="28"/>
        <v/>
      </c>
      <c r="G318" s="30"/>
      <c r="H318" s="31"/>
      <c r="I318" s="164"/>
      <c r="J318" s="111" t="str">
        <f t="shared" si="29"/>
        <v/>
      </c>
      <c r="K318" s="34"/>
      <c r="L318" s="18"/>
      <c r="M318" s="1"/>
      <c r="U318" s="1"/>
      <c r="V318" s="1"/>
      <c r="W318" s="1"/>
      <c r="X318" s="1"/>
      <c r="Y318" s="1"/>
      <c r="Z318" s="1"/>
    </row>
    <row r="319" spans="1:26" x14ac:dyDescent="0.25">
      <c r="A319" s="1"/>
      <c r="B319" s="16" t="str">
        <f t="shared" si="24"/>
        <v/>
      </c>
      <c r="C319" s="17" t="str">
        <f t="shared" si="25"/>
        <v/>
      </c>
      <c r="D319" s="34" t="str">
        <f t="shared" si="26"/>
        <v/>
      </c>
      <c r="E319" s="93" t="str">
        <f t="shared" si="27"/>
        <v/>
      </c>
      <c r="F319" s="93" t="str">
        <f t="shared" si="28"/>
        <v/>
      </c>
      <c r="G319" s="30"/>
      <c r="H319" s="31"/>
      <c r="I319" s="164"/>
      <c r="J319" s="111" t="str">
        <f t="shared" si="29"/>
        <v/>
      </c>
      <c r="K319" s="34"/>
      <c r="L319" s="18"/>
      <c r="M319" s="1"/>
      <c r="U319" s="1"/>
      <c r="V319" s="1"/>
      <c r="W319" s="1"/>
      <c r="X319" s="1"/>
      <c r="Y319" s="1"/>
      <c r="Z319" s="1"/>
    </row>
    <row r="320" spans="1:26" x14ac:dyDescent="0.25">
      <c r="A320" s="1"/>
      <c r="B320" s="16" t="str">
        <f t="shared" si="24"/>
        <v/>
      </c>
      <c r="C320" s="17" t="str">
        <f t="shared" si="25"/>
        <v/>
      </c>
      <c r="D320" s="34" t="str">
        <f t="shared" si="26"/>
        <v/>
      </c>
      <c r="E320" s="93" t="str">
        <f t="shared" si="27"/>
        <v/>
      </c>
      <c r="F320" s="93" t="str">
        <f t="shared" si="28"/>
        <v/>
      </c>
      <c r="G320" s="30"/>
      <c r="H320" s="31"/>
      <c r="I320" s="164"/>
      <c r="J320" s="111" t="str">
        <f t="shared" si="29"/>
        <v/>
      </c>
      <c r="K320" s="34"/>
      <c r="L320" s="18"/>
      <c r="M320" s="1"/>
      <c r="U320" s="1"/>
      <c r="V320" s="1"/>
      <c r="W320" s="1"/>
      <c r="X320" s="1"/>
      <c r="Y320" s="1"/>
      <c r="Z320" s="1"/>
    </row>
    <row r="321" spans="1:26" x14ac:dyDescent="0.25">
      <c r="A321" s="1"/>
      <c r="B321" s="16" t="str">
        <f t="shared" si="24"/>
        <v/>
      </c>
      <c r="C321" s="17" t="str">
        <f t="shared" si="25"/>
        <v/>
      </c>
      <c r="D321" s="34" t="str">
        <f t="shared" si="26"/>
        <v/>
      </c>
      <c r="E321" s="93" t="str">
        <f t="shared" si="27"/>
        <v/>
      </c>
      <c r="F321" s="93" t="str">
        <f t="shared" si="28"/>
        <v/>
      </c>
      <c r="G321" s="30"/>
      <c r="H321" s="31"/>
      <c r="I321" s="164"/>
      <c r="J321" s="111" t="str">
        <f t="shared" si="29"/>
        <v/>
      </c>
      <c r="K321" s="34"/>
      <c r="L321" s="18"/>
      <c r="M321" s="1"/>
      <c r="U321" s="1"/>
      <c r="V321" s="1"/>
      <c r="W321" s="1"/>
      <c r="X321" s="1"/>
      <c r="Y321" s="1"/>
      <c r="Z321" s="1"/>
    </row>
    <row r="322" spans="1:26" x14ac:dyDescent="0.25">
      <c r="A322" s="1"/>
      <c r="B322" s="16" t="str">
        <f t="shared" si="24"/>
        <v/>
      </c>
      <c r="C322" s="17" t="str">
        <f t="shared" si="25"/>
        <v/>
      </c>
      <c r="D322" s="34" t="str">
        <f t="shared" si="26"/>
        <v/>
      </c>
      <c r="E322" s="93" t="str">
        <f t="shared" si="27"/>
        <v/>
      </c>
      <c r="F322" s="93" t="str">
        <f t="shared" si="28"/>
        <v/>
      </c>
      <c r="G322" s="30"/>
      <c r="H322" s="31"/>
      <c r="I322" s="164"/>
      <c r="J322" s="111" t="str">
        <f t="shared" si="29"/>
        <v/>
      </c>
      <c r="K322" s="34"/>
      <c r="L322" s="18"/>
      <c r="M322" s="1"/>
      <c r="U322" s="1"/>
      <c r="V322" s="1"/>
      <c r="W322" s="1"/>
      <c r="X322" s="1"/>
      <c r="Y322" s="1"/>
      <c r="Z322" s="1"/>
    </row>
    <row r="323" spans="1:26" x14ac:dyDescent="0.25">
      <c r="A323" s="1"/>
      <c r="B323" s="16" t="str">
        <f t="shared" si="24"/>
        <v/>
      </c>
      <c r="C323" s="17" t="str">
        <f t="shared" si="25"/>
        <v/>
      </c>
      <c r="D323" s="34" t="str">
        <f t="shared" si="26"/>
        <v/>
      </c>
      <c r="E323" s="93" t="str">
        <f t="shared" si="27"/>
        <v/>
      </c>
      <c r="F323" s="93" t="str">
        <f t="shared" si="28"/>
        <v/>
      </c>
      <c r="G323" s="30"/>
      <c r="H323" s="31"/>
      <c r="I323" s="164"/>
      <c r="J323" s="111" t="str">
        <f t="shared" si="29"/>
        <v/>
      </c>
      <c r="K323" s="34"/>
      <c r="L323" s="18"/>
      <c r="M323" s="1"/>
      <c r="U323" s="1"/>
      <c r="V323" s="1"/>
      <c r="W323" s="1"/>
      <c r="X323" s="1"/>
      <c r="Y323" s="1"/>
      <c r="Z323" s="1"/>
    </row>
    <row r="324" spans="1:26" x14ac:dyDescent="0.25">
      <c r="A324" s="1"/>
      <c r="B324" s="16" t="str">
        <f t="shared" si="24"/>
        <v/>
      </c>
      <c r="C324" s="17" t="str">
        <f t="shared" si="25"/>
        <v/>
      </c>
      <c r="D324" s="34" t="str">
        <f t="shared" si="26"/>
        <v/>
      </c>
      <c r="E324" s="93" t="str">
        <f t="shared" si="27"/>
        <v/>
      </c>
      <c r="F324" s="93" t="str">
        <f t="shared" si="28"/>
        <v/>
      </c>
      <c r="G324" s="30"/>
      <c r="H324" s="31"/>
      <c r="I324" s="164"/>
      <c r="J324" s="111" t="str">
        <f t="shared" si="29"/>
        <v/>
      </c>
      <c r="K324" s="34"/>
      <c r="L324" s="18"/>
      <c r="M324" s="1"/>
      <c r="U324" s="1"/>
      <c r="V324" s="1"/>
      <c r="W324" s="1"/>
      <c r="X324" s="1"/>
      <c r="Y324" s="1"/>
      <c r="Z324" s="1"/>
    </row>
    <row r="325" spans="1:26" x14ac:dyDescent="0.25">
      <c r="A325" s="1"/>
      <c r="B325" s="16" t="str">
        <f t="shared" si="24"/>
        <v/>
      </c>
      <c r="C325" s="17" t="str">
        <f t="shared" si="25"/>
        <v/>
      </c>
      <c r="D325" s="34" t="str">
        <f t="shared" si="26"/>
        <v/>
      </c>
      <c r="E325" s="93" t="str">
        <f t="shared" si="27"/>
        <v/>
      </c>
      <c r="F325" s="93" t="str">
        <f t="shared" si="28"/>
        <v/>
      </c>
      <c r="G325" s="30"/>
      <c r="H325" s="31"/>
      <c r="I325" s="164"/>
      <c r="J325" s="111" t="str">
        <f t="shared" si="29"/>
        <v/>
      </c>
      <c r="K325" s="34"/>
      <c r="L325" s="18"/>
      <c r="M325" s="1"/>
      <c r="U325" s="1"/>
      <c r="V325" s="1"/>
      <c r="W325" s="1"/>
      <c r="X325" s="1"/>
      <c r="Y325" s="1"/>
      <c r="Z325" s="1"/>
    </row>
    <row r="326" spans="1:26" x14ac:dyDescent="0.25">
      <c r="A326" s="1"/>
      <c r="B326" s="16" t="str">
        <f t="shared" si="24"/>
        <v/>
      </c>
      <c r="C326" s="17" t="str">
        <f t="shared" si="25"/>
        <v/>
      </c>
      <c r="D326" s="34" t="str">
        <f t="shared" si="26"/>
        <v/>
      </c>
      <c r="E326" s="93" t="str">
        <f t="shared" si="27"/>
        <v/>
      </c>
      <c r="F326" s="93" t="str">
        <f t="shared" si="28"/>
        <v/>
      </c>
      <c r="G326" s="30"/>
      <c r="H326" s="31"/>
      <c r="I326" s="164"/>
      <c r="J326" s="111" t="str">
        <f t="shared" si="29"/>
        <v/>
      </c>
      <c r="K326" s="34"/>
      <c r="L326" s="18"/>
      <c r="M326" s="1"/>
      <c r="U326" s="1"/>
      <c r="V326" s="1"/>
      <c r="W326" s="1"/>
      <c r="X326" s="1"/>
      <c r="Y326" s="1"/>
      <c r="Z326" s="1"/>
    </row>
    <row r="327" spans="1:26" x14ac:dyDescent="0.25">
      <c r="A327" s="1"/>
      <c r="B327" s="16" t="str">
        <f t="shared" si="24"/>
        <v/>
      </c>
      <c r="C327" s="17" t="str">
        <f t="shared" si="25"/>
        <v/>
      </c>
      <c r="D327" s="34" t="str">
        <f t="shared" si="26"/>
        <v/>
      </c>
      <c r="E327" s="93" t="str">
        <f t="shared" si="27"/>
        <v/>
      </c>
      <c r="F327" s="93" t="str">
        <f t="shared" si="28"/>
        <v/>
      </c>
      <c r="G327" s="30"/>
      <c r="H327" s="31"/>
      <c r="I327" s="164"/>
      <c r="J327" s="111" t="str">
        <f t="shared" si="29"/>
        <v/>
      </c>
      <c r="K327" s="34"/>
      <c r="L327" s="18"/>
      <c r="M327" s="1"/>
      <c r="U327" s="1"/>
      <c r="V327" s="1"/>
      <c r="W327" s="1"/>
      <c r="X327" s="1"/>
      <c r="Y327" s="1"/>
      <c r="Z327" s="1"/>
    </row>
    <row r="328" spans="1:26" x14ac:dyDescent="0.25">
      <c r="A328" s="1"/>
      <c r="B328" s="16" t="str">
        <f t="shared" si="24"/>
        <v/>
      </c>
      <c r="C328" s="17" t="str">
        <f t="shared" si="25"/>
        <v/>
      </c>
      <c r="D328" s="34" t="str">
        <f t="shared" si="26"/>
        <v/>
      </c>
      <c r="E328" s="93" t="str">
        <f t="shared" si="27"/>
        <v/>
      </c>
      <c r="F328" s="93" t="str">
        <f t="shared" si="28"/>
        <v/>
      </c>
      <c r="G328" s="30"/>
      <c r="H328" s="31"/>
      <c r="I328" s="164"/>
      <c r="J328" s="111" t="str">
        <f t="shared" si="29"/>
        <v/>
      </c>
      <c r="K328" s="34"/>
      <c r="L328" s="18"/>
      <c r="M328" s="1"/>
      <c r="U328" s="1"/>
      <c r="V328" s="1"/>
      <c r="W328" s="1"/>
      <c r="X328" s="1"/>
      <c r="Y328" s="1"/>
      <c r="Z328" s="1"/>
    </row>
    <row r="329" spans="1:26" x14ac:dyDescent="0.25">
      <c r="A329" s="1"/>
      <c r="B329" s="16" t="str">
        <f t="shared" si="24"/>
        <v/>
      </c>
      <c r="C329" s="17" t="str">
        <f t="shared" si="25"/>
        <v/>
      </c>
      <c r="D329" s="34" t="str">
        <f t="shared" si="26"/>
        <v/>
      </c>
      <c r="E329" s="93" t="str">
        <f t="shared" si="27"/>
        <v/>
      </c>
      <c r="F329" s="93" t="str">
        <f t="shared" si="28"/>
        <v/>
      </c>
      <c r="G329" s="30"/>
      <c r="H329" s="31"/>
      <c r="I329" s="164"/>
      <c r="J329" s="111" t="str">
        <f t="shared" si="29"/>
        <v/>
      </c>
      <c r="K329" s="34"/>
      <c r="L329" s="18"/>
      <c r="M329" s="1"/>
      <c r="U329" s="1"/>
      <c r="V329" s="1"/>
      <c r="W329" s="1"/>
      <c r="X329" s="1"/>
      <c r="Y329" s="1"/>
      <c r="Z329" s="1"/>
    </row>
    <row r="330" spans="1:26" x14ac:dyDescent="0.25">
      <c r="A330" s="1"/>
      <c r="B330" s="16" t="str">
        <f t="shared" si="24"/>
        <v/>
      </c>
      <c r="C330" s="17" t="str">
        <f t="shared" si="25"/>
        <v/>
      </c>
      <c r="D330" s="34" t="str">
        <f t="shared" si="26"/>
        <v/>
      </c>
      <c r="E330" s="93" t="str">
        <f t="shared" si="27"/>
        <v/>
      </c>
      <c r="F330" s="93" t="str">
        <f t="shared" si="28"/>
        <v/>
      </c>
      <c r="G330" s="30"/>
      <c r="H330" s="31"/>
      <c r="I330" s="164"/>
      <c r="J330" s="111" t="str">
        <f t="shared" si="29"/>
        <v/>
      </c>
      <c r="K330" s="34"/>
      <c r="L330" s="18"/>
      <c r="M330" s="1"/>
      <c r="U330" s="1"/>
      <c r="V330" s="1"/>
      <c r="W330" s="1"/>
      <c r="X330" s="1"/>
      <c r="Y330" s="1"/>
      <c r="Z330" s="1"/>
    </row>
    <row r="331" spans="1:26" x14ac:dyDescent="0.25">
      <c r="A331" s="1"/>
      <c r="B331" s="16" t="str">
        <f t="shared" si="24"/>
        <v/>
      </c>
      <c r="C331" s="17" t="str">
        <f t="shared" si="25"/>
        <v/>
      </c>
      <c r="D331" s="34" t="str">
        <f t="shared" si="26"/>
        <v/>
      </c>
      <c r="E331" s="93" t="str">
        <f t="shared" si="27"/>
        <v/>
      </c>
      <c r="F331" s="93" t="str">
        <f t="shared" si="28"/>
        <v/>
      </c>
      <c r="G331" s="30"/>
      <c r="H331" s="31"/>
      <c r="I331" s="164"/>
      <c r="J331" s="111" t="str">
        <f t="shared" si="29"/>
        <v/>
      </c>
      <c r="K331" s="34"/>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4" t="str">
        <f t="shared" ref="D332:D395" si="32">IF(C332="","","Pillar 2")</f>
        <v/>
      </c>
      <c r="E332" s="93" t="str">
        <f t="shared" ref="E332:E395" si="33">IF(ISERROR(VLOOKUP(G332,$O$11:$Q$1000,2,FALSE)),"",VLOOKUP(G332,$O$11:$Q$1000,2,FALSE))</f>
        <v/>
      </c>
      <c r="F332" s="93" t="str">
        <f t="shared" ref="F332:F395" si="34">IF(ISERROR(VLOOKUP(G332,$O$11:$Q$1000,3,FALSE)),"",VLOOKUP(G332,$O$11:$Q$1000,3,FALSE))</f>
        <v/>
      </c>
      <c r="G332" s="30"/>
      <c r="H332" s="31"/>
      <c r="I332" s="164"/>
      <c r="J332" s="111" t="str">
        <f t="shared" ref="J332:J395" si="35">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30"/>
        <v/>
      </c>
      <c r="C333" s="17" t="str">
        <f t="shared" si="31"/>
        <v/>
      </c>
      <c r="D333" s="34" t="str">
        <f t="shared" si="32"/>
        <v/>
      </c>
      <c r="E333" s="93" t="str">
        <f t="shared" si="33"/>
        <v/>
      </c>
      <c r="F333" s="93" t="str">
        <f t="shared" si="34"/>
        <v/>
      </c>
      <c r="G333" s="30"/>
      <c r="H333" s="31"/>
      <c r="I333" s="164"/>
      <c r="J333" s="111" t="str">
        <f t="shared" si="35"/>
        <v/>
      </c>
      <c r="K333" s="34"/>
      <c r="L333" s="18"/>
      <c r="M333" s="1"/>
      <c r="U333" s="1"/>
      <c r="V333" s="1"/>
      <c r="W333" s="1"/>
      <c r="X333" s="1"/>
      <c r="Y333" s="1"/>
      <c r="Z333" s="1"/>
    </row>
    <row r="334" spans="1:26" x14ac:dyDescent="0.25">
      <c r="A334" s="1"/>
      <c r="B334" s="16" t="str">
        <f t="shared" si="30"/>
        <v/>
      </c>
      <c r="C334" s="17" t="str">
        <f t="shared" si="31"/>
        <v/>
      </c>
      <c r="D334" s="34" t="str">
        <f t="shared" si="32"/>
        <v/>
      </c>
      <c r="E334" s="93" t="str">
        <f t="shared" si="33"/>
        <v/>
      </c>
      <c r="F334" s="93" t="str">
        <f t="shared" si="34"/>
        <v/>
      </c>
      <c r="G334" s="30"/>
      <c r="H334" s="31"/>
      <c r="I334" s="164"/>
      <c r="J334" s="111" t="str">
        <f t="shared" si="35"/>
        <v/>
      </c>
      <c r="K334" s="34"/>
      <c r="L334" s="18"/>
      <c r="M334" s="1"/>
      <c r="U334" s="1"/>
      <c r="V334" s="1"/>
      <c r="W334" s="1"/>
      <c r="X334" s="1"/>
      <c r="Y334" s="1"/>
      <c r="Z334" s="1"/>
    </row>
    <row r="335" spans="1:26" x14ac:dyDescent="0.25">
      <c r="A335" s="1"/>
      <c r="B335" s="16" t="str">
        <f t="shared" si="30"/>
        <v/>
      </c>
      <c r="C335" s="17" t="str">
        <f t="shared" si="31"/>
        <v/>
      </c>
      <c r="D335" s="34" t="str">
        <f t="shared" si="32"/>
        <v/>
      </c>
      <c r="E335" s="93" t="str">
        <f t="shared" si="33"/>
        <v/>
      </c>
      <c r="F335" s="93" t="str">
        <f t="shared" si="34"/>
        <v/>
      </c>
      <c r="G335" s="30"/>
      <c r="H335" s="31"/>
      <c r="I335" s="164"/>
      <c r="J335" s="111" t="str">
        <f t="shared" si="35"/>
        <v/>
      </c>
      <c r="K335" s="34"/>
      <c r="L335" s="18"/>
      <c r="M335" s="1"/>
      <c r="U335" s="1"/>
      <c r="V335" s="1"/>
      <c r="W335" s="1"/>
      <c r="X335" s="1"/>
      <c r="Y335" s="1"/>
      <c r="Z335" s="1"/>
    </row>
    <row r="336" spans="1:26" x14ac:dyDescent="0.25">
      <c r="A336" s="1"/>
      <c r="B336" s="16" t="str">
        <f t="shared" si="30"/>
        <v/>
      </c>
      <c r="C336" s="17" t="str">
        <f t="shared" si="31"/>
        <v/>
      </c>
      <c r="D336" s="34" t="str">
        <f t="shared" si="32"/>
        <v/>
      </c>
      <c r="E336" s="93" t="str">
        <f t="shared" si="33"/>
        <v/>
      </c>
      <c r="F336" s="93" t="str">
        <f t="shared" si="34"/>
        <v/>
      </c>
      <c r="G336" s="30"/>
      <c r="H336" s="31"/>
      <c r="I336" s="164"/>
      <c r="J336" s="111" t="str">
        <f t="shared" si="35"/>
        <v/>
      </c>
      <c r="K336" s="34"/>
      <c r="L336" s="18"/>
      <c r="M336" s="1"/>
      <c r="U336" s="1"/>
      <c r="V336" s="1"/>
      <c r="W336" s="1"/>
      <c r="X336" s="1"/>
      <c r="Y336" s="1"/>
      <c r="Z336" s="1"/>
    </row>
    <row r="337" spans="1:26" x14ac:dyDescent="0.25">
      <c r="A337" s="1"/>
      <c r="B337" s="16" t="str">
        <f t="shared" si="30"/>
        <v/>
      </c>
      <c r="C337" s="17" t="str">
        <f t="shared" si="31"/>
        <v/>
      </c>
      <c r="D337" s="34" t="str">
        <f t="shared" si="32"/>
        <v/>
      </c>
      <c r="E337" s="93" t="str">
        <f t="shared" si="33"/>
        <v/>
      </c>
      <c r="F337" s="93" t="str">
        <f t="shared" si="34"/>
        <v/>
      </c>
      <c r="G337" s="30"/>
      <c r="H337" s="31"/>
      <c r="I337" s="164"/>
      <c r="J337" s="111" t="str">
        <f t="shared" si="35"/>
        <v/>
      </c>
      <c r="K337" s="34"/>
      <c r="L337" s="18"/>
      <c r="M337" s="1"/>
      <c r="U337" s="1"/>
      <c r="V337" s="1"/>
      <c r="W337" s="1"/>
      <c r="X337" s="1"/>
      <c r="Y337" s="1"/>
      <c r="Z337" s="1"/>
    </row>
    <row r="338" spans="1:26" x14ac:dyDescent="0.25">
      <c r="A338" s="1"/>
      <c r="B338" s="16" t="str">
        <f t="shared" si="30"/>
        <v/>
      </c>
      <c r="C338" s="17" t="str">
        <f t="shared" si="31"/>
        <v/>
      </c>
      <c r="D338" s="34" t="str">
        <f t="shared" si="32"/>
        <v/>
      </c>
      <c r="E338" s="93" t="str">
        <f t="shared" si="33"/>
        <v/>
      </c>
      <c r="F338" s="93" t="str">
        <f t="shared" si="34"/>
        <v/>
      </c>
      <c r="G338" s="30"/>
      <c r="H338" s="31"/>
      <c r="I338" s="164"/>
      <c r="J338" s="111" t="str">
        <f t="shared" si="35"/>
        <v/>
      </c>
      <c r="K338" s="34"/>
      <c r="L338" s="18"/>
      <c r="M338" s="1"/>
      <c r="U338" s="1"/>
      <c r="V338" s="1"/>
      <c r="W338" s="1"/>
      <c r="X338" s="1"/>
      <c r="Y338" s="1"/>
      <c r="Z338" s="1"/>
    </row>
    <row r="339" spans="1:26" x14ac:dyDescent="0.25">
      <c r="A339" s="1"/>
      <c r="B339" s="16" t="str">
        <f t="shared" si="30"/>
        <v/>
      </c>
      <c r="C339" s="17" t="str">
        <f t="shared" si="31"/>
        <v/>
      </c>
      <c r="D339" s="34" t="str">
        <f t="shared" si="32"/>
        <v/>
      </c>
      <c r="E339" s="93" t="str">
        <f t="shared" si="33"/>
        <v/>
      </c>
      <c r="F339" s="93" t="str">
        <f t="shared" si="34"/>
        <v/>
      </c>
      <c r="G339" s="30"/>
      <c r="H339" s="31"/>
      <c r="I339" s="164"/>
      <c r="J339" s="111" t="str">
        <f t="shared" si="35"/>
        <v/>
      </c>
      <c r="K339" s="34"/>
      <c r="L339" s="18"/>
      <c r="M339" s="1"/>
      <c r="U339" s="1"/>
      <c r="V339" s="1"/>
      <c r="W339" s="1"/>
      <c r="X339" s="1"/>
      <c r="Y339" s="1"/>
      <c r="Z339" s="1"/>
    </row>
    <row r="340" spans="1:26" x14ac:dyDescent="0.25">
      <c r="A340" s="1"/>
      <c r="B340" s="16" t="str">
        <f t="shared" si="30"/>
        <v/>
      </c>
      <c r="C340" s="17" t="str">
        <f t="shared" si="31"/>
        <v/>
      </c>
      <c r="D340" s="34" t="str">
        <f t="shared" si="32"/>
        <v/>
      </c>
      <c r="E340" s="93" t="str">
        <f t="shared" si="33"/>
        <v/>
      </c>
      <c r="F340" s="93" t="str">
        <f t="shared" si="34"/>
        <v/>
      </c>
      <c r="G340" s="30"/>
      <c r="H340" s="31"/>
      <c r="I340" s="164"/>
      <c r="J340" s="111" t="str">
        <f t="shared" si="35"/>
        <v/>
      </c>
      <c r="K340" s="34"/>
      <c r="L340" s="18"/>
      <c r="M340" s="1"/>
      <c r="U340" s="1"/>
      <c r="V340" s="1"/>
      <c r="W340" s="1"/>
      <c r="X340" s="1"/>
      <c r="Y340" s="1"/>
      <c r="Z340" s="1"/>
    </row>
    <row r="341" spans="1:26" x14ac:dyDescent="0.25">
      <c r="A341" s="1"/>
      <c r="B341" s="16" t="str">
        <f t="shared" si="30"/>
        <v/>
      </c>
      <c r="C341" s="17" t="str">
        <f t="shared" si="31"/>
        <v/>
      </c>
      <c r="D341" s="34" t="str">
        <f t="shared" si="32"/>
        <v/>
      </c>
      <c r="E341" s="93" t="str">
        <f t="shared" si="33"/>
        <v/>
      </c>
      <c r="F341" s="93" t="str">
        <f t="shared" si="34"/>
        <v/>
      </c>
      <c r="G341" s="30"/>
      <c r="H341" s="31"/>
      <c r="I341" s="164"/>
      <c r="J341" s="111" t="str">
        <f t="shared" si="35"/>
        <v/>
      </c>
      <c r="K341" s="34"/>
      <c r="L341" s="18"/>
      <c r="M341" s="1"/>
      <c r="U341" s="1"/>
      <c r="V341" s="1"/>
      <c r="W341" s="1"/>
      <c r="X341" s="1"/>
      <c r="Y341" s="1"/>
      <c r="Z341" s="1"/>
    </row>
    <row r="342" spans="1:26" x14ac:dyDescent="0.25">
      <c r="A342" s="1"/>
      <c r="B342" s="16" t="str">
        <f t="shared" si="30"/>
        <v/>
      </c>
      <c r="C342" s="17" t="str">
        <f t="shared" si="31"/>
        <v/>
      </c>
      <c r="D342" s="34" t="str">
        <f t="shared" si="32"/>
        <v/>
      </c>
      <c r="E342" s="93" t="str">
        <f t="shared" si="33"/>
        <v/>
      </c>
      <c r="F342" s="93" t="str">
        <f t="shared" si="34"/>
        <v/>
      </c>
      <c r="G342" s="30"/>
      <c r="H342" s="31"/>
      <c r="I342" s="164"/>
      <c r="J342" s="111" t="str">
        <f t="shared" si="35"/>
        <v/>
      </c>
      <c r="K342" s="34"/>
      <c r="L342" s="18"/>
      <c r="M342" s="1"/>
      <c r="U342" s="1"/>
      <c r="V342" s="1"/>
      <c r="W342" s="1"/>
      <c r="X342" s="1"/>
      <c r="Y342" s="1"/>
      <c r="Z342" s="1"/>
    </row>
    <row r="343" spans="1:26" x14ac:dyDescent="0.25">
      <c r="A343" s="1"/>
      <c r="B343" s="16" t="str">
        <f t="shared" si="30"/>
        <v/>
      </c>
      <c r="C343" s="17" t="str">
        <f t="shared" si="31"/>
        <v/>
      </c>
      <c r="D343" s="34" t="str">
        <f t="shared" si="32"/>
        <v/>
      </c>
      <c r="E343" s="93" t="str">
        <f t="shared" si="33"/>
        <v/>
      </c>
      <c r="F343" s="93" t="str">
        <f t="shared" si="34"/>
        <v/>
      </c>
      <c r="G343" s="30"/>
      <c r="H343" s="31"/>
      <c r="I343" s="164"/>
      <c r="J343" s="111" t="str">
        <f t="shared" si="35"/>
        <v/>
      </c>
      <c r="K343" s="34"/>
      <c r="L343" s="18"/>
      <c r="M343" s="1"/>
      <c r="U343" s="1"/>
      <c r="V343" s="1"/>
      <c r="W343" s="1"/>
      <c r="X343" s="1"/>
      <c r="Y343" s="1"/>
      <c r="Z343" s="1"/>
    </row>
    <row r="344" spans="1:26" x14ac:dyDescent="0.25">
      <c r="A344" s="1"/>
      <c r="B344" s="16" t="str">
        <f t="shared" si="30"/>
        <v/>
      </c>
      <c r="C344" s="17" t="str">
        <f t="shared" si="31"/>
        <v/>
      </c>
      <c r="D344" s="34" t="str">
        <f t="shared" si="32"/>
        <v/>
      </c>
      <c r="E344" s="93" t="str">
        <f t="shared" si="33"/>
        <v/>
      </c>
      <c r="F344" s="93" t="str">
        <f t="shared" si="34"/>
        <v/>
      </c>
      <c r="G344" s="30"/>
      <c r="H344" s="31"/>
      <c r="I344" s="164"/>
      <c r="J344" s="111" t="str">
        <f t="shared" si="35"/>
        <v/>
      </c>
      <c r="K344" s="34"/>
      <c r="L344" s="18"/>
      <c r="M344" s="1"/>
      <c r="U344" s="1"/>
      <c r="V344" s="1"/>
      <c r="W344" s="1"/>
      <c r="X344" s="1"/>
      <c r="Y344" s="1"/>
      <c r="Z344" s="1"/>
    </row>
    <row r="345" spans="1:26" x14ac:dyDescent="0.25">
      <c r="A345" s="1"/>
      <c r="B345" s="16" t="str">
        <f t="shared" si="30"/>
        <v/>
      </c>
      <c r="C345" s="17" t="str">
        <f t="shared" si="31"/>
        <v/>
      </c>
      <c r="D345" s="34" t="str">
        <f t="shared" si="32"/>
        <v/>
      </c>
      <c r="E345" s="93" t="str">
        <f t="shared" si="33"/>
        <v/>
      </c>
      <c r="F345" s="93" t="str">
        <f t="shared" si="34"/>
        <v/>
      </c>
      <c r="G345" s="30"/>
      <c r="H345" s="31"/>
      <c r="I345" s="164"/>
      <c r="J345" s="111" t="str">
        <f t="shared" si="35"/>
        <v/>
      </c>
      <c r="K345" s="34"/>
      <c r="L345" s="18"/>
      <c r="M345" s="1"/>
      <c r="U345" s="1"/>
      <c r="V345" s="1"/>
      <c r="W345" s="1"/>
      <c r="X345" s="1"/>
      <c r="Y345" s="1"/>
      <c r="Z345" s="1"/>
    </row>
    <row r="346" spans="1:26" x14ac:dyDescent="0.25">
      <c r="A346" s="1"/>
      <c r="B346" s="16" t="str">
        <f t="shared" si="30"/>
        <v/>
      </c>
      <c r="C346" s="17" t="str">
        <f t="shared" si="31"/>
        <v/>
      </c>
      <c r="D346" s="34" t="str">
        <f t="shared" si="32"/>
        <v/>
      </c>
      <c r="E346" s="93" t="str">
        <f t="shared" si="33"/>
        <v/>
      </c>
      <c r="F346" s="93" t="str">
        <f t="shared" si="34"/>
        <v/>
      </c>
      <c r="G346" s="30"/>
      <c r="H346" s="31"/>
      <c r="I346" s="164"/>
      <c r="J346" s="111" t="str">
        <f t="shared" si="35"/>
        <v/>
      </c>
      <c r="K346" s="34"/>
      <c r="L346" s="18"/>
      <c r="M346" s="1"/>
      <c r="U346" s="1"/>
      <c r="V346" s="1"/>
      <c r="W346" s="1"/>
      <c r="X346" s="1"/>
      <c r="Y346" s="1"/>
      <c r="Z346" s="1"/>
    </row>
    <row r="347" spans="1:26" x14ac:dyDescent="0.25">
      <c r="A347" s="1"/>
      <c r="B347" s="16" t="str">
        <f t="shared" si="30"/>
        <v/>
      </c>
      <c r="C347" s="17" t="str">
        <f t="shared" si="31"/>
        <v/>
      </c>
      <c r="D347" s="34" t="str">
        <f t="shared" si="32"/>
        <v/>
      </c>
      <c r="E347" s="93" t="str">
        <f t="shared" si="33"/>
        <v/>
      </c>
      <c r="F347" s="93" t="str">
        <f t="shared" si="34"/>
        <v/>
      </c>
      <c r="G347" s="30"/>
      <c r="H347" s="31"/>
      <c r="I347" s="164"/>
      <c r="J347" s="111" t="str">
        <f t="shared" si="35"/>
        <v/>
      </c>
      <c r="K347" s="34"/>
      <c r="L347" s="18"/>
      <c r="M347" s="1"/>
      <c r="U347" s="1"/>
      <c r="V347" s="1"/>
      <c r="W347" s="1"/>
      <c r="X347" s="1"/>
      <c r="Y347" s="1"/>
      <c r="Z347" s="1"/>
    </row>
    <row r="348" spans="1:26" x14ac:dyDescent="0.25">
      <c r="A348" s="1"/>
      <c r="B348" s="16" t="str">
        <f t="shared" si="30"/>
        <v/>
      </c>
      <c r="C348" s="17" t="str">
        <f t="shared" si="31"/>
        <v/>
      </c>
      <c r="D348" s="34" t="str">
        <f t="shared" si="32"/>
        <v/>
      </c>
      <c r="E348" s="93" t="str">
        <f t="shared" si="33"/>
        <v/>
      </c>
      <c r="F348" s="93" t="str">
        <f t="shared" si="34"/>
        <v/>
      </c>
      <c r="G348" s="30"/>
      <c r="H348" s="31"/>
      <c r="I348" s="164"/>
      <c r="J348" s="111" t="str">
        <f t="shared" si="35"/>
        <v/>
      </c>
      <c r="K348" s="34"/>
      <c r="L348" s="18"/>
      <c r="M348" s="1"/>
      <c r="U348" s="1"/>
      <c r="V348" s="1"/>
      <c r="W348" s="1"/>
      <c r="X348" s="1"/>
      <c r="Y348" s="1"/>
      <c r="Z348" s="1"/>
    </row>
    <row r="349" spans="1:26" x14ac:dyDescent="0.25">
      <c r="A349" s="1"/>
      <c r="B349" s="16" t="str">
        <f t="shared" si="30"/>
        <v/>
      </c>
      <c r="C349" s="17" t="str">
        <f t="shared" si="31"/>
        <v/>
      </c>
      <c r="D349" s="34" t="str">
        <f t="shared" si="32"/>
        <v/>
      </c>
      <c r="E349" s="93" t="str">
        <f t="shared" si="33"/>
        <v/>
      </c>
      <c r="F349" s="93" t="str">
        <f t="shared" si="34"/>
        <v/>
      </c>
      <c r="G349" s="30"/>
      <c r="H349" s="31"/>
      <c r="I349" s="164"/>
      <c r="J349" s="111" t="str">
        <f t="shared" si="35"/>
        <v/>
      </c>
      <c r="K349" s="34"/>
      <c r="L349" s="18"/>
      <c r="M349" s="1"/>
      <c r="U349" s="1"/>
      <c r="V349" s="1"/>
      <c r="W349" s="1"/>
      <c r="X349" s="1"/>
      <c r="Y349" s="1"/>
      <c r="Z349" s="1"/>
    </row>
    <row r="350" spans="1:26" x14ac:dyDescent="0.25">
      <c r="A350" s="1"/>
      <c r="B350" s="16" t="str">
        <f t="shared" si="30"/>
        <v/>
      </c>
      <c r="C350" s="17" t="str">
        <f t="shared" si="31"/>
        <v/>
      </c>
      <c r="D350" s="34" t="str">
        <f t="shared" si="32"/>
        <v/>
      </c>
      <c r="E350" s="93" t="str">
        <f t="shared" si="33"/>
        <v/>
      </c>
      <c r="F350" s="93" t="str">
        <f t="shared" si="34"/>
        <v/>
      </c>
      <c r="G350" s="30"/>
      <c r="H350" s="31"/>
      <c r="I350" s="164"/>
      <c r="J350" s="111" t="str">
        <f t="shared" si="35"/>
        <v/>
      </c>
      <c r="K350" s="34"/>
      <c r="L350" s="18"/>
      <c r="M350" s="1"/>
      <c r="U350" s="1"/>
      <c r="V350" s="1"/>
      <c r="W350" s="1"/>
      <c r="X350" s="1"/>
      <c r="Y350" s="1"/>
      <c r="Z350" s="1"/>
    </row>
    <row r="351" spans="1:26" x14ac:dyDescent="0.25">
      <c r="A351" s="1"/>
      <c r="B351" s="16" t="str">
        <f t="shared" si="30"/>
        <v/>
      </c>
      <c r="C351" s="17" t="str">
        <f t="shared" si="31"/>
        <v/>
      </c>
      <c r="D351" s="34" t="str">
        <f t="shared" si="32"/>
        <v/>
      </c>
      <c r="E351" s="93" t="str">
        <f t="shared" si="33"/>
        <v/>
      </c>
      <c r="F351" s="93" t="str">
        <f t="shared" si="34"/>
        <v/>
      </c>
      <c r="G351" s="30"/>
      <c r="H351" s="31"/>
      <c r="I351" s="164"/>
      <c r="J351" s="111" t="str">
        <f t="shared" si="35"/>
        <v/>
      </c>
      <c r="K351" s="34"/>
      <c r="L351" s="18"/>
      <c r="M351" s="1"/>
      <c r="U351" s="1"/>
      <c r="V351" s="1"/>
      <c r="W351" s="1"/>
      <c r="X351" s="1"/>
      <c r="Y351" s="1"/>
      <c r="Z351" s="1"/>
    </row>
    <row r="352" spans="1:26" x14ac:dyDescent="0.25">
      <c r="A352" s="1"/>
      <c r="B352" s="16" t="str">
        <f t="shared" si="30"/>
        <v/>
      </c>
      <c r="C352" s="17" t="str">
        <f t="shared" si="31"/>
        <v/>
      </c>
      <c r="D352" s="34" t="str">
        <f t="shared" si="32"/>
        <v/>
      </c>
      <c r="E352" s="93" t="str">
        <f t="shared" si="33"/>
        <v/>
      </c>
      <c r="F352" s="93" t="str">
        <f t="shared" si="34"/>
        <v/>
      </c>
      <c r="G352" s="30"/>
      <c r="H352" s="31"/>
      <c r="I352" s="164"/>
      <c r="J352" s="111" t="str">
        <f t="shared" si="35"/>
        <v/>
      </c>
      <c r="K352" s="34"/>
      <c r="L352" s="18"/>
      <c r="M352" s="1"/>
      <c r="U352" s="1"/>
      <c r="V352" s="1"/>
      <c r="W352" s="1"/>
      <c r="X352" s="1"/>
      <c r="Y352" s="1"/>
      <c r="Z352" s="1"/>
    </row>
    <row r="353" spans="1:26" x14ac:dyDescent="0.25">
      <c r="A353" s="1"/>
      <c r="B353" s="16" t="str">
        <f t="shared" si="30"/>
        <v/>
      </c>
      <c r="C353" s="17" t="str">
        <f t="shared" si="31"/>
        <v/>
      </c>
      <c r="D353" s="34" t="str">
        <f t="shared" si="32"/>
        <v/>
      </c>
      <c r="E353" s="93" t="str">
        <f t="shared" si="33"/>
        <v/>
      </c>
      <c r="F353" s="93" t="str">
        <f t="shared" si="34"/>
        <v/>
      </c>
      <c r="G353" s="30"/>
      <c r="H353" s="31"/>
      <c r="I353" s="164"/>
      <c r="J353" s="111" t="str">
        <f t="shared" si="35"/>
        <v/>
      </c>
      <c r="K353" s="34"/>
      <c r="L353" s="18"/>
      <c r="M353" s="1"/>
      <c r="U353" s="1"/>
      <c r="V353" s="1"/>
      <c r="W353" s="1"/>
      <c r="X353" s="1"/>
      <c r="Y353" s="1"/>
      <c r="Z353" s="1"/>
    </row>
    <row r="354" spans="1:26" x14ac:dyDescent="0.25">
      <c r="A354" s="1"/>
      <c r="B354" s="16" t="str">
        <f t="shared" si="30"/>
        <v/>
      </c>
      <c r="C354" s="17" t="str">
        <f t="shared" si="31"/>
        <v/>
      </c>
      <c r="D354" s="34" t="str">
        <f t="shared" si="32"/>
        <v/>
      </c>
      <c r="E354" s="93" t="str">
        <f t="shared" si="33"/>
        <v/>
      </c>
      <c r="F354" s="93" t="str">
        <f t="shared" si="34"/>
        <v/>
      </c>
      <c r="G354" s="30"/>
      <c r="H354" s="31"/>
      <c r="I354" s="164"/>
      <c r="J354" s="111" t="str">
        <f t="shared" si="35"/>
        <v/>
      </c>
      <c r="K354" s="34"/>
      <c r="L354" s="18"/>
      <c r="M354" s="1"/>
      <c r="U354" s="1"/>
      <c r="V354" s="1"/>
      <c r="W354" s="1"/>
      <c r="X354" s="1"/>
      <c r="Y354" s="1"/>
      <c r="Z354" s="1"/>
    </row>
    <row r="355" spans="1:26" x14ac:dyDescent="0.25">
      <c r="A355" s="1"/>
      <c r="B355" s="16" t="str">
        <f t="shared" si="30"/>
        <v/>
      </c>
      <c r="C355" s="17" t="str">
        <f t="shared" si="31"/>
        <v/>
      </c>
      <c r="D355" s="34" t="str">
        <f t="shared" si="32"/>
        <v/>
      </c>
      <c r="E355" s="93" t="str">
        <f t="shared" si="33"/>
        <v/>
      </c>
      <c r="F355" s="93" t="str">
        <f t="shared" si="34"/>
        <v/>
      </c>
      <c r="G355" s="30"/>
      <c r="H355" s="31"/>
      <c r="I355" s="164"/>
      <c r="J355" s="111" t="str">
        <f t="shared" si="35"/>
        <v/>
      </c>
      <c r="K355" s="34"/>
      <c r="L355" s="18"/>
      <c r="M355" s="1"/>
      <c r="U355" s="1"/>
      <c r="V355" s="1"/>
      <c r="W355" s="1"/>
      <c r="X355" s="1"/>
      <c r="Y355" s="1"/>
      <c r="Z355" s="1"/>
    </row>
    <row r="356" spans="1:26" x14ac:dyDescent="0.25">
      <c r="A356" s="1"/>
      <c r="B356" s="16" t="str">
        <f t="shared" si="30"/>
        <v/>
      </c>
      <c r="C356" s="17" t="str">
        <f t="shared" si="31"/>
        <v/>
      </c>
      <c r="D356" s="34" t="str">
        <f t="shared" si="32"/>
        <v/>
      </c>
      <c r="E356" s="93" t="str">
        <f t="shared" si="33"/>
        <v/>
      </c>
      <c r="F356" s="93" t="str">
        <f t="shared" si="34"/>
        <v/>
      </c>
      <c r="G356" s="30"/>
      <c r="H356" s="31"/>
      <c r="I356" s="164"/>
      <c r="J356" s="111" t="str">
        <f t="shared" si="35"/>
        <v/>
      </c>
      <c r="K356" s="34"/>
      <c r="L356" s="18"/>
      <c r="M356" s="1"/>
      <c r="U356" s="1"/>
      <c r="V356" s="1"/>
      <c r="W356" s="1"/>
      <c r="X356" s="1"/>
      <c r="Y356" s="1"/>
      <c r="Z356" s="1"/>
    </row>
    <row r="357" spans="1:26" x14ac:dyDescent="0.25">
      <c r="A357" s="1"/>
      <c r="B357" s="16" t="str">
        <f t="shared" si="30"/>
        <v/>
      </c>
      <c r="C357" s="17" t="str">
        <f t="shared" si="31"/>
        <v/>
      </c>
      <c r="D357" s="34" t="str">
        <f t="shared" si="32"/>
        <v/>
      </c>
      <c r="E357" s="93" t="str">
        <f t="shared" si="33"/>
        <v/>
      </c>
      <c r="F357" s="93" t="str">
        <f t="shared" si="34"/>
        <v/>
      </c>
      <c r="G357" s="30"/>
      <c r="H357" s="31"/>
      <c r="I357" s="164"/>
      <c r="J357" s="111" t="str">
        <f t="shared" si="35"/>
        <v/>
      </c>
      <c r="K357" s="34"/>
      <c r="L357" s="18"/>
      <c r="M357" s="1"/>
      <c r="U357" s="1"/>
      <c r="V357" s="1"/>
      <c r="W357" s="1"/>
      <c r="X357" s="1"/>
      <c r="Y357" s="1"/>
      <c r="Z357" s="1"/>
    </row>
    <row r="358" spans="1:26" x14ac:dyDescent="0.25">
      <c r="A358" s="1"/>
      <c r="B358" s="16" t="str">
        <f t="shared" si="30"/>
        <v/>
      </c>
      <c r="C358" s="17" t="str">
        <f t="shared" si="31"/>
        <v/>
      </c>
      <c r="D358" s="34" t="str">
        <f t="shared" si="32"/>
        <v/>
      </c>
      <c r="E358" s="93" t="str">
        <f t="shared" si="33"/>
        <v/>
      </c>
      <c r="F358" s="93" t="str">
        <f t="shared" si="34"/>
        <v/>
      </c>
      <c r="G358" s="30"/>
      <c r="H358" s="31"/>
      <c r="I358" s="164"/>
      <c r="J358" s="111" t="str">
        <f t="shared" si="35"/>
        <v/>
      </c>
      <c r="K358" s="34"/>
      <c r="L358" s="18"/>
      <c r="M358" s="1"/>
      <c r="U358" s="1"/>
      <c r="V358" s="1"/>
      <c r="W358" s="1"/>
      <c r="X358" s="1"/>
      <c r="Y358" s="1"/>
      <c r="Z358" s="1"/>
    </row>
    <row r="359" spans="1:26" x14ac:dyDescent="0.25">
      <c r="A359" s="1"/>
      <c r="B359" s="16" t="str">
        <f t="shared" si="30"/>
        <v/>
      </c>
      <c r="C359" s="17" t="str">
        <f t="shared" si="31"/>
        <v/>
      </c>
      <c r="D359" s="34" t="str">
        <f t="shared" si="32"/>
        <v/>
      </c>
      <c r="E359" s="93" t="str">
        <f t="shared" si="33"/>
        <v/>
      </c>
      <c r="F359" s="93" t="str">
        <f t="shared" si="34"/>
        <v/>
      </c>
      <c r="G359" s="30"/>
      <c r="H359" s="31"/>
      <c r="I359" s="164"/>
      <c r="J359" s="111" t="str">
        <f t="shared" si="35"/>
        <v/>
      </c>
      <c r="K359" s="34"/>
      <c r="L359" s="18"/>
      <c r="M359" s="1"/>
      <c r="U359" s="1"/>
      <c r="V359" s="1"/>
      <c r="W359" s="1"/>
      <c r="X359" s="1"/>
      <c r="Y359" s="1"/>
      <c r="Z359" s="1"/>
    </row>
    <row r="360" spans="1:26" x14ac:dyDescent="0.25">
      <c r="A360" s="1"/>
      <c r="B360" s="16" t="str">
        <f t="shared" si="30"/>
        <v/>
      </c>
      <c r="C360" s="17" t="str">
        <f t="shared" si="31"/>
        <v/>
      </c>
      <c r="D360" s="34" t="str">
        <f t="shared" si="32"/>
        <v/>
      </c>
      <c r="E360" s="93" t="str">
        <f t="shared" si="33"/>
        <v/>
      </c>
      <c r="F360" s="93" t="str">
        <f t="shared" si="34"/>
        <v/>
      </c>
      <c r="G360" s="30"/>
      <c r="H360" s="31"/>
      <c r="I360" s="164"/>
      <c r="J360" s="111" t="str">
        <f t="shared" si="35"/>
        <v/>
      </c>
      <c r="K360" s="34"/>
      <c r="L360" s="18"/>
      <c r="M360" s="1"/>
      <c r="U360" s="1"/>
      <c r="V360" s="1"/>
      <c r="W360" s="1"/>
      <c r="X360" s="1"/>
      <c r="Y360" s="1"/>
      <c r="Z360" s="1"/>
    </row>
    <row r="361" spans="1:26" x14ac:dyDescent="0.25">
      <c r="A361" s="1"/>
      <c r="B361" s="16" t="str">
        <f t="shared" si="30"/>
        <v/>
      </c>
      <c r="C361" s="17" t="str">
        <f t="shared" si="31"/>
        <v/>
      </c>
      <c r="D361" s="34" t="str">
        <f t="shared" si="32"/>
        <v/>
      </c>
      <c r="E361" s="93" t="str">
        <f t="shared" si="33"/>
        <v/>
      </c>
      <c r="F361" s="93" t="str">
        <f t="shared" si="34"/>
        <v/>
      </c>
      <c r="G361" s="30"/>
      <c r="H361" s="31"/>
      <c r="I361" s="164"/>
      <c r="J361" s="111" t="str">
        <f t="shared" si="35"/>
        <v/>
      </c>
      <c r="K361" s="34"/>
      <c r="L361" s="18"/>
      <c r="M361" s="1"/>
      <c r="U361" s="1"/>
      <c r="V361" s="1"/>
      <c r="W361" s="1"/>
      <c r="X361" s="1"/>
      <c r="Y361" s="1"/>
      <c r="Z361" s="1"/>
    </row>
    <row r="362" spans="1:26" x14ac:dyDescent="0.25">
      <c r="A362" s="1"/>
      <c r="B362" s="16" t="str">
        <f t="shared" si="30"/>
        <v/>
      </c>
      <c r="C362" s="17" t="str">
        <f t="shared" si="31"/>
        <v/>
      </c>
      <c r="D362" s="34" t="str">
        <f t="shared" si="32"/>
        <v/>
      </c>
      <c r="E362" s="93" t="str">
        <f t="shared" si="33"/>
        <v/>
      </c>
      <c r="F362" s="93" t="str">
        <f t="shared" si="34"/>
        <v/>
      </c>
      <c r="G362" s="30"/>
      <c r="H362" s="31"/>
      <c r="I362" s="164"/>
      <c r="J362" s="111" t="str">
        <f t="shared" si="35"/>
        <v/>
      </c>
      <c r="K362" s="34"/>
      <c r="L362" s="18"/>
      <c r="M362" s="1"/>
      <c r="U362" s="1"/>
      <c r="V362" s="1"/>
      <c r="W362" s="1"/>
      <c r="X362" s="1"/>
      <c r="Y362" s="1"/>
      <c r="Z362" s="1"/>
    </row>
    <row r="363" spans="1:26" x14ac:dyDescent="0.25">
      <c r="A363" s="1"/>
      <c r="B363" s="16" t="str">
        <f t="shared" si="30"/>
        <v/>
      </c>
      <c r="C363" s="17" t="str">
        <f t="shared" si="31"/>
        <v/>
      </c>
      <c r="D363" s="34" t="str">
        <f t="shared" si="32"/>
        <v/>
      </c>
      <c r="E363" s="93" t="str">
        <f t="shared" si="33"/>
        <v/>
      </c>
      <c r="F363" s="93" t="str">
        <f t="shared" si="34"/>
        <v/>
      </c>
      <c r="G363" s="30"/>
      <c r="H363" s="31"/>
      <c r="I363" s="164"/>
      <c r="J363" s="111" t="str">
        <f t="shared" si="35"/>
        <v/>
      </c>
      <c r="K363" s="34"/>
      <c r="L363" s="18"/>
      <c r="M363" s="1"/>
      <c r="U363" s="1"/>
      <c r="V363" s="1"/>
      <c r="W363" s="1"/>
      <c r="X363" s="1"/>
      <c r="Y363" s="1"/>
      <c r="Z363" s="1"/>
    </row>
    <row r="364" spans="1:26" x14ac:dyDescent="0.25">
      <c r="A364" s="1"/>
      <c r="B364" s="16" t="str">
        <f t="shared" si="30"/>
        <v/>
      </c>
      <c r="C364" s="17" t="str">
        <f t="shared" si="31"/>
        <v/>
      </c>
      <c r="D364" s="34" t="str">
        <f t="shared" si="32"/>
        <v/>
      </c>
      <c r="E364" s="93" t="str">
        <f t="shared" si="33"/>
        <v/>
      </c>
      <c r="F364" s="93" t="str">
        <f t="shared" si="34"/>
        <v/>
      </c>
      <c r="G364" s="30"/>
      <c r="H364" s="31"/>
      <c r="I364" s="164"/>
      <c r="J364" s="111" t="str">
        <f t="shared" si="35"/>
        <v/>
      </c>
      <c r="K364" s="34"/>
      <c r="L364" s="18"/>
      <c r="M364" s="1"/>
      <c r="U364" s="1"/>
      <c r="V364" s="1"/>
      <c r="W364" s="1"/>
      <c r="X364" s="1"/>
      <c r="Y364" s="1"/>
      <c r="Z364" s="1"/>
    </row>
    <row r="365" spans="1:26" x14ac:dyDescent="0.25">
      <c r="A365" s="1"/>
      <c r="B365" s="16" t="str">
        <f t="shared" si="30"/>
        <v/>
      </c>
      <c r="C365" s="17" t="str">
        <f t="shared" si="31"/>
        <v/>
      </c>
      <c r="D365" s="34" t="str">
        <f t="shared" si="32"/>
        <v/>
      </c>
      <c r="E365" s="93" t="str">
        <f t="shared" si="33"/>
        <v/>
      </c>
      <c r="F365" s="93" t="str">
        <f t="shared" si="34"/>
        <v/>
      </c>
      <c r="G365" s="30"/>
      <c r="H365" s="31"/>
      <c r="I365" s="164"/>
      <c r="J365" s="111" t="str">
        <f t="shared" si="35"/>
        <v/>
      </c>
      <c r="K365" s="34"/>
      <c r="L365" s="18"/>
      <c r="M365" s="1"/>
      <c r="U365" s="1"/>
      <c r="V365" s="1"/>
      <c r="W365" s="1"/>
      <c r="X365" s="1"/>
      <c r="Y365" s="1"/>
      <c r="Z365" s="1"/>
    </row>
    <row r="366" spans="1:26" x14ac:dyDescent="0.25">
      <c r="A366" s="1"/>
      <c r="B366" s="16" t="str">
        <f t="shared" si="30"/>
        <v/>
      </c>
      <c r="C366" s="17" t="str">
        <f t="shared" si="31"/>
        <v/>
      </c>
      <c r="D366" s="34" t="str">
        <f t="shared" si="32"/>
        <v/>
      </c>
      <c r="E366" s="93" t="str">
        <f t="shared" si="33"/>
        <v/>
      </c>
      <c r="F366" s="93" t="str">
        <f t="shared" si="34"/>
        <v/>
      </c>
      <c r="G366" s="30"/>
      <c r="H366" s="31"/>
      <c r="I366" s="164"/>
      <c r="J366" s="111" t="str">
        <f t="shared" si="35"/>
        <v/>
      </c>
      <c r="K366" s="34"/>
      <c r="L366" s="18"/>
      <c r="M366" s="1"/>
      <c r="U366" s="1"/>
      <c r="V366" s="1"/>
      <c r="W366" s="1"/>
      <c r="X366" s="1"/>
      <c r="Y366" s="1"/>
      <c r="Z366" s="1"/>
    </row>
    <row r="367" spans="1:26" x14ac:dyDescent="0.25">
      <c r="A367" s="1"/>
      <c r="B367" s="16" t="str">
        <f t="shared" si="30"/>
        <v/>
      </c>
      <c r="C367" s="17" t="str">
        <f t="shared" si="31"/>
        <v/>
      </c>
      <c r="D367" s="34" t="str">
        <f t="shared" si="32"/>
        <v/>
      </c>
      <c r="E367" s="93" t="str">
        <f t="shared" si="33"/>
        <v/>
      </c>
      <c r="F367" s="93" t="str">
        <f t="shared" si="34"/>
        <v/>
      </c>
      <c r="G367" s="30"/>
      <c r="H367" s="31"/>
      <c r="I367" s="164"/>
      <c r="J367" s="111" t="str">
        <f t="shared" si="35"/>
        <v/>
      </c>
      <c r="K367" s="34"/>
      <c r="L367" s="18"/>
      <c r="M367" s="1"/>
      <c r="U367" s="1"/>
      <c r="V367" s="1"/>
      <c r="W367" s="1"/>
      <c r="X367" s="1"/>
      <c r="Y367" s="1"/>
      <c r="Z367" s="1"/>
    </row>
    <row r="368" spans="1:26" x14ac:dyDescent="0.25">
      <c r="A368" s="1"/>
      <c r="B368" s="16" t="str">
        <f t="shared" si="30"/>
        <v/>
      </c>
      <c r="C368" s="17" t="str">
        <f t="shared" si="31"/>
        <v/>
      </c>
      <c r="D368" s="34" t="str">
        <f t="shared" si="32"/>
        <v/>
      </c>
      <c r="E368" s="93" t="str">
        <f t="shared" si="33"/>
        <v/>
      </c>
      <c r="F368" s="93" t="str">
        <f t="shared" si="34"/>
        <v/>
      </c>
      <c r="G368" s="30"/>
      <c r="H368" s="31"/>
      <c r="I368" s="164"/>
      <c r="J368" s="111" t="str">
        <f t="shared" si="35"/>
        <v/>
      </c>
      <c r="K368" s="34"/>
      <c r="L368" s="18"/>
      <c r="M368" s="1"/>
      <c r="U368" s="1"/>
      <c r="V368" s="1"/>
      <c r="W368" s="1"/>
      <c r="X368" s="1"/>
      <c r="Y368" s="1"/>
      <c r="Z368" s="1"/>
    </row>
    <row r="369" spans="1:26" x14ac:dyDescent="0.25">
      <c r="A369" s="1"/>
      <c r="B369" s="16" t="str">
        <f t="shared" si="30"/>
        <v/>
      </c>
      <c r="C369" s="17" t="str">
        <f t="shared" si="31"/>
        <v/>
      </c>
      <c r="D369" s="34" t="str">
        <f t="shared" si="32"/>
        <v/>
      </c>
      <c r="E369" s="93" t="str">
        <f t="shared" si="33"/>
        <v/>
      </c>
      <c r="F369" s="93" t="str">
        <f t="shared" si="34"/>
        <v/>
      </c>
      <c r="G369" s="30"/>
      <c r="H369" s="31"/>
      <c r="I369" s="164"/>
      <c r="J369" s="111" t="str">
        <f t="shared" si="35"/>
        <v/>
      </c>
      <c r="K369" s="34"/>
      <c r="L369" s="18"/>
      <c r="M369" s="1"/>
      <c r="U369" s="1"/>
      <c r="V369" s="1"/>
      <c r="W369" s="1"/>
      <c r="X369" s="1"/>
      <c r="Y369" s="1"/>
      <c r="Z369" s="1"/>
    </row>
    <row r="370" spans="1:26" x14ac:dyDescent="0.25">
      <c r="A370" s="1"/>
      <c r="B370" s="16" t="str">
        <f t="shared" si="30"/>
        <v/>
      </c>
      <c r="C370" s="17" t="str">
        <f t="shared" si="31"/>
        <v/>
      </c>
      <c r="D370" s="34" t="str">
        <f t="shared" si="32"/>
        <v/>
      </c>
      <c r="E370" s="93" t="str">
        <f t="shared" si="33"/>
        <v/>
      </c>
      <c r="F370" s="93" t="str">
        <f t="shared" si="34"/>
        <v/>
      </c>
      <c r="G370" s="30"/>
      <c r="H370" s="31"/>
      <c r="I370" s="164"/>
      <c r="J370" s="111" t="str">
        <f t="shared" si="35"/>
        <v/>
      </c>
      <c r="K370" s="34"/>
      <c r="L370" s="18"/>
      <c r="M370" s="1"/>
      <c r="U370" s="1"/>
      <c r="V370" s="1"/>
      <c r="W370" s="1"/>
      <c r="X370" s="1"/>
      <c r="Y370" s="1"/>
      <c r="Z370" s="1"/>
    </row>
    <row r="371" spans="1:26" x14ac:dyDescent="0.25">
      <c r="A371" s="1"/>
      <c r="B371" s="16" t="str">
        <f t="shared" si="30"/>
        <v/>
      </c>
      <c r="C371" s="17" t="str">
        <f t="shared" si="31"/>
        <v/>
      </c>
      <c r="D371" s="34" t="str">
        <f t="shared" si="32"/>
        <v/>
      </c>
      <c r="E371" s="93" t="str">
        <f t="shared" si="33"/>
        <v/>
      </c>
      <c r="F371" s="93" t="str">
        <f t="shared" si="34"/>
        <v/>
      </c>
      <c r="G371" s="30"/>
      <c r="H371" s="31"/>
      <c r="I371" s="164"/>
      <c r="J371" s="111" t="str">
        <f t="shared" si="35"/>
        <v/>
      </c>
      <c r="K371" s="34"/>
      <c r="L371" s="18"/>
      <c r="M371" s="1"/>
      <c r="U371" s="1"/>
      <c r="V371" s="1"/>
      <c r="W371" s="1"/>
      <c r="X371" s="1"/>
      <c r="Y371" s="1"/>
      <c r="Z371" s="1"/>
    </row>
    <row r="372" spans="1:26" x14ac:dyDescent="0.25">
      <c r="A372" s="1"/>
      <c r="B372" s="16" t="str">
        <f t="shared" si="30"/>
        <v/>
      </c>
      <c r="C372" s="17" t="str">
        <f t="shared" si="31"/>
        <v/>
      </c>
      <c r="D372" s="34" t="str">
        <f t="shared" si="32"/>
        <v/>
      </c>
      <c r="E372" s="93" t="str">
        <f t="shared" si="33"/>
        <v/>
      </c>
      <c r="F372" s="93" t="str">
        <f t="shared" si="34"/>
        <v/>
      </c>
      <c r="G372" s="30"/>
      <c r="H372" s="31"/>
      <c r="I372" s="164"/>
      <c r="J372" s="111" t="str">
        <f t="shared" si="35"/>
        <v/>
      </c>
      <c r="K372" s="34"/>
      <c r="L372" s="18"/>
      <c r="M372" s="1"/>
      <c r="U372" s="1"/>
      <c r="V372" s="1"/>
      <c r="W372" s="1"/>
      <c r="X372" s="1"/>
      <c r="Y372" s="1"/>
      <c r="Z372" s="1"/>
    </row>
    <row r="373" spans="1:26" x14ac:dyDescent="0.25">
      <c r="A373" s="1"/>
      <c r="B373" s="16" t="str">
        <f t="shared" si="30"/>
        <v/>
      </c>
      <c r="C373" s="17" t="str">
        <f t="shared" si="31"/>
        <v/>
      </c>
      <c r="D373" s="34" t="str">
        <f t="shared" si="32"/>
        <v/>
      </c>
      <c r="E373" s="93" t="str">
        <f t="shared" si="33"/>
        <v/>
      </c>
      <c r="F373" s="93" t="str">
        <f t="shared" si="34"/>
        <v/>
      </c>
      <c r="G373" s="30"/>
      <c r="H373" s="31"/>
      <c r="I373" s="164"/>
      <c r="J373" s="111" t="str">
        <f t="shared" si="35"/>
        <v/>
      </c>
      <c r="K373" s="34"/>
      <c r="L373" s="18"/>
      <c r="M373" s="1"/>
      <c r="U373" s="1"/>
      <c r="V373" s="1"/>
      <c r="W373" s="1"/>
      <c r="X373" s="1"/>
      <c r="Y373" s="1"/>
      <c r="Z373" s="1"/>
    </row>
    <row r="374" spans="1:26" x14ac:dyDescent="0.25">
      <c r="A374" s="1"/>
      <c r="B374" s="16" t="str">
        <f t="shared" si="30"/>
        <v/>
      </c>
      <c r="C374" s="17" t="str">
        <f t="shared" si="31"/>
        <v/>
      </c>
      <c r="D374" s="34" t="str">
        <f t="shared" si="32"/>
        <v/>
      </c>
      <c r="E374" s="93" t="str">
        <f t="shared" si="33"/>
        <v/>
      </c>
      <c r="F374" s="93" t="str">
        <f t="shared" si="34"/>
        <v/>
      </c>
      <c r="G374" s="30"/>
      <c r="H374" s="31"/>
      <c r="I374" s="164"/>
      <c r="J374" s="111" t="str">
        <f t="shared" si="35"/>
        <v/>
      </c>
      <c r="K374" s="34"/>
      <c r="L374" s="18"/>
      <c r="M374" s="1"/>
      <c r="U374" s="1"/>
      <c r="V374" s="1"/>
      <c r="W374" s="1"/>
      <c r="X374" s="1"/>
      <c r="Y374" s="1"/>
      <c r="Z374" s="1"/>
    </row>
    <row r="375" spans="1:26" x14ac:dyDescent="0.25">
      <c r="A375" s="1"/>
      <c r="B375" s="16" t="str">
        <f t="shared" si="30"/>
        <v/>
      </c>
      <c r="C375" s="17" t="str">
        <f t="shared" si="31"/>
        <v/>
      </c>
      <c r="D375" s="34" t="str">
        <f t="shared" si="32"/>
        <v/>
      </c>
      <c r="E375" s="93" t="str">
        <f t="shared" si="33"/>
        <v/>
      </c>
      <c r="F375" s="93" t="str">
        <f t="shared" si="34"/>
        <v/>
      </c>
      <c r="G375" s="30"/>
      <c r="H375" s="31"/>
      <c r="I375" s="164"/>
      <c r="J375" s="111" t="str">
        <f t="shared" si="35"/>
        <v/>
      </c>
      <c r="K375" s="34"/>
      <c r="L375" s="18"/>
      <c r="M375" s="1"/>
      <c r="U375" s="1"/>
      <c r="V375" s="1"/>
      <c r="W375" s="1"/>
      <c r="X375" s="1"/>
      <c r="Y375" s="1"/>
      <c r="Z375" s="1"/>
    </row>
    <row r="376" spans="1:26" x14ac:dyDescent="0.25">
      <c r="A376" s="1"/>
      <c r="B376" s="16" t="str">
        <f t="shared" si="30"/>
        <v/>
      </c>
      <c r="C376" s="17" t="str">
        <f t="shared" si="31"/>
        <v/>
      </c>
      <c r="D376" s="34" t="str">
        <f t="shared" si="32"/>
        <v/>
      </c>
      <c r="E376" s="93" t="str">
        <f t="shared" si="33"/>
        <v/>
      </c>
      <c r="F376" s="93" t="str">
        <f t="shared" si="34"/>
        <v/>
      </c>
      <c r="G376" s="30"/>
      <c r="H376" s="31"/>
      <c r="I376" s="164"/>
      <c r="J376" s="111" t="str">
        <f t="shared" si="35"/>
        <v/>
      </c>
      <c r="K376" s="34"/>
      <c r="L376" s="18"/>
      <c r="M376" s="1"/>
      <c r="U376" s="1"/>
      <c r="V376" s="1"/>
      <c r="W376" s="1"/>
      <c r="X376" s="1"/>
      <c r="Y376" s="1"/>
      <c r="Z376" s="1"/>
    </row>
    <row r="377" spans="1:26" x14ac:dyDescent="0.25">
      <c r="A377" s="1"/>
      <c r="B377" s="16" t="str">
        <f t="shared" si="30"/>
        <v/>
      </c>
      <c r="C377" s="17" t="str">
        <f t="shared" si="31"/>
        <v/>
      </c>
      <c r="D377" s="34" t="str">
        <f t="shared" si="32"/>
        <v/>
      </c>
      <c r="E377" s="93" t="str">
        <f t="shared" si="33"/>
        <v/>
      </c>
      <c r="F377" s="93" t="str">
        <f t="shared" si="34"/>
        <v/>
      </c>
      <c r="G377" s="30"/>
      <c r="H377" s="31"/>
      <c r="I377" s="164"/>
      <c r="J377" s="111" t="str">
        <f t="shared" si="35"/>
        <v/>
      </c>
      <c r="K377" s="34"/>
      <c r="L377" s="18"/>
      <c r="M377" s="1"/>
      <c r="U377" s="1"/>
      <c r="V377" s="1"/>
      <c r="W377" s="1"/>
      <c r="X377" s="1"/>
      <c r="Y377" s="1"/>
      <c r="Z377" s="1"/>
    </row>
    <row r="378" spans="1:26" x14ac:dyDescent="0.25">
      <c r="A378" s="1"/>
      <c r="B378" s="16" t="str">
        <f t="shared" si="30"/>
        <v/>
      </c>
      <c r="C378" s="17" t="str">
        <f t="shared" si="31"/>
        <v/>
      </c>
      <c r="D378" s="34" t="str">
        <f t="shared" si="32"/>
        <v/>
      </c>
      <c r="E378" s="93" t="str">
        <f t="shared" si="33"/>
        <v/>
      </c>
      <c r="F378" s="93" t="str">
        <f t="shared" si="34"/>
        <v/>
      </c>
      <c r="G378" s="30"/>
      <c r="H378" s="31"/>
      <c r="I378" s="164"/>
      <c r="J378" s="111" t="str">
        <f t="shared" si="35"/>
        <v/>
      </c>
      <c r="K378" s="34"/>
      <c r="L378" s="18"/>
      <c r="M378" s="1"/>
      <c r="U378" s="1"/>
      <c r="V378" s="1"/>
      <c r="W378" s="1"/>
      <c r="X378" s="1"/>
      <c r="Y378" s="1"/>
      <c r="Z378" s="1"/>
    </row>
    <row r="379" spans="1:26" x14ac:dyDescent="0.25">
      <c r="A379" s="1"/>
      <c r="B379" s="16" t="str">
        <f t="shared" si="30"/>
        <v/>
      </c>
      <c r="C379" s="17" t="str">
        <f t="shared" si="31"/>
        <v/>
      </c>
      <c r="D379" s="34" t="str">
        <f t="shared" si="32"/>
        <v/>
      </c>
      <c r="E379" s="93" t="str">
        <f t="shared" si="33"/>
        <v/>
      </c>
      <c r="F379" s="93" t="str">
        <f t="shared" si="34"/>
        <v/>
      </c>
      <c r="G379" s="30"/>
      <c r="H379" s="31"/>
      <c r="I379" s="164"/>
      <c r="J379" s="111" t="str">
        <f t="shared" si="35"/>
        <v/>
      </c>
      <c r="K379" s="34"/>
      <c r="L379" s="18"/>
      <c r="M379" s="1"/>
      <c r="U379" s="1"/>
      <c r="V379" s="1"/>
      <c r="W379" s="1"/>
      <c r="X379" s="1"/>
      <c r="Y379" s="1"/>
      <c r="Z379" s="1"/>
    </row>
    <row r="380" spans="1:26" x14ac:dyDescent="0.25">
      <c r="A380" s="1"/>
      <c r="B380" s="16" t="str">
        <f t="shared" si="30"/>
        <v/>
      </c>
      <c r="C380" s="17" t="str">
        <f t="shared" si="31"/>
        <v/>
      </c>
      <c r="D380" s="34" t="str">
        <f t="shared" si="32"/>
        <v/>
      </c>
      <c r="E380" s="93" t="str">
        <f t="shared" si="33"/>
        <v/>
      </c>
      <c r="F380" s="93" t="str">
        <f t="shared" si="34"/>
        <v/>
      </c>
      <c r="G380" s="30"/>
      <c r="H380" s="31"/>
      <c r="I380" s="164"/>
      <c r="J380" s="111" t="str">
        <f t="shared" si="35"/>
        <v/>
      </c>
      <c r="K380" s="34"/>
      <c r="L380" s="18"/>
      <c r="M380" s="1"/>
      <c r="U380" s="1"/>
      <c r="V380" s="1"/>
      <c r="W380" s="1"/>
      <c r="X380" s="1"/>
      <c r="Y380" s="1"/>
      <c r="Z380" s="1"/>
    </row>
    <row r="381" spans="1:26" x14ac:dyDescent="0.25">
      <c r="A381" s="1"/>
      <c r="B381" s="16" t="str">
        <f t="shared" si="30"/>
        <v/>
      </c>
      <c r="C381" s="17" t="str">
        <f t="shared" si="31"/>
        <v/>
      </c>
      <c r="D381" s="34" t="str">
        <f t="shared" si="32"/>
        <v/>
      </c>
      <c r="E381" s="93" t="str">
        <f t="shared" si="33"/>
        <v/>
      </c>
      <c r="F381" s="93" t="str">
        <f t="shared" si="34"/>
        <v/>
      </c>
      <c r="G381" s="30"/>
      <c r="H381" s="31"/>
      <c r="I381" s="164"/>
      <c r="J381" s="111" t="str">
        <f t="shared" si="35"/>
        <v/>
      </c>
      <c r="K381" s="34"/>
      <c r="L381" s="18"/>
      <c r="M381" s="1"/>
      <c r="U381" s="1"/>
      <c r="V381" s="1"/>
      <c r="W381" s="1"/>
      <c r="X381" s="1"/>
      <c r="Y381" s="1"/>
      <c r="Z381" s="1"/>
    </row>
    <row r="382" spans="1:26" x14ac:dyDescent="0.25">
      <c r="A382" s="1"/>
      <c r="B382" s="16" t="str">
        <f t="shared" si="30"/>
        <v/>
      </c>
      <c r="C382" s="17" t="str">
        <f t="shared" si="31"/>
        <v/>
      </c>
      <c r="D382" s="34" t="str">
        <f t="shared" si="32"/>
        <v/>
      </c>
      <c r="E382" s="93" t="str">
        <f t="shared" si="33"/>
        <v/>
      </c>
      <c r="F382" s="93" t="str">
        <f t="shared" si="34"/>
        <v/>
      </c>
      <c r="G382" s="30"/>
      <c r="H382" s="31"/>
      <c r="I382" s="164"/>
      <c r="J382" s="111" t="str">
        <f t="shared" si="35"/>
        <v/>
      </c>
      <c r="K382" s="34"/>
      <c r="L382" s="18"/>
      <c r="M382" s="1"/>
      <c r="U382" s="1"/>
      <c r="V382" s="1"/>
      <c r="W382" s="1"/>
      <c r="X382" s="1"/>
      <c r="Y382" s="1"/>
      <c r="Z382" s="1"/>
    </row>
    <row r="383" spans="1:26" x14ac:dyDescent="0.25">
      <c r="A383" s="1"/>
      <c r="B383" s="16" t="str">
        <f t="shared" si="30"/>
        <v/>
      </c>
      <c r="C383" s="17" t="str">
        <f t="shared" si="31"/>
        <v/>
      </c>
      <c r="D383" s="34" t="str">
        <f t="shared" si="32"/>
        <v/>
      </c>
      <c r="E383" s="93" t="str">
        <f t="shared" si="33"/>
        <v/>
      </c>
      <c r="F383" s="93" t="str">
        <f t="shared" si="34"/>
        <v/>
      </c>
      <c r="G383" s="30"/>
      <c r="H383" s="31"/>
      <c r="I383" s="164"/>
      <c r="J383" s="111" t="str">
        <f t="shared" si="35"/>
        <v/>
      </c>
      <c r="K383" s="34"/>
      <c r="L383" s="18"/>
      <c r="M383" s="1"/>
      <c r="U383" s="1"/>
      <c r="V383" s="1"/>
      <c r="W383" s="1"/>
      <c r="X383" s="1"/>
      <c r="Y383" s="1"/>
      <c r="Z383" s="1"/>
    </row>
    <row r="384" spans="1:26" x14ac:dyDescent="0.25">
      <c r="A384" s="1"/>
      <c r="B384" s="16" t="str">
        <f t="shared" si="30"/>
        <v/>
      </c>
      <c r="C384" s="17" t="str">
        <f t="shared" si="31"/>
        <v/>
      </c>
      <c r="D384" s="34" t="str">
        <f t="shared" si="32"/>
        <v/>
      </c>
      <c r="E384" s="93" t="str">
        <f t="shared" si="33"/>
        <v/>
      </c>
      <c r="F384" s="93" t="str">
        <f t="shared" si="34"/>
        <v/>
      </c>
      <c r="G384" s="30"/>
      <c r="H384" s="31"/>
      <c r="I384" s="164"/>
      <c r="J384" s="111" t="str">
        <f t="shared" si="35"/>
        <v/>
      </c>
      <c r="K384" s="34"/>
      <c r="L384" s="18"/>
      <c r="M384" s="1"/>
      <c r="U384" s="1"/>
      <c r="V384" s="1"/>
      <c r="W384" s="1"/>
      <c r="X384" s="1"/>
      <c r="Y384" s="1"/>
      <c r="Z384" s="1"/>
    </row>
    <row r="385" spans="1:26" x14ac:dyDescent="0.25">
      <c r="A385" s="1"/>
      <c r="B385" s="16" t="str">
        <f t="shared" si="30"/>
        <v/>
      </c>
      <c r="C385" s="17" t="str">
        <f t="shared" si="31"/>
        <v/>
      </c>
      <c r="D385" s="34" t="str">
        <f t="shared" si="32"/>
        <v/>
      </c>
      <c r="E385" s="93" t="str">
        <f t="shared" si="33"/>
        <v/>
      </c>
      <c r="F385" s="93" t="str">
        <f t="shared" si="34"/>
        <v/>
      </c>
      <c r="G385" s="30"/>
      <c r="H385" s="31"/>
      <c r="I385" s="164"/>
      <c r="J385" s="111" t="str">
        <f t="shared" si="35"/>
        <v/>
      </c>
      <c r="K385" s="34"/>
      <c r="L385" s="18"/>
      <c r="M385" s="1"/>
      <c r="U385" s="1"/>
      <c r="V385" s="1"/>
      <c r="W385" s="1"/>
      <c r="X385" s="1"/>
      <c r="Y385" s="1"/>
      <c r="Z385" s="1"/>
    </row>
    <row r="386" spans="1:26" x14ac:dyDescent="0.25">
      <c r="A386" s="1"/>
      <c r="B386" s="16" t="str">
        <f t="shared" si="30"/>
        <v/>
      </c>
      <c r="C386" s="17" t="str">
        <f t="shared" si="31"/>
        <v/>
      </c>
      <c r="D386" s="34" t="str">
        <f t="shared" si="32"/>
        <v/>
      </c>
      <c r="E386" s="93" t="str">
        <f t="shared" si="33"/>
        <v/>
      </c>
      <c r="F386" s="93" t="str">
        <f t="shared" si="34"/>
        <v/>
      </c>
      <c r="G386" s="30"/>
      <c r="H386" s="31"/>
      <c r="I386" s="164"/>
      <c r="J386" s="111" t="str">
        <f t="shared" si="35"/>
        <v/>
      </c>
      <c r="K386" s="34"/>
      <c r="L386" s="18"/>
      <c r="M386" s="1"/>
      <c r="U386" s="1"/>
      <c r="V386" s="1"/>
      <c r="W386" s="1"/>
      <c r="X386" s="1"/>
      <c r="Y386" s="1"/>
      <c r="Z386" s="1"/>
    </row>
    <row r="387" spans="1:26" x14ac:dyDescent="0.25">
      <c r="A387" s="1"/>
      <c r="B387" s="16" t="str">
        <f t="shared" si="30"/>
        <v/>
      </c>
      <c r="C387" s="17" t="str">
        <f t="shared" si="31"/>
        <v/>
      </c>
      <c r="D387" s="34" t="str">
        <f t="shared" si="32"/>
        <v/>
      </c>
      <c r="E387" s="93" t="str">
        <f t="shared" si="33"/>
        <v/>
      </c>
      <c r="F387" s="93" t="str">
        <f t="shared" si="34"/>
        <v/>
      </c>
      <c r="G387" s="30"/>
      <c r="H387" s="31"/>
      <c r="I387" s="164"/>
      <c r="J387" s="111" t="str">
        <f t="shared" si="35"/>
        <v/>
      </c>
      <c r="K387" s="34"/>
      <c r="L387" s="18"/>
      <c r="M387" s="1"/>
      <c r="U387" s="1"/>
      <c r="V387" s="1"/>
      <c r="W387" s="1"/>
      <c r="X387" s="1"/>
      <c r="Y387" s="1"/>
      <c r="Z387" s="1"/>
    </row>
    <row r="388" spans="1:26" x14ac:dyDescent="0.25">
      <c r="A388" s="1"/>
      <c r="B388" s="16" t="str">
        <f t="shared" si="30"/>
        <v/>
      </c>
      <c r="C388" s="17" t="str">
        <f t="shared" si="31"/>
        <v/>
      </c>
      <c r="D388" s="34" t="str">
        <f t="shared" si="32"/>
        <v/>
      </c>
      <c r="E388" s="93" t="str">
        <f t="shared" si="33"/>
        <v/>
      </c>
      <c r="F388" s="93" t="str">
        <f t="shared" si="34"/>
        <v/>
      </c>
      <c r="G388" s="30"/>
      <c r="H388" s="31"/>
      <c r="I388" s="164"/>
      <c r="J388" s="111" t="str">
        <f t="shared" si="35"/>
        <v/>
      </c>
      <c r="K388" s="34"/>
      <c r="L388" s="18"/>
      <c r="M388" s="1"/>
      <c r="U388" s="1"/>
      <c r="V388" s="1"/>
      <c r="W388" s="1"/>
      <c r="X388" s="1"/>
      <c r="Y388" s="1"/>
      <c r="Z388" s="1"/>
    </row>
    <row r="389" spans="1:26" x14ac:dyDescent="0.25">
      <c r="A389" s="1"/>
      <c r="B389" s="16" t="str">
        <f t="shared" si="30"/>
        <v/>
      </c>
      <c r="C389" s="17" t="str">
        <f t="shared" si="31"/>
        <v/>
      </c>
      <c r="D389" s="34" t="str">
        <f t="shared" si="32"/>
        <v/>
      </c>
      <c r="E389" s="93" t="str">
        <f t="shared" si="33"/>
        <v/>
      </c>
      <c r="F389" s="93" t="str">
        <f t="shared" si="34"/>
        <v/>
      </c>
      <c r="G389" s="30"/>
      <c r="H389" s="31"/>
      <c r="I389" s="164"/>
      <c r="J389" s="111" t="str">
        <f t="shared" si="35"/>
        <v/>
      </c>
      <c r="K389" s="34"/>
      <c r="L389" s="18"/>
      <c r="M389" s="1"/>
      <c r="U389" s="1"/>
      <c r="V389" s="1"/>
      <c r="W389" s="1"/>
      <c r="X389" s="1"/>
      <c r="Y389" s="1"/>
      <c r="Z389" s="1"/>
    </row>
    <row r="390" spans="1:26" x14ac:dyDescent="0.25">
      <c r="A390" s="1"/>
      <c r="B390" s="16" t="str">
        <f t="shared" si="30"/>
        <v/>
      </c>
      <c r="C390" s="17" t="str">
        <f t="shared" si="31"/>
        <v/>
      </c>
      <c r="D390" s="34" t="str">
        <f t="shared" si="32"/>
        <v/>
      </c>
      <c r="E390" s="93" t="str">
        <f t="shared" si="33"/>
        <v/>
      </c>
      <c r="F390" s="93" t="str">
        <f t="shared" si="34"/>
        <v/>
      </c>
      <c r="G390" s="30"/>
      <c r="H390" s="31"/>
      <c r="I390" s="164"/>
      <c r="J390" s="111" t="str">
        <f t="shared" si="35"/>
        <v/>
      </c>
      <c r="K390" s="34"/>
      <c r="L390" s="18"/>
      <c r="M390" s="1"/>
      <c r="U390" s="1"/>
      <c r="V390" s="1"/>
      <c r="W390" s="1"/>
      <c r="X390" s="1"/>
      <c r="Y390" s="1"/>
      <c r="Z390" s="1"/>
    </row>
    <row r="391" spans="1:26" x14ac:dyDescent="0.25">
      <c r="A391" s="1"/>
      <c r="B391" s="16" t="str">
        <f t="shared" si="30"/>
        <v/>
      </c>
      <c r="C391" s="17" t="str">
        <f t="shared" si="31"/>
        <v/>
      </c>
      <c r="D391" s="34" t="str">
        <f t="shared" si="32"/>
        <v/>
      </c>
      <c r="E391" s="93" t="str">
        <f t="shared" si="33"/>
        <v/>
      </c>
      <c r="F391" s="93" t="str">
        <f t="shared" si="34"/>
        <v/>
      </c>
      <c r="G391" s="30"/>
      <c r="H391" s="31"/>
      <c r="I391" s="164"/>
      <c r="J391" s="111" t="str">
        <f t="shared" si="35"/>
        <v/>
      </c>
      <c r="K391" s="34"/>
      <c r="L391" s="18"/>
      <c r="M391" s="1"/>
      <c r="U391" s="1"/>
      <c r="V391" s="1"/>
      <c r="W391" s="1"/>
      <c r="X391" s="1"/>
      <c r="Y391" s="1"/>
      <c r="Z391" s="1"/>
    </row>
    <row r="392" spans="1:26" x14ac:dyDescent="0.25">
      <c r="A392" s="1"/>
      <c r="B392" s="16" t="str">
        <f t="shared" si="30"/>
        <v/>
      </c>
      <c r="C392" s="17" t="str">
        <f t="shared" si="31"/>
        <v/>
      </c>
      <c r="D392" s="34" t="str">
        <f t="shared" si="32"/>
        <v/>
      </c>
      <c r="E392" s="93" t="str">
        <f t="shared" si="33"/>
        <v/>
      </c>
      <c r="F392" s="93" t="str">
        <f t="shared" si="34"/>
        <v/>
      </c>
      <c r="G392" s="30"/>
      <c r="H392" s="31"/>
      <c r="I392" s="164"/>
      <c r="J392" s="111" t="str">
        <f t="shared" si="35"/>
        <v/>
      </c>
      <c r="K392" s="34"/>
      <c r="L392" s="18"/>
      <c r="M392" s="1"/>
      <c r="U392" s="1"/>
      <c r="V392" s="1"/>
      <c r="W392" s="1"/>
      <c r="X392" s="1"/>
      <c r="Y392" s="1"/>
      <c r="Z392" s="1"/>
    </row>
    <row r="393" spans="1:26" x14ac:dyDescent="0.25">
      <c r="A393" s="1"/>
      <c r="B393" s="16" t="str">
        <f t="shared" si="30"/>
        <v/>
      </c>
      <c r="C393" s="17" t="str">
        <f t="shared" si="31"/>
        <v/>
      </c>
      <c r="D393" s="34" t="str">
        <f t="shared" si="32"/>
        <v/>
      </c>
      <c r="E393" s="93" t="str">
        <f t="shared" si="33"/>
        <v/>
      </c>
      <c r="F393" s="93" t="str">
        <f t="shared" si="34"/>
        <v/>
      </c>
      <c r="G393" s="30"/>
      <c r="H393" s="31"/>
      <c r="I393" s="164"/>
      <c r="J393" s="111" t="str">
        <f t="shared" si="35"/>
        <v/>
      </c>
      <c r="K393" s="34"/>
      <c r="L393" s="18"/>
      <c r="M393" s="1"/>
      <c r="U393" s="1"/>
      <c r="V393" s="1"/>
      <c r="W393" s="1"/>
      <c r="X393" s="1"/>
      <c r="Y393" s="1"/>
      <c r="Z393" s="1"/>
    </row>
    <row r="394" spans="1:26" x14ac:dyDescent="0.25">
      <c r="A394" s="1"/>
      <c r="B394" s="16" t="str">
        <f t="shared" si="30"/>
        <v/>
      </c>
      <c r="C394" s="17" t="str">
        <f t="shared" si="31"/>
        <v/>
      </c>
      <c r="D394" s="34" t="str">
        <f t="shared" si="32"/>
        <v/>
      </c>
      <c r="E394" s="93" t="str">
        <f t="shared" si="33"/>
        <v/>
      </c>
      <c r="F394" s="93" t="str">
        <f t="shared" si="34"/>
        <v/>
      </c>
      <c r="G394" s="30"/>
      <c r="H394" s="31"/>
      <c r="I394" s="164"/>
      <c r="J394" s="111" t="str">
        <f t="shared" si="35"/>
        <v/>
      </c>
      <c r="K394" s="34"/>
      <c r="L394" s="18"/>
      <c r="M394" s="1"/>
      <c r="U394" s="1"/>
      <c r="V394" s="1"/>
      <c r="W394" s="1"/>
      <c r="X394" s="1"/>
      <c r="Y394" s="1"/>
      <c r="Z394" s="1"/>
    </row>
    <row r="395" spans="1:26" x14ac:dyDescent="0.25">
      <c r="A395" s="1"/>
      <c r="B395" s="16" t="str">
        <f t="shared" si="30"/>
        <v/>
      </c>
      <c r="C395" s="17" t="str">
        <f t="shared" si="31"/>
        <v/>
      </c>
      <c r="D395" s="34" t="str">
        <f t="shared" si="32"/>
        <v/>
      </c>
      <c r="E395" s="93" t="str">
        <f t="shared" si="33"/>
        <v/>
      </c>
      <c r="F395" s="93" t="str">
        <f t="shared" si="34"/>
        <v/>
      </c>
      <c r="G395" s="30"/>
      <c r="H395" s="31"/>
      <c r="I395" s="164"/>
      <c r="J395" s="111" t="str">
        <f t="shared" si="35"/>
        <v/>
      </c>
      <c r="K395" s="34"/>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4" t="str">
        <f t="shared" ref="D396:D459" si="38">IF(C396="","","Pillar 2")</f>
        <v/>
      </c>
      <c r="E396" s="93" t="str">
        <f t="shared" ref="E396:E459" si="39">IF(ISERROR(VLOOKUP(G396,$O$11:$Q$1000,2,FALSE)),"",VLOOKUP(G396,$O$11:$Q$1000,2,FALSE))</f>
        <v/>
      </c>
      <c r="F396" s="93" t="str">
        <f t="shared" ref="F396:F459" si="40">IF(ISERROR(VLOOKUP(G396,$O$11:$Q$1000,3,FALSE)),"",VLOOKUP(G396,$O$11:$Q$1000,3,FALSE))</f>
        <v/>
      </c>
      <c r="G396" s="30"/>
      <c r="H396" s="31"/>
      <c r="I396" s="164"/>
      <c r="J396" s="111" t="str">
        <f t="shared" ref="J396:J459" si="41">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6"/>
        <v/>
      </c>
      <c r="C397" s="17" t="str">
        <f t="shared" si="37"/>
        <v/>
      </c>
      <c r="D397" s="34" t="str">
        <f t="shared" si="38"/>
        <v/>
      </c>
      <c r="E397" s="93" t="str">
        <f t="shared" si="39"/>
        <v/>
      </c>
      <c r="F397" s="93" t="str">
        <f t="shared" si="40"/>
        <v/>
      </c>
      <c r="G397" s="30"/>
      <c r="H397" s="31"/>
      <c r="I397" s="164"/>
      <c r="J397" s="111" t="str">
        <f t="shared" si="41"/>
        <v/>
      </c>
      <c r="K397" s="34"/>
      <c r="L397" s="18"/>
      <c r="M397" s="1"/>
      <c r="U397" s="1"/>
      <c r="V397" s="1"/>
      <c r="W397" s="1"/>
      <c r="X397" s="1"/>
      <c r="Y397" s="1"/>
      <c r="Z397" s="1"/>
    </row>
    <row r="398" spans="1:26" x14ac:dyDescent="0.25">
      <c r="A398" s="1"/>
      <c r="B398" s="16" t="str">
        <f t="shared" si="36"/>
        <v/>
      </c>
      <c r="C398" s="17" t="str">
        <f t="shared" si="37"/>
        <v/>
      </c>
      <c r="D398" s="34" t="str">
        <f t="shared" si="38"/>
        <v/>
      </c>
      <c r="E398" s="93" t="str">
        <f t="shared" si="39"/>
        <v/>
      </c>
      <c r="F398" s="93" t="str">
        <f t="shared" si="40"/>
        <v/>
      </c>
      <c r="G398" s="30"/>
      <c r="H398" s="31"/>
      <c r="I398" s="164"/>
      <c r="J398" s="111" t="str">
        <f t="shared" si="41"/>
        <v/>
      </c>
      <c r="K398" s="34"/>
      <c r="L398" s="18"/>
      <c r="M398" s="1"/>
      <c r="U398" s="1"/>
      <c r="V398" s="1"/>
      <c r="W398" s="1"/>
      <c r="X398" s="1"/>
      <c r="Y398" s="1"/>
      <c r="Z398" s="1"/>
    </row>
    <row r="399" spans="1:26" x14ac:dyDescent="0.25">
      <c r="A399" s="1"/>
      <c r="B399" s="16" t="str">
        <f t="shared" si="36"/>
        <v/>
      </c>
      <c r="C399" s="17" t="str">
        <f t="shared" si="37"/>
        <v/>
      </c>
      <c r="D399" s="34" t="str">
        <f t="shared" si="38"/>
        <v/>
      </c>
      <c r="E399" s="93" t="str">
        <f t="shared" si="39"/>
        <v/>
      </c>
      <c r="F399" s="93" t="str">
        <f t="shared" si="40"/>
        <v/>
      </c>
      <c r="G399" s="30"/>
      <c r="H399" s="31"/>
      <c r="I399" s="164"/>
      <c r="J399" s="111" t="str">
        <f t="shared" si="41"/>
        <v/>
      </c>
      <c r="K399" s="34"/>
      <c r="L399" s="18"/>
      <c r="M399" s="1"/>
      <c r="U399" s="1"/>
      <c r="V399" s="1"/>
      <c r="W399" s="1"/>
      <c r="X399" s="1"/>
      <c r="Y399" s="1"/>
      <c r="Z399" s="1"/>
    </row>
    <row r="400" spans="1:26" x14ac:dyDescent="0.25">
      <c r="A400" s="1"/>
      <c r="B400" s="16" t="str">
        <f t="shared" si="36"/>
        <v/>
      </c>
      <c r="C400" s="17" t="str">
        <f t="shared" si="37"/>
        <v/>
      </c>
      <c r="D400" s="34" t="str">
        <f t="shared" si="38"/>
        <v/>
      </c>
      <c r="E400" s="93" t="str">
        <f t="shared" si="39"/>
        <v/>
      </c>
      <c r="F400" s="93" t="str">
        <f t="shared" si="40"/>
        <v/>
      </c>
      <c r="G400" s="30"/>
      <c r="H400" s="31"/>
      <c r="I400" s="164"/>
      <c r="J400" s="111" t="str">
        <f t="shared" si="41"/>
        <v/>
      </c>
      <c r="K400" s="34"/>
      <c r="L400" s="18"/>
      <c r="M400" s="1"/>
      <c r="U400" s="1"/>
      <c r="V400" s="1"/>
      <c r="W400" s="1"/>
      <c r="X400" s="1"/>
      <c r="Y400" s="1"/>
      <c r="Z400" s="1"/>
    </row>
    <row r="401" spans="1:26" x14ac:dyDescent="0.25">
      <c r="A401" s="1"/>
      <c r="B401" s="16" t="str">
        <f t="shared" si="36"/>
        <v/>
      </c>
      <c r="C401" s="17" t="str">
        <f t="shared" si="37"/>
        <v/>
      </c>
      <c r="D401" s="34" t="str">
        <f t="shared" si="38"/>
        <v/>
      </c>
      <c r="E401" s="93" t="str">
        <f t="shared" si="39"/>
        <v/>
      </c>
      <c r="F401" s="93" t="str">
        <f t="shared" si="40"/>
        <v/>
      </c>
      <c r="G401" s="30"/>
      <c r="H401" s="31"/>
      <c r="I401" s="164"/>
      <c r="J401" s="111" t="str">
        <f t="shared" si="41"/>
        <v/>
      </c>
      <c r="K401" s="34"/>
      <c r="L401" s="18"/>
      <c r="M401" s="1"/>
      <c r="U401" s="1"/>
      <c r="V401" s="1"/>
      <c r="W401" s="1"/>
      <c r="X401" s="1"/>
      <c r="Y401" s="1"/>
      <c r="Z401" s="1"/>
    </row>
    <row r="402" spans="1:26" x14ac:dyDescent="0.25">
      <c r="A402" s="1"/>
      <c r="B402" s="16" t="str">
        <f t="shared" si="36"/>
        <v/>
      </c>
      <c r="C402" s="17" t="str">
        <f t="shared" si="37"/>
        <v/>
      </c>
      <c r="D402" s="34" t="str">
        <f t="shared" si="38"/>
        <v/>
      </c>
      <c r="E402" s="93" t="str">
        <f t="shared" si="39"/>
        <v/>
      </c>
      <c r="F402" s="93" t="str">
        <f t="shared" si="40"/>
        <v/>
      </c>
      <c r="G402" s="30"/>
      <c r="H402" s="31"/>
      <c r="I402" s="164"/>
      <c r="J402" s="111" t="str">
        <f t="shared" si="41"/>
        <v/>
      </c>
      <c r="K402" s="34"/>
      <c r="L402" s="18"/>
      <c r="M402" s="1"/>
      <c r="U402" s="1"/>
      <c r="V402" s="1"/>
      <c r="W402" s="1"/>
      <c r="X402" s="1"/>
      <c r="Y402" s="1"/>
      <c r="Z402" s="1"/>
    </row>
    <row r="403" spans="1:26" x14ac:dyDescent="0.25">
      <c r="A403" s="1"/>
      <c r="B403" s="16" t="str">
        <f t="shared" si="36"/>
        <v/>
      </c>
      <c r="C403" s="17" t="str">
        <f t="shared" si="37"/>
        <v/>
      </c>
      <c r="D403" s="34" t="str">
        <f t="shared" si="38"/>
        <v/>
      </c>
      <c r="E403" s="93" t="str">
        <f t="shared" si="39"/>
        <v/>
      </c>
      <c r="F403" s="93" t="str">
        <f t="shared" si="40"/>
        <v/>
      </c>
      <c r="G403" s="30"/>
      <c r="H403" s="31"/>
      <c r="I403" s="164"/>
      <c r="J403" s="111" t="str">
        <f t="shared" si="41"/>
        <v/>
      </c>
      <c r="K403" s="34"/>
      <c r="L403" s="18"/>
      <c r="M403" s="1"/>
      <c r="U403" s="1"/>
      <c r="V403" s="1"/>
      <c r="W403" s="1"/>
      <c r="X403" s="1"/>
      <c r="Y403" s="1"/>
      <c r="Z403" s="1"/>
    </row>
    <row r="404" spans="1:26" x14ac:dyDescent="0.25">
      <c r="A404" s="1"/>
      <c r="B404" s="16" t="str">
        <f t="shared" si="36"/>
        <v/>
      </c>
      <c r="C404" s="17" t="str">
        <f t="shared" si="37"/>
        <v/>
      </c>
      <c r="D404" s="34" t="str">
        <f t="shared" si="38"/>
        <v/>
      </c>
      <c r="E404" s="93" t="str">
        <f t="shared" si="39"/>
        <v/>
      </c>
      <c r="F404" s="93" t="str">
        <f t="shared" si="40"/>
        <v/>
      </c>
      <c r="G404" s="30"/>
      <c r="H404" s="31"/>
      <c r="I404" s="164"/>
      <c r="J404" s="111" t="str">
        <f t="shared" si="41"/>
        <v/>
      </c>
      <c r="K404" s="34"/>
      <c r="L404" s="18"/>
      <c r="M404" s="1"/>
      <c r="U404" s="1"/>
      <c r="V404" s="1"/>
      <c r="W404" s="1"/>
      <c r="X404" s="1"/>
      <c r="Y404" s="1"/>
      <c r="Z404" s="1"/>
    </row>
    <row r="405" spans="1:26" x14ac:dyDescent="0.25">
      <c r="A405" s="1"/>
      <c r="B405" s="16" t="str">
        <f t="shared" si="36"/>
        <v/>
      </c>
      <c r="C405" s="17" t="str">
        <f t="shared" si="37"/>
        <v/>
      </c>
      <c r="D405" s="34" t="str">
        <f t="shared" si="38"/>
        <v/>
      </c>
      <c r="E405" s="93" t="str">
        <f t="shared" si="39"/>
        <v/>
      </c>
      <c r="F405" s="93" t="str">
        <f t="shared" si="40"/>
        <v/>
      </c>
      <c r="G405" s="30"/>
      <c r="H405" s="31"/>
      <c r="I405" s="164"/>
      <c r="J405" s="111" t="str">
        <f t="shared" si="41"/>
        <v/>
      </c>
      <c r="K405" s="34"/>
      <c r="L405" s="18"/>
      <c r="M405" s="1"/>
      <c r="U405" s="1"/>
      <c r="V405" s="1"/>
      <c r="W405" s="1"/>
      <c r="X405" s="1"/>
      <c r="Y405" s="1"/>
      <c r="Z405" s="1"/>
    </row>
    <row r="406" spans="1:26" x14ac:dyDescent="0.25">
      <c r="A406" s="1"/>
      <c r="B406" s="16" t="str">
        <f t="shared" si="36"/>
        <v/>
      </c>
      <c r="C406" s="17" t="str">
        <f t="shared" si="37"/>
        <v/>
      </c>
      <c r="D406" s="34" t="str">
        <f t="shared" si="38"/>
        <v/>
      </c>
      <c r="E406" s="93" t="str">
        <f t="shared" si="39"/>
        <v/>
      </c>
      <c r="F406" s="93" t="str">
        <f t="shared" si="40"/>
        <v/>
      </c>
      <c r="G406" s="30"/>
      <c r="H406" s="31"/>
      <c r="I406" s="164"/>
      <c r="J406" s="111" t="str">
        <f t="shared" si="41"/>
        <v/>
      </c>
      <c r="K406" s="34"/>
      <c r="L406" s="18"/>
      <c r="M406" s="1"/>
      <c r="U406" s="1"/>
      <c r="V406" s="1"/>
      <c r="W406" s="1"/>
      <c r="X406" s="1"/>
      <c r="Y406" s="1"/>
      <c r="Z406" s="1"/>
    </row>
    <row r="407" spans="1:26" x14ac:dyDescent="0.25">
      <c r="A407" s="1"/>
      <c r="B407" s="16" t="str">
        <f t="shared" si="36"/>
        <v/>
      </c>
      <c r="C407" s="17" t="str">
        <f t="shared" si="37"/>
        <v/>
      </c>
      <c r="D407" s="34" t="str">
        <f t="shared" si="38"/>
        <v/>
      </c>
      <c r="E407" s="93" t="str">
        <f t="shared" si="39"/>
        <v/>
      </c>
      <c r="F407" s="93" t="str">
        <f t="shared" si="40"/>
        <v/>
      </c>
      <c r="G407" s="30"/>
      <c r="H407" s="31"/>
      <c r="I407" s="164"/>
      <c r="J407" s="111" t="str">
        <f t="shared" si="41"/>
        <v/>
      </c>
      <c r="K407" s="34"/>
      <c r="L407" s="18"/>
      <c r="M407" s="1"/>
      <c r="U407" s="1"/>
      <c r="V407" s="1"/>
      <c r="W407" s="1"/>
      <c r="X407" s="1"/>
      <c r="Y407" s="1"/>
      <c r="Z407" s="1"/>
    </row>
    <row r="408" spans="1:26" x14ac:dyDescent="0.25">
      <c r="A408" s="1"/>
      <c r="B408" s="16" t="str">
        <f t="shared" si="36"/>
        <v/>
      </c>
      <c r="C408" s="17" t="str">
        <f t="shared" si="37"/>
        <v/>
      </c>
      <c r="D408" s="34" t="str">
        <f t="shared" si="38"/>
        <v/>
      </c>
      <c r="E408" s="93" t="str">
        <f t="shared" si="39"/>
        <v/>
      </c>
      <c r="F408" s="93" t="str">
        <f t="shared" si="40"/>
        <v/>
      </c>
      <c r="G408" s="30"/>
      <c r="H408" s="31"/>
      <c r="I408" s="164"/>
      <c r="J408" s="111" t="str">
        <f t="shared" si="41"/>
        <v/>
      </c>
      <c r="K408" s="34"/>
      <c r="L408" s="18"/>
      <c r="M408" s="1"/>
      <c r="U408" s="1"/>
      <c r="V408" s="1"/>
      <c r="W408" s="1"/>
      <c r="X408" s="1"/>
      <c r="Y408" s="1"/>
      <c r="Z408" s="1"/>
    </row>
    <row r="409" spans="1:26" x14ac:dyDescent="0.25">
      <c r="A409" s="1"/>
      <c r="B409" s="16" t="str">
        <f t="shared" si="36"/>
        <v/>
      </c>
      <c r="C409" s="17" t="str">
        <f t="shared" si="37"/>
        <v/>
      </c>
      <c r="D409" s="34" t="str">
        <f t="shared" si="38"/>
        <v/>
      </c>
      <c r="E409" s="93" t="str">
        <f t="shared" si="39"/>
        <v/>
      </c>
      <c r="F409" s="93" t="str">
        <f t="shared" si="40"/>
        <v/>
      </c>
      <c r="G409" s="30"/>
      <c r="H409" s="31"/>
      <c r="I409" s="164"/>
      <c r="J409" s="111" t="str">
        <f t="shared" si="41"/>
        <v/>
      </c>
      <c r="K409" s="34"/>
      <c r="L409" s="18"/>
      <c r="M409" s="1"/>
      <c r="U409" s="1"/>
      <c r="V409" s="1"/>
      <c r="W409" s="1"/>
      <c r="X409" s="1"/>
      <c r="Y409" s="1"/>
      <c r="Z409" s="1"/>
    </row>
    <row r="410" spans="1:26" x14ac:dyDescent="0.25">
      <c r="A410" s="1"/>
      <c r="B410" s="16" t="str">
        <f t="shared" si="36"/>
        <v/>
      </c>
      <c r="C410" s="17" t="str">
        <f t="shared" si="37"/>
        <v/>
      </c>
      <c r="D410" s="34" t="str">
        <f t="shared" si="38"/>
        <v/>
      </c>
      <c r="E410" s="93" t="str">
        <f t="shared" si="39"/>
        <v/>
      </c>
      <c r="F410" s="93" t="str">
        <f t="shared" si="40"/>
        <v/>
      </c>
      <c r="G410" s="30"/>
      <c r="H410" s="31"/>
      <c r="I410" s="164"/>
      <c r="J410" s="111" t="str">
        <f t="shared" si="41"/>
        <v/>
      </c>
      <c r="K410" s="34"/>
      <c r="L410" s="18"/>
      <c r="M410" s="1"/>
      <c r="U410" s="1"/>
      <c r="V410" s="1"/>
      <c r="W410" s="1"/>
      <c r="X410" s="1"/>
      <c r="Y410" s="1"/>
      <c r="Z410" s="1"/>
    </row>
    <row r="411" spans="1:26" x14ac:dyDescent="0.25">
      <c r="A411" s="1"/>
      <c r="B411" s="16" t="str">
        <f t="shared" si="36"/>
        <v/>
      </c>
      <c r="C411" s="17" t="str">
        <f t="shared" si="37"/>
        <v/>
      </c>
      <c r="D411" s="34" t="str">
        <f t="shared" si="38"/>
        <v/>
      </c>
      <c r="E411" s="93" t="str">
        <f t="shared" si="39"/>
        <v/>
      </c>
      <c r="F411" s="93" t="str">
        <f t="shared" si="40"/>
        <v/>
      </c>
      <c r="G411" s="30"/>
      <c r="H411" s="31"/>
      <c r="I411" s="164"/>
      <c r="J411" s="111" t="str">
        <f t="shared" si="41"/>
        <v/>
      </c>
      <c r="K411" s="34"/>
      <c r="L411" s="18"/>
      <c r="M411" s="1"/>
      <c r="U411" s="1"/>
      <c r="V411" s="1"/>
      <c r="W411" s="1"/>
      <c r="X411" s="1"/>
      <c r="Y411" s="1"/>
      <c r="Z411" s="1"/>
    </row>
    <row r="412" spans="1:26" x14ac:dyDescent="0.25">
      <c r="A412" s="1"/>
      <c r="B412" s="16" t="str">
        <f t="shared" si="36"/>
        <v/>
      </c>
      <c r="C412" s="17" t="str">
        <f t="shared" si="37"/>
        <v/>
      </c>
      <c r="D412" s="34" t="str">
        <f t="shared" si="38"/>
        <v/>
      </c>
      <c r="E412" s="93" t="str">
        <f t="shared" si="39"/>
        <v/>
      </c>
      <c r="F412" s="93" t="str">
        <f t="shared" si="40"/>
        <v/>
      </c>
      <c r="G412" s="30"/>
      <c r="H412" s="31"/>
      <c r="I412" s="164"/>
      <c r="J412" s="111" t="str">
        <f t="shared" si="41"/>
        <v/>
      </c>
      <c r="K412" s="34"/>
      <c r="L412" s="18"/>
      <c r="M412" s="1"/>
      <c r="U412" s="1"/>
      <c r="V412" s="1"/>
      <c r="W412" s="1"/>
      <c r="X412" s="1"/>
      <c r="Y412" s="1"/>
      <c r="Z412" s="1"/>
    </row>
    <row r="413" spans="1:26" x14ac:dyDescent="0.25">
      <c r="A413" s="1"/>
      <c r="B413" s="16" t="str">
        <f t="shared" si="36"/>
        <v/>
      </c>
      <c r="C413" s="17" t="str">
        <f t="shared" si="37"/>
        <v/>
      </c>
      <c r="D413" s="34" t="str">
        <f t="shared" si="38"/>
        <v/>
      </c>
      <c r="E413" s="93" t="str">
        <f t="shared" si="39"/>
        <v/>
      </c>
      <c r="F413" s="93" t="str">
        <f t="shared" si="40"/>
        <v/>
      </c>
      <c r="G413" s="30"/>
      <c r="H413" s="31"/>
      <c r="I413" s="164"/>
      <c r="J413" s="111" t="str">
        <f t="shared" si="41"/>
        <v/>
      </c>
      <c r="K413" s="34"/>
      <c r="L413" s="18"/>
      <c r="M413" s="1"/>
      <c r="U413" s="1"/>
      <c r="V413" s="1"/>
      <c r="W413" s="1"/>
      <c r="X413" s="1"/>
      <c r="Y413" s="1"/>
      <c r="Z413" s="1"/>
    </row>
    <row r="414" spans="1:26" x14ac:dyDescent="0.25">
      <c r="A414" s="1"/>
      <c r="B414" s="16" t="str">
        <f t="shared" si="36"/>
        <v/>
      </c>
      <c r="C414" s="17" t="str">
        <f t="shared" si="37"/>
        <v/>
      </c>
      <c r="D414" s="34" t="str">
        <f t="shared" si="38"/>
        <v/>
      </c>
      <c r="E414" s="93" t="str">
        <f t="shared" si="39"/>
        <v/>
      </c>
      <c r="F414" s="93" t="str">
        <f t="shared" si="40"/>
        <v/>
      </c>
      <c r="G414" s="30"/>
      <c r="H414" s="31"/>
      <c r="I414" s="164"/>
      <c r="J414" s="111" t="str">
        <f t="shared" si="41"/>
        <v/>
      </c>
      <c r="K414" s="34"/>
      <c r="L414" s="18"/>
      <c r="M414" s="1"/>
      <c r="U414" s="1"/>
      <c r="V414" s="1"/>
      <c r="W414" s="1"/>
      <c r="X414" s="1"/>
      <c r="Y414" s="1"/>
      <c r="Z414" s="1"/>
    </row>
    <row r="415" spans="1:26" x14ac:dyDescent="0.25">
      <c r="A415" s="1"/>
      <c r="B415" s="16" t="str">
        <f t="shared" si="36"/>
        <v/>
      </c>
      <c r="C415" s="17" t="str">
        <f t="shared" si="37"/>
        <v/>
      </c>
      <c r="D415" s="34" t="str">
        <f t="shared" si="38"/>
        <v/>
      </c>
      <c r="E415" s="93" t="str">
        <f t="shared" si="39"/>
        <v/>
      </c>
      <c r="F415" s="93" t="str">
        <f t="shared" si="40"/>
        <v/>
      </c>
      <c r="G415" s="30"/>
      <c r="H415" s="31"/>
      <c r="I415" s="164"/>
      <c r="J415" s="111" t="str">
        <f t="shared" si="41"/>
        <v/>
      </c>
      <c r="K415" s="34"/>
      <c r="L415" s="18"/>
      <c r="M415" s="1"/>
      <c r="U415" s="1"/>
      <c r="V415" s="1"/>
      <c r="W415" s="1"/>
      <c r="X415" s="1"/>
      <c r="Y415" s="1"/>
      <c r="Z415" s="1"/>
    </row>
    <row r="416" spans="1:26" x14ac:dyDescent="0.25">
      <c r="A416" s="1"/>
      <c r="B416" s="16" t="str">
        <f t="shared" si="36"/>
        <v/>
      </c>
      <c r="C416" s="17" t="str">
        <f t="shared" si="37"/>
        <v/>
      </c>
      <c r="D416" s="34" t="str">
        <f t="shared" si="38"/>
        <v/>
      </c>
      <c r="E416" s="93" t="str">
        <f t="shared" si="39"/>
        <v/>
      </c>
      <c r="F416" s="93" t="str">
        <f t="shared" si="40"/>
        <v/>
      </c>
      <c r="G416" s="30"/>
      <c r="H416" s="31"/>
      <c r="I416" s="164"/>
      <c r="J416" s="111" t="str">
        <f t="shared" si="41"/>
        <v/>
      </c>
      <c r="K416" s="34"/>
      <c r="L416" s="18"/>
      <c r="M416" s="1"/>
      <c r="U416" s="1"/>
      <c r="V416" s="1"/>
      <c r="W416" s="1"/>
      <c r="X416" s="1"/>
      <c r="Y416" s="1"/>
      <c r="Z416" s="1"/>
    </row>
    <row r="417" spans="1:26" x14ac:dyDescent="0.25">
      <c r="A417" s="1"/>
      <c r="B417" s="16" t="str">
        <f t="shared" si="36"/>
        <v/>
      </c>
      <c r="C417" s="17" t="str">
        <f t="shared" si="37"/>
        <v/>
      </c>
      <c r="D417" s="34" t="str">
        <f t="shared" si="38"/>
        <v/>
      </c>
      <c r="E417" s="93" t="str">
        <f t="shared" si="39"/>
        <v/>
      </c>
      <c r="F417" s="93" t="str">
        <f t="shared" si="40"/>
        <v/>
      </c>
      <c r="G417" s="30"/>
      <c r="H417" s="31"/>
      <c r="I417" s="164"/>
      <c r="J417" s="111" t="str">
        <f t="shared" si="41"/>
        <v/>
      </c>
      <c r="K417" s="34"/>
      <c r="L417" s="18"/>
      <c r="M417" s="1"/>
      <c r="U417" s="1"/>
      <c r="V417" s="1"/>
      <c r="W417" s="1"/>
      <c r="X417" s="1"/>
      <c r="Y417" s="1"/>
      <c r="Z417" s="1"/>
    </row>
    <row r="418" spans="1:26" x14ac:dyDescent="0.25">
      <c r="A418" s="1"/>
      <c r="B418" s="16" t="str">
        <f t="shared" si="36"/>
        <v/>
      </c>
      <c r="C418" s="17" t="str">
        <f t="shared" si="37"/>
        <v/>
      </c>
      <c r="D418" s="34" t="str">
        <f t="shared" si="38"/>
        <v/>
      </c>
      <c r="E418" s="93" t="str">
        <f t="shared" si="39"/>
        <v/>
      </c>
      <c r="F418" s="93" t="str">
        <f t="shared" si="40"/>
        <v/>
      </c>
      <c r="G418" s="30"/>
      <c r="H418" s="31"/>
      <c r="I418" s="164"/>
      <c r="J418" s="111" t="str">
        <f t="shared" si="41"/>
        <v/>
      </c>
      <c r="K418" s="34"/>
      <c r="L418" s="18"/>
      <c r="M418" s="1"/>
      <c r="U418" s="1"/>
      <c r="V418" s="1"/>
      <c r="W418" s="1"/>
      <c r="X418" s="1"/>
      <c r="Y418" s="1"/>
      <c r="Z418" s="1"/>
    </row>
    <row r="419" spans="1:26" x14ac:dyDescent="0.25">
      <c r="A419" s="1"/>
      <c r="B419" s="16" t="str">
        <f t="shared" si="36"/>
        <v/>
      </c>
      <c r="C419" s="17" t="str">
        <f t="shared" si="37"/>
        <v/>
      </c>
      <c r="D419" s="34" t="str">
        <f t="shared" si="38"/>
        <v/>
      </c>
      <c r="E419" s="93" t="str">
        <f t="shared" si="39"/>
        <v/>
      </c>
      <c r="F419" s="93" t="str">
        <f t="shared" si="40"/>
        <v/>
      </c>
      <c r="G419" s="30"/>
      <c r="H419" s="31"/>
      <c r="I419" s="164"/>
      <c r="J419" s="111" t="str">
        <f t="shared" si="41"/>
        <v/>
      </c>
      <c r="K419" s="34"/>
      <c r="L419" s="18"/>
      <c r="M419" s="1"/>
      <c r="U419" s="1"/>
      <c r="V419" s="1"/>
      <c r="W419" s="1"/>
      <c r="X419" s="1"/>
      <c r="Y419" s="1"/>
      <c r="Z419" s="1"/>
    </row>
    <row r="420" spans="1:26" x14ac:dyDescent="0.25">
      <c r="A420" s="1"/>
      <c r="B420" s="16" t="str">
        <f t="shared" si="36"/>
        <v/>
      </c>
      <c r="C420" s="17" t="str">
        <f t="shared" si="37"/>
        <v/>
      </c>
      <c r="D420" s="34" t="str">
        <f t="shared" si="38"/>
        <v/>
      </c>
      <c r="E420" s="93" t="str">
        <f t="shared" si="39"/>
        <v/>
      </c>
      <c r="F420" s="93" t="str">
        <f t="shared" si="40"/>
        <v/>
      </c>
      <c r="G420" s="30"/>
      <c r="H420" s="31"/>
      <c r="I420" s="164"/>
      <c r="J420" s="111" t="str">
        <f t="shared" si="41"/>
        <v/>
      </c>
      <c r="K420" s="34"/>
      <c r="L420" s="18"/>
      <c r="M420" s="1"/>
      <c r="U420" s="1"/>
      <c r="V420" s="1"/>
      <c r="W420" s="1"/>
      <c r="X420" s="1"/>
      <c r="Y420" s="1"/>
      <c r="Z420" s="1"/>
    </row>
    <row r="421" spans="1:26" x14ac:dyDescent="0.25">
      <c r="A421" s="1"/>
      <c r="B421" s="16" t="str">
        <f t="shared" si="36"/>
        <v/>
      </c>
      <c r="C421" s="17" t="str">
        <f t="shared" si="37"/>
        <v/>
      </c>
      <c r="D421" s="34" t="str">
        <f t="shared" si="38"/>
        <v/>
      </c>
      <c r="E421" s="93" t="str">
        <f t="shared" si="39"/>
        <v/>
      </c>
      <c r="F421" s="93" t="str">
        <f t="shared" si="40"/>
        <v/>
      </c>
      <c r="G421" s="30"/>
      <c r="H421" s="31"/>
      <c r="I421" s="164"/>
      <c r="J421" s="111" t="str">
        <f t="shared" si="41"/>
        <v/>
      </c>
      <c r="K421" s="34"/>
      <c r="L421" s="18"/>
      <c r="M421" s="1"/>
      <c r="U421" s="1"/>
      <c r="V421" s="1"/>
      <c r="W421" s="1"/>
      <c r="X421" s="1"/>
      <c r="Y421" s="1"/>
      <c r="Z421" s="1"/>
    </row>
    <row r="422" spans="1:26" x14ac:dyDescent="0.25">
      <c r="A422" s="1"/>
      <c r="B422" s="16" t="str">
        <f t="shared" si="36"/>
        <v/>
      </c>
      <c r="C422" s="17" t="str">
        <f t="shared" si="37"/>
        <v/>
      </c>
      <c r="D422" s="34" t="str">
        <f t="shared" si="38"/>
        <v/>
      </c>
      <c r="E422" s="93" t="str">
        <f t="shared" si="39"/>
        <v/>
      </c>
      <c r="F422" s="93" t="str">
        <f t="shared" si="40"/>
        <v/>
      </c>
      <c r="G422" s="30"/>
      <c r="H422" s="31"/>
      <c r="I422" s="164"/>
      <c r="J422" s="111" t="str">
        <f t="shared" si="41"/>
        <v/>
      </c>
      <c r="K422" s="34"/>
      <c r="L422" s="18"/>
      <c r="M422" s="1"/>
      <c r="U422" s="1"/>
      <c r="V422" s="1"/>
      <c r="W422" s="1"/>
      <c r="X422" s="1"/>
      <c r="Y422" s="1"/>
      <c r="Z422" s="1"/>
    </row>
    <row r="423" spans="1:26" x14ac:dyDescent="0.25">
      <c r="A423" s="1"/>
      <c r="B423" s="16" t="str">
        <f t="shared" si="36"/>
        <v/>
      </c>
      <c r="C423" s="17" t="str">
        <f t="shared" si="37"/>
        <v/>
      </c>
      <c r="D423" s="34" t="str">
        <f t="shared" si="38"/>
        <v/>
      </c>
      <c r="E423" s="93" t="str">
        <f t="shared" si="39"/>
        <v/>
      </c>
      <c r="F423" s="93" t="str">
        <f t="shared" si="40"/>
        <v/>
      </c>
      <c r="G423" s="30"/>
      <c r="H423" s="31"/>
      <c r="I423" s="164"/>
      <c r="J423" s="111" t="str">
        <f t="shared" si="41"/>
        <v/>
      </c>
      <c r="K423" s="34"/>
      <c r="L423" s="18"/>
      <c r="M423" s="1"/>
      <c r="U423" s="1"/>
      <c r="V423" s="1"/>
      <c r="W423" s="1"/>
      <c r="X423" s="1"/>
      <c r="Y423" s="1"/>
      <c r="Z423" s="1"/>
    </row>
    <row r="424" spans="1:26" x14ac:dyDescent="0.25">
      <c r="A424" s="1"/>
      <c r="B424" s="16" t="str">
        <f t="shared" si="36"/>
        <v/>
      </c>
      <c r="C424" s="17" t="str">
        <f t="shared" si="37"/>
        <v/>
      </c>
      <c r="D424" s="34" t="str">
        <f t="shared" si="38"/>
        <v/>
      </c>
      <c r="E424" s="93" t="str">
        <f t="shared" si="39"/>
        <v/>
      </c>
      <c r="F424" s="93" t="str">
        <f t="shared" si="40"/>
        <v/>
      </c>
      <c r="G424" s="30"/>
      <c r="H424" s="31"/>
      <c r="I424" s="164"/>
      <c r="J424" s="111" t="str">
        <f t="shared" si="41"/>
        <v/>
      </c>
      <c r="K424" s="34"/>
      <c r="L424" s="18"/>
      <c r="M424" s="1"/>
      <c r="U424" s="1"/>
      <c r="V424" s="1"/>
      <c r="W424" s="1"/>
      <c r="X424" s="1"/>
      <c r="Y424" s="1"/>
      <c r="Z424" s="1"/>
    </row>
    <row r="425" spans="1:26" x14ac:dyDescent="0.25">
      <c r="A425" s="1"/>
      <c r="B425" s="16" t="str">
        <f t="shared" si="36"/>
        <v/>
      </c>
      <c r="C425" s="17" t="str">
        <f t="shared" si="37"/>
        <v/>
      </c>
      <c r="D425" s="34" t="str">
        <f t="shared" si="38"/>
        <v/>
      </c>
      <c r="E425" s="93" t="str">
        <f t="shared" si="39"/>
        <v/>
      </c>
      <c r="F425" s="93" t="str">
        <f t="shared" si="40"/>
        <v/>
      </c>
      <c r="G425" s="30"/>
      <c r="H425" s="31"/>
      <c r="I425" s="164"/>
      <c r="J425" s="111" t="str">
        <f t="shared" si="41"/>
        <v/>
      </c>
      <c r="K425" s="34"/>
      <c r="L425" s="18"/>
      <c r="M425" s="1"/>
      <c r="U425" s="1"/>
      <c r="V425" s="1"/>
      <c r="W425" s="1"/>
      <c r="X425" s="1"/>
      <c r="Y425" s="1"/>
      <c r="Z425" s="1"/>
    </row>
    <row r="426" spans="1:26" x14ac:dyDescent="0.25">
      <c r="A426" s="1"/>
      <c r="B426" s="16" t="str">
        <f t="shared" si="36"/>
        <v/>
      </c>
      <c r="C426" s="17" t="str">
        <f t="shared" si="37"/>
        <v/>
      </c>
      <c r="D426" s="34" t="str">
        <f t="shared" si="38"/>
        <v/>
      </c>
      <c r="E426" s="93" t="str">
        <f t="shared" si="39"/>
        <v/>
      </c>
      <c r="F426" s="93" t="str">
        <f t="shared" si="40"/>
        <v/>
      </c>
      <c r="G426" s="30"/>
      <c r="H426" s="31"/>
      <c r="I426" s="164"/>
      <c r="J426" s="111" t="str">
        <f t="shared" si="41"/>
        <v/>
      </c>
      <c r="K426" s="34"/>
      <c r="L426" s="18"/>
      <c r="M426" s="1"/>
      <c r="U426" s="1"/>
      <c r="V426" s="1"/>
      <c r="W426" s="1"/>
      <c r="X426" s="1"/>
      <c r="Y426" s="1"/>
      <c r="Z426" s="1"/>
    </row>
    <row r="427" spans="1:26" x14ac:dyDescent="0.25">
      <c r="A427" s="1"/>
      <c r="B427" s="16" t="str">
        <f t="shared" si="36"/>
        <v/>
      </c>
      <c r="C427" s="17" t="str">
        <f t="shared" si="37"/>
        <v/>
      </c>
      <c r="D427" s="34" t="str">
        <f t="shared" si="38"/>
        <v/>
      </c>
      <c r="E427" s="93" t="str">
        <f t="shared" si="39"/>
        <v/>
      </c>
      <c r="F427" s="93" t="str">
        <f t="shared" si="40"/>
        <v/>
      </c>
      <c r="G427" s="30"/>
      <c r="H427" s="31"/>
      <c r="I427" s="164"/>
      <c r="J427" s="111" t="str">
        <f t="shared" si="41"/>
        <v/>
      </c>
      <c r="K427" s="34"/>
      <c r="L427" s="18"/>
      <c r="M427" s="1"/>
      <c r="U427" s="1"/>
      <c r="V427" s="1"/>
      <c r="W427" s="1"/>
      <c r="X427" s="1"/>
      <c r="Y427" s="1"/>
      <c r="Z427" s="1"/>
    </row>
    <row r="428" spans="1:26" x14ac:dyDescent="0.25">
      <c r="A428" s="1"/>
      <c r="B428" s="16" t="str">
        <f t="shared" si="36"/>
        <v/>
      </c>
      <c r="C428" s="17" t="str">
        <f t="shared" si="37"/>
        <v/>
      </c>
      <c r="D428" s="34" t="str">
        <f t="shared" si="38"/>
        <v/>
      </c>
      <c r="E428" s="93" t="str">
        <f t="shared" si="39"/>
        <v/>
      </c>
      <c r="F428" s="93" t="str">
        <f t="shared" si="40"/>
        <v/>
      </c>
      <c r="G428" s="30"/>
      <c r="H428" s="31"/>
      <c r="I428" s="164"/>
      <c r="J428" s="111" t="str">
        <f t="shared" si="41"/>
        <v/>
      </c>
      <c r="K428" s="34"/>
      <c r="L428" s="18"/>
      <c r="M428" s="1"/>
      <c r="U428" s="1"/>
      <c r="V428" s="1"/>
      <c r="W428" s="1"/>
      <c r="X428" s="1"/>
      <c r="Y428" s="1"/>
      <c r="Z428" s="1"/>
    </row>
    <row r="429" spans="1:26" x14ac:dyDescent="0.25">
      <c r="A429" s="1"/>
      <c r="B429" s="16" t="str">
        <f t="shared" si="36"/>
        <v/>
      </c>
      <c r="C429" s="17" t="str">
        <f t="shared" si="37"/>
        <v/>
      </c>
      <c r="D429" s="34" t="str">
        <f t="shared" si="38"/>
        <v/>
      </c>
      <c r="E429" s="93" t="str">
        <f t="shared" si="39"/>
        <v/>
      </c>
      <c r="F429" s="93" t="str">
        <f t="shared" si="40"/>
        <v/>
      </c>
      <c r="G429" s="30"/>
      <c r="H429" s="31"/>
      <c r="I429" s="164"/>
      <c r="J429" s="111" t="str">
        <f t="shared" si="41"/>
        <v/>
      </c>
      <c r="K429" s="34"/>
      <c r="L429" s="18"/>
      <c r="M429" s="1"/>
      <c r="U429" s="1"/>
      <c r="V429" s="1"/>
      <c r="W429" s="1"/>
      <c r="X429" s="1"/>
      <c r="Y429" s="1"/>
      <c r="Z429" s="1"/>
    </row>
    <row r="430" spans="1:26" x14ac:dyDescent="0.25">
      <c r="A430" s="1"/>
      <c r="B430" s="16" t="str">
        <f t="shared" si="36"/>
        <v/>
      </c>
      <c r="C430" s="17" t="str">
        <f t="shared" si="37"/>
        <v/>
      </c>
      <c r="D430" s="34" t="str">
        <f t="shared" si="38"/>
        <v/>
      </c>
      <c r="E430" s="93" t="str">
        <f t="shared" si="39"/>
        <v/>
      </c>
      <c r="F430" s="93" t="str">
        <f t="shared" si="40"/>
        <v/>
      </c>
      <c r="G430" s="30"/>
      <c r="H430" s="31"/>
      <c r="I430" s="164"/>
      <c r="J430" s="111" t="str">
        <f t="shared" si="41"/>
        <v/>
      </c>
      <c r="K430" s="34"/>
      <c r="L430" s="18"/>
      <c r="M430" s="1"/>
      <c r="U430" s="1"/>
      <c r="V430" s="1"/>
      <c r="W430" s="1"/>
      <c r="X430" s="1"/>
      <c r="Y430" s="1"/>
      <c r="Z430" s="1"/>
    </row>
    <row r="431" spans="1:26" x14ac:dyDescent="0.25">
      <c r="A431" s="1"/>
      <c r="B431" s="16" t="str">
        <f t="shared" si="36"/>
        <v/>
      </c>
      <c r="C431" s="17" t="str">
        <f t="shared" si="37"/>
        <v/>
      </c>
      <c r="D431" s="34" t="str">
        <f t="shared" si="38"/>
        <v/>
      </c>
      <c r="E431" s="93" t="str">
        <f t="shared" si="39"/>
        <v/>
      </c>
      <c r="F431" s="93" t="str">
        <f t="shared" si="40"/>
        <v/>
      </c>
      <c r="G431" s="30"/>
      <c r="H431" s="31"/>
      <c r="I431" s="164"/>
      <c r="J431" s="111" t="str">
        <f t="shared" si="41"/>
        <v/>
      </c>
      <c r="K431" s="34"/>
      <c r="L431" s="18"/>
      <c r="M431" s="1"/>
      <c r="U431" s="1"/>
      <c r="V431" s="1"/>
      <c r="W431" s="1"/>
      <c r="X431" s="1"/>
      <c r="Y431" s="1"/>
      <c r="Z431" s="1"/>
    </row>
    <row r="432" spans="1:26" x14ac:dyDescent="0.25">
      <c r="A432" s="1"/>
      <c r="B432" s="16" t="str">
        <f t="shared" si="36"/>
        <v/>
      </c>
      <c r="C432" s="17" t="str">
        <f t="shared" si="37"/>
        <v/>
      </c>
      <c r="D432" s="34" t="str">
        <f t="shared" si="38"/>
        <v/>
      </c>
      <c r="E432" s="93" t="str">
        <f t="shared" si="39"/>
        <v/>
      </c>
      <c r="F432" s="93" t="str">
        <f t="shared" si="40"/>
        <v/>
      </c>
      <c r="G432" s="30"/>
      <c r="H432" s="31"/>
      <c r="I432" s="164"/>
      <c r="J432" s="111" t="str">
        <f t="shared" si="41"/>
        <v/>
      </c>
      <c r="K432" s="34"/>
      <c r="L432" s="18"/>
      <c r="M432" s="1"/>
      <c r="U432" s="1"/>
      <c r="V432" s="1"/>
      <c r="W432" s="1"/>
      <c r="X432" s="1"/>
      <c r="Y432" s="1"/>
      <c r="Z432" s="1"/>
    </row>
    <row r="433" spans="1:26" x14ac:dyDescent="0.25">
      <c r="A433" s="1"/>
      <c r="B433" s="16" t="str">
        <f t="shared" si="36"/>
        <v/>
      </c>
      <c r="C433" s="17" t="str">
        <f t="shared" si="37"/>
        <v/>
      </c>
      <c r="D433" s="34" t="str">
        <f t="shared" si="38"/>
        <v/>
      </c>
      <c r="E433" s="93" t="str">
        <f t="shared" si="39"/>
        <v/>
      </c>
      <c r="F433" s="93" t="str">
        <f t="shared" si="40"/>
        <v/>
      </c>
      <c r="G433" s="30"/>
      <c r="H433" s="31"/>
      <c r="I433" s="164"/>
      <c r="J433" s="111" t="str">
        <f t="shared" si="41"/>
        <v/>
      </c>
      <c r="K433" s="34"/>
      <c r="L433" s="18"/>
      <c r="M433" s="1"/>
      <c r="U433" s="1"/>
      <c r="V433" s="1"/>
      <c r="W433" s="1"/>
      <c r="X433" s="1"/>
      <c r="Y433" s="1"/>
      <c r="Z433" s="1"/>
    </row>
    <row r="434" spans="1:26" x14ac:dyDescent="0.25">
      <c r="A434" s="1"/>
      <c r="B434" s="16" t="str">
        <f t="shared" si="36"/>
        <v/>
      </c>
      <c r="C434" s="17" t="str">
        <f t="shared" si="37"/>
        <v/>
      </c>
      <c r="D434" s="34" t="str">
        <f t="shared" si="38"/>
        <v/>
      </c>
      <c r="E434" s="93" t="str">
        <f t="shared" si="39"/>
        <v/>
      </c>
      <c r="F434" s="93" t="str">
        <f t="shared" si="40"/>
        <v/>
      </c>
      <c r="G434" s="30"/>
      <c r="H434" s="31"/>
      <c r="I434" s="164"/>
      <c r="J434" s="111" t="str">
        <f t="shared" si="41"/>
        <v/>
      </c>
      <c r="K434" s="34"/>
      <c r="L434" s="18"/>
      <c r="M434" s="1"/>
      <c r="U434" s="1"/>
      <c r="V434" s="1"/>
      <c r="W434" s="1"/>
      <c r="X434" s="1"/>
      <c r="Y434" s="1"/>
      <c r="Z434" s="1"/>
    </row>
    <row r="435" spans="1:26" x14ac:dyDescent="0.25">
      <c r="A435" s="1"/>
      <c r="B435" s="16" t="str">
        <f t="shared" si="36"/>
        <v/>
      </c>
      <c r="C435" s="17" t="str">
        <f t="shared" si="37"/>
        <v/>
      </c>
      <c r="D435" s="34" t="str">
        <f t="shared" si="38"/>
        <v/>
      </c>
      <c r="E435" s="93" t="str">
        <f t="shared" si="39"/>
        <v/>
      </c>
      <c r="F435" s="93" t="str">
        <f t="shared" si="40"/>
        <v/>
      </c>
      <c r="G435" s="30"/>
      <c r="H435" s="31"/>
      <c r="I435" s="164"/>
      <c r="J435" s="111" t="str">
        <f t="shared" si="41"/>
        <v/>
      </c>
      <c r="K435" s="34"/>
      <c r="L435" s="18"/>
      <c r="M435" s="1"/>
      <c r="U435" s="1"/>
      <c r="V435" s="1"/>
      <c r="W435" s="1"/>
      <c r="X435" s="1"/>
      <c r="Y435" s="1"/>
      <c r="Z435" s="1"/>
    </row>
    <row r="436" spans="1:26" x14ac:dyDescent="0.25">
      <c r="A436" s="1"/>
      <c r="B436" s="16" t="str">
        <f t="shared" si="36"/>
        <v/>
      </c>
      <c r="C436" s="17" t="str">
        <f t="shared" si="37"/>
        <v/>
      </c>
      <c r="D436" s="34" t="str">
        <f t="shared" si="38"/>
        <v/>
      </c>
      <c r="E436" s="93" t="str">
        <f t="shared" si="39"/>
        <v/>
      </c>
      <c r="F436" s="93" t="str">
        <f t="shared" si="40"/>
        <v/>
      </c>
      <c r="G436" s="30"/>
      <c r="H436" s="31"/>
      <c r="I436" s="164"/>
      <c r="J436" s="111" t="str">
        <f t="shared" si="41"/>
        <v/>
      </c>
      <c r="K436" s="34"/>
      <c r="L436" s="18"/>
      <c r="M436" s="1"/>
      <c r="U436" s="1"/>
      <c r="V436" s="1"/>
      <c r="W436" s="1"/>
      <c r="X436" s="1"/>
      <c r="Y436" s="1"/>
      <c r="Z436" s="1"/>
    </row>
    <row r="437" spans="1:26" x14ac:dyDescent="0.25">
      <c r="A437" s="1"/>
      <c r="B437" s="16" t="str">
        <f t="shared" si="36"/>
        <v/>
      </c>
      <c r="C437" s="17" t="str">
        <f t="shared" si="37"/>
        <v/>
      </c>
      <c r="D437" s="34" t="str">
        <f t="shared" si="38"/>
        <v/>
      </c>
      <c r="E437" s="93" t="str">
        <f t="shared" si="39"/>
        <v/>
      </c>
      <c r="F437" s="93" t="str">
        <f t="shared" si="40"/>
        <v/>
      </c>
      <c r="G437" s="30"/>
      <c r="H437" s="31"/>
      <c r="I437" s="164"/>
      <c r="J437" s="111" t="str">
        <f t="shared" si="41"/>
        <v/>
      </c>
      <c r="K437" s="34"/>
      <c r="L437" s="18"/>
      <c r="M437" s="1"/>
      <c r="U437" s="1"/>
      <c r="V437" s="1"/>
      <c r="W437" s="1"/>
      <c r="X437" s="1"/>
      <c r="Y437" s="1"/>
      <c r="Z437" s="1"/>
    </row>
    <row r="438" spans="1:26" x14ac:dyDescent="0.25">
      <c r="A438" s="1"/>
      <c r="B438" s="16" t="str">
        <f t="shared" si="36"/>
        <v/>
      </c>
      <c r="C438" s="17" t="str">
        <f t="shared" si="37"/>
        <v/>
      </c>
      <c r="D438" s="34" t="str">
        <f t="shared" si="38"/>
        <v/>
      </c>
      <c r="E438" s="93" t="str">
        <f t="shared" si="39"/>
        <v/>
      </c>
      <c r="F438" s="93" t="str">
        <f t="shared" si="40"/>
        <v/>
      </c>
      <c r="G438" s="30"/>
      <c r="H438" s="31"/>
      <c r="I438" s="164"/>
      <c r="J438" s="111" t="str">
        <f t="shared" si="41"/>
        <v/>
      </c>
      <c r="K438" s="34"/>
      <c r="L438" s="18"/>
      <c r="M438" s="1"/>
      <c r="U438" s="1"/>
      <c r="V438" s="1"/>
      <c r="W438" s="1"/>
      <c r="X438" s="1"/>
      <c r="Y438" s="1"/>
      <c r="Z438" s="1"/>
    </row>
    <row r="439" spans="1:26" x14ac:dyDescent="0.25">
      <c r="A439" s="1"/>
      <c r="B439" s="16" t="str">
        <f t="shared" si="36"/>
        <v/>
      </c>
      <c r="C439" s="17" t="str">
        <f t="shared" si="37"/>
        <v/>
      </c>
      <c r="D439" s="34" t="str">
        <f t="shared" si="38"/>
        <v/>
      </c>
      <c r="E439" s="93" t="str">
        <f t="shared" si="39"/>
        <v/>
      </c>
      <c r="F439" s="93" t="str">
        <f t="shared" si="40"/>
        <v/>
      </c>
      <c r="G439" s="30"/>
      <c r="H439" s="31"/>
      <c r="I439" s="164"/>
      <c r="J439" s="111" t="str">
        <f t="shared" si="41"/>
        <v/>
      </c>
      <c r="K439" s="34"/>
      <c r="L439" s="18"/>
      <c r="M439" s="1"/>
      <c r="U439" s="1"/>
      <c r="V439" s="1"/>
      <c r="W439" s="1"/>
      <c r="X439" s="1"/>
      <c r="Y439" s="1"/>
      <c r="Z439" s="1"/>
    </row>
    <row r="440" spans="1:26" x14ac:dyDescent="0.25">
      <c r="A440" s="1"/>
      <c r="B440" s="16" t="str">
        <f t="shared" si="36"/>
        <v/>
      </c>
      <c r="C440" s="17" t="str">
        <f t="shared" si="37"/>
        <v/>
      </c>
      <c r="D440" s="34" t="str">
        <f t="shared" si="38"/>
        <v/>
      </c>
      <c r="E440" s="93" t="str">
        <f t="shared" si="39"/>
        <v/>
      </c>
      <c r="F440" s="93" t="str">
        <f t="shared" si="40"/>
        <v/>
      </c>
      <c r="G440" s="30"/>
      <c r="H440" s="31"/>
      <c r="I440" s="164"/>
      <c r="J440" s="111" t="str">
        <f t="shared" si="41"/>
        <v/>
      </c>
      <c r="K440" s="34"/>
      <c r="L440" s="18"/>
      <c r="M440" s="1"/>
      <c r="U440" s="1"/>
      <c r="V440" s="1"/>
      <c r="W440" s="1"/>
      <c r="X440" s="1"/>
      <c r="Y440" s="1"/>
      <c r="Z440" s="1"/>
    </row>
    <row r="441" spans="1:26" x14ac:dyDescent="0.25">
      <c r="A441" s="1"/>
      <c r="B441" s="16" t="str">
        <f t="shared" si="36"/>
        <v/>
      </c>
      <c r="C441" s="17" t="str">
        <f t="shared" si="37"/>
        <v/>
      </c>
      <c r="D441" s="34" t="str">
        <f t="shared" si="38"/>
        <v/>
      </c>
      <c r="E441" s="93" t="str">
        <f t="shared" si="39"/>
        <v/>
      </c>
      <c r="F441" s="93" t="str">
        <f t="shared" si="40"/>
        <v/>
      </c>
      <c r="G441" s="30"/>
      <c r="H441" s="31"/>
      <c r="I441" s="164"/>
      <c r="J441" s="111" t="str">
        <f t="shared" si="41"/>
        <v/>
      </c>
      <c r="K441" s="34"/>
      <c r="L441" s="18"/>
      <c r="M441" s="1"/>
      <c r="U441" s="1"/>
      <c r="V441" s="1"/>
      <c r="W441" s="1"/>
      <c r="X441" s="1"/>
      <c r="Y441" s="1"/>
      <c r="Z441" s="1"/>
    </row>
    <row r="442" spans="1:26" x14ac:dyDescent="0.25">
      <c r="A442" s="1"/>
      <c r="B442" s="16" t="str">
        <f t="shared" si="36"/>
        <v/>
      </c>
      <c r="C442" s="17" t="str">
        <f t="shared" si="37"/>
        <v/>
      </c>
      <c r="D442" s="34" t="str">
        <f t="shared" si="38"/>
        <v/>
      </c>
      <c r="E442" s="93" t="str">
        <f t="shared" si="39"/>
        <v/>
      </c>
      <c r="F442" s="93" t="str">
        <f t="shared" si="40"/>
        <v/>
      </c>
      <c r="G442" s="30"/>
      <c r="H442" s="31"/>
      <c r="I442" s="164"/>
      <c r="J442" s="111" t="str">
        <f t="shared" si="41"/>
        <v/>
      </c>
      <c r="K442" s="34"/>
      <c r="L442" s="18"/>
      <c r="M442" s="1"/>
      <c r="U442" s="1"/>
      <c r="V442" s="1"/>
      <c r="W442" s="1"/>
      <c r="X442" s="1"/>
      <c r="Y442" s="1"/>
      <c r="Z442" s="1"/>
    </row>
    <row r="443" spans="1:26" x14ac:dyDescent="0.25">
      <c r="A443" s="1"/>
      <c r="B443" s="16" t="str">
        <f t="shared" si="36"/>
        <v/>
      </c>
      <c r="C443" s="17" t="str">
        <f t="shared" si="37"/>
        <v/>
      </c>
      <c r="D443" s="34" t="str">
        <f t="shared" si="38"/>
        <v/>
      </c>
      <c r="E443" s="93" t="str">
        <f t="shared" si="39"/>
        <v/>
      </c>
      <c r="F443" s="93" t="str">
        <f t="shared" si="40"/>
        <v/>
      </c>
      <c r="G443" s="30"/>
      <c r="H443" s="31"/>
      <c r="I443" s="164"/>
      <c r="J443" s="111" t="str">
        <f t="shared" si="41"/>
        <v/>
      </c>
      <c r="K443" s="34"/>
      <c r="L443" s="18"/>
      <c r="M443" s="1"/>
      <c r="U443" s="1"/>
      <c r="V443" s="1"/>
      <c r="W443" s="1"/>
      <c r="X443" s="1"/>
      <c r="Y443" s="1"/>
      <c r="Z443" s="1"/>
    </row>
    <row r="444" spans="1:26" x14ac:dyDescent="0.25">
      <c r="A444" s="1"/>
      <c r="B444" s="16" t="str">
        <f t="shared" si="36"/>
        <v/>
      </c>
      <c r="C444" s="17" t="str">
        <f t="shared" si="37"/>
        <v/>
      </c>
      <c r="D444" s="34" t="str">
        <f t="shared" si="38"/>
        <v/>
      </c>
      <c r="E444" s="93" t="str">
        <f t="shared" si="39"/>
        <v/>
      </c>
      <c r="F444" s="93" t="str">
        <f t="shared" si="40"/>
        <v/>
      </c>
      <c r="G444" s="30"/>
      <c r="H444" s="31"/>
      <c r="I444" s="164"/>
      <c r="J444" s="111" t="str">
        <f t="shared" si="41"/>
        <v/>
      </c>
      <c r="K444" s="34"/>
      <c r="L444" s="18"/>
      <c r="M444" s="1"/>
      <c r="U444" s="1"/>
      <c r="V444" s="1"/>
      <c r="W444" s="1"/>
      <c r="X444" s="1"/>
      <c r="Y444" s="1"/>
      <c r="Z444" s="1"/>
    </row>
    <row r="445" spans="1:26" x14ac:dyDescent="0.25">
      <c r="A445" s="1"/>
      <c r="B445" s="16" t="str">
        <f t="shared" si="36"/>
        <v/>
      </c>
      <c r="C445" s="17" t="str">
        <f t="shared" si="37"/>
        <v/>
      </c>
      <c r="D445" s="34" t="str">
        <f t="shared" si="38"/>
        <v/>
      </c>
      <c r="E445" s="93" t="str">
        <f t="shared" si="39"/>
        <v/>
      </c>
      <c r="F445" s="93" t="str">
        <f t="shared" si="40"/>
        <v/>
      </c>
      <c r="G445" s="30"/>
      <c r="H445" s="31"/>
      <c r="I445" s="164"/>
      <c r="J445" s="111" t="str">
        <f t="shared" si="41"/>
        <v/>
      </c>
      <c r="K445" s="34"/>
      <c r="L445" s="18"/>
      <c r="M445" s="1"/>
      <c r="U445" s="1"/>
      <c r="V445" s="1"/>
      <c r="W445" s="1"/>
      <c r="X445" s="1"/>
      <c r="Y445" s="1"/>
      <c r="Z445" s="1"/>
    </row>
    <row r="446" spans="1:26" x14ac:dyDescent="0.25">
      <c r="A446" s="1"/>
      <c r="B446" s="16" t="str">
        <f t="shared" si="36"/>
        <v/>
      </c>
      <c r="C446" s="17" t="str">
        <f t="shared" si="37"/>
        <v/>
      </c>
      <c r="D446" s="34" t="str">
        <f t="shared" si="38"/>
        <v/>
      </c>
      <c r="E446" s="93" t="str">
        <f t="shared" si="39"/>
        <v/>
      </c>
      <c r="F446" s="93" t="str">
        <f t="shared" si="40"/>
        <v/>
      </c>
      <c r="G446" s="30"/>
      <c r="H446" s="31"/>
      <c r="I446" s="164"/>
      <c r="J446" s="111" t="str">
        <f t="shared" si="41"/>
        <v/>
      </c>
      <c r="K446" s="34"/>
      <c r="L446" s="18"/>
      <c r="M446" s="1"/>
      <c r="U446" s="1"/>
      <c r="V446" s="1"/>
      <c r="W446" s="1"/>
      <c r="X446" s="1"/>
      <c r="Y446" s="1"/>
      <c r="Z446" s="1"/>
    </row>
    <row r="447" spans="1:26" x14ac:dyDescent="0.25">
      <c r="A447" s="1"/>
      <c r="B447" s="16" t="str">
        <f t="shared" si="36"/>
        <v/>
      </c>
      <c r="C447" s="17" t="str">
        <f t="shared" si="37"/>
        <v/>
      </c>
      <c r="D447" s="34" t="str">
        <f t="shared" si="38"/>
        <v/>
      </c>
      <c r="E447" s="93" t="str">
        <f t="shared" si="39"/>
        <v/>
      </c>
      <c r="F447" s="93" t="str">
        <f t="shared" si="40"/>
        <v/>
      </c>
      <c r="G447" s="30"/>
      <c r="H447" s="31"/>
      <c r="I447" s="164"/>
      <c r="J447" s="111" t="str">
        <f t="shared" si="41"/>
        <v/>
      </c>
      <c r="K447" s="34"/>
      <c r="L447" s="18"/>
      <c r="M447" s="1"/>
      <c r="U447" s="1"/>
      <c r="V447" s="1"/>
      <c r="W447" s="1"/>
      <c r="X447" s="1"/>
      <c r="Y447" s="1"/>
      <c r="Z447" s="1"/>
    </row>
    <row r="448" spans="1:26" x14ac:dyDescent="0.25">
      <c r="A448" s="1"/>
      <c r="B448" s="16" t="str">
        <f t="shared" si="36"/>
        <v/>
      </c>
      <c r="C448" s="17" t="str">
        <f t="shared" si="37"/>
        <v/>
      </c>
      <c r="D448" s="34" t="str">
        <f t="shared" si="38"/>
        <v/>
      </c>
      <c r="E448" s="93" t="str">
        <f t="shared" si="39"/>
        <v/>
      </c>
      <c r="F448" s="93" t="str">
        <f t="shared" si="40"/>
        <v/>
      </c>
      <c r="G448" s="30"/>
      <c r="H448" s="31"/>
      <c r="I448" s="164"/>
      <c r="J448" s="111" t="str">
        <f t="shared" si="41"/>
        <v/>
      </c>
      <c r="K448" s="34"/>
      <c r="L448" s="18"/>
      <c r="M448" s="1"/>
      <c r="U448" s="1"/>
      <c r="V448" s="1"/>
      <c r="W448" s="1"/>
      <c r="X448" s="1"/>
      <c r="Y448" s="1"/>
      <c r="Z448" s="1"/>
    </row>
    <row r="449" spans="1:26" x14ac:dyDescent="0.25">
      <c r="A449" s="1"/>
      <c r="B449" s="16" t="str">
        <f t="shared" si="36"/>
        <v/>
      </c>
      <c r="C449" s="17" t="str">
        <f t="shared" si="37"/>
        <v/>
      </c>
      <c r="D449" s="34" t="str">
        <f t="shared" si="38"/>
        <v/>
      </c>
      <c r="E449" s="93" t="str">
        <f t="shared" si="39"/>
        <v/>
      </c>
      <c r="F449" s="93" t="str">
        <f t="shared" si="40"/>
        <v/>
      </c>
      <c r="G449" s="30"/>
      <c r="H449" s="31"/>
      <c r="I449" s="164"/>
      <c r="J449" s="111" t="str">
        <f t="shared" si="41"/>
        <v/>
      </c>
      <c r="K449" s="34"/>
      <c r="L449" s="18"/>
      <c r="M449" s="1"/>
      <c r="U449" s="1"/>
      <c r="V449" s="1"/>
      <c r="W449" s="1"/>
      <c r="X449" s="1"/>
      <c r="Y449" s="1"/>
      <c r="Z449" s="1"/>
    </row>
    <row r="450" spans="1:26" x14ac:dyDescent="0.25">
      <c r="A450" s="1"/>
      <c r="B450" s="16" t="str">
        <f t="shared" si="36"/>
        <v/>
      </c>
      <c r="C450" s="17" t="str">
        <f t="shared" si="37"/>
        <v/>
      </c>
      <c r="D450" s="34" t="str">
        <f t="shared" si="38"/>
        <v/>
      </c>
      <c r="E450" s="93" t="str">
        <f t="shared" si="39"/>
        <v/>
      </c>
      <c r="F450" s="93" t="str">
        <f t="shared" si="40"/>
        <v/>
      </c>
      <c r="G450" s="30"/>
      <c r="H450" s="31"/>
      <c r="I450" s="164"/>
      <c r="J450" s="111" t="str">
        <f t="shared" si="41"/>
        <v/>
      </c>
      <c r="K450" s="34"/>
      <c r="L450" s="18"/>
      <c r="M450" s="1"/>
      <c r="U450" s="1"/>
      <c r="V450" s="1"/>
      <c r="W450" s="1"/>
      <c r="X450" s="1"/>
      <c r="Y450" s="1"/>
      <c r="Z450" s="1"/>
    </row>
    <row r="451" spans="1:26" x14ac:dyDescent="0.25">
      <c r="A451" s="1"/>
      <c r="B451" s="16" t="str">
        <f t="shared" si="36"/>
        <v/>
      </c>
      <c r="C451" s="17" t="str">
        <f t="shared" si="37"/>
        <v/>
      </c>
      <c r="D451" s="34" t="str">
        <f t="shared" si="38"/>
        <v/>
      </c>
      <c r="E451" s="93" t="str">
        <f t="shared" si="39"/>
        <v/>
      </c>
      <c r="F451" s="93" t="str">
        <f t="shared" si="40"/>
        <v/>
      </c>
      <c r="G451" s="30"/>
      <c r="H451" s="31"/>
      <c r="I451" s="164"/>
      <c r="J451" s="111" t="str">
        <f t="shared" si="41"/>
        <v/>
      </c>
      <c r="K451" s="34"/>
      <c r="L451" s="18"/>
      <c r="M451" s="1"/>
      <c r="U451" s="1"/>
      <c r="V451" s="1"/>
      <c r="W451" s="1"/>
      <c r="X451" s="1"/>
      <c r="Y451" s="1"/>
      <c r="Z451" s="1"/>
    </row>
    <row r="452" spans="1:26" x14ac:dyDescent="0.25">
      <c r="A452" s="1"/>
      <c r="B452" s="16" t="str">
        <f t="shared" si="36"/>
        <v/>
      </c>
      <c r="C452" s="17" t="str">
        <f t="shared" si="37"/>
        <v/>
      </c>
      <c r="D452" s="34" t="str">
        <f t="shared" si="38"/>
        <v/>
      </c>
      <c r="E452" s="93" t="str">
        <f t="shared" si="39"/>
        <v/>
      </c>
      <c r="F452" s="93" t="str">
        <f t="shared" si="40"/>
        <v/>
      </c>
      <c r="G452" s="30"/>
      <c r="H452" s="31"/>
      <c r="I452" s="164"/>
      <c r="J452" s="111" t="str">
        <f t="shared" si="41"/>
        <v/>
      </c>
      <c r="K452" s="34"/>
      <c r="L452" s="18"/>
      <c r="M452" s="1"/>
      <c r="U452" s="1"/>
      <c r="V452" s="1"/>
      <c r="W452" s="1"/>
      <c r="X452" s="1"/>
      <c r="Y452" s="1"/>
      <c r="Z452" s="1"/>
    </row>
    <row r="453" spans="1:26" x14ac:dyDescent="0.25">
      <c r="A453" s="1"/>
      <c r="B453" s="16" t="str">
        <f t="shared" si="36"/>
        <v/>
      </c>
      <c r="C453" s="17" t="str">
        <f t="shared" si="37"/>
        <v/>
      </c>
      <c r="D453" s="34" t="str">
        <f t="shared" si="38"/>
        <v/>
      </c>
      <c r="E453" s="93" t="str">
        <f t="shared" si="39"/>
        <v/>
      </c>
      <c r="F453" s="93" t="str">
        <f t="shared" si="40"/>
        <v/>
      </c>
      <c r="G453" s="30"/>
      <c r="H453" s="31"/>
      <c r="I453" s="164"/>
      <c r="J453" s="111" t="str">
        <f t="shared" si="41"/>
        <v/>
      </c>
      <c r="K453" s="34"/>
      <c r="L453" s="18"/>
      <c r="M453" s="1"/>
      <c r="U453" s="1"/>
      <c r="V453" s="1"/>
      <c r="W453" s="1"/>
      <c r="X453" s="1"/>
      <c r="Y453" s="1"/>
      <c r="Z453" s="1"/>
    </row>
    <row r="454" spans="1:26" x14ac:dyDescent="0.25">
      <c r="A454" s="1"/>
      <c r="B454" s="16" t="str">
        <f t="shared" si="36"/>
        <v/>
      </c>
      <c r="C454" s="17" t="str">
        <f t="shared" si="37"/>
        <v/>
      </c>
      <c r="D454" s="34" t="str">
        <f t="shared" si="38"/>
        <v/>
      </c>
      <c r="E454" s="93" t="str">
        <f t="shared" si="39"/>
        <v/>
      </c>
      <c r="F454" s="93" t="str">
        <f t="shared" si="40"/>
        <v/>
      </c>
      <c r="G454" s="30"/>
      <c r="H454" s="31"/>
      <c r="I454" s="164"/>
      <c r="J454" s="111" t="str">
        <f t="shared" si="41"/>
        <v/>
      </c>
      <c r="K454" s="34"/>
      <c r="L454" s="18"/>
      <c r="M454" s="1"/>
      <c r="U454" s="1"/>
      <c r="V454" s="1"/>
      <c r="W454" s="1"/>
      <c r="X454" s="1"/>
      <c r="Y454" s="1"/>
      <c r="Z454" s="1"/>
    </row>
    <row r="455" spans="1:26" x14ac:dyDescent="0.25">
      <c r="A455" s="1"/>
      <c r="B455" s="16" t="str">
        <f t="shared" si="36"/>
        <v/>
      </c>
      <c r="C455" s="17" t="str">
        <f t="shared" si="37"/>
        <v/>
      </c>
      <c r="D455" s="34" t="str">
        <f t="shared" si="38"/>
        <v/>
      </c>
      <c r="E455" s="93" t="str">
        <f t="shared" si="39"/>
        <v/>
      </c>
      <c r="F455" s="93" t="str">
        <f t="shared" si="40"/>
        <v/>
      </c>
      <c r="G455" s="30"/>
      <c r="H455" s="31"/>
      <c r="I455" s="164"/>
      <c r="J455" s="111" t="str">
        <f t="shared" si="41"/>
        <v/>
      </c>
      <c r="K455" s="34"/>
      <c r="L455" s="18"/>
      <c r="M455" s="1"/>
      <c r="U455" s="1"/>
      <c r="V455" s="1"/>
      <c r="W455" s="1"/>
      <c r="X455" s="1"/>
      <c r="Y455" s="1"/>
      <c r="Z455" s="1"/>
    </row>
    <row r="456" spans="1:26" x14ac:dyDescent="0.25">
      <c r="A456" s="1"/>
      <c r="B456" s="16" t="str">
        <f t="shared" si="36"/>
        <v/>
      </c>
      <c r="C456" s="17" t="str">
        <f t="shared" si="37"/>
        <v/>
      </c>
      <c r="D456" s="34" t="str">
        <f t="shared" si="38"/>
        <v/>
      </c>
      <c r="E456" s="93" t="str">
        <f t="shared" si="39"/>
        <v/>
      </c>
      <c r="F456" s="93" t="str">
        <f t="shared" si="40"/>
        <v/>
      </c>
      <c r="G456" s="30"/>
      <c r="H456" s="31"/>
      <c r="I456" s="164"/>
      <c r="J456" s="111" t="str">
        <f t="shared" si="41"/>
        <v/>
      </c>
      <c r="K456" s="34"/>
      <c r="L456" s="18"/>
      <c r="M456" s="1"/>
      <c r="U456" s="1"/>
      <c r="V456" s="1"/>
      <c r="W456" s="1"/>
      <c r="X456" s="1"/>
      <c r="Y456" s="1"/>
      <c r="Z456" s="1"/>
    </row>
    <row r="457" spans="1:26" x14ac:dyDescent="0.25">
      <c r="A457" s="1"/>
      <c r="B457" s="16" t="str">
        <f t="shared" si="36"/>
        <v/>
      </c>
      <c r="C457" s="17" t="str">
        <f t="shared" si="37"/>
        <v/>
      </c>
      <c r="D457" s="34" t="str">
        <f t="shared" si="38"/>
        <v/>
      </c>
      <c r="E457" s="93" t="str">
        <f t="shared" si="39"/>
        <v/>
      </c>
      <c r="F457" s="93" t="str">
        <f t="shared" si="40"/>
        <v/>
      </c>
      <c r="G457" s="30"/>
      <c r="H457" s="31"/>
      <c r="I457" s="164"/>
      <c r="J457" s="111" t="str">
        <f t="shared" si="41"/>
        <v/>
      </c>
      <c r="K457" s="34"/>
      <c r="L457" s="18"/>
      <c r="M457" s="1"/>
      <c r="U457" s="1"/>
      <c r="V457" s="1"/>
      <c r="W457" s="1"/>
      <c r="X457" s="1"/>
      <c r="Y457" s="1"/>
      <c r="Z457" s="1"/>
    </row>
    <row r="458" spans="1:26" x14ac:dyDescent="0.25">
      <c r="A458" s="1"/>
      <c r="B458" s="16" t="str">
        <f t="shared" si="36"/>
        <v/>
      </c>
      <c r="C458" s="17" t="str">
        <f t="shared" si="37"/>
        <v/>
      </c>
      <c r="D458" s="34" t="str">
        <f t="shared" si="38"/>
        <v/>
      </c>
      <c r="E458" s="93" t="str">
        <f t="shared" si="39"/>
        <v/>
      </c>
      <c r="F458" s="93" t="str">
        <f t="shared" si="40"/>
        <v/>
      </c>
      <c r="G458" s="30"/>
      <c r="H458" s="31"/>
      <c r="I458" s="164"/>
      <c r="J458" s="111" t="str">
        <f t="shared" si="41"/>
        <v/>
      </c>
      <c r="K458" s="34"/>
      <c r="L458" s="18"/>
      <c r="M458" s="1"/>
      <c r="U458" s="1"/>
      <c r="V458" s="1"/>
      <c r="W458" s="1"/>
      <c r="X458" s="1"/>
      <c r="Y458" s="1"/>
      <c r="Z458" s="1"/>
    </row>
    <row r="459" spans="1:26" x14ac:dyDescent="0.25">
      <c r="A459" s="1"/>
      <c r="B459" s="16" t="str">
        <f t="shared" si="36"/>
        <v/>
      </c>
      <c r="C459" s="17" t="str">
        <f t="shared" si="37"/>
        <v/>
      </c>
      <c r="D459" s="34" t="str">
        <f t="shared" si="38"/>
        <v/>
      </c>
      <c r="E459" s="93" t="str">
        <f t="shared" si="39"/>
        <v/>
      </c>
      <c r="F459" s="93" t="str">
        <f t="shared" si="40"/>
        <v/>
      </c>
      <c r="G459" s="30"/>
      <c r="H459" s="31"/>
      <c r="I459" s="164"/>
      <c r="J459" s="111" t="str">
        <f t="shared" si="41"/>
        <v/>
      </c>
      <c r="K459" s="34"/>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4" t="str">
        <f t="shared" ref="D460:D523" si="44">IF(C460="","","Pillar 2")</f>
        <v/>
      </c>
      <c r="E460" s="93" t="str">
        <f t="shared" ref="E460:E523" si="45">IF(ISERROR(VLOOKUP(G460,$O$11:$Q$1000,2,FALSE)),"",VLOOKUP(G460,$O$11:$Q$1000,2,FALSE))</f>
        <v/>
      </c>
      <c r="F460" s="93" t="str">
        <f t="shared" ref="F460:F523" si="46">IF(ISERROR(VLOOKUP(G460,$O$11:$Q$1000,3,FALSE)),"",VLOOKUP(G460,$O$11:$Q$1000,3,FALSE))</f>
        <v/>
      </c>
      <c r="G460" s="30"/>
      <c r="H460" s="31"/>
      <c r="I460" s="164"/>
      <c r="J460" s="111" t="str">
        <f t="shared" ref="J460:J523" si="47">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42"/>
        <v/>
      </c>
      <c r="C461" s="17" t="str">
        <f t="shared" si="43"/>
        <v/>
      </c>
      <c r="D461" s="34" t="str">
        <f t="shared" si="44"/>
        <v/>
      </c>
      <c r="E461" s="93" t="str">
        <f t="shared" si="45"/>
        <v/>
      </c>
      <c r="F461" s="93" t="str">
        <f t="shared" si="46"/>
        <v/>
      </c>
      <c r="G461" s="30"/>
      <c r="H461" s="31"/>
      <c r="I461" s="164"/>
      <c r="J461" s="111" t="str">
        <f t="shared" si="47"/>
        <v/>
      </c>
      <c r="K461" s="34"/>
      <c r="L461" s="18"/>
      <c r="M461" s="1"/>
      <c r="U461" s="1"/>
      <c r="V461" s="1"/>
      <c r="W461" s="1"/>
      <c r="X461" s="1"/>
      <c r="Y461" s="1"/>
      <c r="Z461" s="1"/>
    </row>
    <row r="462" spans="1:26" x14ac:dyDescent="0.25">
      <c r="A462" s="1"/>
      <c r="B462" s="16" t="str">
        <f t="shared" si="42"/>
        <v/>
      </c>
      <c r="C462" s="17" t="str">
        <f t="shared" si="43"/>
        <v/>
      </c>
      <c r="D462" s="34" t="str">
        <f t="shared" si="44"/>
        <v/>
      </c>
      <c r="E462" s="93" t="str">
        <f t="shared" si="45"/>
        <v/>
      </c>
      <c r="F462" s="93" t="str">
        <f t="shared" si="46"/>
        <v/>
      </c>
      <c r="G462" s="30"/>
      <c r="H462" s="31"/>
      <c r="I462" s="164"/>
      <c r="J462" s="111" t="str">
        <f t="shared" si="47"/>
        <v/>
      </c>
      <c r="K462" s="34"/>
      <c r="L462" s="18"/>
      <c r="M462" s="1"/>
      <c r="U462" s="1"/>
      <c r="V462" s="1"/>
      <c r="W462" s="1"/>
      <c r="X462" s="1"/>
      <c r="Y462" s="1"/>
      <c r="Z462" s="1"/>
    </row>
    <row r="463" spans="1:26" x14ac:dyDescent="0.25">
      <c r="A463" s="1"/>
      <c r="B463" s="16" t="str">
        <f t="shared" si="42"/>
        <v/>
      </c>
      <c r="C463" s="17" t="str">
        <f t="shared" si="43"/>
        <v/>
      </c>
      <c r="D463" s="34" t="str">
        <f t="shared" si="44"/>
        <v/>
      </c>
      <c r="E463" s="93" t="str">
        <f t="shared" si="45"/>
        <v/>
      </c>
      <c r="F463" s="93" t="str">
        <f t="shared" si="46"/>
        <v/>
      </c>
      <c r="G463" s="30"/>
      <c r="H463" s="31"/>
      <c r="I463" s="164"/>
      <c r="J463" s="111" t="str">
        <f t="shared" si="47"/>
        <v/>
      </c>
      <c r="K463" s="34"/>
      <c r="L463" s="18"/>
      <c r="M463" s="1"/>
      <c r="U463" s="1"/>
      <c r="V463" s="1"/>
      <c r="W463" s="1"/>
      <c r="X463" s="1"/>
      <c r="Y463" s="1"/>
      <c r="Z463" s="1"/>
    </row>
    <row r="464" spans="1:26" x14ac:dyDescent="0.25">
      <c r="A464" s="1"/>
      <c r="B464" s="16" t="str">
        <f t="shared" si="42"/>
        <v/>
      </c>
      <c r="C464" s="17" t="str">
        <f t="shared" si="43"/>
        <v/>
      </c>
      <c r="D464" s="34" t="str">
        <f t="shared" si="44"/>
        <v/>
      </c>
      <c r="E464" s="93" t="str">
        <f t="shared" si="45"/>
        <v/>
      </c>
      <c r="F464" s="93" t="str">
        <f t="shared" si="46"/>
        <v/>
      </c>
      <c r="G464" s="30"/>
      <c r="H464" s="31"/>
      <c r="I464" s="164"/>
      <c r="J464" s="111" t="str">
        <f t="shared" si="47"/>
        <v/>
      </c>
      <c r="K464" s="34"/>
      <c r="L464" s="18"/>
      <c r="M464" s="1"/>
      <c r="U464" s="1"/>
      <c r="V464" s="1"/>
      <c r="W464" s="1"/>
      <c r="X464" s="1"/>
      <c r="Y464" s="1"/>
      <c r="Z464" s="1"/>
    </row>
    <row r="465" spans="1:26" x14ac:dyDescent="0.25">
      <c r="A465" s="1"/>
      <c r="B465" s="16" t="str">
        <f t="shared" si="42"/>
        <v/>
      </c>
      <c r="C465" s="17" t="str">
        <f t="shared" si="43"/>
        <v/>
      </c>
      <c r="D465" s="34" t="str">
        <f t="shared" si="44"/>
        <v/>
      </c>
      <c r="E465" s="93" t="str">
        <f t="shared" si="45"/>
        <v/>
      </c>
      <c r="F465" s="93" t="str">
        <f t="shared" si="46"/>
        <v/>
      </c>
      <c r="G465" s="30"/>
      <c r="H465" s="31"/>
      <c r="I465" s="164"/>
      <c r="J465" s="111" t="str">
        <f t="shared" si="47"/>
        <v/>
      </c>
      <c r="K465" s="34"/>
      <c r="L465" s="18"/>
      <c r="M465" s="1"/>
      <c r="U465" s="1"/>
      <c r="V465" s="1"/>
      <c r="W465" s="1"/>
      <c r="X465" s="1"/>
      <c r="Y465" s="1"/>
      <c r="Z465" s="1"/>
    </row>
    <row r="466" spans="1:26" x14ac:dyDescent="0.25">
      <c r="A466" s="1"/>
      <c r="B466" s="16" t="str">
        <f t="shared" si="42"/>
        <v/>
      </c>
      <c r="C466" s="17" t="str">
        <f t="shared" si="43"/>
        <v/>
      </c>
      <c r="D466" s="34" t="str">
        <f t="shared" si="44"/>
        <v/>
      </c>
      <c r="E466" s="93" t="str">
        <f t="shared" si="45"/>
        <v/>
      </c>
      <c r="F466" s="93" t="str">
        <f t="shared" si="46"/>
        <v/>
      </c>
      <c r="G466" s="30"/>
      <c r="H466" s="31"/>
      <c r="I466" s="164"/>
      <c r="J466" s="111" t="str">
        <f t="shared" si="47"/>
        <v/>
      </c>
      <c r="K466" s="34"/>
      <c r="L466" s="18"/>
      <c r="M466" s="1"/>
      <c r="U466" s="1"/>
      <c r="V466" s="1"/>
      <c r="W466" s="1"/>
      <c r="X466" s="1"/>
      <c r="Y466" s="1"/>
      <c r="Z466" s="1"/>
    </row>
    <row r="467" spans="1:26" x14ac:dyDescent="0.25">
      <c r="A467" s="1"/>
      <c r="B467" s="16" t="str">
        <f t="shared" si="42"/>
        <v/>
      </c>
      <c r="C467" s="17" t="str">
        <f t="shared" si="43"/>
        <v/>
      </c>
      <c r="D467" s="34" t="str">
        <f t="shared" si="44"/>
        <v/>
      </c>
      <c r="E467" s="93" t="str">
        <f t="shared" si="45"/>
        <v/>
      </c>
      <c r="F467" s="93" t="str">
        <f t="shared" si="46"/>
        <v/>
      </c>
      <c r="G467" s="30"/>
      <c r="H467" s="31"/>
      <c r="I467" s="164"/>
      <c r="J467" s="111" t="str">
        <f t="shared" si="47"/>
        <v/>
      </c>
      <c r="K467" s="34"/>
      <c r="L467" s="18"/>
      <c r="M467" s="1"/>
      <c r="U467" s="1"/>
      <c r="V467" s="1"/>
      <c r="W467" s="1"/>
      <c r="X467" s="1"/>
      <c r="Y467" s="1"/>
      <c r="Z467" s="1"/>
    </row>
    <row r="468" spans="1:26" x14ac:dyDescent="0.25">
      <c r="A468" s="1"/>
      <c r="B468" s="16" t="str">
        <f t="shared" si="42"/>
        <v/>
      </c>
      <c r="C468" s="17" t="str">
        <f t="shared" si="43"/>
        <v/>
      </c>
      <c r="D468" s="34" t="str">
        <f t="shared" si="44"/>
        <v/>
      </c>
      <c r="E468" s="93" t="str">
        <f t="shared" si="45"/>
        <v/>
      </c>
      <c r="F468" s="93" t="str">
        <f t="shared" si="46"/>
        <v/>
      </c>
      <c r="G468" s="30"/>
      <c r="H468" s="31"/>
      <c r="I468" s="164"/>
      <c r="J468" s="111" t="str">
        <f t="shared" si="47"/>
        <v/>
      </c>
      <c r="K468" s="34"/>
      <c r="L468" s="18"/>
      <c r="M468" s="1"/>
      <c r="U468" s="1"/>
      <c r="V468" s="1"/>
      <c r="W468" s="1"/>
      <c r="X468" s="1"/>
      <c r="Y468" s="1"/>
      <c r="Z468" s="1"/>
    </row>
    <row r="469" spans="1:26" x14ac:dyDescent="0.25">
      <c r="A469" s="1"/>
      <c r="B469" s="16" t="str">
        <f t="shared" si="42"/>
        <v/>
      </c>
      <c r="C469" s="17" t="str">
        <f t="shared" si="43"/>
        <v/>
      </c>
      <c r="D469" s="34" t="str">
        <f t="shared" si="44"/>
        <v/>
      </c>
      <c r="E469" s="93" t="str">
        <f t="shared" si="45"/>
        <v/>
      </c>
      <c r="F469" s="93" t="str">
        <f t="shared" si="46"/>
        <v/>
      </c>
      <c r="G469" s="30"/>
      <c r="H469" s="31"/>
      <c r="I469" s="164"/>
      <c r="J469" s="111" t="str">
        <f t="shared" si="47"/>
        <v/>
      </c>
      <c r="K469" s="34"/>
      <c r="L469" s="18"/>
      <c r="M469" s="1"/>
      <c r="U469" s="1"/>
      <c r="V469" s="1"/>
      <c r="W469" s="1"/>
      <c r="X469" s="1"/>
      <c r="Y469" s="1"/>
      <c r="Z469" s="1"/>
    </row>
    <row r="470" spans="1:26" x14ac:dyDescent="0.25">
      <c r="A470" s="1"/>
      <c r="B470" s="16" t="str">
        <f t="shared" si="42"/>
        <v/>
      </c>
      <c r="C470" s="17" t="str">
        <f t="shared" si="43"/>
        <v/>
      </c>
      <c r="D470" s="34" t="str">
        <f t="shared" si="44"/>
        <v/>
      </c>
      <c r="E470" s="93" t="str">
        <f t="shared" si="45"/>
        <v/>
      </c>
      <c r="F470" s="93" t="str">
        <f t="shared" si="46"/>
        <v/>
      </c>
      <c r="G470" s="30"/>
      <c r="H470" s="31"/>
      <c r="I470" s="164"/>
      <c r="J470" s="111" t="str">
        <f t="shared" si="47"/>
        <v/>
      </c>
      <c r="K470" s="34"/>
      <c r="L470" s="18"/>
      <c r="M470" s="1"/>
      <c r="U470" s="1"/>
      <c r="V470" s="1"/>
      <c r="W470" s="1"/>
      <c r="X470" s="1"/>
      <c r="Y470" s="1"/>
      <c r="Z470" s="1"/>
    </row>
    <row r="471" spans="1:26" x14ac:dyDescent="0.25">
      <c r="A471" s="1"/>
      <c r="B471" s="16" t="str">
        <f t="shared" si="42"/>
        <v/>
      </c>
      <c r="C471" s="17" t="str">
        <f t="shared" si="43"/>
        <v/>
      </c>
      <c r="D471" s="34" t="str">
        <f t="shared" si="44"/>
        <v/>
      </c>
      <c r="E471" s="93" t="str">
        <f t="shared" si="45"/>
        <v/>
      </c>
      <c r="F471" s="93" t="str">
        <f t="shared" si="46"/>
        <v/>
      </c>
      <c r="G471" s="30"/>
      <c r="H471" s="31"/>
      <c r="I471" s="164"/>
      <c r="J471" s="111" t="str">
        <f t="shared" si="47"/>
        <v/>
      </c>
      <c r="K471" s="34"/>
      <c r="L471" s="18"/>
      <c r="M471" s="1"/>
      <c r="U471" s="1"/>
      <c r="V471" s="1"/>
      <c r="W471" s="1"/>
      <c r="X471" s="1"/>
      <c r="Y471" s="1"/>
      <c r="Z471" s="1"/>
    </row>
    <row r="472" spans="1:26" x14ac:dyDescent="0.25">
      <c r="A472" s="1"/>
      <c r="B472" s="16" t="str">
        <f t="shared" si="42"/>
        <v/>
      </c>
      <c r="C472" s="17" t="str">
        <f t="shared" si="43"/>
        <v/>
      </c>
      <c r="D472" s="34" t="str">
        <f t="shared" si="44"/>
        <v/>
      </c>
      <c r="E472" s="93" t="str">
        <f t="shared" si="45"/>
        <v/>
      </c>
      <c r="F472" s="93" t="str">
        <f t="shared" si="46"/>
        <v/>
      </c>
      <c r="G472" s="30"/>
      <c r="H472" s="31"/>
      <c r="I472" s="164"/>
      <c r="J472" s="111" t="str">
        <f t="shared" si="47"/>
        <v/>
      </c>
      <c r="K472" s="34"/>
      <c r="L472" s="18"/>
      <c r="M472" s="1"/>
      <c r="U472" s="1"/>
      <c r="V472" s="1"/>
      <c r="W472" s="1"/>
      <c r="X472" s="1"/>
      <c r="Y472" s="1"/>
      <c r="Z472" s="1"/>
    </row>
    <row r="473" spans="1:26" x14ac:dyDescent="0.25">
      <c r="A473" s="1"/>
      <c r="B473" s="16" t="str">
        <f t="shared" si="42"/>
        <v/>
      </c>
      <c r="C473" s="17" t="str">
        <f t="shared" si="43"/>
        <v/>
      </c>
      <c r="D473" s="34" t="str">
        <f t="shared" si="44"/>
        <v/>
      </c>
      <c r="E473" s="93" t="str">
        <f t="shared" si="45"/>
        <v/>
      </c>
      <c r="F473" s="93" t="str">
        <f t="shared" si="46"/>
        <v/>
      </c>
      <c r="G473" s="30"/>
      <c r="H473" s="31"/>
      <c r="I473" s="164"/>
      <c r="J473" s="111" t="str">
        <f t="shared" si="47"/>
        <v/>
      </c>
      <c r="K473" s="34"/>
      <c r="L473" s="18"/>
      <c r="M473" s="1"/>
      <c r="U473" s="1"/>
      <c r="V473" s="1"/>
      <c r="W473" s="1"/>
      <c r="X473" s="1"/>
      <c r="Y473" s="1"/>
      <c r="Z473" s="1"/>
    </row>
    <row r="474" spans="1:26" x14ac:dyDescent="0.25">
      <c r="A474" s="1"/>
      <c r="B474" s="16" t="str">
        <f t="shared" si="42"/>
        <v/>
      </c>
      <c r="C474" s="17" t="str">
        <f t="shared" si="43"/>
        <v/>
      </c>
      <c r="D474" s="34" t="str">
        <f t="shared" si="44"/>
        <v/>
      </c>
      <c r="E474" s="93" t="str">
        <f t="shared" si="45"/>
        <v/>
      </c>
      <c r="F474" s="93" t="str">
        <f t="shared" si="46"/>
        <v/>
      </c>
      <c r="G474" s="30"/>
      <c r="H474" s="31"/>
      <c r="I474" s="164"/>
      <c r="J474" s="111" t="str">
        <f t="shared" si="47"/>
        <v/>
      </c>
      <c r="K474" s="34"/>
      <c r="L474" s="18"/>
      <c r="M474" s="1"/>
      <c r="U474" s="1"/>
      <c r="V474" s="1"/>
      <c r="W474" s="1"/>
      <c r="X474" s="1"/>
      <c r="Y474" s="1"/>
      <c r="Z474" s="1"/>
    </row>
    <row r="475" spans="1:26" x14ac:dyDescent="0.25">
      <c r="A475" s="1"/>
      <c r="B475" s="16" t="str">
        <f t="shared" si="42"/>
        <v/>
      </c>
      <c r="C475" s="17" t="str">
        <f t="shared" si="43"/>
        <v/>
      </c>
      <c r="D475" s="34" t="str">
        <f t="shared" si="44"/>
        <v/>
      </c>
      <c r="E475" s="93" t="str">
        <f t="shared" si="45"/>
        <v/>
      </c>
      <c r="F475" s="93" t="str">
        <f t="shared" si="46"/>
        <v/>
      </c>
      <c r="G475" s="30"/>
      <c r="H475" s="31"/>
      <c r="I475" s="164"/>
      <c r="J475" s="111" t="str">
        <f t="shared" si="47"/>
        <v/>
      </c>
      <c r="K475" s="34"/>
      <c r="L475" s="18"/>
      <c r="M475" s="1"/>
      <c r="U475" s="1"/>
      <c r="V475" s="1"/>
      <c r="W475" s="1"/>
      <c r="X475" s="1"/>
      <c r="Y475" s="1"/>
      <c r="Z475" s="1"/>
    </row>
    <row r="476" spans="1:26" x14ac:dyDescent="0.25">
      <c r="A476" s="1"/>
      <c r="B476" s="16" t="str">
        <f t="shared" si="42"/>
        <v/>
      </c>
      <c r="C476" s="17" t="str">
        <f t="shared" si="43"/>
        <v/>
      </c>
      <c r="D476" s="34" t="str">
        <f t="shared" si="44"/>
        <v/>
      </c>
      <c r="E476" s="93" t="str">
        <f t="shared" si="45"/>
        <v/>
      </c>
      <c r="F476" s="93" t="str">
        <f t="shared" si="46"/>
        <v/>
      </c>
      <c r="G476" s="30"/>
      <c r="H476" s="31"/>
      <c r="I476" s="164"/>
      <c r="J476" s="111" t="str">
        <f t="shared" si="47"/>
        <v/>
      </c>
      <c r="K476" s="34"/>
      <c r="L476" s="18"/>
      <c r="M476" s="1"/>
      <c r="U476" s="1"/>
      <c r="V476" s="1"/>
      <c r="W476" s="1"/>
      <c r="X476" s="1"/>
      <c r="Y476" s="1"/>
      <c r="Z476" s="1"/>
    </row>
    <row r="477" spans="1:26" x14ac:dyDescent="0.25">
      <c r="A477" s="1"/>
      <c r="B477" s="16" t="str">
        <f t="shared" si="42"/>
        <v/>
      </c>
      <c r="C477" s="17" t="str">
        <f t="shared" si="43"/>
        <v/>
      </c>
      <c r="D477" s="34" t="str">
        <f t="shared" si="44"/>
        <v/>
      </c>
      <c r="E477" s="93" t="str">
        <f t="shared" si="45"/>
        <v/>
      </c>
      <c r="F477" s="93" t="str">
        <f t="shared" si="46"/>
        <v/>
      </c>
      <c r="G477" s="30"/>
      <c r="H477" s="31"/>
      <c r="I477" s="164"/>
      <c r="J477" s="111" t="str">
        <f t="shared" si="47"/>
        <v/>
      </c>
      <c r="K477" s="34"/>
      <c r="L477" s="18"/>
      <c r="M477" s="1"/>
      <c r="U477" s="1"/>
      <c r="V477" s="1"/>
      <c r="W477" s="1"/>
      <c r="X477" s="1"/>
      <c r="Y477" s="1"/>
      <c r="Z477" s="1"/>
    </row>
    <row r="478" spans="1:26" x14ac:dyDescent="0.25">
      <c r="A478" s="1"/>
      <c r="B478" s="16" t="str">
        <f t="shared" si="42"/>
        <v/>
      </c>
      <c r="C478" s="17" t="str">
        <f t="shared" si="43"/>
        <v/>
      </c>
      <c r="D478" s="34" t="str">
        <f t="shared" si="44"/>
        <v/>
      </c>
      <c r="E478" s="93" t="str">
        <f t="shared" si="45"/>
        <v/>
      </c>
      <c r="F478" s="93" t="str">
        <f t="shared" si="46"/>
        <v/>
      </c>
      <c r="G478" s="30"/>
      <c r="H478" s="31"/>
      <c r="I478" s="164"/>
      <c r="J478" s="111" t="str">
        <f t="shared" si="47"/>
        <v/>
      </c>
      <c r="K478" s="34"/>
      <c r="L478" s="18"/>
      <c r="M478" s="1"/>
      <c r="U478" s="1"/>
      <c r="V478" s="1"/>
      <c r="W478" s="1"/>
      <c r="X478" s="1"/>
      <c r="Y478" s="1"/>
      <c r="Z478" s="1"/>
    </row>
    <row r="479" spans="1:26" x14ac:dyDescent="0.25">
      <c r="A479" s="1"/>
      <c r="B479" s="16" t="str">
        <f t="shared" si="42"/>
        <v/>
      </c>
      <c r="C479" s="17" t="str">
        <f t="shared" si="43"/>
        <v/>
      </c>
      <c r="D479" s="34" t="str">
        <f t="shared" si="44"/>
        <v/>
      </c>
      <c r="E479" s="93" t="str">
        <f t="shared" si="45"/>
        <v/>
      </c>
      <c r="F479" s="93" t="str">
        <f t="shared" si="46"/>
        <v/>
      </c>
      <c r="G479" s="30"/>
      <c r="H479" s="31"/>
      <c r="I479" s="164"/>
      <c r="J479" s="111" t="str">
        <f t="shared" si="47"/>
        <v/>
      </c>
      <c r="K479" s="34"/>
      <c r="L479" s="18"/>
      <c r="M479" s="1"/>
      <c r="U479" s="1"/>
      <c r="V479" s="1"/>
      <c r="W479" s="1"/>
      <c r="X479" s="1"/>
      <c r="Y479" s="1"/>
      <c r="Z479" s="1"/>
    </row>
    <row r="480" spans="1:26" x14ac:dyDescent="0.25">
      <c r="A480" s="1"/>
      <c r="B480" s="16" t="str">
        <f t="shared" si="42"/>
        <v/>
      </c>
      <c r="C480" s="17" t="str">
        <f t="shared" si="43"/>
        <v/>
      </c>
      <c r="D480" s="34" t="str">
        <f t="shared" si="44"/>
        <v/>
      </c>
      <c r="E480" s="93" t="str">
        <f t="shared" si="45"/>
        <v/>
      </c>
      <c r="F480" s="93" t="str">
        <f t="shared" si="46"/>
        <v/>
      </c>
      <c r="G480" s="30"/>
      <c r="H480" s="31"/>
      <c r="I480" s="164"/>
      <c r="J480" s="111" t="str">
        <f t="shared" si="47"/>
        <v/>
      </c>
      <c r="K480" s="34"/>
      <c r="L480" s="18"/>
      <c r="M480" s="1"/>
      <c r="U480" s="1"/>
      <c r="V480" s="1"/>
      <c r="W480" s="1"/>
      <c r="X480" s="1"/>
      <c r="Y480" s="1"/>
      <c r="Z480" s="1"/>
    </row>
    <row r="481" spans="1:26" x14ac:dyDescent="0.25">
      <c r="A481" s="1"/>
      <c r="B481" s="16" t="str">
        <f t="shared" si="42"/>
        <v/>
      </c>
      <c r="C481" s="17" t="str">
        <f t="shared" si="43"/>
        <v/>
      </c>
      <c r="D481" s="34" t="str">
        <f t="shared" si="44"/>
        <v/>
      </c>
      <c r="E481" s="93" t="str">
        <f t="shared" si="45"/>
        <v/>
      </c>
      <c r="F481" s="93" t="str">
        <f t="shared" si="46"/>
        <v/>
      </c>
      <c r="G481" s="30"/>
      <c r="H481" s="31"/>
      <c r="I481" s="164"/>
      <c r="J481" s="111" t="str">
        <f t="shared" si="47"/>
        <v/>
      </c>
      <c r="K481" s="34"/>
      <c r="L481" s="18"/>
      <c r="M481" s="1"/>
      <c r="U481" s="1"/>
      <c r="V481" s="1"/>
      <c r="W481" s="1"/>
      <c r="X481" s="1"/>
      <c r="Y481" s="1"/>
      <c r="Z481" s="1"/>
    </row>
    <row r="482" spans="1:26" x14ac:dyDescent="0.25">
      <c r="A482" s="1"/>
      <c r="B482" s="16" t="str">
        <f t="shared" si="42"/>
        <v/>
      </c>
      <c r="C482" s="17" t="str">
        <f t="shared" si="43"/>
        <v/>
      </c>
      <c r="D482" s="34" t="str">
        <f t="shared" si="44"/>
        <v/>
      </c>
      <c r="E482" s="93" t="str">
        <f t="shared" si="45"/>
        <v/>
      </c>
      <c r="F482" s="93" t="str">
        <f t="shared" si="46"/>
        <v/>
      </c>
      <c r="G482" s="30"/>
      <c r="H482" s="31"/>
      <c r="I482" s="164"/>
      <c r="J482" s="111" t="str">
        <f t="shared" si="47"/>
        <v/>
      </c>
      <c r="K482" s="34"/>
      <c r="L482" s="18"/>
      <c r="M482" s="1"/>
      <c r="U482" s="1"/>
      <c r="V482" s="1"/>
      <c r="W482" s="1"/>
      <c r="X482" s="1"/>
      <c r="Y482" s="1"/>
      <c r="Z482" s="1"/>
    </row>
    <row r="483" spans="1:26" x14ac:dyDescent="0.25">
      <c r="A483" s="1"/>
      <c r="B483" s="16" t="str">
        <f t="shared" si="42"/>
        <v/>
      </c>
      <c r="C483" s="17" t="str">
        <f t="shared" si="43"/>
        <v/>
      </c>
      <c r="D483" s="34" t="str">
        <f t="shared" si="44"/>
        <v/>
      </c>
      <c r="E483" s="93" t="str">
        <f t="shared" si="45"/>
        <v/>
      </c>
      <c r="F483" s="93" t="str">
        <f t="shared" si="46"/>
        <v/>
      </c>
      <c r="G483" s="30"/>
      <c r="H483" s="31"/>
      <c r="I483" s="164"/>
      <c r="J483" s="111" t="str">
        <f t="shared" si="47"/>
        <v/>
      </c>
      <c r="K483" s="34"/>
      <c r="L483" s="18"/>
      <c r="M483" s="1"/>
      <c r="U483" s="1"/>
      <c r="V483" s="1"/>
      <c r="W483" s="1"/>
      <c r="X483" s="1"/>
      <c r="Y483" s="1"/>
      <c r="Z483" s="1"/>
    </row>
    <row r="484" spans="1:26" x14ac:dyDescent="0.25">
      <c r="A484" s="1"/>
      <c r="B484" s="16" t="str">
        <f t="shared" si="42"/>
        <v/>
      </c>
      <c r="C484" s="17" t="str">
        <f t="shared" si="43"/>
        <v/>
      </c>
      <c r="D484" s="34" t="str">
        <f t="shared" si="44"/>
        <v/>
      </c>
      <c r="E484" s="93" t="str">
        <f t="shared" si="45"/>
        <v/>
      </c>
      <c r="F484" s="93" t="str">
        <f t="shared" si="46"/>
        <v/>
      </c>
      <c r="G484" s="30"/>
      <c r="H484" s="31"/>
      <c r="I484" s="164"/>
      <c r="J484" s="111" t="str">
        <f t="shared" si="47"/>
        <v/>
      </c>
      <c r="K484" s="34"/>
      <c r="L484" s="18"/>
      <c r="M484" s="1"/>
      <c r="U484" s="1"/>
      <c r="V484" s="1"/>
      <c r="W484" s="1"/>
      <c r="X484" s="1"/>
      <c r="Y484" s="1"/>
      <c r="Z484" s="1"/>
    </row>
    <row r="485" spans="1:26" x14ac:dyDescent="0.25">
      <c r="A485" s="1"/>
      <c r="B485" s="16" t="str">
        <f t="shared" si="42"/>
        <v/>
      </c>
      <c r="C485" s="17" t="str">
        <f t="shared" si="43"/>
        <v/>
      </c>
      <c r="D485" s="34" t="str">
        <f t="shared" si="44"/>
        <v/>
      </c>
      <c r="E485" s="93" t="str">
        <f t="shared" si="45"/>
        <v/>
      </c>
      <c r="F485" s="93" t="str">
        <f t="shared" si="46"/>
        <v/>
      </c>
      <c r="G485" s="30"/>
      <c r="H485" s="31"/>
      <c r="I485" s="164"/>
      <c r="J485" s="111" t="str">
        <f t="shared" si="47"/>
        <v/>
      </c>
      <c r="K485" s="34"/>
      <c r="L485" s="18"/>
      <c r="M485" s="1"/>
      <c r="U485" s="1"/>
      <c r="V485" s="1"/>
      <c r="W485" s="1"/>
      <c r="X485" s="1"/>
      <c r="Y485" s="1"/>
      <c r="Z485" s="1"/>
    </row>
    <row r="486" spans="1:26" x14ac:dyDescent="0.25">
      <c r="A486" s="1"/>
      <c r="B486" s="16" t="str">
        <f t="shared" si="42"/>
        <v/>
      </c>
      <c r="C486" s="17" t="str">
        <f t="shared" si="43"/>
        <v/>
      </c>
      <c r="D486" s="34" t="str">
        <f t="shared" si="44"/>
        <v/>
      </c>
      <c r="E486" s="93" t="str">
        <f t="shared" si="45"/>
        <v/>
      </c>
      <c r="F486" s="93" t="str">
        <f t="shared" si="46"/>
        <v/>
      </c>
      <c r="G486" s="30"/>
      <c r="H486" s="31"/>
      <c r="I486" s="164"/>
      <c r="J486" s="111" t="str">
        <f t="shared" si="47"/>
        <v/>
      </c>
      <c r="K486" s="34"/>
      <c r="L486" s="18"/>
      <c r="M486" s="1"/>
      <c r="U486" s="1"/>
      <c r="V486" s="1"/>
      <c r="W486" s="1"/>
      <c r="X486" s="1"/>
      <c r="Y486" s="1"/>
      <c r="Z486" s="1"/>
    </row>
    <row r="487" spans="1:26" x14ac:dyDescent="0.25">
      <c r="A487" s="1"/>
      <c r="B487" s="16" t="str">
        <f t="shared" si="42"/>
        <v/>
      </c>
      <c r="C487" s="17" t="str">
        <f t="shared" si="43"/>
        <v/>
      </c>
      <c r="D487" s="34" t="str">
        <f t="shared" si="44"/>
        <v/>
      </c>
      <c r="E487" s="93" t="str">
        <f t="shared" si="45"/>
        <v/>
      </c>
      <c r="F487" s="93" t="str">
        <f t="shared" si="46"/>
        <v/>
      </c>
      <c r="G487" s="30"/>
      <c r="H487" s="31"/>
      <c r="I487" s="164"/>
      <c r="J487" s="111" t="str">
        <f t="shared" si="47"/>
        <v/>
      </c>
      <c r="K487" s="34"/>
      <c r="L487" s="18"/>
      <c r="M487" s="1"/>
      <c r="U487" s="1"/>
      <c r="V487" s="1"/>
      <c r="W487" s="1"/>
      <c r="X487" s="1"/>
      <c r="Y487" s="1"/>
      <c r="Z487" s="1"/>
    </row>
    <row r="488" spans="1:26" x14ac:dyDescent="0.25">
      <c r="A488" s="1"/>
      <c r="B488" s="16" t="str">
        <f t="shared" si="42"/>
        <v/>
      </c>
      <c r="C488" s="17" t="str">
        <f t="shared" si="43"/>
        <v/>
      </c>
      <c r="D488" s="34" t="str">
        <f t="shared" si="44"/>
        <v/>
      </c>
      <c r="E488" s="93" t="str">
        <f t="shared" si="45"/>
        <v/>
      </c>
      <c r="F488" s="93" t="str">
        <f t="shared" si="46"/>
        <v/>
      </c>
      <c r="G488" s="30"/>
      <c r="H488" s="31"/>
      <c r="I488" s="164"/>
      <c r="J488" s="111" t="str">
        <f t="shared" si="47"/>
        <v/>
      </c>
      <c r="K488" s="34"/>
      <c r="L488" s="18"/>
      <c r="M488" s="1"/>
      <c r="U488" s="1"/>
      <c r="V488" s="1"/>
      <c r="W488" s="1"/>
      <c r="X488" s="1"/>
      <c r="Y488" s="1"/>
      <c r="Z488" s="1"/>
    </row>
    <row r="489" spans="1:26" x14ac:dyDescent="0.25">
      <c r="A489" s="1"/>
      <c r="B489" s="16" t="str">
        <f t="shared" si="42"/>
        <v/>
      </c>
      <c r="C489" s="17" t="str">
        <f t="shared" si="43"/>
        <v/>
      </c>
      <c r="D489" s="34" t="str">
        <f t="shared" si="44"/>
        <v/>
      </c>
      <c r="E489" s="93" t="str">
        <f t="shared" si="45"/>
        <v/>
      </c>
      <c r="F489" s="93" t="str">
        <f t="shared" si="46"/>
        <v/>
      </c>
      <c r="G489" s="30"/>
      <c r="H489" s="31"/>
      <c r="I489" s="164"/>
      <c r="J489" s="111" t="str">
        <f t="shared" si="47"/>
        <v/>
      </c>
      <c r="K489" s="34"/>
      <c r="L489" s="18"/>
      <c r="M489" s="1"/>
      <c r="U489" s="1"/>
      <c r="V489" s="1"/>
      <c r="W489" s="1"/>
      <c r="X489" s="1"/>
      <c r="Y489" s="1"/>
      <c r="Z489" s="1"/>
    </row>
    <row r="490" spans="1:26" x14ac:dyDescent="0.25">
      <c r="A490" s="1"/>
      <c r="B490" s="16" t="str">
        <f t="shared" si="42"/>
        <v/>
      </c>
      <c r="C490" s="17" t="str">
        <f t="shared" si="43"/>
        <v/>
      </c>
      <c r="D490" s="34" t="str">
        <f t="shared" si="44"/>
        <v/>
      </c>
      <c r="E490" s="93" t="str">
        <f t="shared" si="45"/>
        <v/>
      </c>
      <c r="F490" s="93" t="str">
        <f t="shared" si="46"/>
        <v/>
      </c>
      <c r="G490" s="30"/>
      <c r="H490" s="31"/>
      <c r="I490" s="164"/>
      <c r="J490" s="111" t="str">
        <f t="shared" si="47"/>
        <v/>
      </c>
      <c r="K490" s="34"/>
      <c r="L490" s="18"/>
      <c r="M490" s="1"/>
      <c r="U490" s="1"/>
      <c r="V490" s="1"/>
      <c r="W490" s="1"/>
      <c r="X490" s="1"/>
      <c r="Y490" s="1"/>
      <c r="Z490" s="1"/>
    </row>
    <row r="491" spans="1:26" x14ac:dyDescent="0.25">
      <c r="A491" s="1"/>
      <c r="B491" s="16" t="str">
        <f t="shared" si="42"/>
        <v/>
      </c>
      <c r="C491" s="17" t="str">
        <f t="shared" si="43"/>
        <v/>
      </c>
      <c r="D491" s="34" t="str">
        <f t="shared" si="44"/>
        <v/>
      </c>
      <c r="E491" s="93" t="str">
        <f t="shared" si="45"/>
        <v/>
      </c>
      <c r="F491" s="93" t="str">
        <f t="shared" si="46"/>
        <v/>
      </c>
      <c r="G491" s="30"/>
      <c r="H491" s="31"/>
      <c r="I491" s="164"/>
      <c r="J491" s="111" t="str">
        <f t="shared" si="47"/>
        <v/>
      </c>
      <c r="K491" s="34"/>
      <c r="L491" s="18"/>
      <c r="M491" s="1"/>
      <c r="U491" s="1"/>
      <c r="V491" s="1"/>
      <c r="W491" s="1"/>
      <c r="X491" s="1"/>
      <c r="Y491" s="1"/>
      <c r="Z491" s="1"/>
    </row>
    <row r="492" spans="1:26" x14ac:dyDescent="0.25">
      <c r="A492" s="1"/>
      <c r="B492" s="16" t="str">
        <f t="shared" si="42"/>
        <v/>
      </c>
      <c r="C492" s="17" t="str">
        <f t="shared" si="43"/>
        <v/>
      </c>
      <c r="D492" s="34" t="str">
        <f t="shared" si="44"/>
        <v/>
      </c>
      <c r="E492" s="93" t="str">
        <f t="shared" si="45"/>
        <v/>
      </c>
      <c r="F492" s="93" t="str">
        <f t="shared" si="46"/>
        <v/>
      </c>
      <c r="G492" s="30"/>
      <c r="H492" s="31"/>
      <c r="I492" s="164"/>
      <c r="J492" s="111" t="str">
        <f t="shared" si="47"/>
        <v/>
      </c>
      <c r="K492" s="34"/>
      <c r="L492" s="18"/>
      <c r="M492" s="1"/>
      <c r="U492" s="1"/>
      <c r="V492" s="1"/>
      <c r="W492" s="1"/>
      <c r="X492" s="1"/>
      <c r="Y492" s="1"/>
      <c r="Z492" s="1"/>
    </row>
    <row r="493" spans="1:26" x14ac:dyDescent="0.25">
      <c r="A493" s="1"/>
      <c r="B493" s="16" t="str">
        <f t="shared" si="42"/>
        <v/>
      </c>
      <c r="C493" s="17" t="str">
        <f t="shared" si="43"/>
        <v/>
      </c>
      <c r="D493" s="34" t="str">
        <f t="shared" si="44"/>
        <v/>
      </c>
      <c r="E493" s="93" t="str">
        <f t="shared" si="45"/>
        <v/>
      </c>
      <c r="F493" s="93" t="str">
        <f t="shared" si="46"/>
        <v/>
      </c>
      <c r="G493" s="30"/>
      <c r="H493" s="31"/>
      <c r="I493" s="164"/>
      <c r="J493" s="111" t="str">
        <f t="shared" si="47"/>
        <v/>
      </c>
      <c r="K493" s="34"/>
      <c r="L493" s="18"/>
      <c r="M493" s="1"/>
      <c r="U493" s="1"/>
      <c r="V493" s="1"/>
      <c r="W493" s="1"/>
      <c r="X493" s="1"/>
      <c r="Y493" s="1"/>
      <c r="Z493" s="1"/>
    </row>
    <row r="494" spans="1:26" x14ac:dyDescent="0.25">
      <c r="A494" s="1"/>
      <c r="B494" s="16" t="str">
        <f t="shared" si="42"/>
        <v/>
      </c>
      <c r="C494" s="17" t="str">
        <f t="shared" si="43"/>
        <v/>
      </c>
      <c r="D494" s="34" t="str">
        <f t="shared" si="44"/>
        <v/>
      </c>
      <c r="E494" s="93" t="str">
        <f t="shared" si="45"/>
        <v/>
      </c>
      <c r="F494" s="93" t="str">
        <f t="shared" si="46"/>
        <v/>
      </c>
      <c r="G494" s="30"/>
      <c r="H494" s="31"/>
      <c r="I494" s="164"/>
      <c r="J494" s="111" t="str">
        <f t="shared" si="47"/>
        <v/>
      </c>
      <c r="K494" s="34"/>
      <c r="L494" s="18"/>
      <c r="M494" s="1"/>
      <c r="U494" s="1"/>
      <c r="V494" s="1"/>
      <c r="W494" s="1"/>
      <c r="X494" s="1"/>
      <c r="Y494" s="1"/>
      <c r="Z494" s="1"/>
    </row>
    <row r="495" spans="1:26" x14ac:dyDescent="0.25">
      <c r="A495" s="1"/>
      <c r="B495" s="16" t="str">
        <f t="shared" si="42"/>
        <v/>
      </c>
      <c r="C495" s="17" t="str">
        <f t="shared" si="43"/>
        <v/>
      </c>
      <c r="D495" s="34" t="str">
        <f t="shared" si="44"/>
        <v/>
      </c>
      <c r="E495" s="93" t="str">
        <f t="shared" si="45"/>
        <v/>
      </c>
      <c r="F495" s="93" t="str">
        <f t="shared" si="46"/>
        <v/>
      </c>
      <c r="G495" s="30"/>
      <c r="H495" s="31"/>
      <c r="I495" s="164"/>
      <c r="J495" s="111" t="str">
        <f t="shared" si="47"/>
        <v/>
      </c>
      <c r="K495" s="34"/>
      <c r="L495" s="18"/>
      <c r="M495" s="1"/>
      <c r="U495" s="1"/>
      <c r="V495" s="1"/>
      <c r="W495" s="1"/>
      <c r="X495" s="1"/>
      <c r="Y495" s="1"/>
      <c r="Z495" s="1"/>
    </row>
    <row r="496" spans="1:26" x14ac:dyDescent="0.25">
      <c r="A496" s="1"/>
      <c r="B496" s="16" t="str">
        <f t="shared" si="42"/>
        <v/>
      </c>
      <c r="C496" s="17" t="str">
        <f t="shared" si="43"/>
        <v/>
      </c>
      <c r="D496" s="34" t="str">
        <f t="shared" si="44"/>
        <v/>
      </c>
      <c r="E496" s="93" t="str">
        <f t="shared" si="45"/>
        <v/>
      </c>
      <c r="F496" s="93" t="str">
        <f t="shared" si="46"/>
        <v/>
      </c>
      <c r="G496" s="30"/>
      <c r="H496" s="31"/>
      <c r="I496" s="164"/>
      <c r="J496" s="111" t="str">
        <f t="shared" si="47"/>
        <v/>
      </c>
      <c r="K496" s="34"/>
      <c r="L496" s="18"/>
      <c r="M496" s="1"/>
      <c r="U496" s="1"/>
      <c r="V496" s="1"/>
      <c r="W496" s="1"/>
      <c r="X496" s="1"/>
      <c r="Y496" s="1"/>
      <c r="Z496" s="1"/>
    </row>
    <row r="497" spans="1:26" x14ac:dyDescent="0.25">
      <c r="A497" s="1"/>
      <c r="B497" s="16" t="str">
        <f t="shared" si="42"/>
        <v/>
      </c>
      <c r="C497" s="17" t="str">
        <f t="shared" si="43"/>
        <v/>
      </c>
      <c r="D497" s="34" t="str">
        <f t="shared" si="44"/>
        <v/>
      </c>
      <c r="E497" s="93" t="str">
        <f t="shared" si="45"/>
        <v/>
      </c>
      <c r="F497" s="93" t="str">
        <f t="shared" si="46"/>
        <v/>
      </c>
      <c r="G497" s="30"/>
      <c r="H497" s="31"/>
      <c r="I497" s="164"/>
      <c r="J497" s="111" t="str">
        <f t="shared" si="47"/>
        <v/>
      </c>
      <c r="K497" s="34"/>
      <c r="L497" s="18"/>
      <c r="M497" s="1"/>
      <c r="U497" s="1"/>
      <c r="V497" s="1"/>
      <c r="W497" s="1"/>
      <c r="X497" s="1"/>
      <c r="Y497" s="1"/>
      <c r="Z497" s="1"/>
    </row>
    <row r="498" spans="1:26" x14ac:dyDescent="0.25">
      <c r="A498" s="1"/>
      <c r="B498" s="16" t="str">
        <f t="shared" si="42"/>
        <v/>
      </c>
      <c r="C498" s="17" t="str">
        <f t="shared" si="43"/>
        <v/>
      </c>
      <c r="D498" s="34" t="str">
        <f t="shared" si="44"/>
        <v/>
      </c>
      <c r="E498" s="93" t="str">
        <f t="shared" si="45"/>
        <v/>
      </c>
      <c r="F498" s="93" t="str">
        <f t="shared" si="46"/>
        <v/>
      </c>
      <c r="G498" s="30"/>
      <c r="H498" s="31"/>
      <c r="I498" s="164"/>
      <c r="J498" s="111" t="str">
        <f t="shared" si="47"/>
        <v/>
      </c>
      <c r="K498" s="34"/>
      <c r="L498" s="18"/>
      <c r="M498" s="1"/>
      <c r="U498" s="1"/>
      <c r="V498" s="1"/>
      <c r="W498" s="1"/>
      <c r="X498" s="1"/>
      <c r="Y498" s="1"/>
      <c r="Z498" s="1"/>
    </row>
    <row r="499" spans="1:26" x14ac:dyDescent="0.25">
      <c r="A499" s="1"/>
      <c r="B499" s="16" t="str">
        <f t="shared" si="42"/>
        <v/>
      </c>
      <c r="C499" s="17" t="str">
        <f t="shared" si="43"/>
        <v/>
      </c>
      <c r="D499" s="34" t="str">
        <f t="shared" si="44"/>
        <v/>
      </c>
      <c r="E499" s="93" t="str">
        <f t="shared" si="45"/>
        <v/>
      </c>
      <c r="F499" s="93" t="str">
        <f t="shared" si="46"/>
        <v/>
      </c>
      <c r="G499" s="30"/>
      <c r="H499" s="31"/>
      <c r="I499" s="164"/>
      <c r="J499" s="111" t="str">
        <f t="shared" si="47"/>
        <v/>
      </c>
      <c r="K499" s="34"/>
      <c r="L499" s="18"/>
      <c r="M499" s="1"/>
      <c r="U499" s="1"/>
      <c r="V499" s="1"/>
      <c r="W499" s="1"/>
      <c r="X499" s="1"/>
      <c r="Y499" s="1"/>
      <c r="Z499" s="1"/>
    </row>
    <row r="500" spans="1:26" x14ac:dyDescent="0.25">
      <c r="A500" s="1"/>
      <c r="B500" s="16" t="str">
        <f t="shared" si="42"/>
        <v/>
      </c>
      <c r="C500" s="17" t="str">
        <f t="shared" si="43"/>
        <v/>
      </c>
      <c r="D500" s="34" t="str">
        <f t="shared" si="44"/>
        <v/>
      </c>
      <c r="E500" s="93" t="str">
        <f t="shared" si="45"/>
        <v/>
      </c>
      <c r="F500" s="93" t="str">
        <f t="shared" si="46"/>
        <v/>
      </c>
      <c r="G500" s="30"/>
      <c r="H500" s="31"/>
      <c r="I500" s="164"/>
      <c r="J500" s="111" t="str">
        <f t="shared" si="47"/>
        <v/>
      </c>
      <c r="K500" s="34"/>
      <c r="L500" s="18"/>
      <c r="M500" s="1"/>
      <c r="U500" s="1"/>
      <c r="V500" s="1"/>
      <c r="W500" s="1"/>
      <c r="X500" s="1"/>
      <c r="Y500" s="1"/>
      <c r="Z500" s="1"/>
    </row>
    <row r="501" spans="1:26" x14ac:dyDescent="0.25">
      <c r="A501" s="1"/>
      <c r="B501" s="16" t="str">
        <f t="shared" si="42"/>
        <v/>
      </c>
      <c r="C501" s="17" t="str">
        <f t="shared" si="43"/>
        <v/>
      </c>
      <c r="D501" s="34" t="str">
        <f t="shared" si="44"/>
        <v/>
      </c>
      <c r="E501" s="93" t="str">
        <f t="shared" si="45"/>
        <v/>
      </c>
      <c r="F501" s="93" t="str">
        <f t="shared" si="46"/>
        <v/>
      </c>
      <c r="G501" s="30"/>
      <c r="H501" s="31"/>
      <c r="I501" s="164"/>
      <c r="J501" s="111" t="str">
        <f t="shared" si="47"/>
        <v/>
      </c>
      <c r="K501" s="34"/>
      <c r="L501" s="18"/>
      <c r="M501" s="1"/>
      <c r="U501" s="1"/>
      <c r="V501" s="1"/>
      <c r="W501" s="1"/>
      <c r="X501" s="1"/>
      <c r="Y501" s="1"/>
      <c r="Z501" s="1"/>
    </row>
    <row r="502" spans="1:26" x14ac:dyDescent="0.25">
      <c r="A502" s="1"/>
      <c r="B502" s="16" t="str">
        <f t="shared" si="42"/>
        <v/>
      </c>
      <c r="C502" s="17" t="str">
        <f t="shared" si="43"/>
        <v/>
      </c>
      <c r="D502" s="34" t="str">
        <f t="shared" si="44"/>
        <v/>
      </c>
      <c r="E502" s="93" t="str">
        <f t="shared" si="45"/>
        <v/>
      </c>
      <c r="F502" s="93" t="str">
        <f t="shared" si="46"/>
        <v/>
      </c>
      <c r="G502" s="30"/>
      <c r="H502" s="31"/>
      <c r="I502" s="164"/>
      <c r="J502" s="111" t="str">
        <f t="shared" si="47"/>
        <v/>
      </c>
      <c r="K502" s="34"/>
      <c r="L502" s="18"/>
      <c r="M502" s="1"/>
      <c r="U502" s="1"/>
      <c r="V502" s="1"/>
      <c r="W502" s="1"/>
      <c r="X502" s="1"/>
      <c r="Y502" s="1"/>
      <c r="Z502" s="1"/>
    </row>
    <row r="503" spans="1:26" x14ac:dyDescent="0.25">
      <c r="A503" s="1"/>
      <c r="B503" s="16" t="str">
        <f t="shared" si="42"/>
        <v/>
      </c>
      <c r="C503" s="17" t="str">
        <f t="shared" si="43"/>
        <v/>
      </c>
      <c r="D503" s="34" t="str">
        <f t="shared" si="44"/>
        <v/>
      </c>
      <c r="E503" s="93" t="str">
        <f t="shared" si="45"/>
        <v/>
      </c>
      <c r="F503" s="93" t="str">
        <f t="shared" si="46"/>
        <v/>
      </c>
      <c r="G503" s="30"/>
      <c r="H503" s="31"/>
      <c r="I503" s="164"/>
      <c r="J503" s="111" t="str">
        <f t="shared" si="47"/>
        <v/>
      </c>
      <c r="K503" s="34"/>
      <c r="L503" s="18"/>
      <c r="M503" s="1"/>
      <c r="U503" s="1"/>
      <c r="V503" s="1"/>
      <c r="W503" s="1"/>
      <c r="X503" s="1"/>
      <c r="Y503" s="1"/>
      <c r="Z503" s="1"/>
    </row>
    <row r="504" spans="1:26" x14ac:dyDescent="0.25">
      <c r="A504" s="1"/>
      <c r="B504" s="16" t="str">
        <f t="shared" si="42"/>
        <v/>
      </c>
      <c r="C504" s="17" t="str">
        <f t="shared" si="43"/>
        <v/>
      </c>
      <c r="D504" s="34" t="str">
        <f t="shared" si="44"/>
        <v/>
      </c>
      <c r="E504" s="93" t="str">
        <f t="shared" si="45"/>
        <v/>
      </c>
      <c r="F504" s="93" t="str">
        <f t="shared" si="46"/>
        <v/>
      </c>
      <c r="G504" s="30"/>
      <c r="H504" s="31"/>
      <c r="I504" s="164"/>
      <c r="J504" s="111" t="str">
        <f t="shared" si="47"/>
        <v/>
      </c>
      <c r="K504" s="34"/>
      <c r="L504" s="18"/>
      <c r="M504" s="1"/>
      <c r="U504" s="1"/>
      <c r="V504" s="1"/>
      <c r="W504" s="1"/>
      <c r="X504" s="1"/>
      <c r="Y504" s="1"/>
      <c r="Z504" s="1"/>
    </row>
    <row r="505" spans="1:26" x14ac:dyDescent="0.25">
      <c r="A505" s="1"/>
      <c r="B505" s="16" t="str">
        <f t="shared" si="42"/>
        <v/>
      </c>
      <c r="C505" s="17" t="str">
        <f t="shared" si="43"/>
        <v/>
      </c>
      <c r="D505" s="34" t="str">
        <f t="shared" si="44"/>
        <v/>
      </c>
      <c r="E505" s="93" t="str">
        <f t="shared" si="45"/>
        <v/>
      </c>
      <c r="F505" s="93" t="str">
        <f t="shared" si="46"/>
        <v/>
      </c>
      <c r="G505" s="30"/>
      <c r="H505" s="31"/>
      <c r="I505" s="164"/>
      <c r="J505" s="111" t="str">
        <f t="shared" si="47"/>
        <v/>
      </c>
      <c r="K505" s="34"/>
      <c r="L505" s="18"/>
      <c r="M505" s="1"/>
      <c r="U505" s="1"/>
      <c r="V505" s="1"/>
      <c r="W505" s="1"/>
      <c r="X505" s="1"/>
      <c r="Y505" s="1"/>
      <c r="Z505" s="1"/>
    </row>
    <row r="506" spans="1:26" x14ac:dyDescent="0.25">
      <c r="A506" s="1"/>
      <c r="B506" s="16" t="str">
        <f t="shared" si="42"/>
        <v/>
      </c>
      <c r="C506" s="17" t="str">
        <f t="shared" si="43"/>
        <v/>
      </c>
      <c r="D506" s="34" t="str">
        <f t="shared" si="44"/>
        <v/>
      </c>
      <c r="E506" s="93" t="str">
        <f t="shared" si="45"/>
        <v/>
      </c>
      <c r="F506" s="93" t="str">
        <f t="shared" si="46"/>
        <v/>
      </c>
      <c r="G506" s="30"/>
      <c r="H506" s="31"/>
      <c r="I506" s="164"/>
      <c r="J506" s="111" t="str">
        <f t="shared" si="47"/>
        <v/>
      </c>
      <c r="K506" s="34"/>
      <c r="L506" s="18"/>
      <c r="M506" s="1"/>
      <c r="U506" s="1"/>
      <c r="V506" s="1"/>
      <c r="W506" s="1"/>
      <c r="X506" s="1"/>
      <c r="Y506" s="1"/>
      <c r="Z506" s="1"/>
    </row>
    <row r="507" spans="1:26" x14ac:dyDescent="0.25">
      <c r="A507" s="1"/>
      <c r="B507" s="16" t="str">
        <f t="shared" si="42"/>
        <v/>
      </c>
      <c r="C507" s="17" t="str">
        <f t="shared" si="43"/>
        <v/>
      </c>
      <c r="D507" s="34" t="str">
        <f t="shared" si="44"/>
        <v/>
      </c>
      <c r="E507" s="93" t="str">
        <f t="shared" si="45"/>
        <v/>
      </c>
      <c r="F507" s="93" t="str">
        <f t="shared" si="46"/>
        <v/>
      </c>
      <c r="G507" s="30"/>
      <c r="H507" s="31"/>
      <c r="I507" s="164"/>
      <c r="J507" s="111" t="str">
        <f t="shared" si="47"/>
        <v/>
      </c>
      <c r="K507" s="34"/>
      <c r="L507" s="18"/>
      <c r="M507" s="1"/>
      <c r="U507" s="1"/>
      <c r="V507" s="1"/>
      <c r="W507" s="1"/>
      <c r="X507" s="1"/>
      <c r="Y507" s="1"/>
      <c r="Z507" s="1"/>
    </row>
    <row r="508" spans="1:26" x14ac:dyDescent="0.25">
      <c r="A508" s="1"/>
      <c r="B508" s="16" t="str">
        <f t="shared" si="42"/>
        <v/>
      </c>
      <c r="C508" s="17" t="str">
        <f t="shared" si="43"/>
        <v/>
      </c>
      <c r="D508" s="34" t="str">
        <f t="shared" si="44"/>
        <v/>
      </c>
      <c r="E508" s="93" t="str">
        <f t="shared" si="45"/>
        <v/>
      </c>
      <c r="F508" s="93" t="str">
        <f t="shared" si="46"/>
        <v/>
      </c>
      <c r="G508" s="30"/>
      <c r="H508" s="31"/>
      <c r="I508" s="164"/>
      <c r="J508" s="111" t="str">
        <f t="shared" si="47"/>
        <v/>
      </c>
      <c r="K508" s="34"/>
      <c r="L508" s="18"/>
      <c r="M508" s="1"/>
      <c r="U508" s="1"/>
      <c r="V508" s="1"/>
      <c r="W508" s="1"/>
      <c r="X508" s="1"/>
      <c r="Y508" s="1"/>
      <c r="Z508" s="1"/>
    </row>
    <row r="509" spans="1:26" x14ac:dyDescent="0.25">
      <c r="A509" s="1"/>
      <c r="B509" s="16" t="str">
        <f t="shared" si="42"/>
        <v/>
      </c>
      <c r="C509" s="17" t="str">
        <f t="shared" si="43"/>
        <v/>
      </c>
      <c r="D509" s="34" t="str">
        <f t="shared" si="44"/>
        <v/>
      </c>
      <c r="E509" s="93" t="str">
        <f t="shared" si="45"/>
        <v/>
      </c>
      <c r="F509" s="93" t="str">
        <f t="shared" si="46"/>
        <v/>
      </c>
      <c r="G509" s="30"/>
      <c r="H509" s="31"/>
      <c r="I509" s="164"/>
      <c r="J509" s="111" t="str">
        <f t="shared" si="47"/>
        <v/>
      </c>
      <c r="K509" s="34"/>
      <c r="L509" s="18"/>
      <c r="M509" s="1"/>
      <c r="U509" s="1"/>
      <c r="V509" s="1"/>
      <c r="W509" s="1"/>
      <c r="X509" s="1"/>
      <c r="Y509" s="1"/>
      <c r="Z509" s="1"/>
    </row>
    <row r="510" spans="1:26" x14ac:dyDescent="0.25">
      <c r="A510" s="1"/>
      <c r="B510" s="16" t="str">
        <f t="shared" si="42"/>
        <v/>
      </c>
      <c r="C510" s="17" t="str">
        <f t="shared" si="43"/>
        <v/>
      </c>
      <c r="D510" s="34" t="str">
        <f t="shared" si="44"/>
        <v/>
      </c>
      <c r="E510" s="93" t="str">
        <f t="shared" si="45"/>
        <v/>
      </c>
      <c r="F510" s="93" t="str">
        <f t="shared" si="46"/>
        <v/>
      </c>
      <c r="G510" s="30"/>
      <c r="H510" s="31"/>
      <c r="I510" s="164"/>
      <c r="J510" s="111" t="str">
        <f t="shared" si="47"/>
        <v/>
      </c>
      <c r="K510" s="34"/>
      <c r="L510" s="18"/>
      <c r="M510" s="1"/>
      <c r="U510" s="1"/>
      <c r="V510" s="1"/>
      <c r="W510" s="1"/>
      <c r="X510" s="1"/>
      <c r="Y510" s="1"/>
      <c r="Z510" s="1"/>
    </row>
    <row r="511" spans="1:26" x14ac:dyDescent="0.25">
      <c r="A511" s="1"/>
      <c r="B511" s="16" t="str">
        <f t="shared" si="42"/>
        <v/>
      </c>
      <c r="C511" s="17" t="str">
        <f t="shared" si="43"/>
        <v/>
      </c>
      <c r="D511" s="34" t="str">
        <f t="shared" si="44"/>
        <v/>
      </c>
      <c r="E511" s="93" t="str">
        <f t="shared" si="45"/>
        <v/>
      </c>
      <c r="F511" s="93" t="str">
        <f t="shared" si="46"/>
        <v/>
      </c>
      <c r="G511" s="30"/>
      <c r="H511" s="31"/>
      <c r="I511" s="164"/>
      <c r="J511" s="111" t="str">
        <f t="shared" si="47"/>
        <v/>
      </c>
      <c r="K511" s="34"/>
      <c r="L511" s="18"/>
      <c r="M511" s="1"/>
      <c r="U511" s="1"/>
      <c r="V511" s="1"/>
      <c r="W511" s="1"/>
      <c r="X511" s="1"/>
      <c r="Y511" s="1"/>
      <c r="Z511" s="1"/>
    </row>
    <row r="512" spans="1:26" x14ac:dyDescent="0.25">
      <c r="A512" s="1"/>
      <c r="B512" s="16" t="str">
        <f t="shared" si="42"/>
        <v/>
      </c>
      <c r="C512" s="17" t="str">
        <f t="shared" si="43"/>
        <v/>
      </c>
      <c r="D512" s="34" t="str">
        <f t="shared" si="44"/>
        <v/>
      </c>
      <c r="E512" s="93" t="str">
        <f t="shared" si="45"/>
        <v/>
      </c>
      <c r="F512" s="93" t="str">
        <f t="shared" si="46"/>
        <v/>
      </c>
      <c r="G512" s="30"/>
      <c r="H512" s="31"/>
      <c r="I512" s="164"/>
      <c r="J512" s="111" t="str">
        <f t="shared" si="47"/>
        <v/>
      </c>
      <c r="K512" s="34"/>
      <c r="L512" s="18"/>
      <c r="M512" s="1"/>
      <c r="U512" s="1"/>
      <c r="V512" s="1"/>
      <c r="W512" s="1"/>
      <c r="X512" s="1"/>
      <c r="Y512" s="1"/>
      <c r="Z512" s="1"/>
    </row>
    <row r="513" spans="1:26" x14ac:dyDescent="0.25">
      <c r="A513" s="1"/>
      <c r="B513" s="16" t="str">
        <f t="shared" si="42"/>
        <v/>
      </c>
      <c r="C513" s="17" t="str">
        <f t="shared" si="43"/>
        <v/>
      </c>
      <c r="D513" s="34" t="str">
        <f t="shared" si="44"/>
        <v/>
      </c>
      <c r="E513" s="93" t="str">
        <f t="shared" si="45"/>
        <v/>
      </c>
      <c r="F513" s="93" t="str">
        <f t="shared" si="46"/>
        <v/>
      </c>
      <c r="G513" s="30"/>
      <c r="H513" s="31"/>
      <c r="I513" s="164"/>
      <c r="J513" s="111" t="str">
        <f t="shared" si="47"/>
        <v/>
      </c>
      <c r="K513" s="34"/>
      <c r="L513" s="18"/>
      <c r="M513" s="1"/>
      <c r="U513" s="1"/>
      <c r="V513" s="1"/>
      <c r="W513" s="1"/>
      <c r="X513" s="1"/>
      <c r="Y513" s="1"/>
      <c r="Z513" s="1"/>
    </row>
    <row r="514" spans="1:26" x14ac:dyDescent="0.25">
      <c r="A514" s="1"/>
      <c r="B514" s="16" t="str">
        <f t="shared" si="42"/>
        <v/>
      </c>
      <c r="C514" s="17" t="str">
        <f t="shared" si="43"/>
        <v/>
      </c>
      <c r="D514" s="34" t="str">
        <f t="shared" si="44"/>
        <v/>
      </c>
      <c r="E514" s="93" t="str">
        <f t="shared" si="45"/>
        <v/>
      </c>
      <c r="F514" s="93" t="str">
        <f t="shared" si="46"/>
        <v/>
      </c>
      <c r="G514" s="30"/>
      <c r="H514" s="31"/>
      <c r="I514" s="164"/>
      <c r="J514" s="111" t="str">
        <f t="shared" si="47"/>
        <v/>
      </c>
      <c r="K514" s="34"/>
      <c r="L514" s="18"/>
      <c r="M514" s="1"/>
      <c r="U514" s="1"/>
      <c r="V514" s="1"/>
      <c r="W514" s="1"/>
      <c r="X514" s="1"/>
      <c r="Y514" s="1"/>
      <c r="Z514" s="1"/>
    </row>
    <row r="515" spans="1:26" x14ac:dyDescent="0.25">
      <c r="A515" s="1"/>
      <c r="B515" s="16" t="str">
        <f t="shared" si="42"/>
        <v/>
      </c>
      <c r="C515" s="17" t="str">
        <f t="shared" si="43"/>
        <v/>
      </c>
      <c r="D515" s="34" t="str">
        <f t="shared" si="44"/>
        <v/>
      </c>
      <c r="E515" s="93" t="str">
        <f t="shared" si="45"/>
        <v/>
      </c>
      <c r="F515" s="93" t="str">
        <f t="shared" si="46"/>
        <v/>
      </c>
      <c r="G515" s="30"/>
      <c r="H515" s="31"/>
      <c r="I515" s="164"/>
      <c r="J515" s="111" t="str">
        <f t="shared" si="47"/>
        <v/>
      </c>
      <c r="K515" s="34"/>
      <c r="L515" s="18"/>
      <c r="M515" s="1"/>
      <c r="U515" s="1"/>
      <c r="V515" s="1"/>
      <c r="W515" s="1"/>
      <c r="X515" s="1"/>
      <c r="Y515" s="1"/>
      <c r="Z515" s="1"/>
    </row>
    <row r="516" spans="1:26" x14ac:dyDescent="0.25">
      <c r="A516" s="1"/>
      <c r="B516" s="16" t="str">
        <f t="shared" si="42"/>
        <v/>
      </c>
      <c r="C516" s="17" t="str">
        <f t="shared" si="43"/>
        <v/>
      </c>
      <c r="D516" s="34" t="str">
        <f t="shared" si="44"/>
        <v/>
      </c>
      <c r="E516" s="93" t="str">
        <f t="shared" si="45"/>
        <v/>
      </c>
      <c r="F516" s="93" t="str">
        <f t="shared" si="46"/>
        <v/>
      </c>
      <c r="G516" s="30"/>
      <c r="H516" s="31"/>
      <c r="I516" s="164"/>
      <c r="J516" s="111" t="str">
        <f t="shared" si="47"/>
        <v/>
      </c>
      <c r="K516" s="34"/>
      <c r="L516" s="18"/>
      <c r="M516" s="1"/>
      <c r="U516" s="1"/>
      <c r="V516" s="1"/>
      <c r="W516" s="1"/>
      <c r="X516" s="1"/>
      <c r="Y516" s="1"/>
      <c r="Z516" s="1"/>
    </row>
    <row r="517" spans="1:26" x14ac:dyDescent="0.25">
      <c r="A517" s="1"/>
      <c r="B517" s="16" t="str">
        <f t="shared" si="42"/>
        <v/>
      </c>
      <c r="C517" s="17" t="str">
        <f t="shared" si="43"/>
        <v/>
      </c>
      <c r="D517" s="34" t="str">
        <f t="shared" si="44"/>
        <v/>
      </c>
      <c r="E517" s="93" t="str">
        <f t="shared" si="45"/>
        <v/>
      </c>
      <c r="F517" s="93" t="str">
        <f t="shared" si="46"/>
        <v/>
      </c>
      <c r="G517" s="30"/>
      <c r="H517" s="31"/>
      <c r="I517" s="164"/>
      <c r="J517" s="111" t="str">
        <f t="shared" si="47"/>
        <v/>
      </c>
      <c r="K517" s="34"/>
      <c r="L517" s="18"/>
      <c r="M517" s="1"/>
      <c r="U517" s="1"/>
      <c r="V517" s="1"/>
      <c r="W517" s="1"/>
      <c r="X517" s="1"/>
      <c r="Y517" s="1"/>
      <c r="Z517" s="1"/>
    </row>
    <row r="518" spans="1:26" x14ac:dyDescent="0.25">
      <c r="A518" s="1"/>
      <c r="B518" s="16" t="str">
        <f t="shared" si="42"/>
        <v/>
      </c>
      <c r="C518" s="17" t="str">
        <f t="shared" si="43"/>
        <v/>
      </c>
      <c r="D518" s="34" t="str">
        <f t="shared" si="44"/>
        <v/>
      </c>
      <c r="E518" s="93" t="str">
        <f t="shared" si="45"/>
        <v/>
      </c>
      <c r="F518" s="93" t="str">
        <f t="shared" si="46"/>
        <v/>
      </c>
      <c r="G518" s="30"/>
      <c r="H518" s="31"/>
      <c r="I518" s="164"/>
      <c r="J518" s="111" t="str">
        <f t="shared" si="47"/>
        <v/>
      </c>
      <c r="K518" s="34"/>
      <c r="L518" s="18"/>
      <c r="M518" s="1"/>
      <c r="U518" s="1"/>
      <c r="V518" s="1"/>
      <c r="W518" s="1"/>
      <c r="X518" s="1"/>
      <c r="Y518" s="1"/>
      <c r="Z518" s="1"/>
    </row>
    <row r="519" spans="1:26" x14ac:dyDescent="0.25">
      <c r="A519" s="1"/>
      <c r="B519" s="16" t="str">
        <f t="shared" si="42"/>
        <v/>
      </c>
      <c r="C519" s="17" t="str">
        <f t="shared" si="43"/>
        <v/>
      </c>
      <c r="D519" s="34" t="str">
        <f t="shared" si="44"/>
        <v/>
      </c>
      <c r="E519" s="93" t="str">
        <f t="shared" si="45"/>
        <v/>
      </c>
      <c r="F519" s="93" t="str">
        <f t="shared" si="46"/>
        <v/>
      </c>
      <c r="G519" s="30"/>
      <c r="H519" s="31"/>
      <c r="I519" s="164"/>
      <c r="J519" s="111" t="str">
        <f t="shared" si="47"/>
        <v/>
      </c>
      <c r="K519" s="34"/>
      <c r="L519" s="18"/>
      <c r="M519" s="1"/>
      <c r="U519" s="1"/>
      <c r="V519" s="1"/>
      <c r="W519" s="1"/>
      <c r="X519" s="1"/>
      <c r="Y519" s="1"/>
      <c r="Z519" s="1"/>
    </row>
    <row r="520" spans="1:26" x14ac:dyDescent="0.25">
      <c r="A520" s="1"/>
      <c r="B520" s="16" t="str">
        <f t="shared" si="42"/>
        <v/>
      </c>
      <c r="C520" s="17" t="str">
        <f t="shared" si="43"/>
        <v/>
      </c>
      <c r="D520" s="34" t="str">
        <f t="shared" si="44"/>
        <v/>
      </c>
      <c r="E520" s="93" t="str">
        <f t="shared" si="45"/>
        <v/>
      </c>
      <c r="F520" s="93" t="str">
        <f t="shared" si="46"/>
        <v/>
      </c>
      <c r="G520" s="30"/>
      <c r="H520" s="31"/>
      <c r="I520" s="164"/>
      <c r="J520" s="111" t="str">
        <f t="shared" si="47"/>
        <v/>
      </c>
      <c r="K520" s="34"/>
      <c r="L520" s="18"/>
      <c r="M520" s="1"/>
      <c r="U520" s="1"/>
      <c r="V520" s="1"/>
      <c r="W520" s="1"/>
      <c r="X520" s="1"/>
      <c r="Y520" s="1"/>
      <c r="Z520" s="1"/>
    </row>
    <row r="521" spans="1:26" x14ac:dyDescent="0.25">
      <c r="A521" s="1"/>
      <c r="B521" s="16" t="str">
        <f t="shared" si="42"/>
        <v/>
      </c>
      <c r="C521" s="17" t="str">
        <f t="shared" si="43"/>
        <v/>
      </c>
      <c r="D521" s="34" t="str">
        <f t="shared" si="44"/>
        <v/>
      </c>
      <c r="E521" s="93" t="str">
        <f t="shared" si="45"/>
        <v/>
      </c>
      <c r="F521" s="93" t="str">
        <f t="shared" si="46"/>
        <v/>
      </c>
      <c r="G521" s="30"/>
      <c r="H521" s="31"/>
      <c r="I521" s="164"/>
      <c r="J521" s="111" t="str">
        <f t="shared" si="47"/>
        <v/>
      </c>
      <c r="K521" s="34"/>
      <c r="L521" s="18"/>
      <c r="M521" s="1"/>
      <c r="U521" s="1"/>
      <c r="V521" s="1"/>
      <c r="W521" s="1"/>
      <c r="X521" s="1"/>
      <c r="Y521" s="1"/>
      <c r="Z521" s="1"/>
    </row>
    <row r="522" spans="1:26" x14ac:dyDescent="0.25">
      <c r="A522" s="1"/>
      <c r="B522" s="16" t="str">
        <f t="shared" si="42"/>
        <v/>
      </c>
      <c r="C522" s="17" t="str">
        <f t="shared" si="43"/>
        <v/>
      </c>
      <c r="D522" s="34" t="str">
        <f t="shared" si="44"/>
        <v/>
      </c>
      <c r="E522" s="93" t="str">
        <f t="shared" si="45"/>
        <v/>
      </c>
      <c r="F522" s="93" t="str">
        <f t="shared" si="46"/>
        <v/>
      </c>
      <c r="G522" s="30"/>
      <c r="H522" s="31"/>
      <c r="I522" s="164"/>
      <c r="J522" s="111" t="str">
        <f t="shared" si="47"/>
        <v/>
      </c>
      <c r="K522" s="34"/>
      <c r="L522" s="18"/>
      <c r="M522" s="1"/>
      <c r="U522" s="1"/>
      <c r="V522" s="1"/>
      <c r="W522" s="1"/>
      <c r="X522" s="1"/>
      <c r="Y522" s="1"/>
      <c r="Z522" s="1"/>
    </row>
    <row r="523" spans="1:26" x14ac:dyDescent="0.25">
      <c r="A523" s="1"/>
      <c r="B523" s="16" t="str">
        <f t="shared" si="42"/>
        <v/>
      </c>
      <c r="C523" s="17" t="str">
        <f t="shared" si="43"/>
        <v/>
      </c>
      <c r="D523" s="34" t="str">
        <f t="shared" si="44"/>
        <v/>
      </c>
      <c r="E523" s="93" t="str">
        <f t="shared" si="45"/>
        <v/>
      </c>
      <c r="F523" s="93" t="str">
        <f t="shared" si="46"/>
        <v/>
      </c>
      <c r="G523" s="30"/>
      <c r="H523" s="31"/>
      <c r="I523" s="164"/>
      <c r="J523" s="111" t="str">
        <f t="shared" si="47"/>
        <v/>
      </c>
      <c r="K523" s="34"/>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4" t="str">
        <f t="shared" ref="D524:D587" si="50">IF(C524="","","Pillar 2")</f>
        <v/>
      </c>
      <c r="E524" s="93" t="str">
        <f t="shared" ref="E524:E587" si="51">IF(ISERROR(VLOOKUP(G524,$O$11:$Q$1000,2,FALSE)),"",VLOOKUP(G524,$O$11:$Q$1000,2,FALSE))</f>
        <v/>
      </c>
      <c r="F524" s="93" t="str">
        <f t="shared" ref="F524:F587" si="52">IF(ISERROR(VLOOKUP(G524,$O$11:$Q$1000,3,FALSE)),"",VLOOKUP(G524,$O$11:$Q$1000,3,FALSE))</f>
        <v/>
      </c>
      <c r="G524" s="30"/>
      <c r="H524" s="31"/>
      <c r="I524" s="164"/>
      <c r="J524" s="111" t="str">
        <f t="shared" ref="J524:J587" si="53">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8"/>
        <v/>
      </c>
      <c r="C525" s="17" t="str">
        <f t="shared" si="49"/>
        <v/>
      </c>
      <c r="D525" s="34" t="str">
        <f t="shared" si="50"/>
        <v/>
      </c>
      <c r="E525" s="93" t="str">
        <f t="shared" si="51"/>
        <v/>
      </c>
      <c r="F525" s="93" t="str">
        <f t="shared" si="52"/>
        <v/>
      </c>
      <c r="G525" s="30"/>
      <c r="H525" s="31"/>
      <c r="I525" s="164"/>
      <c r="J525" s="111" t="str">
        <f t="shared" si="53"/>
        <v/>
      </c>
      <c r="K525" s="34"/>
      <c r="L525" s="18"/>
      <c r="M525" s="1"/>
      <c r="U525" s="1"/>
      <c r="V525" s="1"/>
      <c r="W525" s="1"/>
      <c r="X525" s="1"/>
      <c r="Y525" s="1"/>
      <c r="Z525" s="1"/>
    </row>
    <row r="526" spans="1:26" x14ac:dyDescent="0.25">
      <c r="A526" s="1"/>
      <c r="B526" s="16" t="str">
        <f t="shared" si="48"/>
        <v/>
      </c>
      <c r="C526" s="17" t="str">
        <f t="shared" si="49"/>
        <v/>
      </c>
      <c r="D526" s="34" t="str">
        <f t="shared" si="50"/>
        <v/>
      </c>
      <c r="E526" s="93" t="str">
        <f t="shared" si="51"/>
        <v/>
      </c>
      <c r="F526" s="93" t="str">
        <f t="shared" si="52"/>
        <v/>
      </c>
      <c r="G526" s="30"/>
      <c r="H526" s="31"/>
      <c r="I526" s="164"/>
      <c r="J526" s="111" t="str">
        <f t="shared" si="53"/>
        <v/>
      </c>
      <c r="K526" s="34"/>
      <c r="L526" s="18"/>
      <c r="M526" s="1"/>
      <c r="U526" s="1"/>
      <c r="V526" s="1"/>
      <c r="W526" s="1"/>
      <c r="X526" s="1"/>
      <c r="Y526" s="1"/>
      <c r="Z526" s="1"/>
    </row>
    <row r="527" spans="1:26" x14ac:dyDescent="0.25">
      <c r="A527" s="1"/>
      <c r="B527" s="16" t="str">
        <f t="shared" si="48"/>
        <v/>
      </c>
      <c r="C527" s="17" t="str">
        <f t="shared" si="49"/>
        <v/>
      </c>
      <c r="D527" s="34" t="str">
        <f t="shared" si="50"/>
        <v/>
      </c>
      <c r="E527" s="93" t="str">
        <f t="shared" si="51"/>
        <v/>
      </c>
      <c r="F527" s="93" t="str">
        <f t="shared" si="52"/>
        <v/>
      </c>
      <c r="G527" s="30"/>
      <c r="H527" s="31"/>
      <c r="I527" s="164"/>
      <c r="J527" s="111" t="str">
        <f t="shared" si="53"/>
        <v/>
      </c>
      <c r="K527" s="34"/>
      <c r="L527" s="18"/>
      <c r="M527" s="1"/>
      <c r="U527" s="1"/>
      <c r="V527" s="1"/>
      <c r="W527" s="1"/>
      <c r="X527" s="1"/>
      <c r="Y527" s="1"/>
      <c r="Z527" s="1"/>
    </row>
    <row r="528" spans="1:26" x14ac:dyDescent="0.25">
      <c r="A528" s="1"/>
      <c r="B528" s="16" t="str">
        <f t="shared" si="48"/>
        <v/>
      </c>
      <c r="C528" s="17" t="str">
        <f t="shared" si="49"/>
        <v/>
      </c>
      <c r="D528" s="34" t="str">
        <f t="shared" si="50"/>
        <v/>
      </c>
      <c r="E528" s="93" t="str">
        <f t="shared" si="51"/>
        <v/>
      </c>
      <c r="F528" s="93" t="str">
        <f t="shared" si="52"/>
        <v/>
      </c>
      <c r="G528" s="30"/>
      <c r="H528" s="31"/>
      <c r="I528" s="164"/>
      <c r="J528" s="111" t="str">
        <f t="shared" si="53"/>
        <v/>
      </c>
      <c r="K528" s="34"/>
      <c r="L528" s="18"/>
      <c r="M528" s="1"/>
      <c r="U528" s="1"/>
      <c r="V528" s="1"/>
      <c r="W528" s="1"/>
      <c r="X528" s="1"/>
      <c r="Y528" s="1"/>
      <c r="Z528" s="1"/>
    </row>
    <row r="529" spans="1:26" x14ac:dyDescent="0.25">
      <c r="A529" s="1"/>
      <c r="B529" s="16" t="str">
        <f t="shared" si="48"/>
        <v/>
      </c>
      <c r="C529" s="17" t="str">
        <f t="shared" si="49"/>
        <v/>
      </c>
      <c r="D529" s="34" t="str">
        <f t="shared" si="50"/>
        <v/>
      </c>
      <c r="E529" s="93" t="str">
        <f t="shared" si="51"/>
        <v/>
      </c>
      <c r="F529" s="93" t="str">
        <f t="shared" si="52"/>
        <v/>
      </c>
      <c r="G529" s="30"/>
      <c r="H529" s="31"/>
      <c r="I529" s="164"/>
      <c r="J529" s="111" t="str">
        <f t="shared" si="53"/>
        <v/>
      </c>
      <c r="K529" s="34"/>
      <c r="L529" s="18"/>
      <c r="M529" s="1"/>
      <c r="U529" s="1"/>
      <c r="V529" s="1"/>
      <c r="W529" s="1"/>
      <c r="X529" s="1"/>
      <c r="Y529" s="1"/>
      <c r="Z529" s="1"/>
    </row>
    <row r="530" spans="1:26" x14ac:dyDescent="0.25">
      <c r="A530" s="1"/>
      <c r="B530" s="16" t="str">
        <f t="shared" si="48"/>
        <v/>
      </c>
      <c r="C530" s="17" t="str">
        <f t="shared" si="49"/>
        <v/>
      </c>
      <c r="D530" s="34" t="str">
        <f t="shared" si="50"/>
        <v/>
      </c>
      <c r="E530" s="93" t="str">
        <f t="shared" si="51"/>
        <v/>
      </c>
      <c r="F530" s="93" t="str">
        <f t="shared" si="52"/>
        <v/>
      </c>
      <c r="G530" s="30"/>
      <c r="H530" s="31"/>
      <c r="I530" s="164"/>
      <c r="J530" s="111" t="str">
        <f t="shared" si="53"/>
        <v/>
      </c>
      <c r="K530" s="34"/>
      <c r="L530" s="18"/>
      <c r="M530" s="1"/>
      <c r="U530" s="1"/>
      <c r="V530" s="1"/>
      <c r="W530" s="1"/>
      <c r="X530" s="1"/>
      <c r="Y530" s="1"/>
      <c r="Z530" s="1"/>
    </row>
    <row r="531" spans="1:26" x14ac:dyDescent="0.25">
      <c r="A531" s="1"/>
      <c r="B531" s="16" t="str">
        <f t="shared" si="48"/>
        <v/>
      </c>
      <c r="C531" s="17" t="str">
        <f t="shared" si="49"/>
        <v/>
      </c>
      <c r="D531" s="34" t="str">
        <f t="shared" si="50"/>
        <v/>
      </c>
      <c r="E531" s="93" t="str">
        <f t="shared" si="51"/>
        <v/>
      </c>
      <c r="F531" s="93" t="str">
        <f t="shared" si="52"/>
        <v/>
      </c>
      <c r="G531" s="30"/>
      <c r="H531" s="31"/>
      <c r="I531" s="164"/>
      <c r="J531" s="111" t="str">
        <f t="shared" si="53"/>
        <v/>
      </c>
      <c r="K531" s="34"/>
      <c r="L531" s="18"/>
      <c r="M531" s="1"/>
      <c r="U531" s="1"/>
      <c r="V531" s="1"/>
      <c r="W531" s="1"/>
      <c r="X531" s="1"/>
      <c r="Y531" s="1"/>
      <c r="Z531" s="1"/>
    </row>
    <row r="532" spans="1:26" x14ac:dyDescent="0.25">
      <c r="A532" s="1"/>
      <c r="B532" s="16" t="str">
        <f t="shared" si="48"/>
        <v/>
      </c>
      <c r="C532" s="17" t="str">
        <f t="shared" si="49"/>
        <v/>
      </c>
      <c r="D532" s="34" t="str">
        <f t="shared" si="50"/>
        <v/>
      </c>
      <c r="E532" s="93" t="str">
        <f t="shared" si="51"/>
        <v/>
      </c>
      <c r="F532" s="93" t="str">
        <f t="shared" si="52"/>
        <v/>
      </c>
      <c r="G532" s="30"/>
      <c r="H532" s="31"/>
      <c r="I532" s="164"/>
      <c r="J532" s="111" t="str">
        <f t="shared" si="53"/>
        <v/>
      </c>
      <c r="K532" s="34"/>
      <c r="L532" s="18"/>
      <c r="M532" s="1"/>
      <c r="U532" s="1"/>
      <c r="V532" s="1"/>
      <c r="W532" s="1"/>
      <c r="X532" s="1"/>
      <c r="Y532" s="1"/>
      <c r="Z532" s="1"/>
    </row>
    <row r="533" spans="1:26" x14ac:dyDescent="0.25">
      <c r="A533" s="1"/>
      <c r="B533" s="16" t="str">
        <f t="shared" si="48"/>
        <v/>
      </c>
      <c r="C533" s="17" t="str">
        <f t="shared" si="49"/>
        <v/>
      </c>
      <c r="D533" s="34" t="str">
        <f t="shared" si="50"/>
        <v/>
      </c>
      <c r="E533" s="93" t="str">
        <f t="shared" si="51"/>
        <v/>
      </c>
      <c r="F533" s="93" t="str">
        <f t="shared" si="52"/>
        <v/>
      </c>
      <c r="G533" s="30"/>
      <c r="H533" s="31"/>
      <c r="I533" s="164"/>
      <c r="J533" s="111" t="str">
        <f t="shared" si="53"/>
        <v/>
      </c>
      <c r="K533" s="34"/>
      <c r="L533" s="18"/>
      <c r="M533" s="1"/>
      <c r="U533" s="1"/>
      <c r="V533" s="1"/>
      <c r="W533" s="1"/>
      <c r="X533" s="1"/>
      <c r="Y533" s="1"/>
      <c r="Z533" s="1"/>
    </row>
    <row r="534" spans="1:26" x14ac:dyDescent="0.25">
      <c r="A534" s="1"/>
      <c r="B534" s="16" t="str">
        <f t="shared" si="48"/>
        <v/>
      </c>
      <c r="C534" s="17" t="str">
        <f t="shared" si="49"/>
        <v/>
      </c>
      <c r="D534" s="34" t="str">
        <f t="shared" si="50"/>
        <v/>
      </c>
      <c r="E534" s="93" t="str">
        <f t="shared" si="51"/>
        <v/>
      </c>
      <c r="F534" s="93" t="str">
        <f t="shared" si="52"/>
        <v/>
      </c>
      <c r="G534" s="30"/>
      <c r="H534" s="31"/>
      <c r="I534" s="164"/>
      <c r="J534" s="111" t="str">
        <f t="shared" si="53"/>
        <v/>
      </c>
      <c r="K534" s="34"/>
      <c r="L534" s="18"/>
      <c r="M534" s="1"/>
      <c r="U534" s="1"/>
      <c r="V534" s="1"/>
      <c r="W534" s="1"/>
      <c r="X534" s="1"/>
      <c r="Y534" s="1"/>
      <c r="Z534" s="1"/>
    </row>
    <row r="535" spans="1:26" x14ac:dyDescent="0.25">
      <c r="A535" s="1"/>
      <c r="B535" s="16" t="str">
        <f t="shared" si="48"/>
        <v/>
      </c>
      <c r="C535" s="17" t="str">
        <f t="shared" si="49"/>
        <v/>
      </c>
      <c r="D535" s="34" t="str">
        <f t="shared" si="50"/>
        <v/>
      </c>
      <c r="E535" s="93" t="str">
        <f t="shared" si="51"/>
        <v/>
      </c>
      <c r="F535" s="93" t="str">
        <f t="shared" si="52"/>
        <v/>
      </c>
      <c r="G535" s="30"/>
      <c r="H535" s="31"/>
      <c r="I535" s="164"/>
      <c r="J535" s="111" t="str">
        <f t="shared" si="53"/>
        <v/>
      </c>
      <c r="K535" s="34"/>
      <c r="L535" s="18"/>
      <c r="M535" s="1"/>
      <c r="U535" s="1"/>
      <c r="V535" s="1"/>
      <c r="W535" s="1"/>
      <c r="X535" s="1"/>
      <c r="Y535" s="1"/>
      <c r="Z535" s="1"/>
    </row>
    <row r="536" spans="1:26" x14ac:dyDescent="0.25">
      <c r="A536" s="1"/>
      <c r="B536" s="16" t="str">
        <f t="shared" si="48"/>
        <v/>
      </c>
      <c r="C536" s="17" t="str">
        <f t="shared" si="49"/>
        <v/>
      </c>
      <c r="D536" s="34" t="str">
        <f t="shared" si="50"/>
        <v/>
      </c>
      <c r="E536" s="93" t="str">
        <f t="shared" si="51"/>
        <v/>
      </c>
      <c r="F536" s="93" t="str">
        <f t="shared" si="52"/>
        <v/>
      </c>
      <c r="G536" s="30"/>
      <c r="H536" s="31"/>
      <c r="I536" s="164"/>
      <c r="J536" s="111" t="str">
        <f t="shared" si="53"/>
        <v/>
      </c>
      <c r="K536" s="34"/>
      <c r="L536" s="18"/>
      <c r="M536" s="1"/>
      <c r="U536" s="1"/>
      <c r="V536" s="1"/>
      <c r="W536" s="1"/>
      <c r="X536" s="1"/>
      <c r="Y536" s="1"/>
      <c r="Z536" s="1"/>
    </row>
    <row r="537" spans="1:26" x14ac:dyDescent="0.25">
      <c r="A537" s="1"/>
      <c r="B537" s="16" t="str">
        <f t="shared" si="48"/>
        <v/>
      </c>
      <c r="C537" s="17" t="str">
        <f t="shared" si="49"/>
        <v/>
      </c>
      <c r="D537" s="34" t="str">
        <f t="shared" si="50"/>
        <v/>
      </c>
      <c r="E537" s="93" t="str">
        <f t="shared" si="51"/>
        <v/>
      </c>
      <c r="F537" s="93" t="str">
        <f t="shared" si="52"/>
        <v/>
      </c>
      <c r="G537" s="30"/>
      <c r="H537" s="31"/>
      <c r="I537" s="164"/>
      <c r="J537" s="111" t="str">
        <f t="shared" si="53"/>
        <v/>
      </c>
      <c r="K537" s="34"/>
      <c r="L537" s="18"/>
      <c r="M537" s="1"/>
      <c r="U537" s="1"/>
      <c r="V537" s="1"/>
      <c r="W537" s="1"/>
      <c r="X537" s="1"/>
      <c r="Y537" s="1"/>
      <c r="Z537" s="1"/>
    </row>
    <row r="538" spans="1:26" x14ac:dyDescent="0.25">
      <c r="A538" s="1"/>
      <c r="B538" s="16" t="str">
        <f t="shared" si="48"/>
        <v/>
      </c>
      <c r="C538" s="17" t="str">
        <f t="shared" si="49"/>
        <v/>
      </c>
      <c r="D538" s="34" t="str">
        <f t="shared" si="50"/>
        <v/>
      </c>
      <c r="E538" s="93" t="str">
        <f t="shared" si="51"/>
        <v/>
      </c>
      <c r="F538" s="93" t="str">
        <f t="shared" si="52"/>
        <v/>
      </c>
      <c r="G538" s="30"/>
      <c r="H538" s="31"/>
      <c r="I538" s="164"/>
      <c r="J538" s="111" t="str">
        <f t="shared" si="53"/>
        <v/>
      </c>
      <c r="K538" s="34"/>
      <c r="L538" s="18"/>
      <c r="M538" s="1"/>
      <c r="U538" s="1"/>
      <c r="V538" s="1"/>
      <c r="W538" s="1"/>
      <c r="X538" s="1"/>
      <c r="Y538" s="1"/>
      <c r="Z538" s="1"/>
    </row>
    <row r="539" spans="1:26" x14ac:dyDescent="0.25">
      <c r="A539" s="1"/>
      <c r="B539" s="16" t="str">
        <f t="shared" si="48"/>
        <v/>
      </c>
      <c r="C539" s="17" t="str">
        <f t="shared" si="49"/>
        <v/>
      </c>
      <c r="D539" s="34" t="str">
        <f t="shared" si="50"/>
        <v/>
      </c>
      <c r="E539" s="93" t="str">
        <f t="shared" si="51"/>
        <v/>
      </c>
      <c r="F539" s="93" t="str">
        <f t="shared" si="52"/>
        <v/>
      </c>
      <c r="G539" s="30"/>
      <c r="H539" s="31"/>
      <c r="I539" s="164"/>
      <c r="J539" s="111" t="str">
        <f t="shared" si="53"/>
        <v/>
      </c>
      <c r="K539" s="34"/>
      <c r="L539" s="18"/>
      <c r="M539" s="1"/>
      <c r="U539" s="1"/>
      <c r="V539" s="1"/>
      <c r="W539" s="1"/>
      <c r="X539" s="1"/>
      <c r="Y539" s="1"/>
      <c r="Z539" s="1"/>
    </row>
    <row r="540" spans="1:26" x14ac:dyDescent="0.25">
      <c r="A540" s="1"/>
      <c r="B540" s="16" t="str">
        <f t="shared" si="48"/>
        <v/>
      </c>
      <c r="C540" s="17" t="str">
        <f t="shared" si="49"/>
        <v/>
      </c>
      <c r="D540" s="34" t="str">
        <f t="shared" si="50"/>
        <v/>
      </c>
      <c r="E540" s="93" t="str">
        <f t="shared" si="51"/>
        <v/>
      </c>
      <c r="F540" s="93" t="str">
        <f t="shared" si="52"/>
        <v/>
      </c>
      <c r="G540" s="30"/>
      <c r="H540" s="31"/>
      <c r="I540" s="164"/>
      <c r="J540" s="111" t="str">
        <f t="shared" si="53"/>
        <v/>
      </c>
      <c r="K540" s="34"/>
      <c r="L540" s="18"/>
      <c r="M540" s="1"/>
      <c r="U540" s="1"/>
      <c r="V540" s="1"/>
      <c r="W540" s="1"/>
      <c r="X540" s="1"/>
      <c r="Y540" s="1"/>
      <c r="Z540" s="1"/>
    </row>
    <row r="541" spans="1:26" x14ac:dyDescent="0.25">
      <c r="A541" s="1"/>
      <c r="B541" s="16" t="str">
        <f t="shared" si="48"/>
        <v/>
      </c>
      <c r="C541" s="17" t="str">
        <f t="shared" si="49"/>
        <v/>
      </c>
      <c r="D541" s="34" t="str">
        <f t="shared" si="50"/>
        <v/>
      </c>
      <c r="E541" s="93" t="str">
        <f t="shared" si="51"/>
        <v/>
      </c>
      <c r="F541" s="93" t="str">
        <f t="shared" si="52"/>
        <v/>
      </c>
      <c r="G541" s="30"/>
      <c r="H541" s="31"/>
      <c r="I541" s="164"/>
      <c r="J541" s="111" t="str">
        <f t="shared" si="53"/>
        <v/>
      </c>
      <c r="K541" s="34"/>
      <c r="L541" s="18"/>
      <c r="M541" s="1"/>
      <c r="U541" s="1"/>
      <c r="V541" s="1"/>
      <c r="W541" s="1"/>
      <c r="X541" s="1"/>
      <c r="Y541" s="1"/>
      <c r="Z541" s="1"/>
    </row>
    <row r="542" spans="1:26" x14ac:dyDescent="0.25">
      <c r="A542" s="1"/>
      <c r="B542" s="16" t="str">
        <f t="shared" si="48"/>
        <v/>
      </c>
      <c r="C542" s="17" t="str">
        <f t="shared" si="49"/>
        <v/>
      </c>
      <c r="D542" s="34" t="str">
        <f t="shared" si="50"/>
        <v/>
      </c>
      <c r="E542" s="93" t="str">
        <f t="shared" si="51"/>
        <v/>
      </c>
      <c r="F542" s="93" t="str">
        <f t="shared" si="52"/>
        <v/>
      </c>
      <c r="G542" s="30"/>
      <c r="H542" s="31"/>
      <c r="I542" s="164"/>
      <c r="J542" s="111" t="str">
        <f t="shared" si="53"/>
        <v/>
      </c>
      <c r="K542" s="34"/>
      <c r="L542" s="18"/>
      <c r="M542" s="1"/>
      <c r="U542" s="1"/>
      <c r="V542" s="1"/>
      <c r="W542" s="1"/>
      <c r="X542" s="1"/>
      <c r="Y542" s="1"/>
      <c r="Z542" s="1"/>
    </row>
    <row r="543" spans="1:26" x14ac:dyDescent="0.25">
      <c r="A543" s="1"/>
      <c r="B543" s="16" t="str">
        <f t="shared" si="48"/>
        <v/>
      </c>
      <c r="C543" s="17" t="str">
        <f t="shared" si="49"/>
        <v/>
      </c>
      <c r="D543" s="34" t="str">
        <f t="shared" si="50"/>
        <v/>
      </c>
      <c r="E543" s="93" t="str">
        <f t="shared" si="51"/>
        <v/>
      </c>
      <c r="F543" s="93" t="str">
        <f t="shared" si="52"/>
        <v/>
      </c>
      <c r="G543" s="30"/>
      <c r="H543" s="31"/>
      <c r="I543" s="164"/>
      <c r="J543" s="111" t="str">
        <f t="shared" si="53"/>
        <v/>
      </c>
      <c r="K543" s="34"/>
      <c r="L543" s="18"/>
      <c r="M543" s="1"/>
      <c r="U543" s="1"/>
      <c r="V543" s="1"/>
      <c r="W543" s="1"/>
      <c r="X543" s="1"/>
      <c r="Y543" s="1"/>
      <c r="Z543" s="1"/>
    </row>
    <row r="544" spans="1:26" x14ac:dyDescent="0.25">
      <c r="A544" s="1"/>
      <c r="B544" s="16" t="str">
        <f t="shared" si="48"/>
        <v/>
      </c>
      <c r="C544" s="17" t="str">
        <f t="shared" si="49"/>
        <v/>
      </c>
      <c r="D544" s="34" t="str">
        <f t="shared" si="50"/>
        <v/>
      </c>
      <c r="E544" s="93" t="str">
        <f t="shared" si="51"/>
        <v/>
      </c>
      <c r="F544" s="93" t="str">
        <f t="shared" si="52"/>
        <v/>
      </c>
      <c r="G544" s="30"/>
      <c r="H544" s="31"/>
      <c r="I544" s="164"/>
      <c r="J544" s="111" t="str">
        <f t="shared" si="53"/>
        <v/>
      </c>
      <c r="K544" s="34"/>
      <c r="L544" s="18"/>
      <c r="M544" s="1"/>
      <c r="U544" s="1"/>
      <c r="V544" s="1"/>
      <c r="W544" s="1"/>
      <c r="X544" s="1"/>
      <c r="Y544" s="1"/>
      <c r="Z544" s="1"/>
    </row>
    <row r="545" spans="1:26" x14ac:dyDescent="0.25">
      <c r="A545" s="1"/>
      <c r="B545" s="16" t="str">
        <f t="shared" si="48"/>
        <v/>
      </c>
      <c r="C545" s="17" t="str">
        <f t="shared" si="49"/>
        <v/>
      </c>
      <c r="D545" s="34" t="str">
        <f t="shared" si="50"/>
        <v/>
      </c>
      <c r="E545" s="93" t="str">
        <f t="shared" si="51"/>
        <v/>
      </c>
      <c r="F545" s="93" t="str">
        <f t="shared" si="52"/>
        <v/>
      </c>
      <c r="G545" s="30"/>
      <c r="H545" s="31"/>
      <c r="I545" s="164"/>
      <c r="J545" s="111" t="str">
        <f t="shared" si="53"/>
        <v/>
      </c>
      <c r="K545" s="34"/>
      <c r="L545" s="18"/>
      <c r="M545" s="1"/>
      <c r="U545" s="1"/>
      <c r="V545" s="1"/>
      <c r="W545" s="1"/>
      <c r="X545" s="1"/>
      <c r="Y545" s="1"/>
      <c r="Z545" s="1"/>
    </row>
    <row r="546" spans="1:26" x14ac:dyDescent="0.25">
      <c r="A546" s="1"/>
      <c r="B546" s="16" t="str">
        <f t="shared" si="48"/>
        <v/>
      </c>
      <c r="C546" s="17" t="str">
        <f t="shared" si="49"/>
        <v/>
      </c>
      <c r="D546" s="34" t="str">
        <f t="shared" si="50"/>
        <v/>
      </c>
      <c r="E546" s="93" t="str">
        <f t="shared" si="51"/>
        <v/>
      </c>
      <c r="F546" s="93" t="str">
        <f t="shared" si="52"/>
        <v/>
      </c>
      <c r="G546" s="30"/>
      <c r="H546" s="31"/>
      <c r="I546" s="164"/>
      <c r="J546" s="111" t="str">
        <f t="shared" si="53"/>
        <v/>
      </c>
      <c r="K546" s="34"/>
      <c r="L546" s="18"/>
      <c r="M546" s="1"/>
      <c r="U546" s="1"/>
      <c r="V546" s="1"/>
      <c r="W546" s="1"/>
      <c r="X546" s="1"/>
      <c r="Y546" s="1"/>
      <c r="Z546" s="1"/>
    </row>
    <row r="547" spans="1:26" x14ac:dyDescent="0.25">
      <c r="A547" s="1"/>
      <c r="B547" s="16" t="str">
        <f t="shared" si="48"/>
        <v/>
      </c>
      <c r="C547" s="17" t="str">
        <f t="shared" si="49"/>
        <v/>
      </c>
      <c r="D547" s="34" t="str">
        <f t="shared" si="50"/>
        <v/>
      </c>
      <c r="E547" s="93" t="str">
        <f t="shared" si="51"/>
        <v/>
      </c>
      <c r="F547" s="93" t="str">
        <f t="shared" si="52"/>
        <v/>
      </c>
      <c r="G547" s="30"/>
      <c r="H547" s="31"/>
      <c r="I547" s="164"/>
      <c r="J547" s="111" t="str">
        <f t="shared" si="53"/>
        <v/>
      </c>
      <c r="K547" s="34"/>
      <c r="L547" s="18"/>
      <c r="M547" s="1"/>
      <c r="U547" s="1"/>
      <c r="V547" s="1"/>
      <c r="W547" s="1"/>
      <c r="X547" s="1"/>
      <c r="Y547" s="1"/>
      <c r="Z547" s="1"/>
    </row>
    <row r="548" spans="1:26" x14ac:dyDescent="0.25">
      <c r="A548" s="1"/>
      <c r="B548" s="16" t="str">
        <f t="shared" si="48"/>
        <v/>
      </c>
      <c r="C548" s="17" t="str">
        <f t="shared" si="49"/>
        <v/>
      </c>
      <c r="D548" s="34" t="str">
        <f t="shared" si="50"/>
        <v/>
      </c>
      <c r="E548" s="93" t="str">
        <f t="shared" si="51"/>
        <v/>
      </c>
      <c r="F548" s="93" t="str">
        <f t="shared" si="52"/>
        <v/>
      </c>
      <c r="G548" s="30"/>
      <c r="H548" s="31"/>
      <c r="I548" s="164"/>
      <c r="J548" s="111" t="str">
        <f t="shared" si="53"/>
        <v/>
      </c>
      <c r="K548" s="34"/>
      <c r="L548" s="18"/>
      <c r="M548" s="1"/>
      <c r="U548" s="1"/>
      <c r="V548" s="1"/>
      <c r="W548" s="1"/>
      <c r="X548" s="1"/>
      <c r="Y548" s="1"/>
      <c r="Z548" s="1"/>
    </row>
    <row r="549" spans="1:26" x14ac:dyDescent="0.25">
      <c r="A549" s="1"/>
      <c r="B549" s="16" t="str">
        <f t="shared" si="48"/>
        <v/>
      </c>
      <c r="C549" s="17" t="str">
        <f t="shared" si="49"/>
        <v/>
      </c>
      <c r="D549" s="34" t="str">
        <f t="shared" si="50"/>
        <v/>
      </c>
      <c r="E549" s="93" t="str">
        <f t="shared" si="51"/>
        <v/>
      </c>
      <c r="F549" s="93" t="str">
        <f t="shared" si="52"/>
        <v/>
      </c>
      <c r="G549" s="30"/>
      <c r="H549" s="31"/>
      <c r="I549" s="164"/>
      <c r="J549" s="111" t="str">
        <f t="shared" si="53"/>
        <v/>
      </c>
      <c r="K549" s="34"/>
      <c r="L549" s="18"/>
      <c r="M549" s="1"/>
      <c r="U549" s="1"/>
      <c r="V549" s="1"/>
      <c r="W549" s="1"/>
      <c r="X549" s="1"/>
      <c r="Y549" s="1"/>
      <c r="Z549" s="1"/>
    </row>
    <row r="550" spans="1:26" x14ac:dyDescent="0.25">
      <c r="A550" s="1"/>
      <c r="B550" s="16" t="str">
        <f t="shared" si="48"/>
        <v/>
      </c>
      <c r="C550" s="17" t="str">
        <f t="shared" si="49"/>
        <v/>
      </c>
      <c r="D550" s="34" t="str">
        <f t="shared" si="50"/>
        <v/>
      </c>
      <c r="E550" s="93" t="str">
        <f t="shared" si="51"/>
        <v/>
      </c>
      <c r="F550" s="93" t="str">
        <f t="shared" si="52"/>
        <v/>
      </c>
      <c r="G550" s="30"/>
      <c r="H550" s="31"/>
      <c r="I550" s="164"/>
      <c r="J550" s="111" t="str">
        <f t="shared" si="53"/>
        <v/>
      </c>
      <c r="K550" s="34"/>
      <c r="L550" s="18"/>
      <c r="M550" s="1"/>
      <c r="U550" s="1"/>
      <c r="V550" s="1"/>
      <c r="W550" s="1"/>
      <c r="X550" s="1"/>
      <c r="Y550" s="1"/>
      <c r="Z550" s="1"/>
    </row>
    <row r="551" spans="1:26" x14ac:dyDescent="0.25">
      <c r="A551" s="1"/>
      <c r="B551" s="16" t="str">
        <f t="shared" si="48"/>
        <v/>
      </c>
      <c r="C551" s="17" t="str">
        <f t="shared" si="49"/>
        <v/>
      </c>
      <c r="D551" s="34" t="str">
        <f t="shared" si="50"/>
        <v/>
      </c>
      <c r="E551" s="93" t="str">
        <f t="shared" si="51"/>
        <v/>
      </c>
      <c r="F551" s="93" t="str">
        <f t="shared" si="52"/>
        <v/>
      </c>
      <c r="G551" s="30"/>
      <c r="H551" s="31"/>
      <c r="I551" s="164"/>
      <c r="J551" s="111" t="str">
        <f t="shared" si="53"/>
        <v/>
      </c>
      <c r="K551" s="34"/>
      <c r="L551" s="18"/>
      <c r="M551" s="1"/>
      <c r="U551" s="1"/>
      <c r="V551" s="1"/>
      <c r="W551" s="1"/>
      <c r="X551" s="1"/>
      <c r="Y551" s="1"/>
      <c r="Z551" s="1"/>
    </row>
    <row r="552" spans="1:26" x14ac:dyDescent="0.25">
      <c r="A552" s="1"/>
      <c r="B552" s="16" t="str">
        <f t="shared" si="48"/>
        <v/>
      </c>
      <c r="C552" s="17" t="str">
        <f t="shared" si="49"/>
        <v/>
      </c>
      <c r="D552" s="34" t="str">
        <f t="shared" si="50"/>
        <v/>
      </c>
      <c r="E552" s="93" t="str">
        <f t="shared" si="51"/>
        <v/>
      </c>
      <c r="F552" s="93" t="str">
        <f t="shared" si="52"/>
        <v/>
      </c>
      <c r="G552" s="30"/>
      <c r="H552" s="31"/>
      <c r="I552" s="164"/>
      <c r="J552" s="111" t="str">
        <f t="shared" si="53"/>
        <v/>
      </c>
      <c r="K552" s="34"/>
      <c r="L552" s="18"/>
      <c r="M552" s="1"/>
      <c r="U552" s="1"/>
      <c r="V552" s="1"/>
      <c r="W552" s="1"/>
      <c r="X552" s="1"/>
      <c r="Y552" s="1"/>
      <c r="Z552" s="1"/>
    </row>
    <row r="553" spans="1:26" x14ac:dyDescent="0.25">
      <c r="A553" s="1"/>
      <c r="B553" s="16" t="str">
        <f t="shared" si="48"/>
        <v/>
      </c>
      <c r="C553" s="17" t="str">
        <f t="shared" si="49"/>
        <v/>
      </c>
      <c r="D553" s="34" t="str">
        <f t="shared" si="50"/>
        <v/>
      </c>
      <c r="E553" s="93" t="str">
        <f t="shared" si="51"/>
        <v/>
      </c>
      <c r="F553" s="93" t="str">
        <f t="shared" si="52"/>
        <v/>
      </c>
      <c r="G553" s="30"/>
      <c r="H553" s="31"/>
      <c r="I553" s="164"/>
      <c r="J553" s="111" t="str">
        <f t="shared" si="53"/>
        <v/>
      </c>
      <c r="K553" s="34"/>
      <c r="L553" s="18"/>
      <c r="M553" s="1"/>
      <c r="U553" s="1"/>
      <c r="V553" s="1"/>
      <c r="W553" s="1"/>
      <c r="X553" s="1"/>
      <c r="Y553" s="1"/>
      <c r="Z553" s="1"/>
    </row>
    <row r="554" spans="1:26" x14ac:dyDescent="0.25">
      <c r="A554" s="1"/>
      <c r="B554" s="16" t="str">
        <f t="shared" si="48"/>
        <v/>
      </c>
      <c r="C554" s="17" t="str">
        <f t="shared" si="49"/>
        <v/>
      </c>
      <c r="D554" s="34" t="str">
        <f t="shared" si="50"/>
        <v/>
      </c>
      <c r="E554" s="93" t="str">
        <f t="shared" si="51"/>
        <v/>
      </c>
      <c r="F554" s="93" t="str">
        <f t="shared" si="52"/>
        <v/>
      </c>
      <c r="G554" s="30"/>
      <c r="H554" s="31"/>
      <c r="I554" s="164"/>
      <c r="J554" s="111" t="str">
        <f t="shared" si="53"/>
        <v/>
      </c>
      <c r="K554" s="34"/>
      <c r="L554" s="18"/>
      <c r="M554" s="1"/>
      <c r="U554" s="1"/>
      <c r="V554" s="1"/>
      <c r="W554" s="1"/>
      <c r="X554" s="1"/>
      <c r="Y554" s="1"/>
      <c r="Z554" s="1"/>
    </row>
    <row r="555" spans="1:26" x14ac:dyDescent="0.25">
      <c r="A555" s="1"/>
      <c r="B555" s="16" t="str">
        <f t="shared" si="48"/>
        <v/>
      </c>
      <c r="C555" s="17" t="str">
        <f t="shared" si="49"/>
        <v/>
      </c>
      <c r="D555" s="34" t="str">
        <f t="shared" si="50"/>
        <v/>
      </c>
      <c r="E555" s="93" t="str">
        <f t="shared" si="51"/>
        <v/>
      </c>
      <c r="F555" s="93" t="str">
        <f t="shared" si="52"/>
        <v/>
      </c>
      <c r="G555" s="30"/>
      <c r="H555" s="31"/>
      <c r="I555" s="164"/>
      <c r="J555" s="111" t="str">
        <f t="shared" si="53"/>
        <v/>
      </c>
      <c r="K555" s="34"/>
      <c r="L555" s="18"/>
      <c r="M555" s="1"/>
      <c r="U555" s="1"/>
      <c r="V555" s="1"/>
      <c r="W555" s="1"/>
      <c r="X555" s="1"/>
      <c r="Y555" s="1"/>
      <c r="Z555" s="1"/>
    </row>
    <row r="556" spans="1:26" x14ac:dyDescent="0.25">
      <c r="A556" s="1"/>
      <c r="B556" s="16" t="str">
        <f t="shared" si="48"/>
        <v/>
      </c>
      <c r="C556" s="17" t="str">
        <f t="shared" si="49"/>
        <v/>
      </c>
      <c r="D556" s="34" t="str">
        <f t="shared" si="50"/>
        <v/>
      </c>
      <c r="E556" s="93" t="str">
        <f t="shared" si="51"/>
        <v/>
      </c>
      <c r="F556" s="93" t="str">
        <f t="shared" si="52"/>
        <v/>
      </c>
      <c r="G556" s="30"/>
      <c r="H556" s="31"/>
      <c r="I556" s="164"/>
      <c r="J556" s="111" t="str">
        <f t="shared" si="53"/>
        <v/>
      </c>
      <c r="K556" s="34"/>
      <c r="L556" s="18"/>
      <c r="M556" s="1"/>
      <c r="U556" s="1"/>
      <c r="V556" s="1"/>
      <c r="W556" s="1"/>
      <c r="X556" s="1"/>
      <c r="Y556" s="1"/>
      <c r="Z556" s="1"/>
    </row>
    <row r="557" spans="1:26" x14ac:dyDescent="0.25">
      <c r="A557" s="1"/>
      <c r="B557" s="16" t="str">
        <f t="shared" si="48"/>
        <v/>
      </c>
      <c r="C557" s="17" t="str">
        <f t="shared" si="49"/>
        <v/>
      </c>
      <c r="D557" s="34" t="str">
        <f t="shared" si="50"/>
        <v/>
      </c>
      <c r="E557" s="93" t="str">
        <f t="shared" si="51"/>
        <v/>
      </c>
      <c r="F557" s="93" t="str">
        <f t="shared" si="52"/>
        <v/>
      </c>
      <c r="G557" s="30"/>
      <c r="H557" s="31"/>
      <c r="I557" s="164"/>
      <c r="J557" s="111" t="str">
        <f t="shared" si="53"/>
        <v/>
      </c>
      <c r="K557" s="34"/>
      <c r="L557" s="18"/>
      <c r="M557" s="1"/>
      <c r="U557" s="1"/>
      <c r="V557" s="1"/>
      <c r="W557" s="1"/>
      <c r="X557" s="1"/>
      <c r="Y557" s="1"/>
      <c r="Z557" s="1"/>
    </row>
    <row r="558" spans="1:26" x14ac:dyDescent="0.25">
      <c r="A558" s="1"/>
      <c r="B558" s="16" t="str">
        <f t="shared" si="48"/>
        <v/>
      </c>
      <c r="C558" s="17" t="str">
        <f t="shared" si="49"/>
        <v/>
      </c>
      <c r="D558" s="34" t="str">
        <f t="shared" si="50"/>
        <v/>
      </c>
      <c r="E558" s="93" t="str">
        <f t="shared" si="51"/>
        <v/>
      </c>
      <c r="F558" s="93" t="str">
        <f t="shared" si="52"/>
        <v/>
      </c>
      <c r="G558" s="30"/>
      <c r="H558" s="31"/>
      <c r="I558" s="164"/>
      <c r="J558" s="111" t="str">
        <f t="shared" si="53"/>
        <v/>
      </c>
      <c r="K558" s="34"/>
      <c r="L558" s="18"/>
      <c r="M558" s="1"/>
      <c r="U558" s="1"/>
      <c r="V558" s="1"/>
      <c r="W558" s="1"/>
      <c r="X558" s="1"/>
      <c r="Y558" s="1"/>
      <c r="Z558" s="1"/>
    </row>
    <row r="559" spans="1:26" x14ac:dyDescent="0.25">
      <c r="A559" s="1"/>
      <c r="B559" s="16" t="str">
        <f t="shared" si="48"/>
        <v/>
      </c>
      <c r="C559" s="17" t="str">
        <f t="shared" si="49"/>
        <v/>
      </c>
      <c r="D559" s="34" t="str">
        <f t="shared" si="50"/>
        <v/>
      </c>
      <c r="E559" s="93" t="str">
        <f t="shared" si="51"/>
        <v/>
      </c>
      <c r="F559" s="93" t="str">
        <f t="shared" si="52"/>
        <v/>
      </c>
      <c r="G559" s="30"/>
      <c r="H559" s="31"/>
      <c r="I559" s="164"/>
      <c r="J559" s="111" t="str">
        <f t="shared" si="53"/>
        <v/>
      </c>
      <c r="K559" s="34"/>
      <c r="L559" s="18"/>
      <c r="M559" s="1"/>
      <c r="U559" s="1"/>
      <c r="V559" s="1"/>
      <c r="W559" s="1"/>
      <c r="X559" s="1"/>
      <c r="Y559" s="1"/>
      <c r="Z559" s="1"/>
    </row>
    <row r="560" spans="1:26" x14ac:dyDescent="0.25">
      <c r="A560" s="1"/>
      <c r="B560" s="16" t="str">
        <f t="shared" si="48"/>
        <v/>
      </c>
      <c r="C560" s="17" t="str">
        <f t="shared" si="49"/>
        <v/>
      </c>
      <c r="D560" s="34" t="str">
        <f t="shared" si="50"/>
        <v/>
      </c>
      <c r="E560" s="93" t="str">
        <f t="shared" si="51"/>
        <v/>
      </c>
      <c r="F560" s="93" t="str">
        <f t="shared" si="52"/>
        <v/>
      </c>
      <c r="G560" s="30"/>
      <c r="H560" s="31"/>
      <c r="I560" s="164"/>
      <c r="J560" s="111" t="str">
        <f t="shared" si="53"/>
        <v/>
      </c>
      <c r="K560" s="34"/>
      <c r="L560" s="18"/>
      <c r="M560" s="1"/>
      <c r="U560" s="1"/>
      <c r="V560" s="1"/>
      <c r="W560" s="1"/>
      <c r="X560" s="1"/>
      <c r="Y560" s="1"/>
      <c r="Z560" s="1"/>
    </row>
    <row r="561" spans="1:26" x14ac:dyDescent="0.25">
      <c r="A561" s="1"/>
      <c r="B561" s="16" t="str">
        <f t="shared" si="48"/>
        <v/>
      </c>
      <c r="C561" s="17" t="str">
        <f t="shared" si="49"/>
        <v/>
      </c>
      <c r="D561" s="34" t="str">
        <f t="shared" si="50"/>
        <v/>
      </c>
      <c r="E561" s="93" t="str">
        <f t="shared" si="51"/>
        <v/>
      </c>
      <c r="F561" s="93" t="str">
        <f t="shared" si="52"/>
        <v/>
      </c>
      <c r="G561" s="30"/>
      <c r="H561" s="31"/>
      <c r="I561" s="164"/>
      <c r="J561" s="111" t="str">
        <f t="shared" si="53"/>
        <v/>
      </c>
      <c r="K561" s="34"/>
      <c r="L561" s="18"/>
      <c r="M561" s="1"/>
      <c r="U561" s="1"/>
      <c r="V561" s="1"/>
      <c r="W561" s="1"/>
      <c r="X561" s="1"/>
      <c r="Y561" s="1"/>
      <c r="Z561" s="1"/>
    </row>
    <row r="562" spans="1:26" x14ac:dyDescent="0.25">
      <c r="A562" s="1"/>
      <c r="B562" s="16" t="str">
        <f t="shared" si="48"/>
        <v/>
      </c>
      <c r="C562" s="17" t="str">
        <f t="shared" si="49"/>
        <v/>
      </c>
      <c r="D562" s="34" t="str">
        <f t="shared" si="50"/>
        <v/>
      </c>
      <c r="E562" s="93" t="str">
        <f t="shared" si="51"/>
        <v/>
      </c>
      <c r="F562" s="93" t="str">
        <f t="shared" si="52"/>
        <v/>
      </c>
      <c r="G562" s="30"/>
      <c r="H562" s="31"/>
      <c r="I562" s="164"/>
      <c r="J562" s="111" t="str">
        <f t="shared" si="53"/>
        <v/>
      </c>
      <c r="K562" s="34"/>
      <c r="L562" s="18"/>
      <c r="M562" s="1"/>
      <c r="U562" s="1"/>
      <c r="V562" s="1"/>
      <c r="W562" s="1"/>
      <c r="X562" s="1"/>
      <c r="Y562" s="1"/>
      <c r="Z562" s="1"/>
    </row>
    <row r="563" spans="1:26" x14ac:dyDescent="0.25">
      <c r="A563" s="1"/>
      <c r="B563" s="16" t="str">
        <f t="shared" si="48"/>
        <v/>
      </c>
      <c r="C563" s="17" t="str">
        <f t="shared" si="49"/>
        <v/>
      </c>
      <c r="D563" s="34" t="str">
        <f t="shared" si="50"/>
        <v/>
      </c>
      <c r="E563" s="93" t="str">
        <f t="shared" si="51"/>
        <v/>
      </c>
      <c r="F563" s="93" t="str">
        <f t="shared" si="52"/>
        <v/>
      </c>
      <c r="G563" s="30"/>
      <c r="H563" s="31"/>
      <c r="I563" s="164"/>
      <c r="J563" s="111" t="str">
        <f t="shared" si="53"/>
        <v/>
      </c>
      <c r="K563" s="34"/>
      <c r="L563" s="18"/>
      <c r="M563" s="1"/>
      <c r="U563" s="1"/>
      <c r="V563" s="1"/>
      <c r="W563" s="1"/>
      <c r="X563" s="1"/>
      <c r="Y563" s="1"/>
      <c r="Z563" s="1"/>
    </row>
    <row r="564" spans="1:26" x14ac:dyDescent="0.25">
      <c r="A564" s="1"/>
      <c r="B564" s="16" t="str">
        <f t="shared" si="48"/>
        <v/>
      </c>
      <c r="C564" s="17" t="str">
        <f t="shared" si="49"/>
        <v/>
      </c>
      <c r="D564" s="34" t="str">
        <f t="shared" si="50"/>
        <v/>
      </c>
      <c r="E564" s="93" t="str">
        <f t="shared" si="51"/>
        <v/>
      </c>
      <c r="F564" s="93" t="str">
        <f t="shared" si="52"/>
        <v/>
      </c>
      <c r="G564" s="30"/>
      <c r="H564" s="31"/>
      <c r="I564" s="164"/>
      <c r="J564" s="111" t="str">
        <f t="shared" si="53"/>
        <v/>
      </c>
      <c r="K564" s="34"/>
      <c r="L564" s="18"/>
      <c r="M564" s="1"/>
      <c r="U564" s="1"/>
      <c r="V564" s="1"/>
      <c r="W564" s="1"/>
      <c r="X564" s="1"/>
      <c r="Y564" s="1"/>
      <c r="Z564" s="1"/>
    </row>
    <row r="565" spans="1:26" x14ac:dyDescent="0.25">
      <c r="A565" s="1"/>
      <c r="B565" s="16" t="str">
        <f t="shared" si="48"/>
        <v/>
      </c>
      <c r="C565" s="17" t="str">
        <f t="shared" si="49"/>
        <v/>
      </c>
      <c r="D565" s="34" t="str">
        <f t="shared" si="50"/>
        <v/>
      </c>
      <c r="E565" s="93" t="str">
        <f t="shared" si="51"/>
        <v/>
      </c>
      <c r="F565" s="93" t="str">
        <f t="shared" si="52"/>
        <v/>
      </c>
      <c r="G565" s="30"/>
      <c r="H565" s="31"/>
      <c r="I565" s="164"/>
      <c r="J565" s="111" t="str">
        <f t="shared" si="53"/>
        <v/>
      </c>
      <c r="K565" s="34"/>
      <c r="L565" s="18"/>
      <c r="M565" s="1"/>
      <c r="U565" s="1"/>
      <c r="V565" s="1"/>
      <c r="W565" s="1"/>
      <c r="X565" s="1"/>
      <c r="Y565" s="1"/>
      <c r="Z565" s="1"/>
    </row>
    <row r="566" spans="1:26" x14ac:dyDescent="0.25">
      <c r="A566" s="1"/>
      <c r="B566" s="16" t="str">
        <f t="shared" si="48"/>
        <v/>
      </c>
      <c r="C566" s="17" t="str">
        <f t="shared" si="49"/>
        <v/>
      </c>
      <c r="D566" s="34" t="str">
        <f t="shared" si="50"/>
        <v/>
      </c>
      <c r="E566" s="93" t="str">
        <f t="shared" si="51"/>
        <v/>
      </c>
      <c r="F566" s="93" t="str">
        <f t="shared" si="52"/>
        <v/>
      </c>
      <c r="G566" s="30"/>
      <c r="H566" s="31"/>
      <c r="I566" s="164"/>
      <c r="J566" s="111" t="str">
        <f t="shared" si="53"/>
        <v/>
      </c>
      <c r="K566" s="34"/>
      <c r="L566" s="18"/>
      <c r="M566" s="1"/>
      <c r="U566" s="1"/>
      <c r="V566" s="1"/>
      <c r="W566" s="1"/>
      <c r="X566" s="1"/>
      <c r="Y566" s="1"/>
      <c r="Z566" s="1"/>
    </row>
    <row r="567" spans="1:26" x14ac:dyDescent="0.25">
      <c r="A567" s="1"/>
      <c r="B567" s="16" t="str">
        <f t="shared" si="48"/>
        <v/>
      </c>
      <c r="C567" s="17" t="str">
        <f t="shared" si="49"/>
        <v/>
      </c>
      <c r="D567" s="34" t="str">
        <f t="shared" si="50"/>
        <v/>
      </c>
      <c r="E567" s="93" t="str">
        <f t="shared" si="51"/>
        <v/>
      </c>
      <c r="F567" s="93" t="str">
        <f t="shared" si="52"/>
        <v/>
      </c>
      <c r="G567" s="30"/>
      <c r="H567" s="31"/>
      <c r="I567" s="164"/>
      <c r="J567" s="111" t="str">
        <f t="shared" si="53"/>
        <v/>
      </c>
      <c r="K567" s="34"/>
      <c r="L567" s="18"/>
      <c r="M567" s="1"/>
      <c r="U567" s="1"/>
      <c r="V567" s="1"/>
      <c r="W567" s="1"/>
      <c r="X567" s="1"/>
      <c r="Y567" s="1"/>
      <c r="Z567" s="1"/>
    </row>
    <row r="568" spans="1:26" x14ac:dyDescent="0.25">
      <c r="A568" s="1"/>
      <c r="B568" s="16" t="str">
        <f t="shared" si="48"/>
        <v/>
      </c>
      <c r="C568" s="17" t="str">
        <f t="shared" si="49"/>
        <v/>
      </c>
      <c r="D568" s="34" t="str">
        <f t="shared" si="50"/>
        <v/>
      </c>
      <c r="E568" s="93" t="str">
        <f t="shared" si="51"/>
        <v/>
      </c>
      <c r="F568" s="93" t="str">
        <f t="shared" si="52"/>
        <v/>
      </c>
      <c r="G568" s="30"/>
      <c r="H568" s="31"/>
      <c r="I568" s="164"/>
      <c r="J568" s="111" t="str">
        <f t="shared" si="53"/>
        <v/>
      </c>
      <c r="K568" s="34"/>
      <c r="L568" s="18"/>
      <c r="M568" s="1"/>
      <c r="U568" s="1"/>
      <c r="V568" s="1"/>
      <c r="W568" s="1"/>
      <c r="X568" s="1"/>
      <c r="Y568" s="1"/>
      <c r="Z568" s="1"/>
    </row>
    <row r="569" spans="1:26" x14ac:dyDescent="0.25">
      <c r="A569" s="1"/>
      <c r="B569" s="16" t="str">
        <f t="shared" si="48"/>
        <v/>
      </c>
      <c r="C569" s="17" t="str">
        <f t="shared" si="49"/>
        <v/>
      </c>
      <c r="D569" s="34" t="str">
        <f t="shared" si="50"/>
        <v/>
      </c>
      <c r="E569" s="93" t="str">
        <f t="shared" si="51"/>
        <v/>
      </c>
      <c r="F569" s="93" t="str">
        <f t="shared" si="52"/>
        <v/>
      </c>
      <c r="G569" s="30"/>
      <c r="H569" s="31"/>
      <c r="I569" s="164"/>
      <c r="J569" s="111" t="str">
        <f t="shared" si="53"/>
        <v/>
      </c>
      <c r="K569" s="34"/>
      <c r="L569" s="18"/>
      <c r="M569" s="1"/>
      <c r="U569" s="1"/>
      <c r="V569" s="1"/>
      <c r="W569" s="1"/>
      <c r="X569" s="1"/>
      <c r="Y569" s="1"/>
      <c r="Z569" s="1"/>
    </row>
    <row r="570" spans="1:26" x14ac:dyDescent="0.25">
      <c r="A570" s="1"/>
      <c r="B570" s="16" t="str">
        <f t="shared" si="48"/>
        <v/>
      </c>
      <c r="C570" s="17" t="str">
        <f t="shared" si="49"/>
        <v/>
      </c>
      <c r="D570" s="34" t="str">
        <f t="shared" si="50"/>
        <v/>
      </c>
      <c r="E570" s="93" t="str">
        <f t="shared" si="51"/>
        <v/>
      </c>
      <c r="F570" s="93" t="str">
        <f t="shared" si="52"/>
        <v/>
      </c>
      <c r="G570" s="30"/>
      <c r="H570" s="31"/>
      <c r="I570" s="164"/>
      <c r="J570" s="111" t="str">
        <f t="shared" si="53"/>
        <v/>
      </c>
      <c r="K570" s="34"/>
      <c r="L570" s="18"/>
      <c r="M570" s="1"/>
      <c r="U570" s="1"/>
      <c r="V570" s="1"/>
      <c r="W570" s="1"/>
      <c r="X570" s="1"/>
      <c r="Y570" s="1"/>
      <c r="Z570" s="1"/>
    </row>
    <row r="571" spans="1:26" x14ac:dyDescent="0.25">
      <c r="A571" s="1"/>
      <c r="B571" s="16" t="str">
        <f t="shared" si="48"/>
        <v/>
      </c>
      <c r="C571" s="17" t="str">
        <f t="shared" si="49"/>
        <v/>
      </c>
      <c r="D571" s="34" t="str">
        <f t="shared" si="50"/>
        <v/>
      </c>
      <c r="E571" s="93" t="str">
        <f t="shared" si="51"/>
        <v/>
      </c>
      <c r="F571" s="93" t="str">
        <f t="shared" si="52"/>
        <v/>
      </c>
      <c r="G571" s="30"/>
      <c r="H571" s="31"/>
      <c r="I571" s="164"/>
      <c r="J571" s="111" t="str">
        <f t="shared" si="53"/>
        <v/>
      </c>
      <c r="K571" s="34"/>
      <c r="L571" s="18"/>
      <c r="M571" s="1"/>
      <c r="U571" s="1"/>
      <c r="V571" s="1"/>
      <c r="W571" s="1"/>
      <c r="X571" s="1"/>
      <c r="Y571" s="1"/>
      <c r="Z571" s="1"/>
    </row>
    <row r="572" spans="1:26" x14ac:dyDescent="0.25">
      <c r="A572" s="1"/>
      <c r="B572" s="16" t="str">
        <f t="shared" si="48"/>
        <v/>
      </c>
      <c r="C572" s="17" t="str">
        <f t="shared" si="49"/>
        <v/>
      </c>
      <c r="D572" s="34" t="str">
        <f t="shared" si="50"/>
        <v/>
      </c>
      <c r="E572" s="93" t="str">
        <f t="shared" si="51"/>
        <v/>
      </c>
      <c r="F572" s="93" t="str">
        <f t="shared" si="52"/>
        <v/>
      </c>
      <c r="G572" s="30"/>
      <c r="H572" s="31"/>
      <c r="I572" s="164"/>
      <c r="J572" s="111" t="str">
        <f t="shared" si="53"/>
        <v/>
      </c>
      <c r="K572" s="34"/>
      <c r="L572" s="18"/>
      <c r="M572" s="1"/>
      <c r="U572" s="1"/>
      <c r="V572" s="1"/>
      <c r="W572" s="1"/>
      <c r="X572" s="1"/>
      <c r="Y572" s="1"/>
      <c r="Z572" s="1"/>
    </row>
    <row r="573" spans="1:26" x14ac:dyDescent="0.25">
      <c r="A573" s="1"/>
      <c r="B573" s="16" t="str">
        <f t="shared" si="48"/>
        <v/>
      </c>
      <c r="C573" s="17" t="str">
        <f t="shared" si="49"/>
        <v/>
      </c>
      <c r="D573" s="34" t="str">
        <f t="shared" si="50"/>
        <v/>
      </c>
      <c r="E573" s="93" t="str">
        <f t="shared" si="51"/>
        <v/>
      </c>
      <c r="F573" s="93" t="str">
        <f t="shared" si="52"/>
        <v/>
      </c>
      <c r="G573" s="30"/>
      <c r="H573" s="31"/>
      <c r="I573" s="164"/>
      <c r="J573" s="111" t="str">
        <f t="shared" si="53"/>
        <v/>
      </c>
      <c r="K573" s="34"/>
      <c r="L573" s="18"/>
      <c r="M573" s="1"/>
      <c r="U573" s="1"/>
      <c r="V573" s="1"/>
      <c r="W573" s="1"/>
      <c r="X573" s="1"/>
      <c r="Y573" s="1"/>
      <c r="Z573" s="1"/>
    </row>
    <row r="574" spans="1:26" x14ac:dyDescent="0.25">
      <c r="A574" s="1"/>
      <c r="B574" s="16" t="str">
        <f t="shared" si="48"/>
        <v/>
      </c>
      <c r="C574" s="17" t="str">
        <f t="shared" si="49"/>
        <v/>
      </c>
      <c r="D574" s="34" t="str">
        <f t="shared" si="50"/>
        <v/>
      </c>
      <c r="E574" s="93" t="str">
        <f t="shared" si="51"/>
        <v/>
      </c>
      <c r="F574" s="93" t="str">
        <f t="shared" si="52"/>
        <v/>
      </c>
      <c r="G574" s="30"/>
      <c r="H574" s="31"/>
      <c r="I574" s="164"/>
      <c r="J574" s="111" t="str">
        <f t="shared" si="53"/>
        <v/>
      </c>
      <c r="K574" s="34"/>
      <c r="L574" s="18"/>
      <c r="M574" s="1"/>
      <c r="U574" s="1"/>
      <c r="V574" s="1"/>
      <c r="W574" s="1"/>
      <c r="X574" s="1"/>
      <c r="Y574" s="1"/>
      <c r="Z574" s="1"/>
    </row>
    <row r="575" spans="1:26" x14ac:dyDescent="0.25">
      <c r="A575" s="1"/>
      <c r="B575" s="16" t="str">
        <f t="shared" si="48"/>
        <v/>
      </c>
      <c r="C575" s="17" t="str">
        <f t="shared" si="49"/>
        <v/>
      </c>
      <c r="D575" s="34" t="str">
        <f t="shared" si="50"/>
        <v/>
      </c>
      <c r="E575" s="93" t="str">
        <f t="shared" si="51"/>
        <v/>
      </c>
      <c r="F575" s="93" t="str">
        <f t="shared" si="52"/>
        <v/>
      </c>
      <c r="G575" s="30"/>
      <c r="H575" s="31"/>
      <c r="I575" s="164"/>
      <c r="J575" s="111" t="str">
        <f t="shared" si="53"/>
        <v/>
      </c>
      <c r="K575" s="34"/>
      <c r="L575" s="18"/>
      <c r="M575" s="1"/>
      <c r="U575" s="1"/>
      <c r="V575" s="1"/>
      <c r="W575" s="1"/>
      <c r="X575" s="1"/>
      <c r="Y575" s="1"/>
      <c r="Z575" s="1"/>
    </row>
    <row r="576" spans="1:26" x14ac:dyDescent="0.25">
      <c r="A576" s="1"/>
      <c r="B576" s="16" t="str">
        <f t="shared" si="48"/>
        <v/>
      </c>
      <c r="C576" s="17" t="str">
        <f t="shared" si="49"/>
        <v/>
      </c>
      <c r="D576" s="34" t="str">
        <f t="shared" si="50"/>
        <v/>
      </c>
      <c r="E576" s="93" t="str">
        <f t="shared" si="51"/>
        <v/>
      </c>
      <c r="F576" s="93" t="str">
        <f t="shared" si="52"/>
        <v/>
      </c>
      <c r="G576" s="30"/>
      <c r="H576" s="31"/>
      <c r="I576" s="164"/>
      <c r="J576" s="111" t="str">
        <f t="shared" si="53"/>
        <v/>
      </c>
      <c r="K576" s="34"/>
      <c r="L576" s="18"/>
      <c r="M576" s="1"/>
      <c r="U576" s="1"/>
      <c r="V576" s="1"/>
      <c r="W576" s="1"/>
      <c r="X576" s="1"/>
      <c r="Y576" s="1"/>
      <c r="Z576" s="1"/>
    </row>
    <row r="577" spans="1:26" x14ac:dyDescent="0.25">
      <c r="A577" s="1"/>
      <c r="B577" s="16" t="str">
        <f t="shared" si="48"/>
        <v/>
      </c>
      <c r="C577" s="17" t="str">
        <f t="shared" si="49"/>
        <v/>
      </c>
      <c r="D577" s="34" t="str">
        <f t="shared" si="50"/>
        <v/>
      </c>
      <c r="E577" s="93" t="str">
        <f t="shared" si="51"/>
        <v/>
      </c>
      <c r="F577" s="93" t="str">
        <f t="shared" si="52"/>
        <v/>
      </c>
      <c r="G577" s="30"/>
      <c r="H577" s="31"/>
      <c r="I577" s="164"/>
      <c r="J577" s="111" t="str">
        <f t="shared" si="53"/>
        <v/>
      </c>
      <c r="K577" s="34"/>
      <c r="L577" s="18"/>
      <c r="M577" s="1"/>
      <c r="U577" s="1"/>
      <c r="V577" s="1"/>
      <c r="W577" s="1"/>
      <c r="X577" s="1"/>
      <c r="Y577" s="1"/>
      <c r="Z577" s="1"/>
    </row>
    <row r="578" spans="1:26" x14ac:dyDescent="0.25">
      <c r="A578" s="1"/>
      <c r="B578" s="16" t="str">
        <f t="shared" si="48"/>
        <v/>
      </c>
      <c r="C578" s="17" t="str">
        <f t="shared" si="49"/>
        <v/>
      </c>
      <c r="D578" s="34" t="str">
        <f t="shared" si="50"/>
        <v/>
      </c>
      <c r="E578" s="93" t="str">
        <f t="shared" si="51"/>
        <v/>
      </c>
      <c r="F578" s="93" t="str">
        <f t="shared" si="52"/>
        <v/>
      </c>
      <c r="G578" s="30"/>
      <c r="H578" s="31"/>
      <c r="I578" s="164"/>
      <c r="J578" s="111" t="str">
        <f t="shared" si="53"/>
        <v/>
      </c>
      <c r="K578" s="34"/>
      <c r="L578" s="18"/>
      <c r="M578" s="1"/>
      <c r="U578" s="1"/>
      <c r="V578" s="1"/>
      <c r="W578" s="1"/>
      <c r="X578" s="1"/>
      <c r="Y578" s="1"/>
      <c r="Z578" s="1"/>
    </row>
    <row r="579" spans="1:26" x14ac:dyDescent="0.25">
      <c r="A579" s="1"/>
      <c r="B579" s="16" t="str">
        <f t="shared" si="48"/>
        <v/>
      </c>
      <c r="C579" s="17" t="str">
        <f t="shared" si="49"/>
        <v/>
      </c>
      <c r="D579" s="34" t="str">
        <f t="shared" si="50"/>
        <v/>
      </c>
      <c r="E579" s="93" t="str">
        <f t="shared" si="51"/>
        <v/>
      </c>
      <c r="F579" s="93" t="str">
        <f t="shared" si="52"/>
        <v/>
      </c>
      <c r="G579" s="30"/>
      <c r="H579" s="31"/>
      <c r="I579" s="164"/>
      <c r="J579" s="111" t="str">
        <f t="shared" si="53"/>
        <v/>
      </c>
      <c r="K579" s="34"/>
      <c r="L579" s="18"/>
      <c r="M579" s="1"/>
      <c r="U579" s="1"/>
      <c r="V579" s="1"/>
      <c r="W579" s="1"/>
      <c r="X579" s="1"/>
      <c r="Y579" s="1"/>
      <c r="Z579" s="1"/>
    </row>
    <row r="580" spans="1:26" x14ac:dyDescent="0.25">
      <c r="A580" s="1"/>
      <c r="B580" s="16" t="str">
        <f t="shared" si="48"/>
        <v/>
      </c>
      <c r="C580" s="17" t="str">
        <f t="shared" si="49"/>
        <v/>
      </c>
      <c r="D580" s="34" t="str">
        <f t="shared" si="50"/>
        <v/>
      </c>
      <c r="E580" s="93" t="str">
        <f t="shared" si="51"/>
        <v/>
      </c>
      <c r="F580" s="93" t="str">
        <f t="shared" si="52"/>
        <v/>
      </c>
      <c r="G580" s="30"/>
      <c r="H580" s="31"/>
      <c r="I580" s="164"/>
      <c r="J580" s="111" t="str">
        <f t="shared" si="53"/>
        <v/>
      </c>
      <c r="K580" s="34"/>
      <c r="L580" s="18"/>
      <c r="M580" s="1"/>
      <c r="U580" s="1"/>
      <c r="V580" s="1"/>
      <c r="W580" s="1"/>
      <c r="X580" s="1"/>
      <c r="Y580" s="1"/>
      <c r="Z580" s="1"/>
    </row>
    <row r="581" spans="1:26" x14ac:dyDescent="0.25">
      <c r="A581" s="1"/>
      <c r="B581" s="16" t="str">
        <f t="shared" si="48"/>
        <v/>
      </c>
      <c r="C581" s="17" t="str">
        <f t="shared" si="49"/>
        <v/>
      </c>
      <c r="D581" s="34" t="str">
        <f t="shared" si="50"/>
        <v/>
      </c>
      <c r="E581" s="93" t="str">
        <f t="shared" si="51"/>
        <v/>
      </c>
      <c r="F581" s="93" t="str">
        <f t="shared" si="52"/>
        <v/>
      </c>
      <c r="G581" s="30"/>
      <c r="H581" s="31"/>
      <c r="I581" s="164"/>
      <c r="J581" s="111" t="str">
        <f t="shared" si="53"/>
        <v/>
      </c>
      <c r="K581" s="34"/>
      <c r="L581" s="18"/>
      <c r="M581" s="1"/>
      <c r="U581" s="1"/>
      <c r="V581" s="1"/>
      <c r="W581" s="1"/>
      <c r="X581" s="1"/>
      <c r="Y581" s="1"/>
      <c r="Z581" s="1"/>
    </row>
    <row r="582" spans="1:26" x14ac:dyDescent="0.25">
      <c r="A582" s="1"/>
      <c r="B582" s="16" t="str">
        <f t="shared" si="48"/>
        <v/>
      </c>
      <c r="C582" s="17" t="str">
        <f t="shared" si="49"/>
        <v/>
      </c>
      <c r="D582" s="34" t="str">
        <f t="shared" si="50"/>
        <v/>
      </c>
      <c r="E582" s="93" t="str">
        <f t="shared" si="51"/>
        <v/>
      </c>
      <c r="F582" s="93" t="str">
        <f t="shared" si="52"/>
        <v/>
      </c>
      <c r="G582" s="30"/>
      <c r="H582" s="31"/>
      <c r="I582" s="164"/>
      <c r="J582" s="111" t="str">
        <f t="shared" si="53"/>
        <v/>
      </c>
      <c r="K582" s="34"/>
      <c r="L582" s="18"/>
      <c r="M582" s="1"/>
      <c r="U582" s="1"/>
      <c r="V582" s="1"/>
      <c r="W582" s="1"/>
      <c r="X582" s="1"/>
      <c r="Y582" s="1"/>
      <c r="Z582" s="1"/>
    </row>
    <row r="583" spans="1:26" x14ac:dyDescent="0.25">
      <c r="A583" s="1"/>
      <c r="B583" s="16" t="str">
        <f t="shared" si="48"/>
        <v/>
      </c>
      <c r="C583" s="17" t="str">
        <f t="shared" si="49"/>
        <v/>
      </c>
      <c r="D583" s="34" t="str">
        <f t="shared" si="50"/>
        <v/>
      </c>
      <c r="E583" s="93" t="str">
        <f t="shared" si="51"/>
        <v/>
      </c>
      <c r="F583" s="93" t="str">
        <f t="shared" si="52"/>
        <v/>
      </c>
      <c r="G583" s="30"/>
      <c r="H583" s="31"/>
      <c r="I583" s="164"/>
      <c r="J583" s="111" t="str">
        <f t="shared" si="53"/>
        <v/>
      </c>
      <c r="K583" s="34"/>
      <c r="L583" s="18"/>
      <c r="M583" s="1"/>
      <c r="U583" s="1"/>
      <c r="V583" s="1"/>
      <c r="W583" s="1"/>
      <c r="X583" s="1"/>
      <c r="Y583" s="1"/>
      <c r="Z583" s="1"/>
    </row>
    <row r="584" spans="1:26" x14ac:dyDescent="0.25">
      <c r="A584" s="1"/>
      <c r="B584" s="16" t="str">
        <f t="shared" si="48"/>
        <v/>
      </c>
      <c r="C584" s="17" t="str">
        <f t="shared" si="49"/>
        <v/>
      </c>
      <c r="D584" s="34" t="str">
        <f t="shared" si="50"/>
        <v/>
      </c>
      <c r="E584" s="93" t="str">
        <f t="shared" si="51"/>
        <v/>
      </c>
      <c r="F584" s="93" t="str">
        <f t="shared" si="52"/>
        <v/>
      </c>
      <c r="G584" s="30"/>
      <c r="H584" s="31"/>
      <c r="I584" s="164"/>
      <c r="J584" s="111" t="str">
        <f t="shared" si="53"/>
        <v/>
      </c>
      <c r="K584" s="34"/>
      <c r="L584" s="18"/>
      <c r="M584" s="1"/>
      <c r="U584" s="1"/>
      <c r="V584" s="1"/>
      <c r="W584" s="1"/>
      <c r="X584" s="1"/>
      <c r="Y584" s="1"/>
      <c r="Z584" s="1"/>
    </row>
    <row r="585" spans="1:26" x14ac:dyDescent="0.25">
      <c r="A585" s="1"/>
      <c r="B585" s="16" t="str">
        <f t="shared" si="48"/>
        <v/>
      </c>
      <c r="C585" s="17" t="str">
        <f t="shared" si="49"/>
        <v/>
      </c>
      <c r="D585" s="34" t="str">
        <f t="shared" si="50"/>
        <v/>
      </c>
      <c r="E585" s="93" t="str">
        <f t="shared" si="51"/>
        <v/>
      </c>
      <c r="F585" s="93" t="str">
        <f t="shared" si="52"/>
        <v/>
      </c>
      <c r="G585" s="30"/>
      <c r="H585" s="31"/>
      <c r="I585" s="164"/>
      <c r="J585" s="111" t="str">
        <f t="shared" si="53"/>
        <v/>
      </c>
      <c r="K585" s="34"/>
      <c r="L585" s="18"/>
      <c r="M585" s="1"/>
      <c r="U585" s="1"/>
      <c r="V585" s="1"/>
      <c r="W585" s="1"/>
      <c r="X585" s="1"/>
      <c r="Y585" s="1"/>
      <c r="Z585" s="1"/>
    </row>
    <row r="586" spans="1:26" x14ac:dyDescent="0.25">
      <c r="A586" s="1"/>
      <c r="B586" s="16" t="str">
        <f t="shared" si="48"/>
        <v/>
      </c>
      <c r="C586" s="17" t="str">
        <f t="shared" si="49"/>
        <v/>
      </c>
      <c r="D586" s="34" t="str">
        <f t="shared" si="50"/>
        <v/>
      </c>
      <c r="E586" s="93" t="str">
        <f t="shared" si="51"/>
        <v/>
      </c>
      <c r="F586" s="93" t="str">
        <f t="shared" si="52"/>
        <v/>
      </c>
      <c r="G586" s="30"/>
      <c r="H586" s="31"/>
      <c r="I586" s="164"/>
      <c r="J586" s="111" t="str">
        <f t="shared" si="53"/>
        <v/>
      </c>
      <c r="K586" s="34"/>
      <c r="L586" s="18"/>
      <c r="M586" s="1"/>
      <c r="U586" s="1"/>
      <c r="V586" s="1"/>
      <c r="W586" s="1"/>
      <c r="X586" s="1"/>
      <c r="Y586" s="1"/>
      <c r="Z586" s="1"/>
    </row>
    <row r="587" spans="1:26" x14ac:dyDescent="0.25">
      <c r="A587" s="1"/>
      <c r="B587" s="16" t="str">
        <f t="shared" si="48"/>
        <v/>
      </c>
      <c r="C587" s="17" t="str">
        <f t="shared" si="49"/>
        <v/>
      </c>
      <c r="D587" s="34" t="str">
        <f t="shared" si="50"/>
        <v/>
      </c>
      <c r="E587" s="93" t="str">
        <f t="shared" si="51"/>
        <v/>
      </c>
      <c r="F587" s="93" t="str">
        <f t="shared" si="52"/>
        <v/>
      </c>
      <c r="G587" s="30"/>
      <c r="H587" s="31"/>
      <c r="I587" s="164"/>
      <c r="J587" s="111" t="str">
        <f t="shared" si="53"/>
        <v/>
      </c>
      <c r="K587" s="34"/>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4" t="str">
        <f t="shared" ref="D588:D651" si="56">IF(C588="","","Pillar 2")</f>
        <v/>
      </c>
      <c r="E588" s="93" t="str">
        <f t="shared" ref="E588:E651" si="57">IF(ISERROR(VLOOKUP(G588,$O$11:$Q$1000,2,FALSE)),"",VLOOKUP(G588,$O$11:$Q$1000,2,FALSE))</f>
        <v/>
      </c>
      <c r="F588" s="93" t="str">
        <f t="shared" ref="F588:F651" si="58">IF(ISERROR(VLOOKUP(G588,$O$11:$Q$1000,3,FALSE)),"",VLOOKUP(G588,$O$11:$Q$1000,3,FALSE))</f>
        <v/>
      </c>
      <c r="G588" s="30"/>
      <c r="H588" s="31"/>
      <c r="I588" s="164"/>
      <c r="J588" s="111" t="str">
        <f t="shared" ref="J588:J651" si="5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54"/>
        <v/>
      </c>
      <c r="C589" s="17" t="str">
        <f t="shared" si="55"/>
        <v/>
      </c>
      <c r="D589" s="34" t="str">
        <f t="shared" si="56"/>
        <v/>
      </c>
      <c r="E589" s="93" t="str">
        <f t="shared" si="57"/>
        <v/>
      </c>
      <c r="F589" s="93" t="str">
        <f t="shared" si="58"/>
        <v/>
      </c>
      <c r="G589" s="30"/>
      <c r="H589" s="31"/>
      <c r="I589" s="164"/>
      <c r="J589" s="111" t="str">
        <f t="shared" si="59"/>
        <v/>
      </c>
      <c r="K589" s="34"/>
      <c r="L589" s="18"/>
      <c r="M589" s="1"/>
      <c r="U589" s="1"/>
      <c r="V589" s="1"/>
      <c r="W589" s="1"/>
      <c r="X589" s="1"/>
      <c r="Y589" s="1"/>
      <c r="Z589" s="1"/>
    </row>
    <row r="590" spans="1:26" x14ac:dyDescent="0.25">
      <c r="A590" s="1"/>
      <c r="B590" s="16" t="str">
        <f t="shared" si="54"/>
        <v/>
      </c>
      <c r="C590" s="17" t="str">
        <f t="shared" si="55"/>
        <v/>
      </c>
      <c r="D590" s="34" t="str">
        <f t="shared" si="56"/>
        <v/>
      </c>
      <c r="E590" s="93" t="str">
        <f t="shared" si="57"/>
        <v/>
      </c>
      <c r="F590" s="93" t="str">
        <f t="shared" si="58"/>
        <v/>
      </c>
      <c r="G590" s="30"/>
      <c r="H590" s="31"/>
      <c r="I590" s="164"/>
      <c r="J590" s="111" t="str">
        <f t="shared" si="59"/>
        <v/>
      </c>
      <c r="K590" s="34"/>
      <c r="L590" s="18"/>
      <c r="M590" s="1"/>
      <c r="U590" s="1"/>
      <c r="V590" s="1"/>
      <c r="W590" s="1"/>
      <c r="X590" s="1"/>
      <c r="Y590" s="1"/>
      <c r="Z590" s="1"/>
    </row>
    <row r="591" spans="1:26" x14ac:dyDescent="0.25">
      <c r="A591" s="1"/>
      <c r="B591" s="16" t="str">
        <f t="shared" si="54"/>
        <v/>
      </c>
      <c r="C591" s="17" t="str">
        <f t="shared" si="55"/>
        <v/>
      </c>
      <c r="D591" s="34" t="str">
        <f t="shared" si="56"/>
        <v/>
      </c>
      <c r="E591" s="93" t="str">
        <f t="shared" si="57"/>
        <v/>
      </c>
      <c r="F591" s="93" t="str">
        <f t="shared" si="58"/>
        <v/>
      </c>
      <c r="G591" s="30"/>
      <c r="H591" s="31"/>
      <c r="I591" s="164"/>
      <c r="J591" s="111" t="str">
        <f t="shared" si="59"/>
        <v/>
      </c>
      <c r="K591" s="34"/>
      <c r="L591" s="18"/>
      <c r="M591" s="1"/>
      <c r="U591" s="1"/>
      <c r="V591" s="1"/>
      <c r="W591" s="1"/>
      <c r="X591" s="1"/>
      <c r="Y591" s="1"/>
      <c r="Z591" s="1"/>
    </row>
    <row r="592" spans="1:26" x14ac:dyDescent="0.25">
      <c r="A592" s="1"/>
      <c r="B592" s="16" t="str">
        <f t="shared" si="54"/>
        <v/>
      </c>
      <c r="C592" s="17" t="str">
        <f t="shared" si="55"/>
        <v/>
      </c>
      <c r="D592" s="34" t="str">
        <f t="shared" si="56"/>
        <v/>
      </c>
      <c r="E592" s="93" t="str">
        <f t="shared" si="57"/>
        <v/>
      </c>
      <c r="F592" s="93" t="str">
        <f t="shared" si="58"/>
        <v/>
      </c>
      <c r="G592" s="30"/>
      <c r="H592" s="31"/>
      <c r="I592" s="164"/>
      <c r="J592" s="111" t="str">
        <f t="shared" si="59"/>
        <v/>
      </c>
      <c r="K592" s="34"/>
      <c r="L592" s="18"/>
      <c r="M592" s="1"/>
      <c r="U592" s="1"/>
      <c r="V592" s="1"/>
      <c r="W592" s="1"/>
      <c r="X592" s="1"/>
      <c r="Y592" s="1"/>
      <c r="Z592" s="1"/>
    </row>
    <row r="593" spans="1:26" x14ac:dyDescent="0.25">
      <c r="A593" s="1"/>
      <c r="B593" s="16" t="str">
        <f t="shared" si="54"/>
        <v/>
      </c>
      <c r="C593" s="17" t="str">
        <f t="shared" si="55"/>
        <v/>
      </c>
      <c r="D593" s="34" t="str">
        <f t="shared" si="56"/>
        <v/>
      </c>
      <c r="E593" s="93" t="str">
        <f t="shared" si="57"/>
        <v/>
      </c>
      <c r="F593" s="93" t="str">
        <f t="shared" si="58"/>
        <v/>
      </c>
      <c r="G593" s="30"/>
      <c r="H593" s="31"/>
      <c r="I593" s="164"/>
      <c r="J593" s="111" t="str">
        <f t="shared" si="59"/>
        <v/>
      </c>
      <c r="K593" s="34"/>
      <c r="L593" s="18"/>
      <c r="M593" s="1"/>
      <c r="U593" s="1"/>
      <c r="V593" s="1"/>
      <c r="W593" s="1"/>
      <c r="X593" s="1"/>
      <c r="Y593" s="1"/>
      <c r="Z593" s="1"/>
    </row>
    <row r="594" spans="1:26" x14ac:dyDescent="0.25">
      <c r="A594" s="1"/>
      <c r="B594" s="16" t="str">
        <f t="shared" si="54"/>
        <v/>
      </c>
      <c r="C594" s="17" t="str">
        <f t="shared" si="55"/>
        <v/>
      </c>
      <c r="D594" s="34" t="str">
        <f t="shared" si="56"/>
        <v/>
      </c>
      <c r="E594" s="93" t="str">
        <f t="shared" si="57"/>
        <v/>
      </c>
      <c r="F594" s="93" t="str">
        <f t="shared" si="58"/>
        <v/>
      </c>
      <c r="G594" s="30"/>
      <c r="H594" s="31"/>
      <c r="I594" s="164"/>
      <c r="J594" s="111" t="str">
        <f t="shared" si="59"/>
        <v/>
      </c>
      <c r="K594" s="34"/>
      <c r="L594" s="18"/>
      <c r="M594" s="1"/>
      <c r="U594" s="1"/>
      <c r="V594" s="1"/>
      <c r="W594" s="1"/>
      <c r="X594" s="1"/>
      <c r="Y594" s="1"/>
      <c r="Z594" s="1"/>
    </row>
    <row r="595" spans="1:26" x14ac:dyDescent="0.25">
      <c r="A595" s="1"/>
      <c r="B595" s="16" t="str">
        <f t="shared" si="54"/>
        <v/>
      </c>
      <c r="C595" s="17" t="str">
        <f t="shared" si="55"/>
        <v/>
      </c>
      <c r="D595" s="34" t="str">
        <f t="shared" si="56"/>
        <v/>
      </c>
      <c r="E595" s="93" t="str">
        <f t="shared" si="57"/>
        <v/>
      </c>
      <c r="F595" s="93" t="str">
        <f t="shared" si="58"/>
        <v/>
      </c>
      <c r="G595" s="30"/>
      <c r="H595" s="31"/>
      <c r="I595" s="164"/>
      <c r="J595" s="111" t="str">
        <f t="shared" si="59"/>
        <v/>
      </c>
      <c r="K595" s="34"/>
      <c r="L595" s="18"/>
      <c r="M595" s="1"/>
      <c r="U595" s="1"/>
      <c r="V595" s="1"/>
      <c r="W595" s="1"/>
      <c r="X595" s="1"/>
      <c r="Y595" s="1"/>
      <c r="Z595" s="1"/>
    </row>
    <row r="596" spans="1:26" x14ac:dyDescent="0.25">
      <c r="A596" s="1"/>
      <c r="B596" s="16" t="str">
        <f t="shared" si="54"/>
        <v/>
      </c>
      <c r="C596" s="17" t="str">
        <f t="shared" si="55"/>
        <v/>
      </c>
      <c r="D596" s="34" t="str">
        <f t="shared" si="56"/>
        <v/>
      </c>
      <c r="E596" s="93" t="str">
        <f t="shared" si="57"/>
        <v/>
      </c>
      <c r="F596" s="93" t="str">
        <f t="shared" si="58"/>
        <v/>
      </c>
      <c r="G596" s="30"/>
      <c r="H596" s="31"/>
      <c r="I596" s="164"/>
      <c r="J596" s="111" t="str">
        <f t="shared" si="59"/>
        <v/>
      </c>
      <c r="K596" s="34"/>
      <c r="L596" s="18"/>
      <c r="M596" s="1"/>
      <c r="U596" s="1"/>
      <c r="V596" s="1"/>
      <c r="W596" s="1"/>
      <c r="X596" s="1"/>
      <c r="Y596" s="1"/>
      <c r="Z596" s="1"/>
    </row>
    <row r="597" spans="1:26" x14ac:dyDescent="0.25">
      <c r="A597" s="1"/>
      <c r="B597" s="16" t="str">
        <f t="shared" si="54"/>
        <v/>
      </c>
      <c r="C597" s="17" t="str">
        <f t="shared" si="55"/>
        <v/>
      </c>
      <c r="D597" s="34" t="str">
        <f t="shared" si="56"/>
        <v/>
      </c>
      <c r="E597" s="93" t="str">
        <f t="shared" si="57"/>
        <v/>
      </c>
      <c r="F597" s="93" t="str">
        <f t="shared" si="58"/>
        <v/>
      </c>
      <c r="G597" s="30"/>
      <c r="H597" s="31"/>
      <c r="I597" s="164"/>
      <c r="J597" s="111" t="str">
        <f t="shared" si="59"/>
        <v/>
      </c>
      <c r="K597" s="34"/>
      <c r="L597" s="18"/>
      <c r="M597" s="1"/>
      <c r="U597" s="1"/>
      <c r="V597" s="1"/>
      <c r="W597" s="1"/>
      <c r="X597" s="1"/>
      <c r="Y597" s="1"/>
      <c r="Z597" s="1"/>
    </row>
    <row r="598" spans="1:26" x14ac:dyDescent="0.25">
      <c r="A598" s="1"/>
      <c r="B598" s="16" t="str">
        <f t="shared" si="54"/>
        <v/>
      </c>
      <c r="C598" s="17" t="str">
        <f t="shared" si="55"/>
        <v/>
      </c>
      <c r="D598" s="34" t="str">
        <f t="shared" si="56"/>
        <v/>
      </c>
      <c r="E598" s="93" t="str">
        <f t="shared" si="57"/>
        <v/>
      </c>
      <c r="F598" s="93" t="str">
        <f t="shared" si="58"/>
        <v/>
      </c>
      <c r="G598" s="30"/>
      <c r="H598" s="31"/>
      <c r="I598" s="164"/>
      <c r="J598" s="111" t="str">
        <f t="shared" si="59"/>
        <v/>
      </c>
      <c r="K598" s="34"/>
      <c r="L598" s="18"/>
      <c r="M598" s="1"/>
      <c r="U598" s="1"/>
      <c r="V598" s="1"/>
      <c r="W598" s="1"/>
      <c r="X598" s="1"/>
      <c r="Y598" s="1"/>
      <c r="Z598" s="1"/>
    </row>
    <row r="599" spans="1:26" x14ac:dyDescent="0.25">
      <c r="A599" s="1"/>
      <c r="B599" s="16" t="str">
        <f t="shared" si="54"/>
        <v/>
      </c>
      <c r="C599" s="17" t="str">
        <f t="shared" si="55"/>
        <v/>
      </c>
      <c r="D599" s="34" t="str">
        <f t="shared" si="56"/>
        <v/>
      </c>
      <c r="E599" s="93" t="str">
        <f t="shared" si="57"/>
        <v/>
      </c>
      <c r="F599" s="93" t="str">
        <f t="shared" si="58"/>
        <v/>
      </c>
      <c r="G599" s="30"/>
      <c r="H599" s="31"/>
      <c r="I599" s="164"/>
      <c r="J599" s="111" t="str">
        <f t="shared" si="59"/>
        <v/>
      </c>
      <c r="K599" s="34"/>
      <c r="L599" s="18"/>
      <c r="M599" s="1"/>
      <c r="U599" s="1"/>
      <c r="V599" s="1"/>
      <c r="W599" s="1"/>
      <c r="X599" s="1"/>
      <c r="Y599" s="1"/>
      <c r="Z599" s="1"/>
    </row>
    <row r="600" spans="1:26" x14ac:dyDescent="0.25">
      <c r="A600" s="1"/>
      <c r="B600" s="16" t="str">
        <f t="shared" si="54"/>
        <v/>
      </c>
      <c r="C600" s="17" t="str">
        <f t="shared" si="55"/>
        <v/>
      </c>
      <c r="D600" s="34" t="str">
        <f t="shared" si="56"/>
        <v/>
      </c>
      <c r="E600" s="93" t="str">
        <f t="shared" si="57"/>
        <v/>
      </c>
      <c r="F600" s="93" t="str">
        <f t="shared" si="58"/>
        <v/>
      </c>
      <c r="G600" s="30"/>
      <c r="H600" s="31"/>
      <c r="I600" s="164"/>
      <c r="J600" s="111" t="str">
        <f t="shared" si="59"/>
        <v/>
      </c>
      <c r="K600" s="34"/>
      <c r="L600" s="18"/>
      <c r="M600" s="1"/>
      <c r="U600" s="1"/>
      <c r="V600" s="1"/>
      <c r="W600" s="1"/>
      <c r="X600" s="1"/>
      <c r="Y600" s="1"/>
      <c r="Z600" s="1"/>
    </row>
    <row r="601" spans="1:26" x14ac:dyDescent="0.25">
      <c r="A601" s="1"/>
      <c r="B601" s="16" t="str">
        <f t="shared" si="54"/>
        <v/>
      </c>
      <c r="C601" s="17" t="str">
        <f t="shared" si="55"/>
        <v/>
      </c>
      <c r="D601" s="34" t="str">
        <f t="shared" si="56"/>
        <v/>
      </c>
      <c r="E601" s="93" t="str">
        <f t="shared" si="57"/>
        <v/>
      </c>
      <c r="F601" s="93" t="str">
        <f t="shared" si="58"/>
        <v/>
      </c>
      <c r="G601" s="30"/>
      <c r="H601" s="31"/>
      <c r="I601" s="164"/>
      <c r="J601" s="111" t="str">
        <f t="shared" si="59"/>
        <v/>
      </c>
      <c r="K601" s="34"/>
      <c r="L601" s="18"/>
      <c r="M601" s="1"/>
      <c r="U601" s="1"/>
      <c r="V601" s="1"/>
      <c r="W601" s="1"/>
      <c r="X601" s="1"/>
      <c r="Y601" s="1"/>
      <c r="Z601" s="1"/>
    </row>
    <row r="602" spans="1:26" x14ac:dyDescent="0.25">
      <c r="A602" s="1"/>
      <c r="B602" s="16" t="str">
        <f t="shared" si="54"/>
        <v/>
      </c>
      <c r="C602" s="17" t="str">
        <f t="shared" si="55"/>
        <v/>
      </c>
      <c r="D602" s="34" t="str">
        <f t="shared" si="56"/>
        <v/>
      </c>
      <c r="E602" s="93" t="str">
        <f t="shared" si="57"/>
        <v/>
      </c>
      <c r="F602" s="93" t="str">
        <f t="shared" si="58"/>
        <v/>
      </c>
      <c r="G602" s="30"/>
      <c r="H602" s="31"/>
      <c r="I602" s="164"/>
      <c r="J602" s="111" t="str">
        <f t="shared" si="59"/>
        <v/>
      </c>
      <c r="K602" s="34"/>
      <c r="L602" s="18"/>
      <c r="M602" s="1"/>
      <c r="U602" s="1"/>
      <c r="V602" s="1"/>
      <c r="W602" s="1"/>
      <c r="X602" s="1"/>
      <c r="Y602" s="1"/>
      <c r="Z602" s="1"/>
    </row>
    <row r="603" spans="1:26" x14ac:dyDescent="0.25">
      <c r="A603" s="1"/>
      <c r="B603" s="16" t="str">
        <f t="shared" si="54"/>
        <v/>
      </c>
      <c r="C603" s="17" t="str">
        <f t="shared" si="55"/>
        <v/>
      </c>
      <c r="D603" s="34" t="str">
        <f t="shared" si="56"/>
        <v/>
      </c>
      <c r="E603" s="93" t="str">
        <f t="shared" si="57"/>
        <v/>
      </c>
      <c r="F603" s="93" t="str">
        <f t="shared" si="58"/>
        <v/>
      </c>
      <c r="G603" s="30"/>
      <c r="H603" s="31"/>
      <c r="I603" s="164"/>
      <c r="J603" s="111" t="str">
        <f t="shared" si="59"/>
        <v/>
      </c>
      <c r="K603" s="34"/>
      <c r="L603" s="18"/>
      <c r="M603" s="1"/>
      <c r="U603" s="1"/>
      <c r="V603" s="1"/>
      <c r="W603" s="1"/>
      <c r="X603" s="1"/>
      <c r="Y603" s="1"/>
      <c r="Z603" s="1"/>
    </row>
    <row r="604" spans="1:26" x14ac:dyDescent="0.25">
      <c r="A604" s="1"/>
      <c r="B604" s="16" t="str">
        <f t="shared" si="54"/>
        <v/>
      </c>
      <c r="C604" s="17" t="str">
        <f t="shared" si="55"/>
        <v/>
      </c>
      <c r="D604" s="34" t="str">
        <f t="shared" si="56"/>
        <v/>
      </c>
      <c r="E604" s="93" t="str">
        <f t="shared" si="57"/>
        <v/>
      </c>
      <c r="F604" s="93" t="str">
        <f t="shared" si="58"/>
        <v/>
      </c>
      <c r="G604" s="30"/>
      <c r="H604" s="31"/>
      <c r="I604" s="164"/>
      <c r="J604" s="111" t="str">
        <f t="shared" si="59"/>
        <v/>
      </c>
      <c r="K604" s="34"/>
      <c r="L604" s="18"/>
      <c r="M604" s="1"/>
      <c r="U604" s="1"/>
      <c r="V604" s="1"/>
      <c r="W604" s="1"/>
      <c r="X604" s="1"/>
      <c r="Y604" s="1"/>
      <c r="Z604" s="1"/>
    </row>
    <row r="605" spans="1:26" x14ac:dyDescent="0.25">
      <c r="A605" s="1"/>
      <c r="B605" s="16" t="str">
        <f t="shared" si="54"/>
        <v/>
      </c>
      <c r="C605" s="17" t="str">
        <f t="shared" si="55"/>
        <v/>
      </c>
      <c r="D605" s="34" t="str">
        <f t="shared" si="56"/>
        <v/>
      </c>
      <c r="E605" s="93" t="str">
        <f t="shared" si="57"/>
        <v/>
      </c>
      <c r="F605" s="93" t="str">
        <f t="shared" si="58"/>
        <v/>
      </c>
      <c r="G605" s="30"/>
      <c r="H605" s="31"/>
      <c r="I605" s="164"/>
      <c r="J605" s="111" t="str">
        <f t="shared" si="59"/>
        <v/>
      </c>
      <c r="K605" s="34"/>
      <c r="L605" s="18"/>
      <c r="M605" s="1"/>
      <c r="U605" s="1"/>
      <c r="V605" s="1"/>
      <c r="W605" s="1"/>
      <c r="X605" s="1"/>
      <c r="Y605" s="1"/>
      <c r="Z605" s="1"/>
    </row>
    <row r="606" spans="1:26" x14ac:dyDescent="0.25">
      <c r="A606" s="1"/>
      <c r="B606" s="16" t="str">
        <f t="shared" si="54"/>
        <v/>
      </c>
      <c r="C606" s="17" t="str">
        <f t="shared" si="55"/>
        <v/>
      </c>
      <c r="D606" s="34" t="str">
        <f t="shared" si="56"/>
        <v/>
      </c>
      <c r="E606" s="93" t="str">
        <f t="shared" si="57"/>
        <v/>
      </c>
      <c r="F606" s="93" t="str">
        <f t="shared" si="58"/>
        <v/>
      </c>
      <c r="G606" s="30"/>
      <c r="H606" s="31"/>
      <c r="I606" s="164"/>
      <c r="J606" s="111" t="str">
        <f t="shared" si="59"/>
        <v/>
      </c>
      <c r="K606" s="34"/>
      <c r="L606" s="18"/>
      <c r="M606" s="1"/>
      <c r="U606" s="1"/>
      <c r="V606" s="1"/>
      <c r="W606" s="1"/>
      <c r="X606" s="1"/>
      <c r="Y606" s="1"/>
      <c r="Z606" s="1"/>
    </row>
    <row r="607" spans="1:26" x14ac:dyDescent="0.25">
      <c r="A607" s="1"/>
      <c r="B607" s="16" t="str">
        <f t="shared" si="54"/>
        <v/>
      </c>
      <c r="C607" s="17" t="str">
        <f t="shared" si="55"/>
        <v/>
      </c>
      <c r="D607" s="34" t="str">
        <f t="shared" si="56"/>
        <v/>
      </c>
      <c r="E607" s="93" t="str">
        <f t="shared" si="57"/>
        <v/>
      </c>
      <c r="F607" s="93" t="str">
        <f t="shared" si="58"/>
        <v/>
      </c>
      <c r="G607" s="30"/>
      <c r="H607" s="31"/>
      <c r="I607" s="164"/>
      <c r="J607" s="111" t="str">
        <f t="shared" si="59"/>
        <v/>
      </c>
      <c r="K607" s="34"/>
      <c r="L607" s="18"/>
      <c r="M607" s="1"/>
      <c r="U607" s="1"/>
      <c r="V607" s="1"/>
      <c r="W607" s="1"/>
      <c r="X607" s="1"/>
      <c r="Y607" s="1"/>
      <c r="Z607" s="1"/>
    </row>
    <row r="608" spans="1:26" x14ac:dyDescent="0.25">
      <c r="A608" s="1"/>
      <c r="B608" s="16" t="str">
        <f t="shared" si="54"/>
        <v/>
      </c>
      <c r="C608" s="17" t="str">
        <f t="shared" si="55"/>
        <v/>
      </c>
      <c r="D608" s="34" t="str">
        <f t="shared" si="56"/>
        <v/>
      </c>
      <c r="E608" s="93" t="str">
        <f t="shared" si="57"/>
        <v/>
      </c>
      <c r="F608" s="93" t="str">
        <f t="shared" si="58"/>
        <v/>
      </c>
      <c r="G608" s="30"/>
      <c r="H608" s="31"/>
      <c r="I608" s="164"/>
      <c r="J608" s="111" t="str">
        <f t="shared" si="59"/>
        <v/>
      </c>
      <c r="K608" s="34"/>
      <c r="L608" s="18"/>
      <c r="M608" s="1"/>
      <c r="U608" s="1"/>
      <c r="V608" s="1"/>
      <c r="W608" s="1"/>
      <c r="X608" s="1"/>
      <c r="Y608" s="1"/>
      <c r="Z608" s="1"/>
    </row>
    <row r="609" spans="1:26" x14ac:dyDescent="0.25">
      <c r="A609" s="1"/>
      <c r="B609" s="16" t="str">
        <f t="shared" si="54"/>
        <v/>
      </c>
      <c r="C609" s="17" t="str">
        <f t="shared" si="55"/>
        <v/>
      </c>
      <c r="D609" s="34" t="str">
        <f t="shared" si="56"/>
        <v/>
      </c>
      <c r="E609" s="93" t="str">
        <f t="shared" si="57"/>
        <v/>
      </c>
      <c r="F609" s="93" t="str">
        <f t="shared" si="58"/>
        <v/>
      </c>
      <c r="G609" s="30"/>
      <c r="H609" s="31"/>
      <c r="I609" s="164"/>
      <c r="J609" s="111" t="str">
        <f t="shared" si="59"/>
        <v/>
      </c>
      <c r="K609" s="34"/>
      <c r="L609" s="18"/>
      <c r="M609" s="1"/>
      <c r="U609" s="1"/>
      <c r="V609" s="1"/>
      <c r="W609" s="1"/>
      <c r="X609" s="1"/>
      <c r="Y609" s="1"/>
      <c r="Z609" s="1"/>
    </row>
    <row r="610" spans="1:26" x14ac:dyDescent="0.25">
      <c r="A610" s="1"/>
      <c r="B610" s="16" t="str">
        <f t="shared" si="54"/>
        <v/>
      </c>
      <c r="C610" s="17" t="str">
        <f t="shared" si="55"/>
        <v/>
      </c>
      <c r="D610" s="34" t="str">
        <f t="shared" si="56"/>
        <v/>
      </c>
      <c r="E610" s="93" t="str">
        <f t="shared" si="57"/>
        <v/>
      </c>
      <c r="F610" s="93" t="str">
        <f t="shared" si="58"/>
        <v/>
      </c>
      <c r="G610" s="30"/>
      <c r="H610" s="31"/>
      <c r="I610" s="164"/>
      <c r="J610" s="111" t="str">
        <f t="shared" si="59"/>
        <v/>
      </c>
      <c r="K610" s="34"/>
      <c r="L610" s="18"/>
      <c r="M610" s="1"/>
      <c r="U610" s="1"/>
      <c r="V610" s="1"/>
      <c r="W610" s="1"/>
      <c r="X610" s="1"/>
      <c r="Y610" s="1"/>
      <c r="Z610" s="1"/>
    </row>
    <row r="611" spans="1:26" x14ac:dyDescent="0.25">
      <c r="A611" s="1"/>
      <c r="B611" s="16" t="str">
        <f t="shared" si="54"/>
        <v/>
      </c>
      <c r="C611" s="17" t="str">
        <f t="shared" si="55"/>
        <v/>
      </c>
      <c r="D611" s="34" t="str">
        <f t="shared" si="56"/>
        <v/>
      </c>
      <c r="E611" s="93" t="str">
        <f t="shared" si="57"/>
        <v/>
      </c>
      <c r="F611" s="93" t="str">
        <f t="shared" si="58"/>
        <v/>
      </c>
      <c r="G611" s="30"/>
      <c r="H611" s="31"/>
      <c r="I611" s="164"/>
      <c r="J611" s="111" t="str">
        <f t="shared" si="59"/>
        <v/>
      </c>
      <c r="K611" s="34"/>
      <c r="L611" s="18"/>
      <c r="M611" s="1"/>
      <c r="U611" s="1"/>
      <c r="V611" s="1"/>
      <c r="W611" s="1"/>
      <c r="X611" s="1"/>
      <c r="Y611" s="1"/>
      <c r="Z611" s="1"/>
    </row>
    <row r="612" spans="1:26" x14ac:dyDescent="0.25">
      <c r="A612" s="1"/>
      <c r="B612" s="16" t="str">
        <f t="shared" si="54"/>
        <v/>
      </c>
      <c r="C612" s="17" t="str">
        <f t="shared" si="55"/>
        <v/>
      </c>
      <c r="D612" s="34" t="str">
        <f t="shared" si="56"/>
        <v/>
      </c>
      <c r="E612" s="93" t="str">
        <f t="shared" si="57"/>
        <v/>
      </c>
      <c r="F612" s="93" t="str">
        <f t="shared" si="58"/>
        <v/>
      </c>
      <c r="G612" s="30"/>
      <c r="H612" s="31"/>
      <c r="I612" s="164"/>
      <c r="J612" s="111" t="str">
        <f t="shared" si="59"/>
        <v/>
      </c>
      <c r="K612" s="34"/>
      <c r="L612" s="18"/>
      <c r="M612" s="1"/>
      <c r="U612" s="1"/>
      <c r="V612" s="1"/>
      <c r="W612" s="1"/>
      <c r="X612" s="1"/>
      <c r="Y612" s="1"/>
      <c r="Z612" s="1"/>
    </row>
    <row r="613" spans="1:26" x14ac:dyDescent="0.25">
      <c r="A613" s="1"/>
      <c r="B613" s="16" t="str">
        <f t="shared" si="54"/>
        <v/>
      </c>
      <c r="C613" s="17" t="str">
        <f t="shared" si="55"/>
        <v/>
      </c>
      <c r="D613" s="34" t="str">
        <f t="shared" si="56"/>
        <v/>
      </c>
      <c r="E613" s="93" t="str">
        <f t="shared" si="57"/>
        <v/>
      </c>
      <c r="F613" s="93" t="str">
        <f t="shared" si="58"/>
        <v/>
      </c>
      <c r="G613" s="30"/>
      <c r="H613" s="31"/>
      <c r="I613" s="164"/>
      <c r="J613" s="111" t="str">
        <f t="shared" si="59"/>
        <v/>
      </c>
      <c r="K613" s="34"/>
      <c r="L613" s="18"/>
      <c r="M613" s="1"/>
      <c r="U613" s="1"/>
      <c r="V613" s="1"/>
      <c r="W613" s="1"/>
      <c r="X613" s="1"/>
      <c r="Y613" s="1"/>
      <c r="Z613" s="1"/>
    </row>
    <row r="614" spans="1:26" x14ac:dyDescent="0.25">
      <c r="A614" s="1"/>
      <c r="B614" s="16" t="str">
        <f t="shared" si="54"/>
        <v/>
      </c>
      <c r="C614" s="17" t="str">
        <f t="shared" si="55"/>
        <v/>
      </c>
      <c r="D614" s="34" t="str">
        <f t="shared" si="56"/>
        <v/>
      </c>
      <c r="E614" s="93" t="str">
        <f t="shared" si="57"/>
        <v/>
      </c>
      <c r="F614" s="93" t="str">
        <f t="shared" si="58"/>
        <v/>
      </c>
      <c r="G614" s="30"/>
      <c r="H614" s="31"/>
      <c r="I614" s="164"/>
      <c r="J614" s="111" t="str">
        <f t="shared" si="59"/>
        <v/>
      </c>
      <c r="K614" s="34"/>
      <c r="L614" s="18"/>
      <c r="M614" s="1"/>
      <c r="U614" s="1"/>
      <c r="V614" s="1"/>
      <c r="W614" s="1"/>
      <c r="X614" s="1"/>
      <c r="Y614" s="1"/>
      <c r="Z614" s="1"/>
    </row>
    <row r="615" spans="1:26" x14ac:dyDescent="0.25">
      <c r="A615" s="1"/>
      <c r="B615" s="16" t="str">
        <f t="shared" si="54"/>
        <v/>
      </c>
      <c r="C615" s="17" t="str">
        <f t="shared" si="55"/>
        <v/>
      </c>
      <c r="D615" s="34" t="str">
        <f t="shared" si="56"/>
        <v/>
      </c>
      <c r="E615" s="93" t="str">
        <f t="shared" si="57"/>
        <v/>
      </c>
      <c r="F615" s="93" t="str">
        <f t="shared" si="58"/>
        <v/>
      </c>
      <c r="G615" s="30"/>
      <c r="H615" s="31"/>
      <c r="I615" s="164"/>
      <c r="J615" s="111" t="str">
        <f t="shared" si="59"/>
        <v/>
      </c>
      <c r="K615" s="34"/>
      <c r="L615" s="18"/>
      <c r="M615" s="1"/>
      <c r="U615" s="1"/>
      <c r="V615" s="1"/>
      <c r="W615" s="1"/>
      <c r="X615" s="1"/>
      <c r="Y615" s="1"/>
      <c r="Z615" s="1"/>
    </row>
    <row r="616" spans="1:26" x14ac:dyDescent="0.25">
      <c r="A616" s="1"/>
      <c r="B616" s="16" t="str">
        <f t="shared" si="54"/>
        <v/>
      </c>
      <c r="C616" s="17" t="str">
        <f t="shared" si="55"/>
        <v/>
      </c>
      <c r="D616" s="34" t="str">
        <f t="shared" si="56"/>
        <v/>
      </c>
      <c r="E616" s="93" t="str">
        <f t="shared" si="57"/>
        <v/>
      </c>
      <c r="F616" s="93" t="str">
        <f t="shared" si="58"/>
        <v/>
      </c>
      <c r="G616" s="30"/>
      <c r="H616" s="31"/>
      <c r="I616" s="164"/>
      <c r="J616" s="111" t="str">
        <f t="shared" si="59"/>
        <v/>
      </c>
      <c r="K616" s="34"/>
      <c r="L616" s="18"/>
      <c r="M616" s="1"/>
      <c r="U616" s="1"/>
      <c r="V616" s="1"/>
      <c r="W616" s="1"/>
      <c r="X616" s="1"/>
      <c r="Y616" s="1"/>
      <c r="Z616" s="1"/>
    </row>
    <row r="617" spans="1:26" x14ac:dyDescent="0.25">
      <c r="A617" s="1"/>
      <c r="B617" s="16" t="str">
        <f t="shared" si="54"/>
        <v/>
      </c>
      <c r="C617" s="17" t="str">
        <f t="shared" si="55"/>
        <v/>
      </c>
      <c r="D617" s="34" t="str">
        <f t="shared" si="56"/>
        <v/>
      </c>
      <c r="E617" s="93" t="str">
        <f t="shared" si="57"/>
        <v/>
      </c>
      <c r="F617" s="93" t="str">
        <f t="shared" si="58"/>
        <v/>
      </c>
      <c r="G617" s="30"/>
      <c r="H617" s="31"/>
      <c r="I617" s="164"/>
      <c r="J617" s="111" t="str">
        <f t="shared" si="59"/>
        <v/>
      </c>
      <c r="K617" s="34"/>
      <c r="L617" s="18"/>
      <c r="M617" s="1"/>
      <c r="U617" s="1"/>
      <c r="V617" s="1"/>
      <c r="W617" s="1"/>
      <c r="X617" s="1"/>
      <c r="Y617" s="1"/>
      <c r="Z617" s="1"/>
    </row>
    <row r="618" spans="1:26" x14ac:dyDescent="0.25">
      <c r="A618" s="1"/>
      <c r="B618" s="16" t="str">
        <f t="shared" si="54"/>
        <v/>
      </c>
      <c r="C618" s="17" t="str">
        <f t="shared" si="55"/>
        <v/>
      </c>
      <c r="D618" s="34" t="str">
        <f t="shared" si="56"/>
        <v/>
      </c>
      <c r="E618" s="93" t="str">
        <f t="shared" si="57"/>
        <v/>
      </c>
      <c r="F618" s="93" t="str">
        <f t="shared" si="58"/>
        <v/>
      </c>
      <c r="G618" s="30"/>
      <c r="H618" s="31"/>
      <c r="I618" s="164"/>
      <c r="J618" s="111" t="str">
        <f t="shared" si="59"/>
        <v/>
      </c>
      <c r="K618" s="34"/>
      <c r="L618" s="18"/>
      <c r="M618" s="1"/>
      <c r="U618" s="1"/>
      <c r="V618" s="1"/>
      <c r="W618" s="1"/>
      <c r="X618" s="1"/>
      <c r="Y618" s="1"/>
      <c r="Z618" s="1"/>
    </row>
    <row r="619" spans="1:26" x14ac:dyDescent="0.25">
      <c r="A619" s="1"/>
      <c r="B619" s="16" t="str">
        <f t="shared" si="54"/>
        <v/>
      </c>
      <c r="C619" s="17" t="str">
        <f t="shared" si="55"/>
        <v/>
      </c>
      <c r="D619" s="34" t="str">
        <f t="shared" si="56"/>
        <v/>
      </c>
      <c r="E619" s="93" t="str">
        <f t="shared" si="57"/>
        <v/>
      </c>
      <c r="F619" s="93" t="str">
        <f t="shared" si="58"/>
        <v/>
      </c>
      <c r="G619" s="30"/>
      <c r="H619" s="31"/>
      <c r="I619" s="164"/>
      <c r="J619" s="111" t="str">
        <f t="shared" si="59"/>
        <v/>
      </c>
      <c r="K619" s="34"/>
      <c r="L619" s="18"/>
      <c r="M619" s="1"/>
      <c r="U619" s="1"/>
      <c r="V619" s="1"/>
      <c r="W619" s="1"/>
      <c r="X619" s="1"/>
      <c r="Y619" s="1"/>
      <c r="Z619" s="1"/>
    </row>
    <row r="620" spans="1:26" x14ac:dyDescent="0.25">
      <c r="A620" s="1"/>
      <c r="B620" s="16" t="str">
        <f t="shared" si="54"/>
        <v/>
      </c>
      <c r="C620" s="17" t="str">
        <f t="shared" si="55"/>
        <v/>
      </c>
      <c r="D620" s="34" t="str">
        <f t="shared" si="56"/>
        <v/>
      </c>
      <c r="E620" s="93" t="str">
        <f t="shared" si="57"/>
        <v/>
      </c>
      <c r="F620" s="93" t="str">
        <f t="shared" si="58"/>
        <v/>
      </c>
      <c r="G620" s="30"/>
      <c r="H620" s="31"/>
      <c r="I620" s="164"/>
      <c r="J620" s="111" t="str">
        <f t="shared" si="59"/>
        <v/>
      </c>
      <c r="K620" s="34"/>
      <c r="L620" s="18"/>
      <c r="M620" s="1"/>
      <c r="U620" s="1"/>
      <c r="V620" s="1"/>
      <c r="W620" s="1"/>
      <c r="X620" s="1"/>
      <c r="Y620" s="1"/>
      <c r="Z620" s="1"/>
    </row>
    <row r="621" spans="1:26" x14ac:dyDescent="0.25">
      <c r="A621" s="1"/>
      <c r="B621" s="16" t="str">
        <f t="shared" si="54"/>
        <v/>
      </c>
      <c r="C621" s="17" t="str">
        <f t="shared" si="55"/>
        <v/>
      </c>
      <c r="D621" s="34" t="str">
        <f t="shared" si="56"/>
        <v/>
      </c>
      <c r="E621" s="93" t="str">
        <f t="shared" si="57"/>
        <v/>
      </c>
      <c r="F621" s="93" t="str">
        <f t="shared" si="58"/>
        <v/>
      </c>
      <c r="G621" s="30"/>
      <c r="H621" s="31"/>
      <c r="I621" s="164"/>
      <c r="J621" s="111" t="str">
        <f t="shared" si="59"/>
        <v/>
      </c>
      <c r="K621" s="34"/>
      <c r="L621" s="18"/>
      <c r="M621" s="1"/>
      <c r="U621" s="1"/>
      <c r="V621" s="1"/>
      <c r="W621" s="1"/>
      <c r="X621" s="1"/>
      <c r="Y621" s="1"/>
      <c r="Z621" s="1"/>
    </row>
    <row r="622" spans="1:26" x14ac:dyDescent="0.25">
      <c r="A622" s="1"/>
      <c r="B622" s="16" t="str">
        <f t="shared" si="54"/>
        <v/>
      </c>
      <c r="C622" s="17" t="str">
        <f t="shared" si="55"/>
        <v/>
      </c>
      <c r="D622" s="34" t="str">
        <f t="shared" si="56"/>
        <v/>
      </c>
      <c r="E622" s="93" t="str">
        <f t="shared" si="57"/>
        <v/>
      </c>
      <c r="F622" s="93" t="str">
        <f t="shared" si="58"/>
        <v/>
      </c>
      <c r="G622" s="30"/>
      <c r="H622" s="31"/>
      <c r="I622" s="164"/>
      <c r="J622" s="111" t="str">
        <f t="shared" si="59"/>
        <v/>
      </c>
      <c r="K622" s="34"/>
      <c r="L622" s="18"/>
      <c r="M622" s="1"/>
      <c r="U622" s="1"/>
      <c r="V622" s="1"/>
      <c r="W622" s="1"/>
      <c r="X622" s="1"/>
      <c r="Y622" s="1"/>
      <c r="Z622" s="1"/>
    </row>
    <row r="623" spans="1:26" x14ac:dyDescent="0.25">
      <c r="A623" s="1"/>
      <c r="B623" s="16" t="str">
        <f t="shared" si="54"/>
        <v/>
      </c>
      <c r="C623" s="17" t="str">
        <f t="shared" si="55"/>
        <v/>
      </c>
      <c r="D623" s="34" t="str">
        <f t="shared" si="56"/>
        <v/>
      </c>
      <c r="E623" s="93" t="str">
        <f t="shared" si="57"/>
        <v/>
      </c>
      <c r="F623" s="93" t="str">
        <f t="shared" si="58"/>
        <v/>
      </c>
      <c r="G623" s="30"/>
      <c r="H623" s="31"/>
      <c r="I623" s="164"/>
      <c r="J623" s="111" t="str">
        <f t="shared" si="59"/>
        <v/>
      </c>
      <c r="K623" s="34"/>
      <c r="L623" s="18"/>
      <c r="M623" s="1"/>
      <c r="U623" s="1"/>
      <c r="V623" s="1"/>
      <c r="W623" s="1"/>
      <c r="X623" s="1"/>
      <c r="Y623" s="1"/>
      <c r="Z623" s="1"/>
    </row>
    <row r="624" spans="1:26" x14ac:dyDescent="0.25">
      <c r="A624" s="1"/>
      <c r="B624" s="16" t="str">
        <f t="shared" si="54"/>
        <v/>
      </c>
      <c r="C624" s="17" t="str">
        <f t="shared" si="55"/>
        <v/>
      </c>
      <c r="D624" s="34" t="str">
        <f t="shared" si="56"/>
        <v/>
      </c>
      <c r="E624" s="93" t="str">
        <f t="shared" si="57"/>
        <v/>
      </c>
      <c r="F624" s="93" t="str">
        <f t="shared" si="58"/>
        <v/>
      </c>
      <c r="G624" s="30"/>
      <c r="H624" s="31"/>
      <c r="I624" s="164"/>
      <c r="J624" s="111" t="str">
        <f t="shared" si="59"/>
        <v/>
      </c>
      <c r="K624" s="34"/>
      <c r="L624" s="18"/>
      <c r="M624" s="1"/>
      <c r="U624" s="1"/>
      <c r="V624" s="1"/>
      <c r="W624" s="1"/>
      <c r="X624" s="1"/>
      <c r="Y624" s="1"/>
      <c r="Z624" s="1"/>
    </row>
    <row r="625" spans="1:26" x14ac:dyDescent="0.25">
      <c r="A625" s="1"/>
      <c r="B625" s="16" t="str">
        <f t="shared" si="54"/>
        <v/>
      </c>
      <c r="C625" s="17" t="str">
        <f t="shared" si="55"/>
        <v/>
      </c>
      <c r="D625" s="34" t="str">
        <f t="shared" si="56"/>
        <v/>
      </c>
      <c r="E625" s="93" t="str">
        <f t="shared" si="57"/>
        <v/>
      </c>
      <c r="F625" s="93" t="str">
        <f t="shared" si="58"/>
        <v/>
      </c>
      <c r="G625" s="30"/>
      <c r="H625" s="31"/>
      <c r="I625" s="164"/>
      <c r="J625" s="111" t="str">
        <f t="shared" si="59"/>
        <v/>
      </c>
      <c r="K625" s="34"/>
      <c r="L625" s="18"/>
      <c r="M625" s="1"/>
      <c r="U625" s="1"/>
      <c r="V625" s="1"/>
      <c r="W625" s="1"/>
      <c r="X625" s="1"/>
      <c r="Y625" s="1"/>
      <c r="Z625" s="1"/>
    </row>
    <row r="626" spans="1:26" x14ac:dyDescent="0.25">
      <c r="A626" s="1"/>
      <c r="B626" s="16" t="str">
        <f t="shared" si="54"/>
        <v/>
      </c>
      <c r="C626" s="17" t="str">
        <f t="shared" si="55"/>
        <v/>
      </c>
      <c r="D626" s="34" t="str">
        <f t="shared" si="56"/>
        <v/>
      </c>
      <c r="E626" s="93" t="str">
        <f t="shared" si="57"/>
        <v/>
      </c>
      <c r="F626" s="93" t="str">
        <f t="shared" si="58"/>
        <v/>
      </c>
      <c r="G626" s="30"/>
      <c r="H626" s="31"/>
      <c r="I626" s="164"/>
      <c r="J626" s="111" t="str">
        <f t="shared" si="59"/>
        <v/>
      </c>
      <c r="K626" s="34"/>
      <c r="L626" s="18"/>
      <c r="M626" s="1"/>
      <c r="U626" s="1"/>
      <c r="V626" s="1"/>
      <c r="W626" s="1"/>
      <c r="X626" s="1"/>
      <c r="Y626" s="1"/>
      <c r="Z626" s="1"/>
    </row>
    <row r="627" spans="1:26" x14ac:dyDescent="0.25">
      <c r="A627" s="1"/>
      <c r="B627" s="16" t="str">
        <f t="shared" si="54"/>
        <v/>
      </c>
      <c r="C627" s="17" t="str">
        <f t="shared" si="55"/>
        <v/>
      </c>
      <c r="D627" s="34" t="str">
        <f t="shared" si="56"/>
        <v/>
      </c>
      <c r="E627" s="93" t="str">
        <f t="shared" si="57"/>
        <v/>
      </c>
      <c r="F627" s="93" t="str">
        <f t="shared" si="58"/>
        <v/>
      </c>
      <c r="G627" s="30"/>
      <c r="H627" s="31"/>
      <c r="I627" s="164"/>
      <c r="J627" s="111" t="str">
        <f t="shared" si="59"/>
        <v/>
      </c>
      <c r="K627" s="34"/>
      <c r="L627" s="18"/>
      <c r="M627" s="1"/>
      <c r="U627" s="1"/>
      <c r="V627" s="1"/>
      <c r="W627" s="1"/>
      <c r="X627" s="1"/>
      <c r="Y627" s="1"/>
      <c r="Z627" s="1"/>
    </row>
    <row r="628" spans="1:26" x14ac:dyDescent="0.25">
      <c r="A628" s="1"/>
      <c r="B628" s="16" t="str">
        <f t="shared" si="54"/>
        <v/>
      </c>
      <c r="C628" s="17" t="str">
        <f t="shared" si="55"/>
        <v/>
      </c>
      <c r="D628" s="34" t="str">
        <f t="shared" si="56"/>
        <v/>
      </c>
      <c r="E628" s="93" t="str">
        <f t="shared" si="57"/>
        <v/>
      </c>
      <c r="F628" s="93" t="str">
        <f t="shared" si="58"/>
        <v/>
      </c>
      <c r="G628" s="30"/>
      <c r="H628" s="31"/>
      <c r="I628" s="164"/>
      <c r="J628" s="111" t="str">
        <f t="shared" si="59"/>
        <v/>
      </c>
      <c r="K628" s="34"/>
      <c r="L628" s="18"/>
      <c r="M628" s="1"/>
      <c r="U628" s="1"/>
      <c r="V628" s="1"/>
      <c r="W628" s="1"/>
      <c r="X628" s="1"/>
      <c r="Y628" s="1"/>
      <c r="Z628" s="1"/>
    </row>
    <row r="629" spans="1:26" x14ac:dyDescent="0.25">
      <c r="A629" s="1"/>
      <c r="B629" s="16" t="str">
        <f t="shared" si="54"/>
        <v/>
      </c>
      <c r="C629" s="17" t="str">
        <f t="shared" si="55"/>
        <v/>
      </c>
      <c r="D629" s="34" t="str">
        <f t="shared" si="56"/>
        <v/>
      </c>
      <c r="E629" s="93" t="str">
        <f t="shared" si="57"/>
        <v/>
      </c>
      <c r="F629" s="93" t="str">
        <f t="shared" si="58"/>
        <v/>
      </c>
      <c r="G629" s="30"/>
      <c r="H629" s="31"/>
      <c r="I629" s="164"/>
      <c r="J629" s="111" t="str">
        <f t="shared" si="59"/>
        <v/>
      </c>
      <c r="K629" s="34"/>
      <c r="L629" s="18"/>
      <c r="M629" s="1"/>
      <c r="U629" s="1"/>
      <c r="V629" s="1"/>
      <c r="W629" s="1"/>
      <c r="X629" s="1"/>
      <c r="Y629" s="1"/>
      <c r="Z629" s="1"/>
    </row>
    <row r="630" spans="1:26" x14ac:dyDescent="0.25">
      <c r="A630" s="1"/>
      <c r="B630" s="16" t="str">
        <f t="shared" si="54"/>
        <v/>
      </c>
      <c r="C630" s="17" t="str">
        <f t="shared" si="55"/>
        <v/>
      </c>
      <c r="D630" s="34" t="str">
        <f t="shared" si="56"/>
        <v/>
      </c>
      <c r="E630" s="93" t="str">
        <f t="shared" si="57"/>
        <v/>
      </c>
      <c r="F630" s="93" t="str">
        <f t="shared" si="58"/>
        <v/>
      </c>
      <c r="G630" s="30"/>
      <c r="H630" s="31"/>
      <c r="I630" s="164"/>
      <c r="J630" s="111" t="str">
        <f t="shared" si="59"/>
        <v/>
      </c>
      <c r="K630" s="34"/>
      <c r="L630" s="18"/>
      <c r="M630" s="1"/>
      <c r="U630" s="1"/>
      <c r="V630" s="1"/>
      <c r="W630" s="1"/>
      <c r="X630" s="1"/>
      <c r="Y630" s="1"/>
      <c r="Z630" s="1"/>
    </row>
    <row r="631" spans="1:26" x14ac:dyDescent="0.25">
      <c r="A631" s="1"/>
      <c r="B631" s="16" t="str">
        <f t="shared" si="54"/>
        <v/>
      </c>
      <c r="C631" s="17" t="str">
        <f t="shared" si="55"/>
        <v/>
      </c>
      <c r="D631" s="34" t="str">
        <f t="shared" si="56"/>
        <v/>
      </c>
      <c r="E631" s="93" t="str">
        <f t="shared" si="57"/>
        <v/>
      </c>
      <c r="F631" s="93" t="str">
        <f t="shared" si="58"/>
        <v/>
      </c>
      <c r="G631" s="30"/>
      <c r="H631" s="31"/>
      <c r="I631" s="164"/>
      <c r="J631" s="111" t="str">
        <f t="shared" si="59"/>
        <v/>
      </c>
      <c r="K631" s="34"/>
      <c r="L631" s="18"/>
      <c r="M631" s="1"/>
      <c r="U631" s="1"/>
      <c r="V631" s="1"/>
      <c r="W631" s="1"/>
      <c r="X631" s="1"/>
      <c r="Y631" s="1"/>
      <c r="Z631" s="1"/>
    </row>
    <row r="632" spans="1:26" x14ac:dyDescent="0.25">
      <c r="A632" s="1"/>
      <c r="B632" s="16" t="str">
        <f t="shared" si="54"/>
        <v/>
      </c>
      <c r="C632" s="17" t="str">
        <f t="shared" si="55"/>
        <v/>
      </c>
      <c r="D632" s="34" t="str">
        <f t="shared" si="56"/>
        <v/>
      </c>
      <c r="E632" s="93" t="str">
        <f t="shared" si="57"/>
        <v/>
      </c>
      <c r="F632" s="93" t="str">
        <f t="shared" si="58"/>
        <v/>
      </c>
      <c r="G632" s="30"/>
      <c r="H632" s="31"/>
      <c r="I632" s="164"/>
      <c r="J632" s="111" t="str">
        <f t="shared" si="59"/>
        <v/>
      </c>
      <c r="K632" s="34"/>
      <c r="L632" s="18"/>
      <c r="M632" s="1"/>
      <c r="U632" s="1"/>
      <c r="V632" s="1"/>
      <c r="W632" s="1"/>
      <c r="X632" s="1"/>
      <c r="Y632" s="1"/>
      <c r="Z632" s="1"/>
    </row>
    <row r="633" spans="1:26" x14ac:dyDescent="0.25">
      <c r="A633" s="1"/>
      <c r="B633" s="16" t="str">
        <f t="shared" si="54"/>
        <v/>
      </c>
      <c r="C633" s="17" t="str">
        <f t="shared" si="55"/>
        <v/>
      </c>
      <c r="D633" s="34" t="str">
        <f t="shared" si="56"/>
        <v/>
      </c>
      <c r="E633" s="93" t="str">
        <f t="shared" si="57"/>
        <v/>
      </c>
      <c r="F633" s="93" t="str">
        <f t="shared" si="58"/>
        <v/>
      </c>
      <c r="G633" s="30"/>
      <c r="H633" s="31"/>
      <c r="I633" s="164"/>
      <c r="J633" s="111" t="str">
        <f t="shared" si="59"/>
        <v/>
      </c>
      <c r="K633" s="34"/>
      <c r="L633" s="18"/>
      <c r="M633" s="1"/>
      <c r="U633" s="1"/>
      <c r="V633" s="1"/>
      <c r="W633" s="1"/>
      <c r="X633" s="1"/>
      <c r="Y633" s="1"/>
      <c r="Z633" s="1"/>
    </row>
    <row r="634" spans="1:26" x14ac:dyDescent="0.25">
      <c r="A634" s="1"/>
      <c r="B634" s="16" t="str">
        <f t="shared" si="54"/>
        <v/>
      </c>
      <c r="C634" s="17" t="str">
        <f t="shared" si="55"/>
        <v/>
      </c>
      <c r="D634" s="34" t="str">
        <f t="shared" si="56"/>
        <v/>
      </c>
      <c r="E634" s="93" t="str">
        <f t="shared" si="57"/>
        <v/>
      </c>
      <c r="F634" s="93" t="str">
        <f t="shared" si="58"/>
        <v/>
      </c>
      <c r="G634" s="30"/>
      <c r="H634" s="31"/>
      <c r="I634" s="164"/>
      <c r="J634" s="111" t="str">
        <f t="shared" si="59"/>
        <v/>
      </c>
      <c r="K634" s="34"/>
      <c r="L634" s="18"/>
      <c r="M634" s="1"/>
      <c r="U634" s="1"/>
      <c r="V634" s="1"/>
      <c r="W634" s="1"/>
      <c r="X634" s="1"/>
      <c r="Y634" s="1"/>
      <c r="Z634" s="1"/>
    </row>
    <row r="635" spans="1:26" x14ac:dyDescent="0.25">
      <c r="A635" s="1"/>
      <c r="B635" s="16" t="str">
        <f t="shared" si="54"/>
        <v/>
      </c>
      <c r="C635" s="17" t="str">
        <f t="shared" si="55"/>
        <v/>
      </c>
      <c r="D635" s="34" t="str">
        <f t="shared" si="56"/>
        <v/>
      </c>
      <c r="E635" s="93" t="str">
        <f t="shared" si="57"/>
        <v/>
      </c>
      <c r="F635" s="93" t="str">
        <f t="shared" si="58"/>
        <v/>
      </c>
      <c r="G635" s="30"/>
      <c r="H635" s="31"/>
      <c r="I635" s="164"/>
      <c r="J635" s="111" t="str">
        <f t="shared" si="59"/>
        <v/>
      </c>
      <c r="K635" s="34"/>
      <c r="L635" s="18"/>
      <c r="M635" s="1"/>
      <c r="U635" s="1"/>
      <c r="V635" s="1"/>
      <c r="W635" s="1"/>
      <c r="X635" s="1"/>
      <c r="Y635" s="1"/>
      <c r="Z635" s="1"/>
    </row>
    <row r="636" spans="1:26" x14ac:dyDescent="0.25">
      <c r="A636" s="1"/>
      <c r="B636" s="16" t="str">
        <f t="shared" si="54"/>
        <v/>
      </c>
      <c r="C636" s="17" t="str">
        <f t="shared" si="55"/>
        <v/>
      </c>
      <c r="D636" s="34" t="str">
        <f t="shared" si="56"/>
        <v/>
      </c>
      <c r="E636" s="93" t="str">
        <f t="shared" si="57"/>
        <v/>
      </c>
      <c r="F636" s="93" t="str">
        <f t="shared" si="58"/>
        <v/>
      </c>
      <c r="G636" s="30"/>
      <c r="H636" s="31"/>
      <c r="I636" s="164"/>
      <c r="J636" s="111" t="str">
        <f t="shared" si="59"/>
        <v/>
      </c>
      <c r="K636" s="34"/>
      <c r="L636" s="18"/>
      <c r="M636" s="1"/>
      <c r="U636" s="1"/>
      <c r="V636" s="1"/>
      <c r="W636" s="1"/>
      <c r="X636" s="1"/>
      <c r="Y636" s="1"/>
      <c r="Z636" s="1"/>
    </row>
    <row r="637" spans="1:26" x14ac:dyDescent="0.25">
      <c r="A637" s="1"/>
      <c r="B637" s="16" t="str">
        <f t="shared" si="54"/>
        <v/>
      </c>
      <c r="C637" s="17" t="str">
        <f t="shared" si="55"/>
        <v/>
      </c>
      <c r="D637" s="34" t="str">
        <f t="shared" si="56"/>
        <v/>
      </c>
      <c r="E637" s="93" t="str">
        <f t="shared" si="57"/>
        <v/>
      </c>
      <c r="F637" s="93" t="str">
        <f t="shared" si="58"/>
        <v/>
      </c>
      <c r="G637" s="30"/>
      <c r="H637" s="31"/>
      <c r="I637" s="164"/>
      <c r="J637" s="111" t="str">
        <f t="shared" si="59"/>
        <v/>
      </c>
      <c r="K637" s="34"/>
      <c r="L637" s="18"/>
      <c r="M637" s="1"/>
      <c r="U637" s="1"/>
      <c r="V637" s="1"/>
      <c r="W637" s="1"/>
      <c r="X637" s="1"/>
      <c r="Y637" s="1"/>
      <c r="Z637" s="1"/>
    </row>
    <row r="638" spans="1:26" x14ac:dyDescent="0.25">
      <c r="A638" s="1"/>
      <c r="B638" s="16" t="str">
        <f t="shared" si="54"/>
        <v/>
      </c>
      <c r="C638" s="17" t="str">
        <f t="shared" si="55"/>
        <v/>
      </c>
      <c r="D638" s="34" t="str">
        <f t="shared" si="56"/>
        <v/>
      </c>
      <c r="E638" s="93" t="str">
        <f t="shared" si="57"/>
        <v/>
      </c>
      <c r="F638" s="93" t="str">
        <f t="shared" si="58"/>
        <v/>
      </c>
      <c r="G638" s="30"/>
      <c r="H638" s="31"/>
      <c r="I638" s="164"/>
      <c r="J638" s="111" t="str">
        <f t="shared" si="59"/>
        <v/>
      </c>
      <c r="K638" s="34"/>
      <c r="L638" s="18"/>
      <c r="M638" s="1"/>
      <c r="U638" s="1"/>
      <c r="V638" s="1"/>
      <c r="W638" s="1"/>
      <c r="X638" s="1"/>
      <c r="Y638" s="1"/>
      <c r="Z638" s="1"/>
    </row>
    <row r="639" spans="1:26" x14ac:dyDescent="0.25">
      <c r="A639" s="1"/>
      <c r="B639" s="16" t="str">
        <f t="shared" si="54"/>
        <v/>
      </c>
      <c r="C639" s="17" t="str">
        <f t="shared" si="55"/>
        <v/>
      </c>
      <c r="D639" s="34" t="str">
        <f t="shared" si="56"/>
        <v/>
      </c>
      <c r="E639" s="93" t="str">
        <f t="shared" si="57"/>
        <v/>
      </c>
      <c r="F639" s="93" t="str">
        <f t="shared" si="58"/>
        <v/>
      </c>
      <c r="G639" s="30"/>
      <c r="H639" s="31"/>
      <c r="I639" s="164"/>
      <c r="J639" s="111" t="str">
        <f t="shared" si="59"/>
        <v/>
      </c>
      <c r="K639" s="34"/>
      <c r="L639" s="18"/>
      <c r="M639" s="1"/>
      <c r="U639" s="1"/>
      <c r="V639" s="1"/>
      <c r="W639" s="1"/>
      <c r="X639" s="1"/>
      <c r="Y639" s="1"/>
      <c r="Z639" s="1"/>
    </row>
    <row r="640" spans="1:26" x14ac:dyDescent="0.25">
      <c r="A640" s="1"/>
      <c r="B640" s="16" t="str">
        <f t="shared" si="54"/>
        <v/>
      </c>
      <c r="C640" s="17" t="str">
        <f t="shared" si="55"/>
        <v/>
      </c>
      <c r="D640" s="34" t="str">
        <f t="shared" si="56"/>
        <v/>
      </c>
      <c r="E640" s="93" t="str">
        <f t="shared" si="57"/>
        <v/>
      </c>
      <c r="F640" s="93" t="str">
        <f t="shared" si="58"/>
        <v/>
      </c>
      <c r="G640" s="30"/>
      <c r="H640" s="31"/>
      <c r="I640" s="164"/>
      <c r="J640" s="111" t="str">
        <f t="shared" si="59"/>
        <v/>
      </c>
      <c r="K640" s="34"/>
      <c r="L640" s="18"/>
      <c r="M640" s="1"/>
      <c r="U640" s="1"/>
      <c r="V640" s="1"/>
      <c r="W640" s="1"/>
      <c r="X640" s="1"/>
      <c r="Y640" s="1"/>
      <c r="Z640" s="1"/>
    </row>
    <row r="641" spans="1:26" x14ac:dyDescent="0.25">
      <c r="A641" s="1"/>
      <c r="B641" s="16" t="str">
        <f t="shared" si="54"/>
        <v/>
      </c>
      <c r="C641" s="17" t="str">
        <f t="shared" si="55"/>
        <v/>
      </c>
      <c r="D641" s="34" t="str">
        <f t="shared" si="56"/>
        <v/>
      </c>
      <c r="E641" s="93" t="str">
        <f t="shared" si="57"/>
        <v/>
      </c>
      <c r="F641" s="93" t="str">
        <f t="shared" si="58"/>
        <v/>
      </c>
      <c r="G641" s="30"/>
      <c r="H641" s="31"/>
      <c r="I641" s="164"/>
      <c r="J641" s="111" t="str">
        <f t="shared" si="59"/>
        <v/>
      </c>
      <c r="K641" s="34"/>
      <c r="L641" s="18"/>
      <c r="M641" s="1"/>
      <c r="U641" s="1"/>
      <c r="V641" s="1"/>
      <c r="W641" s="1"/>
      <c r="X641" s="1"/>
      <c r="Y641" s="1"/>
      <c r="Z641" s="1"/>
    </row>
    <row r="642" spans="1:26" x14ac:dyDescent="0.25">
      <c r="A642" s="1"/>
      <c r="B642" s="16" t="str">
        <f t="shared" si="54"/>
        <v/>
      </c>
      <c r="C642" s="17" t="str">
        <f t="shared" si="55"/>
        <v/>
      </c>
      <c r="D642" s="34" t="str">
        <f t="shared" si="56"/>
        <v/>
      </c>
      <c r="E642" s="93" t="str">
        <f t="shared" si="57"/>
        <v/>
      </c>
      <c r="F642" s="93" t="str">
        <f t="shared" si="58"/>
        <v/>
      </c>
      <c r="G642" s="30"/>
      <c r="H642" s="31"/>
      <c r="I642" s="164"/>
      <c r="J642" s="111" t="str">
        <f t="shared" si="59"/>
        <v/>
      </c>
      <c r="K642" s="34"/>
      <c r="L642" s="18"/>
      <c r="M642" s="1"/>
      <c r="U642" s="1"/>
      <c r="V642" s="1"/>
      <c r="W642" s="1"/>
      <c r="X642" s="1"/>
      <c r="Y642" s="1"/>
      <c r="Z642" s="1"/>
    </row>
    <row r="643" spans="1:26" x14ac:dyDescent="0.25">
      <c r="A643" s="1"/>
      <c r="B643" s="16" t="str">
        <f t="shared" si="54"/>
        <v/>
      </c>
      <c r="C643" s="17" t="str">
        <f t="shared" si="55"/>
        <v/>
      </c>
      <c r="D643" s="34" t="str">
        <f t="shared" si="56"/>
        <v/>
      </c>
      <c r="E643" s="93" t="str">
        <f t="shared" si="57"/>
        <v/>
      </c>
      <c r="F643" s="93" t="str">
        <f t="shared" si="58"/>
        <v/>
      </c>
      <c r="G643" s="30"/>
      <c r="H643" s="31"/>
      <c r="I643" s="164"/>
      <c r="J643" s="111" t="str">
        <f t="shared" si="59"/>
        <v/>
      </c>
      <c r="K643" s="34"/>
      <c r="L643" s="18"/>
      <c r="M643" s="1"/>
      <c r="U643" s="1"/>
      <c r="V643" s="1"/>
      <c r="W643" s="1"/>
      <c r="X643" s="1"/>
      <c r="Y643" s="1"/>
      <c r="Z643" s="1"/>
    </row>
    <row r="644" spans="1:26" x14ac:dyDescent="0.25">
      <c r="A644" s="1"/>
      <c r="B644" s="16" t="str">
        <f t="shared" si="54"/>
        <v/>
      </c>
      <c r="C644" s="17" t="str">
        <f t="shared" si="55"/>
        <v/>
      </c>
      <c r="D644" s="34" t="str">
        <f t="shared" si="56"/>
        <v/>
      </c>
      <c r="E644" s="93" t="str">
        <f t="shared" si="57"/>
        <v/>
      </c>
      <c r="F644" s="93" t="str">
        <f t="shared" si="58"/>
        <v/>
      </c>
      <c r="G644" s="30"/>
      <c r="H644" s="31"/>
      <c r="I644" s="164"/>
      <c r="J644" s="111" t="str">
        <f t="shared" si="59"/>
        <v/>
      </c>
      <c r="K644" s="34"/>
      <c r="L644" s="18"/>
      <c r="M644" s="1"/>
      <c r="U644" s="1"/>
      <c r="V644" s="1"/>
      <c r="W644" s="1"/>
      <c r="X644" s="1"/>
      <c r="Y644" s="1"/>
      <c r="Z644" s="1"/>
    </row>
    <row r="645" spans="1:26" x14ac:dyDescent="0.25">
      <c r="A645" s="1"/>
      <c r="B645" s="16" t="str">
        <f t="shared" si="54"/>
        <v/>
      </c>
      <c r="C645" s="17" t="str">
        <f t="shared" si="55"/>
        <v/>
      </c>
      <c r="D645" s="34" t="str">
        <f t="shared" si="56"/>
        <v/>
      </c>
      <c r="E645" s="93" t="str">
        <f t="shared" si="57"/>
        <v/>
      </c>
      <c r="F645" s="93" t="str">
        <f t="shared" si="58"/>
        <v/>
      </c>
      <c r="G645" s="30"/>
      <c r="H645" s="31"/>
      <c r="I645" s="164"/>
      <c r="J645" s="111" t="str">
        <f t="shared" si="59"/>
        <v/>
      </c>
      <c r="K645" s="34"/>
      <c r="L645" s="18"/>
      <c r="M645" s="1"/>
      <c r="U645" s="1"/>
      <c r="V645" s="1"/>
      <c r="W645" s="1"/>
      <c r="X645" s="1"/>
      <c r="Y645" s="1"/>
      <c r="Z645" s="1"/>
    </row>
    <row r="646" spans="1:26" x14ac:dyDescent="0.25">
      <c r="A646" s="1"/>
      <c r="B646" s="16" t="str">
        <f t="shared" si="54"/>
        <v/>
      </c>
      <c r="C646" s="17" t="str">
        <f t="shared" si="55"/>
        <v/>
      </c>
      <c r="D646" s="34" t="str">
        <f t="shared" si="56"/>
        <v/>
      </c>
      <c r="E646" s="93" t="str">
        <f t="shared" si="57"/>
        <v/>
      </c>
      <c r="F646" s="93" t="str">
        <f t="shared" si="58"/>
        <v/>
      </c>
      <c r="G646" s="30"/>
      <c r="H646" s="31"/>
      <c r="I646" s="164"/>
      <c r="J646" s="111" t="str">
        <f t="shared" si="59"/>
        <v/>
      </c>
      <c r="K646" s="34"/>
      <c r="L646" s="18"/>
      <c r="M646" s="1"/>
      <c r="U646" s="1"/>
      <c r="V646" s="1"/>
      <c r="W646" s="1"/>
      <c r="X646" s="1"/>
      <c r="Y646" s="1"/>
      <c r="Z646" s="1"/>
    </row>
    <row r="647" spans="1:26" x14ac:dyDescent="0.25">
      <c r="A647" s="1"/>
      <c r="B647" s="16" t="str">
        <f t="shared" si="54"/>
        <v/>
      </c>
      <c r="C647" s="17" t="str">
        <f t="shared" si="55"/>
        <v/>
      </c>
      <c r="D647" s="34" t="str">
        <f t="shared" si="56"/>
        <v/>
      </c>
      <c r="E647" s="93" t="str">
        <f t="shared" si="57"/>
        <v/>
      </c>
      <c r="F647" s="93" t="str">
        <f t="shared" si="58"/>
        <v/>
      </c>
      <c r="G647" s="30"/>
      <c r="H647" s="31"/>
      <c r="I647" s="164"/>
      <c r="J647" s="111" t="str">
        <f t="shared" si="59"/>
        <v/>
      </c>
      <c r="K647" s="34"/>
      <c r="L647" s="18"/>
      <c r="M647" s="1"/>
      <c r="U647" s="1"/>
      <c r="V647" s="1"/>
      <c r="W647" s="1"/>
      <c r="X647" s="1"/>
      <c r="Y647" s="1"/>
      <c r="Z647" s="1"/>
    </row>
    <row r="648" spans="1:26" x14ac:dyDescent="0.25">
      <c r="A648" s="1"/>
      <c r="B648" s="16" t="str">
        <f t="shared" si="54"/>
        <v/>
      </c>
      <c r="C648" s="17" t="str">
        <f t="shared" si="55"/>
        <v/>
      </c>
      <c r="D648" s="34" t="str">
        <f t="shared" si="56"/>
        <v/>
      </c>
      <c r="E648" s="93" t="str">
        <f t="shared" si="57"/>
        <v/>
      </c>
      <c r="F648" s="93" t="str">
        <f t="shared" si="58"/>
        <v/>
      </c>
      <c r="G648" s="30"/>
      <c r="H648" s="31"/>
      <c r="I648" s="164"/>
      <c r="J648" s="111" t="str">
        <f t="shared" si="59"/>
        <v/>
      </c>
      <c r="K648" s="34"/>
      <c r="L648" s="18"/>
      <c r="M648" s="1"/>
      <c r="U648" s="1"/>
      <c r="V648" s="1"/>
      <c r="W648" s="1"/>
      <c r="X648" s="1"/>
      <c r="Y648" s="1"/>
      <c r="Z648" s="1"/>
    </row>
    <row r="649" spans="1:26" x14ac:dyDescent="0.25">
      <c r="A649" s="1"/>
      <c r="B649" s="16" t="str">
        <f t="shared" si="54"/>
        <v/>
      </c>
      <c r="C649" s="17" t="str">
        <f t="shared" si="55"/>
        <v/>
      </c>
      <c r="D649" s="34" t="str">
        <f t="shared" si="56"/>
        <v/>
      </c>
      <c r="E649" s="93" t="str">
        <f t="shared" si="57"/>
        <v/>
      </c>
      <c r="F649" s="93" t="str">
        <f t="shared" si="58"/>
        <v/>
      </c>
      <c r="G649" s="30"/>
      <c r="H649" s="31"/>
      <c r="I649" s="164"/>
      <c r="J649" s="111" t="str">
        <f t="shared" si="59"/>
        <v/>
      </c>
      <c r="K649" s="34"/>
      <c r="L649" s="18"/>
      <c r="M649" s="1"/>
      <c r="U649" s="1"/>
      <c r="V649" s="1"/>
      <c r="W649" s="1"/>
      <c r="X649" s="1"/>
      <c r="Y649" s="1"/>
      <c r="Z649" s="1"/>
    </row>
    <row r="650" spans="1:26" x14ac:dyDescent="0.25">
      <c r="A650" s="1"/>
      <c r="B650" s="16" t="str">
        <f t="shared" si="54"/>
        <v/>
      </c>
      <c r="C650" s="17" t="str">
        <f t="shared" si="55"/>
        <v/>
      </c>
      <c r="D650" s="34" t="str">
        <f t="shared" si="56"/>
        <v/>
      </c>
      <c r="E650" s="93" t="str">
        <f t="shared" si="57"/>
        <v/>
      </c>
      <c r="F650" s="93" t="str">
        <f t="shared" si="58"/>
        <v/>
      </c>
      <c r="G650" s="30"/>
      <c r="H650" s="31"/>
      <c r="I650" s="164"/>
      <c r="J650" s="111" t="str">
        <f t="shared" si="59"/>
        <v/>
      </c>
      <c r="K650" s="34"/>
      <c r="L650" s="18"/>
      <c r="M650" s="1"/>
      <c r="U650" s="1"/>
      <c r="V650" s="1"/>
      <c r="W650" s="1"/>
      <c r="X650" s="1"/>
      <c r="Y650" s="1"/>
      <c r="Z650" s="1"/>
    </row>
    <row r="651" spans="1:26" x14ac:dyDescent="0.25">
      <c r="A651" s="1"/>
      <c r="B651" s="16" t="str">
        <f t="shared" si="54"/>
        <v/>
      </c>
      <c r="C651" s="17" t="str">
        <f t="shared" si="55"/>
        <v/>
      </c>
      <c r="D651" s="34" t="str">
        <f t="shared" si="56"/>
        <v/>
      </c>
      <c r="E651" s="93" t="str">
        <f t="shared" si="57"/>
        <v/>
      </c>
      <c r="F651" s="93" t="str">
        <f t="shared" si="58"/>
        <v/>
      </c>
      <c r="G651" s="30"/>
      <c r="H651" s="31"/>
      <c r="I651" s="164"/>
      <c r="J651" s="111" t="str">
        <f t="shared" si="59"/>
        <v/>
      </c>
      <c r="K651" s="34"/>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4" t="str">
        <f t="shared" ref="D652:D715" si="62">IF(C652="","","Pillar 2")</f>
        <v/>
      </c>
      <c r="E652" s="93" t="str">
        <f t="shared" ref="E652:E715" si="63">IF(ISERROR(VLOOKUP(G652,$O$11:$Q$1000,2,FALSE)),"",VLOOKUP(G652,$O$11:$Q$1000,2,FALSE))</f>
        <v/>
      </c>
      <c r="F652" s="93" t="str">
        <f t="shared" ref="F652:F715" si="64">IF(ISERROR(VLOOKUP(G652,$O$11:$Q$1000,3,FALSE)),"",VLOOKUP(G652,$O$11:$Q$1000,3,FALSE))</f>
        <v/>
      </c>
      <c r="G652" s="30"/>
      <c r="H652" s="31"/>
      <c r="I652" s="164"/>
      <c r="J652" s="111" t="str">
        <f t="shared" ref="J652:J715" si="65">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60"/>
        <v/>
      </c>
      <c r="C653" s="17" t="str">
        <f t="shared" si="61"/>
        <v/>
      </c>
      <c r="D653" s="34" t="str">
        <f t="shared" si="62"/>
        <v/>
      </c>
      <c r="E653" s="93" t="str">
        <f t="shared" si="63"/>
        <v/>
      </c>
      <c r="F653" s="93" t="str">
        <f t="shared" si="64"/>
        <v/>
      </c>
      <c r="G653" s="30"/>
      <c r="H653" s="31"/>
      <c r="I653" s="164"/>
      <c r="J653" s="111" t="str">
        <f t="shared" si="65"/>
        <v/>
      </c>
      <c r="K653" s="34"/>
      <c r="L653" s="18"/>
      <c r="M653" s="1"/>
      <c r="U653" s="1"/>
      <c r="V653" s="1"/>
      <c r="W653" s="1"/>
      <c r="X653" s="1"/>
      <c r="Y653" s="1"/>
      <c r="Z653" s="1"/>
    </row>
    <row r="654" spans="1:26" x14ac:dyDescent="0.25">
      <c r="A654" s="1"/>
      <c r="B654" s="16" t="str">
        <f t="shared" si="60"/>
        <v/>
      </c>
      <c r="C654" s="17" t="str">
        <f t="shared" si="61"/>
        <v/>
      </c>
      <c r="D654" s="34" t="str">
        <f t="shared" si="62"/>
        <v/>
      </c>
      <c r="E654" s="93" t="str">
        <f t="shared" si="63"/>
        <v/>
      </c>
      <c r="F654" s="93" t="str">
        <f t="shared" si="64"/>
        <v/>
      </c>
      <c r="G654" s="30"/>
      <c r="H654" s="31"/>
      <c r="I654" s="164"/>
      <c r="J654" s="111" t="str">
        <f t="shared" si="65"/>
        <v/>
      </c>
      <c r="K654" s="34"/>
      <c r="L654" s="18"/>
      <c r="M654" s="1"/>
      <c r="U654" s="1"/>
      <c r="V654" s="1"/>
      <c r="W654" s="1"/>
      <c r="X654" s="1"/>
      <c r="Y654" s="1"/>
      <c r="Z654" s="1"/>
    </row>
    <row r="655" spans="1:26" x14ac:dyDescent="0.25">
      <c r="A655" s="1"/>
      <c r="B655" s="16" t="str">
        <f t="shared" si="60"/>
        <v/>
      </c>
      <c r="C655" s="17" t="str">
        <f t="shared" si="61"/>
        <v/>
      </c>
      <c r="D655" s="34" t="str">
        <f t="shared" si="62"/>
        <v/>
      </c>
      <c r="E655" s="93" t="str">
        <f t="shared" si="63"/>
        <v/>
      </c>
      <c r="F655" s="93" t="str">
        <f t="shared" si="64"/>
        <v/>
      </c>
      <c r="G655" s="30"/>
      <c r="H655" s="31"/>
      <c r="I655" s="164"/>
      <c r="J655" s="111" t="str">
        <f t="shared" si="65"/>
        <v/>
      </c>
      <c r="K655" s="34"/>
      <c r="L655" s="18"/>
      <c r="M655" s="1"/>
      <c r="U655" s="1"/>
      <c r="V655" s="1"/>
      <c r="W655" s="1"/>
      <c r="X655" s="1"/>
      <c r="Y655" s="1"/>
      <c r="Z655" s="1"/>
    </row>
    <row r="656" spans="1:26" x14ac:dyDescent="0.25">
      <c r="A656" s="1"/>
      <c r="B656" s="16" t="str">
        <f t="shared" si="60"/>
        <v/>
      </c>
      <c r="C656" s="17" t="str">
        <f t="shared" si="61"/>
        <v/>
      </c>
      <c r="D656" s="34" t="str">
        <f t="shared" si="62"/>
        <v/>
      </c>
      <c r="E656" s="93" t="str">
        <f t="shared" si="63"/>
        <v/>
      </c>
      <c r="F656" s="93" t="str">
        <f t="shared" si="64"/>
        <v/>
      </c>
      <c r="G656" s="30"/>
      <c r="H656" s="31"/>
      <c r="I656" s="164"/>
      <c r="J656" s="111" t="str">
        <f t="shared" si="65"/>
        <v/>
      </c>
      <c r="K656" s="34"/>
      <c r="L656" s="18"/>
      <c r="M656" s="1"/>
      <c r="U656" s="1"/>
      <c r="V656" s="1"/>
      <c r="W656" s="1"/>
      <c r="X656" s="1"/>
      <c r="Y656" s="1"/>
      <c r="Z656" s="1"/>
    </row>
    <row r="657" spans="1:26" x14ac:dyDescent="0.25">
      <c r="A657" s="1"/>
      <c r="B657" s="16" t="str">
        <f t="shared" si="60"/>
        <v/>
      </c>
      <c r="C657" s="17" t="str">
        <f t="shared" si="61"/>
        <v/>
      </c>
      <c r="D657" s="34" t="str">
        <f t="shared" si="62"/>
        <v/>
      </c>
      <c r="E657" s="93" t="str">
        <f t="shared" si="63"/>
        <v/>
      </c>
      <c r="F657" s="93" t="str">
        <f t="shared" si="64"/>
        <v/>
      </c>
      <c r="G657" s="30"/>
      <c r="H657" s="31"/>
      <c r="I657" s="164"/>
      <c r="J657" s="111" t="str">
        <f t="shared" si="65"/>
        <v/>
      </c>
      <c r="K657" s="34"/>
      <c r="L657" s="18"/>
      <c r="M657" s="1"/>
      <c r="U657" s="1"/>
      <c r="V657" s="1"/>
      <c r="W657" s="1"/>
      <c r="X657" s="1"/>
      <c r="Y657" s="1"/>
      <c r="Z657" s="1"/>
    </row>
    <row r="658" spans="1:26" x14ac:dyDescent="0.25">
      <c r="A658" s="1"/>
      <c r="B658" s="16" t="str">
        <f t="shared" si="60"/>
        <v/>
      </c>
      <c r="C658" s="17" t="str">
        <f t="shared" si="61"/>
        <v/>
      </c>
      <c r="D658" s="34" t="str">
        <f t="shared" si="62"/>
        <v/>
      </c>
      <c r="E658" s="93" t="str">
        <f t="shared" si="63"/>
        <v/>
      </c>
      <c r="F658" s="93" t="str">
        <f t="shared" si="64"/>
        <v/>
      </c>
      <c r="G658" s="30"/>
      <c r="H658" s="31"/>
      <c r="I658" s="164"/>
      <c r="J658" s="111" t="str">
        <f t="shared" si="65"/>
        <v/>
      </c>
      <c r="K658" s="34"/>
      <c r="L658" s="18"/>
      <c r="M658" s="1"/>
      <c r="U658" s="1"/>
      <c r="V658" s="1"/>
      <c r="W658" s="1"/>
      <c r="X658" s="1"/>
      <c r="Y658" s="1"/>
      <c r="Z658" s="1"/>
    </row>
    <row r="659" spans="1:26" x14ac:dyDescent="0.25">
      <c r="A659" s="1"/>
      <c r="B659" s="16" t="str">
        <f t="shared" si="60"/>
        <v/>
      </c>
      <c r="C659" s="17" t="str">
        <f t="shared" si="61"/>
        <v/>
      </c>
      <c r="D659" s="34" t="str">
        <f t="shared" si="62"/>
        <v/>
      </c>
      <c r="E659" s="93" t="str">
        <f t="shared" si="63"/>
        <v/>
      </c>
      <c r="F659" s="93" t="str">
        <f t="shared" si="64"/>
        <v/>
      </c>
      <c r="G659" s="30"/>
      <c r="H659" s="31"/>
      <c r="I659" s="164"/>
      <c r="J659" s="111" t="str">
        <f t="shared" si="65"/>
        <v/>
      </c>
      <c r="K659" s="34"/>
      <c r="L659" s="18"/>
      <c r="M659" s="1"/>
      <c r="U659" s="1"/>
      <c r="V659" s="1"/>
      <c r="W659" s="1"/>
      <c r="X659" s="1"/>
      <c r="Y659" s="1"/>
      <c r="Z659" s="1"/>
    </row>
    <row r="660" spans="1:26" x14ac:dyDescent="0.25">
      <c r="A660" s="1"/>
      <c r="B660" s="16" t="str">
        <f t="shared" si="60"/>
        <v/>
      </c>
      <c r="C660" s="17" t="str">
        <f t="shared" si="61"/>
        <v/>
      </c>
      <c r="D660" s="34" t="str">
        <f t="shared" si="62"/>
        <v/>
      </c>
      <c r="E660" s="93" t="str">
        <f t="shared" si="63"/>
        <v/>
      </c>
      <c r="F660" s="93" t="str">
        <f t="shared" si="64"/>
        <v/>
      </c>
      <c r="G660" s="30"/>
      <c r="H660" s="31"/>
      <c r="I660" s="164"/>
      <c r="J660" s="111" t="str">
        <f t="shared" si="65"/>
        <v/>
      </c>
      <c r="K660" s="34"/>
      <c r="L660" s="18"/>
      <c r="M660" s="1"/>
      <c r="U660" s="1"/>
      <c r="V660" s="1"/>
      <c r="W660" s="1"/>
      <c r="X660" s="1"/>
      <c r="Y660" s="1"/>
      <c r="Z660" s="1"/>
    </row>
    <row r="661" spans="1:26" x14ac:dyDescent="0.25">
      <c r="A661" s="1"/>
      <c r="B661" s="16" t="str">
        <f t="shared" si="60"/>
        <v/>
      </c>
      <c r="C661" s="17" t="str">
        <f t="shared" si="61"/>
        <v/>
      </c>
      <c r="D661" s="34" t="str">
        <f t="shared" si="62"/>
        <v/>
      </c>
      <c r="E661" s="93" t="str">
        <f t="shared" si="63"/>
        <v/>
      </c>
      <c r="F661" s="93" t="str">
        <f t="shared" si="64"/>
        <v/>
      </c>
      <c r="G661" s="30"/>
      <c r="H661" s="31"/>
      <c r="I661" s="164"/>
      <c r="J661" s="111" t="str">
        <f t="shared" si="65"/>
        <v/>
      </c>
      <c r="K661" s="34"/>
      <c r="L661" s="18"/>
      <c r="M661" s="1"/>
      <c r="U661" s="1"/>
      <c r="V661" s="1"/>
      <c r="W661" s="1"/>
      <c r="X661" s="1"/>
      <c r="Y661" s="1"/>
      <c r="Z661" s="1"/>
    </row>
    <row r="662" spans="1:26" x14ac:dyDescent="0.25">
      <c r="A662" s="1"/>
      <c r="B662" s="16" t="str">
        <f t="shared" si="60"/>
        <v/>
      </c>
      <c r="C662" s="17" t="str">
        <f t="shared" si="61"/>
        <v/>
      </c>
      <c r="D662" s="34" t="str">
        <f t="shared" si="62"/>
        <v/>
      </c>
      <c r="E662" s="93" t="str">
        <f t="shared" si="63"/>
        <v/>
      </c>
      <c r="F662" s="93" t="str">
        <f t="shared" si="64"/>
        <v/>
      </c>
      <c r="G662" s="30"/>
      <c r="H662" s="31"/>
      <c r="I662" s="164"/>
      <c r="J662" s="111" t="str">
        <f t="shared" si="65"/>
        <v/>
      </c>
      <c r="K662" s="34"/>
      <c r="L662" s="18"/>
      <c r="M662" s="1"/>
      <c r="U662" s="1"/>
      <c r="V662" s="1"/>
      <c r="W662" s="1"/>
      <c r="X662" s="1"/>
      <c r="Y662" s="1"/>
      <c r="Z662" s="1"/>
    </row>
    <row r="663" spans="1:26" x14ac:dyDescent="0.25">
      <c r="A663" s="1"/>
      <c r="B663" s="16" t="str">
        <f t="shared" si="60"/>
        <v/>
      </c>
      <c r="C663" s="17" t="str">
        <f t="shared" si="61"/>
        <v/>
      </c>
      <c r="D663" s="34" t="str">
        <f t="shared" si="62"/>
        <v/>
      </c>
      <c r="E663" s="93" t="str">
        <f t="shared" si="63"/>
        <v/>
      </c>
      <c r="F663" s="93" t="str">
        <f t="shared" si="64"/>
        <v/>
      </c>
      <c r="G663" s="30"/>
      <c r="H663" s="31"/>
      <c r="I663" s="164"/>
      <c r="J663" s="111" t="str">
        <f t="shared" si="65"/>
        <v/>
      </c>
      <c r="K663" s="34"/>
      <c r="L663" s="18"/>
      <c r="M663" s="1"/>
      <c r="U663" s="1"/>
      <c r="V663" s="1"/>
      <c r="W663" s="1"/>
      <c r="X663" s="1"/>
      <c r="Y663" s="1"/>
      <c r="Z663" s="1"/>
    </row>
    <row r="664" spans="1:26" x14ac:dyDescent="0.25">
      <c r="A664" s="1"/>
      <c r="B664" s="16" t="str">
        <f t="shared" si="60"/>
        <v/>
      </c>
      <c r="C664" s="17" t="str">
        <f t="shared" si="61"/>
        <v/>
      </c>
      <c r="D664" s="34" t="str">
        <f t="shared" si="62"/>
        <v/>
      </c>
      <c r="E664" s="93" t="str">
        <f t="shared" si="63"/>
        <v/>
      </c>
      <c r="F664" s="93" t="str">
        <f t="shared" si="64"/>
        <v/>
      </c>
      <c r="G664" s="30"/>
      <c r="H664" s="31"/>
      <c r="I664" s="164"/>
      <c r="J664" s="111" t="str">
        <f t="shared" si="65"/>
        <v/>
      </c>
      <c r="K664" s="34"/>
      <c r="L664" s="18"/>
      <c r="M664" s="1"/>
      <c r="U664" s="1"/>
      <c r="V664" s="1"/>
      <c r="W664" s="1"/>
      <c r="X664" s="1"/>
      <c r="Y664" s="1"/>
      <c r="Z664" s="1"/>
    </row>
    <row r="665" spans="1:26" x14ac:dyDescent="0.25">
      <c r="A665" s="1"/>
      <c r="B665" s="16" t="str">
        <f t="shared" si="60"/>
        <v/>
      </c>
      <c r="C665" s="17" t="str">
        <f t="shared" si="61"/>
        <v/>
      </c>
      <c r="D665" s="34" t="str">
        <f t="shared" si="62"/>
        <v/>
      </c>
      <c r="E665" s="93" t="str">
        <f t="shared" si="63"/>
        <v/>
      </c>
      <c r="F665" s="93" t="str">
        <f t="shared" si="64"/>
        <v/>
      </c>
      <c r="G665" s="30"/>
      <c r="H665" s="31"/>
      <c r="I665" s="164"/>
      <c r="J665" s="111" t="str">
        <f t="shared" si="65"/>
        <v/>
      </c>
      <c r="K665" s="34"/>
      <c r="L665" s="18"/>
      <c r="M665" s="1"/>
      <c r="U665" s="1"/>
      <c r="V665" s="1"/>
      <c r="W665" s="1"/>
      <c r="X665" s="1"/>
      <c r="Y665" s="1"/>
      <c r="Z665" s="1"/>
    </row>
    <row r="666" spans="1:26" x14ac:dyDescent="0.25">
      <c r="A666" s="1"/>
      <c r="B666" s="16" t="str">
        <f t="shared" si="60"/>
        <v/>
      </c>
      <c r="C666" s="17" t="str">
        <f t="shared" si="61"/>
        <v/>
      </c>
      <c r="D666" s="34" t="str">
        <f t="shared" si="62"/>
        <v/>
      </c>
      <c r="E666" s="93" t="str">
        <f t="shared" si="63"/>
        <v/>
      </c>
      <c r="F666" s="93" t="str">
        <f t="shared" si="64"/>
        <v/>
      </c>
      <c r="G666" s="30"/>
      <c r="H666" s="31"/>
      <c r="I666" s="164"/>
      <c r="J666" s="111" t="str">
        <f t="shared" si="65"/>
        <v/>
      </c>
      <c r="K666" s="34"/>
      <c r="L666" s="18"/>
      <c r="M666" s="1"/>
      <c r="U666" s="1"/>
      <c r="V666" s="1"/>
      <c r="W666" s="1"/>
      <c r="X666" s="1"/>
      <c r="Y666" s="1"/>
      <c r="Z666" s="1"/>
    </row>
    <row r="667" spans="1:26" x14ac:dyDescent="0.25">
      <c r="A667" s="1"/>
      <c r="B667" s="16" t="str">
        <f t="shared" si="60"/>
        <v/>
      </c>
      <c r="C667" s="17" t="str">
        <f t="shared" si="61"/>
        <v/>
      </c>
      <c r="D667" s="34" t="str">
        <f t="shared" si="62"/>
        <v/>
      </c>
      <c r="E667" s="93" t="str">
        <f t="shared" si="63"/>
        <v/>
      </c>
      <c r="F667" s="93" t="str">
        <f t="shared" si="64"/>
        <v/>
      </c>
      <c r="G667" s="30"/>
      <c r="H667" s="31"/>
      <c r="I667" s="164"/>
      <c r="J667" s="111" t="str">
        <f t="shared" si="65"/>
        <v/>
      </c>
      <c r="K667" s="34"/>
      <c r="L667" s="18"/>
      <c r="M667" s="1"/>
      <c r="U667" s="1"/>
      <c r="V667" s="1"/>
      <c r="W667" s="1"/>
      <c r="X667" s="1"/>
      <c r="Y667" s="1"/>
      <c r="Z667" s="1"/>
    </row>
    <row r="668" spans="1:26" x14ac:dyDescent="0.25">
      <c r="A668" s="1"/>
      <c r="B668" s="16" t="str">
        <f t="shared" si="60"/>
        <v/>
      </c>
      <c r="C668" s="17" t="str">
        <f t="shared" si="61"/>
        <v/>
      </c>
      <c r="D668" s="34" t="str">
        <f t="shared" si="62"/>
        <v/>
      </c>
      <c r="E668" s="93" t="str">
        <f t="shared" si="63"/>
        <v/>
      </c>
      <c r="F668" s="93" t="str">
        <f t="shared" si="64"/>
        <v/>
      </c>
      <c r="G668" s="30"/>
      <c r="H668" s="31"/>
      <c r="I668" s="164"/>
      <c r="J668" s="111" t="str">
        <f t="shared" si="65"/>
        <v/>
      </c>
      <c r="K668" s="34"/>
      <c r="L668" s="18"/>
      <c r="M668" s="1"/>
      <c r="U668" s="1"/>
      <c r="V668" s="1"/>
      <c r="W668" s="1"/>
      <c r="X668" s="1"/>
      <c r="Y668" s="1"/>
      <c r="Z668" s="1"/>
    </row>
    <row r="669" spans="1:26" x14ac:dyDescent="0.25">
      <c r="A669" s="1"/>
      <c r="B669" s="16" t="str">
        <f t="shared" si="60"/>
        <v/>
      </c>
      <c r="C669" s="17" t="str">
        <f t="shared" si="61"/>
        <v/>
      </c>
      <c r="D669" s="34" t="str">
        <f t="shared" si="62"/>
        <v/>
      </c>
      <c r="E669" s="93" t="str">
        <f t="shared" si="63"/>
        <v/>
      </c>
      <c r="F669" s="93" t="str">
        <f t="shared" si="64"/>
        <v/>
      </c>
      <c r="G669" s="30"/>
      <c r="H669" s="31"/>
      <c r="I669" s="164"/>
      <c r="J669" s="111" t="str">
        <f t="shared" si="65"/>
        <v/>
      </c>
      <c r="K669" s="34"/>
      <c r="L669" s="18"/>
      <c r="M669" s="1"/>
      <c r="U669" s="1"/>
      <c r="V669" s="1"/>
      <c r="W669" s="1"/>
      <c r="X669" s="1"/>
      <c r="Y669" s="1"/>
      <c r="Z669" s="1"/>
    </row>
    <row r="670" spans="1:26" x14ac:dyDescent="0.25">
      <c r="A670" s="1"/>
      <c r="B670" s="16" t="str">
        <f t="shared" si="60"/>
        <v/>
      </c>
      <c r="C670" s="17" t="str">
        <f t="shared" si="61"/>
        <v/>
      </c>
      <c r="D670" s="34" t="str">
        <f t="shared" si="62"/>
        <v/>
      </c>
      <c r="E670" s="93" t="str">
        <f t="shared" si="63"/>
        <v/>
      </c>
      <c r="F670" s="93" t="str">
        <f t="shared" si="64"/>
        <v/>
      </c>
      <c r="G670" s="30"/>
      <c r="H670" s="31"/>
      <c r="I670" s="164"/>
      <c r="J670" s="111" t="str">
        <f t="shared" si="65"/>
        <v/>
      </c>
      <c r="K670" s="34"/>
      <c r="L670" s="18"/>
      <c r="M670" s="1"/>
      <c r="U670" s="1"/>
      <c r="V670" s="1"/>
      <c r="W670" s="1"/>
      <c r="X670" s="1"/>
      <c r="Y670" s="1"/>
      <c r="Z670" s="1"/>
    </row>
    <row r="671" spans="1:26" x14ac:dyDescent="0.25">
      <c r="A671" s="1"/>
      <c r="B671" s="16" t="str">
        <f t="shared" si="60"/>
        <v/>
      </c>
      <c r="C671" s="17" t="str">
        <f t="shared" si="61"/>
        <v/>
      </c>
      <c r="D671" s="34" t="str">
        <f t="shared" si="62"/>
        <v/>
      </c>
      <c r="E671" s="93" t="str">
        <f t="shared" si="63"/>
        <v/>
      </c>
      <c r="F671" s="93" t="str">
        <f t="shared" si="64"/>
        <v/>
      </c>
      <c r="G671" s="30"/>
      <c r="H671" s="31"/>
      <c r="I671" s="164"/>
      <c r="J671" s="111" t="str">
        <f t="shared" si="65"/>
        <v/>
      </c>
      <c r="K671" s="34"/>
      <c r="L671" s="18"/>
      <c r="M671" s="1"/>
      <c r="U671" s="1"/>
      <c r="V671" s="1"/>
      <c r="W671" s="1"/>
      <c r="X671" s="1"/>
      <c r="Y671" s="1"/>
      <c r="Z671" s="1"/>
    </row>
    <row r="672" spans="1:26" x14ac:dyDescent="0.25">
      <c r="A672" s="1"/>
      <c r="B672" s="16" t="str">
        <f t="shared" si="60"/>
        <v/>
      </c>
      <c r="C672" s="17" t="str">
        <f t="shared" si="61"/>
        <v/>
      </c>
      <c r="D672" s="34" t="str">
        <f t="shared" si="62"/>
        <v/>
      </c>
      <c r="E672" s="93" t="str">
        <f t="shared" si="63"/>
        <v/>
      </c>
      <c r="F672" s="93" t="str">
        <f t="shared" si="64"/>
        <v/>
      </c>
      <c r="G672" s="30"/>
      <c r="H672" s="31"/>
      <c r="I672" s="164"/>
      <c r="J672" s="111" t="str">
        <f t="shared" si="65"/>
        <v/>
      </c>
      <c r="K672" s="34"/>
      <c r="L672" s="18"/>
      <c r="M672" s="1"/>
      <c r="U672" s="1"/>
      <c r="V672" s="1"/>
      <c r="W672" s="1"/>
      <c r="X672" s="1"/>
      <c r="Y672" s="1"/>
      <c r="Z672" s="1"/>
    </row>
    <row r="673" spans="1:26" x14ac:dyDescent="0.25">
      <c r="A673" s="1"/>
      <c r="B673" s="16" t="str">
        <f t="shared" si="60"/>
        <v/>
      </c>
      <c r="C673" s="17" t="str">
        <f t="shared" si="61"/>
        <v/>
      </c>
      <c r="D673" s="34" t="str">
        <f t="shared" si="62"/>
        <v/>
      </c>
      <c r="E673" s="93" t="str">
        <f t="shared" si="63"/>
        <v/>
      </c>
      <c r="F673" s="93" t="str">
        <f t="shared" si="64"/>
        <v/>
      </c>
      <c r="G673" s="30"/>
      <c r="H673" s="31"/>
      <c r="I673" s="164"/>
      <c r="J673" s="111" t="str">
        <f t="shared" si="65"/>
        <v/>
      </c>
      <c r="K673" s="34"/>
      <c r="L673" s="18"/>
      <c r="M673" s="1"/>
      <c r="U673" s="1"/>
      <c r="V673" s="1"/>
      <c r="W673" s="1"/>
      <c r="X673" s="1"/>
      <c r="Y673" s="1"/>
      <c r="Z673" s="1"/>
    </row>
    <row r="674" spans="1:26" x14ac:dyDescent="0.25">
      <c r="A674" s="1"/>
      <c r="B674" s="16" t="str">
        <f t="shared" si="60"/>
        <v/>
      </c>
      <c r="C674" s="17" t="str">
        <f t="shared" si="61"/>
        <v/>
      </c>
      <c r="D674" s="34" t="str">
        <f t="shared" si="62"/>
        <v/>
      </c>
      <c r="E674" s="93" t="str">
        <f t="shared" si="63"/>
        <v/>
      </c>
      <c r="F674" s="93" t="str">
        <f t="shared" si="64"/>
        <v/>
      </c>
      <c r="G674" s="30"/>
      <c r="H674" s="31"/>
      <c r="I674" s="164"/>
      <c r="J674" s="111" t="str">
        <f t="shared" si="65"/>
        <v/>
      </c>
      <c r="K674" s="34"/>
      <c r="L674" s="18"/>
      <c r="M674" s="1"/>
      <c r="U674" s="1"/>
      <c r="V674" s="1"/>
      <c r="W674" s="1"/>
      <c r="X674" s="1"/>
      <c r="Y674" s="1"/>
      <c r="Z674" s="1"/>
    </row>
    <row r="675" spans="1:26" x14ac:dyDescent="0.25">
      <c r="A675" s="1"/>
      <c r="B675" s="16" t="str">
        <f t="shared" si="60"/>
        <v/>
      </c>
      <c r="C675" s="17" t="str">
        <f t="shared" si="61"/>
        <v/>
      </c>
      <c r="D675" s="34" t="str">
        <f t="shared" si="62"/>
        <v/>
      </c>
      <c r="E675" s="93" t="str">
        <f t="shared" si="63"/>
        <v/>
      </c>
      <c r="F675" s="93" t="str">
        <f t="shared" si="64"/>
        <v/>
      </c>
      <c r="G675" s="30"/>
      <c r="H675" s="31"/>
      <c r="I675" s="164"/>
      <c r="J675" s="111" t="str">
        <f t="shared" si="65"/>
        <v/>
      </c>
      <c r="K675" s="34"/>
      <c r="L675" s="18"/>
      <c r="M675" s="1"/>
      <c r="U675" s="1"/>
      <c r="V675" s="1"/>
      <c r="W675" s="1"/>
      <c r="X675" s="1"/>
      <c r="Y675" s="1"/>
      <c r="Z675" s="1"/>
    </row>
    <row r="676" spans="1:26" x14ac:dyDescent="0.25">
      <c r="A676" s="1"/>
      <c r="B676" s="16" t="str">
        <f t="shared" si="60"/>
        <v/>
      </c>
      <c r="C676" s="17" t="str">
        <f t="shared" si="61"/>
        <v/>
      </c>
      <c r="D676" s="34" t="str">
        <f t="shared" si="62"/>
        <v/>
      </c>
      <c r="E676" s="93" t="str">
        <f t="shared" si="63"/>
        <v/>
      </c>
      <c r="F676" s="93" t="str">
        <f t="shared" si="64"/>
        <v/>
      </c>
      <c r="G676" s="30"/>
      <c r="H676" s="31"/>
      <c r="I676" s="164"/>
      <c r="J676" s="111" t="str">
        <f t="shared" si="65"/>
        <v/>
      </c>
      <c r="K676" s="34"/>
      <c r="L676" s="18"/>
      <c r="M676" s="1"/>
      <c r="U676" s="1"/>
      <c r="V676" s="1"/>
      <c r="W676" s="1"/>
      <c r="X676" s="1"/>
      <c r="Y676" s="1"/>
      <c r="Z676" s="1"/>
    </row>
    <row r="677" spans="1:26" x14ac:dyDescent="0.25">
      <c r="A677" s="1"/>
      <c r="B677" s="16" t="str">
        <f t="shared" si="60"/>
        <v/>
      </c>
      <c r="C677" s="17" t="str">
        <f t="shared" si="61"/>
        <v/>
      </c>
      <c r="D677" s="34" t="str">
        <f t="shared" si="62"/>
        <v/>
      </c>
      <c r="E677" s="93" t="str">
        <f t="shared" si="63"/>
        <v/>
      </c>
      <c r="F677" s="93" t="str">
        <f t="shared" si="64"/>
        <v/>
      </c>
      <c r="G677" s="30"/>
      <c r="H677" s="31"/>
      <c r="I677" s="164"/>
      <c r="J677" s="111" t="str">
        <f t="shared" si="65"/>
        <v/>
      </c>
      <c r="K677" s="34"/>
      <c r="L677" s="18"/>
      <c r="M677" s="1"/>
      <c r="U677" s="1"/>
      <c r="V677" s="1"/>
      <c r="W677" s="1"/>
      <c r="X677" s="1"/>
      <c r="Y677" s="1"/>
      <c r="Z677" s="1"/>
    </row>
    <row r="678" spans="1:26" x14ac:dyDescent="0.25">
      <c r="A678" s="1"/>
      <c r="B678" s="16" t="str">
        <f t="shared" si="60"/>
        <v/>
      </c>
      <c r="C678" s="17" t="str">
        <f t="shared" si="61"/>
        <v/>
      </c>
      <c r="D678" s="34" t="str">
        <f t="shared" si="62"/>
        <v/>
      </c>
      <c r="E678" s="93" t="str">
        <f t="shared" si="63"/>
        <v/>
      </c>
      <c r="F678" s="93" t="str">
        <f t="shared" si="64"/>
        <v/>
      </c>
      <c r="G678" s="30"/>
      <c r="H678" s="31"/>
      <c r="I678" s="164"/>
      <c r="J678" s="111" t="str">
        <f t="shared" si="65"/>
        <v/>
      </c>
      <c r="K678" s="34"/>
      <c r="L678" s="18"/>
      <c r="M678" s="1"/>
      <c r="U678" s="1"/>
      <c r="V678" s="1"/>
      <c r="W678" s="1"/>
      <c r="X678" s="1"/>
      <c r="Y678" s="1"/>
      <c r="Z678" s="1"/>
    </row>
    <row r="679" spans="1:26" x14ac:dyDescent="0.25">
      <c r="A679" s="1"/>
      <c r="B679" s="16" t="str">
        <f t="shared" si="60"/>
        <v/>
      </c>
      <c r="C679" s="17" t="str">
        <f t="shared" si="61"/>
        <v/>
      </c>
      <c r="D679" s="34" t="str">
        <f t="shared" si="62"/>
        <v/>
      </c>
      <c r="E679" s="93" t="str">
        <f t="shared" si="63"/>
        <v/>
      </c>
      <c r="F679" s="93" t="str">
        <f t="shared" si="64"/>
        <v/>
      </c>
      <c r="G679" s="30"/>
      <c r="H679" s="31"/>
      <c r="I679" s="164"/>
      <c r="J679" s="111" t="str">
        <f t="shared" si="65"/>
        <v/>
      </c>
      <c r="K679" s="34"/>
      <c r="L679" s="18"/>
      <c r="M679" s="1"/>
      <c r="U679" s="1"/>
      <c r="V679" s="1"/>
      <c r="W679" s="1"/>
      <c r="X679" s="1"/>
      <c r="Y679" s="1"/>
      <c r="Z679" s="1"/>
    </row>
    <row r="680" spans="1:26" x14ac:dyDescent="0.25">
      <c r="A680" s="1"/>
      <c r="B680" s="16" t="str">
        <f t="shared" si="60"/>
        <v/>
      </c>
      <c r="C680" s="17" t="str">
        <f t="shared" si="61"/>
        <v/>
      </c>
      <c r="D680" s="34" t="str">
        <f t="shared" si="62"/>
        <v/>
      </c>
      <c r="E680" s="93" t="str">
        <f t="shared" si="63"/>
        <v/>
      </c>
      <c r="F680" s="93" t="str">
        <f t="shared" si="64"/>
        <v/>
      </c>
      <c r="G680" s="30"/>
      <c r="H680" s="31"/>
      <c r="I680" s="164"/>
      <c r="J680" s="111" t="str">
        <f t="shared" si="65"/>
        <v/>
      </c>
      <c r="K680" s="34"/>
      <c r="L680" s="18"/>
      <c r="M680" s="1"/>
      <c r="U680" s="1"/>
      <c r="V680" s="1"/>
      <c r="W680" s="1"/>
      <c r="X680" s="1"/>
      <c r="Y680" s="1"/>
      <c r="Z680" s="1"/>
    </row>
    <row r="681" spans="1:26" x14ac:dyDescent="0.25">
      <c r="A681" s="1"/>
      <c r="B681" s="16" t="str">
        <f t="shared" si="60"/>
        <v/>
      </c>
      <c r="C681" s="17" t="str">
        <f t="shared" si="61"/>
        <v/>
      </c>
      <c r="D681" s="34" t="str">
        <f t="shared" si="62"/>
        <v/>
      </c>
      <c r="E681" s="93" t="str">
        <f t="shared" si="63"/>
        <v/>
      </c>
      <c r="F681" s="93" t="str">
        <f t="shared" si="64"/>
        <v/>
      </c>
      <c r="G681" s="30"/>
      <c r="H681" s="31"/>
      <c r="I681" s="164"/>
      <c r="J681" s="111" t="str">
        <f t="shared" si="65"/>
        <v/>
      </c>
      <c r="K681" s="34"/>
      <c r="L681" s="18"/>
      <c r="M681" s="1"/>
      <c r="U681" s="1"/>
      <c r="V681" s="1"/>
      <c r="W681" s="1"/>
      <c r="X681" s="1"/>
      <c r="Y681" s="1"/>
      <c r="Z681" s="1"/>
    </row>
    <row r="682" spans="1:26" x14ac:dyDescent="0.25">
      <c r="A682" s="1"/>
      <c r="B682" s="16" t="str">
        <f t="shared" si="60"/>
        <v/>
      </c>
      <c r="C682" s="17" t="str">
        <f t="shared" si="61"/>
        <v/>
      </c>
      <c r="D682" s="34" t="str">
        <f t="shared" si="62"/>
        <v/>
      </c>
      <c r="E682" s="93" t="str">
        <f t="shared" si="63"/>
        <v/>
      </c>
      <c r="F682" s="93" t="str">
        <f t="shared" si="64"/>
        <v/>
      </c>
      <c r="G682" s="30"/>
      <c r="H682" s="31"/>
      <c r="I682" s="164"/>
      <c r="J682" s="111" t="str">
        <f t="shared" si="65"/>
        <v/>
      </c>
      <c r="K682" s="34"/>
      <c r="L682" s="18"/>
      <c r="M682" s="1"/>
      <c r="U682" s="1"/>
      <c r="V682" s="1"/>
      <c r="W682" s="1"/>
      <c r="X682" s="1"/>
      <c r="Y682" s="1"/>
      <c r="Z682" s="1"/>
    </row>
    <row r="683" spans="1:26" x14ac:dyDescent="0.25">
      <c r="A683" s="1"/>
      <c r="B683" s="16" t="str">
        <f t="shared" si="60"/>
        <v/>
      </c>
      <c r="C683" s="17" t="str">
        <f t="shared" si="61"/>
        <v/>
      </c>
      <c r="D683" s="34" t="str">
        <f t="shared" si="62"/>
        <v/>
      </c>
      <c r="E683" s="93" t="str">
        <f t="shared" si="63"/>
        <v/>
      </c>
      <c r="F683" s="93" t="str">
        <f t="shared" si="64"/>
        <v/>
      </c>
      <c r="G683" s="30"/>
      <c r="H683" s="31"/>
      <c r="I683" s="164"/>
      <c r="J683" s="111" t="str">
        <f t="shared" si="65"/>
        <v/>
      </c>
      <c r="K683" s="34"/>
      <c r="L683" s="18"/>
      <c r="M683" s="1"/>
      <c r="U683" s="1"/>
      <c r="V683" s="1"/>
      <c r="W683" s="1"/>
      <c r="X683" s="1"/>
      <c r="Y683" s="1"/>
      <c r="Z683" s="1"/>
    </row>
    <row r="684" spans="1:26" x14ac:dyDescent="0.25">
      <c r="A684" s="1"/>
      <c r="B684" s="16" t="str">
        <f t="shared" si="60"/>
        <v/>
      </c>
      <c r="C684" s="17" t="str">
        <f t="shared" si="61"/>
        <v/>
      </c>
      <c r="D684" s="34" t="str">
        <f t="shared" si="62"/>
        <v/>
      </c>
      <c r="E684" s="93" t="str">
        <f t="shared" si="63"/>
        <v/>
      </c>
      <c r="F684" s="93" t="str">
        <f t="shared" si="64"/>
        <v/>
      </c>
      <c r="G684" s="30"/>
      <c r="H684" s="31"/>
      <c r="I684" s="164"/>
      <c r="J684" s="111" t="str">
        <f t="shared" si="65"/>
        <v/>
      </c>
      <c r="K684" s="34"/>
      <c r="L684" s="18"/>
      <c r="M684" s="1"/>
      <c r="U684" s="1"/>
      <c r="V684" s="1"/>
      <c r="W684" s="1"/>
      <c r="X684" s="1"/>
      <c r="Y684" s="1"/>
      <c r="Z684" s="1"/>
    </row>
    <row r="685" spans="1:26" x14ac:dyDescent="0.25">
      <c r="A685" s="1"/>
      <c r="B685" s="16" t="str">
        <f t="shared" si="60"/>
        <v/>
      </c>
      <c r="C685" s="17" t="str">
        <f t="shared" si="61"/>
        <v/>
      </c>
      <c r="D685" s="34" t="str">
        <f t="shared" si="62"/>
        <v/>
      </c>
      <c r="E685" s="93" t="str">
        <f t="shared" si="63"/>
        <v/>
      </c>
      <c r="F685" s="93" t="str">
        <f t="shared" si="64"/>
        <v/>
      </c>
      <c r="G685" s="30"/>
      <c r="H685" s="31"/>
      <c r="I685" s="164"/>
      <c r="J685" s="111" t="str">
        <f t="shared" si="65"/>
        <v/>
      </c>
      <c r="K685" s="34"/>
      <c r="L685" s="18"/>
      <c r="M685" s="1"/>
      <c r="U685" s="1"/>
      <c r="V685" s="1"/>
      <c r="W685" s="1"/>
      <c r="X685" s="1"/>
      <c r="Y685" s="1"/>
      <c r="Z685" s="1"/>
    </row>
    <row r="686" spans="1:26" x14ac:dyDescent="0.25">
      <c r="A686" s="1"/>
      <c r="B686" s="16" t="str">
        <f t="shared" si="60"/>
        <v/>
      </c>
      <c r="C686" s="17" t="str">
        <f t="shared" si="61"/>
        <v/>
      </c>
      <c r="D686" s="34" t="str">
        <f t="shared" si="62"/>
        <v/>
      </c>
      <c r="E686" s="93" t="str">
        <f t="shared" si="63"/>
        <v/>
      </c>
      <c r="F686" s="93" t="str">
        <f t="shared" si="64"/>
        <v/>
      </c>
      <c r="G686" s="30"/>
      <c r="H686" s="31"/>
      <c r="I686" s="164"/>
      <c r="J686" s="111" t="str">
        <f t="shared" si="65"/>
        <v/>
      </c>
      <c r="K686" s="34"/>
      <c r="L686" s="18"/>
      <c r="M686" s="1"/>
      <c r="U686" s="1"/>
      <c r="V686" s="1"/>
      <c r="W686" s="1"/>
      <c r="X686" s="1"/>
      <c r="Y686" s="1"/>
      <c r="Z686" s="1"/>
    </row>
    <row r="687" spans="1:26" x14ac:dyDescent="0.25">
      <c r="A687" s="1"/>
      <c r="B687" s="16" t="str">
        <f t="shared" si="60"/>
        <v/>
      </c>
      <c r="C687" s="17" t="str">
        <f t="shared" si="61"/>
        <v/>
      </c>
      <c r="D687" s="34" t="str">
        <f t="shared" si="62"/>
        <v/>
      </c>
      <c r="E687" s="93" t="str">
        <f t="shared" si="63"/>
        <v/>
      </c>
      <c r="F687" s="93" t="str">
        <f t="shared" si="64"/>
        <v/>
      </c>
      <c r="G687" s="30"/>
      <c r="H687" s="31"/>
      <c r="I687" s="164"/>
      <c r="J687" s="111" t="str">
        <f t="shared" si="65"/>
        <v/>
      </c>
      <c r="K687" s="34"/>
      <c r="L687" s="18"/>
      <c r="M687" s="1"/>
      <c r="U687" s="1"/>
      <c r="V687" s="1"/>
      <c r="W687" s="1"/>
      <c r="X687" s="1"/>
      <c r="Y687" s="1"/>
      <c r="Z687" s="1"/>
    </row>
    <row r="688" spans="1:26" x14ac:dyDescent="0.25">
      <c r="A688" s="1"/>
      <c r="B688" s="16" t="str">
        <f t="shared" si="60"/>
        <v/>
      </c>
      <c r="C688" s="17" t="str">
        <f t="shared" si="61"/>
        <v/>
      </c>
      <c r="D688" s="34" t="str">
        <f t="shared" si="62"/>
        <v/>
      </c>
      <c r="E688" s="93" t="str">
        <f t="shared" si="63"/>
        <v/>
      </c>
      <c r="F688" s="93" t="str">
        <f t="shared" si="64"/>
        <v/>
      </c>
      <c r="G688" s="30"/>
      <c r="H688" s="31"/>
      <c r="I688" s="164"/>
      <c r="J688" s="111" t="str">
        <f t="shared" si="65"/>
        <v/>
      </c>
      <c r="K688" s="34"/>
      <c r="L688" s="18"/>
      <c r="M688" s="1"/>
      <c r="U688" s="1"/>
      <c r="V688" s="1"/>
      <c r="W688" s="1"/>
      <c r="X688" s="1"/>
      <c r="Y688" s="1"/>
      <c r="Z688" s="1"/>
    </row>
    <row r="689" spans="1:26" x14ac:dyDescent="0.25">
      <c r="A689" s="1"/>
      <c r="B689" s="16" t="str">
        <f t="shared" si="60"/>
        <v/>
      </c>
      <c r="C689" s="17" t="str">
        <f t="shared" si="61"/>
        <v/>
      </c>
      <c r="D689" s="34" t="str">
        <f t="shared" si="62"/>
        <v/>
      </c>
      <c r="E689" s="93" t="str">
        <f t="shared" si="63"/>
        <v/>
      </c>
      <c r="F689" s="93" t="str">
        <f t="shared" si="64"/>
        <v/>
      </c>
      <c r="G689" s="30"/>
      <c r="H689" s="31"/>
      <c r="I689" s="164"/>
      <c r="J689" s="111" t="str">
        <f t="shared" si="65"/>
        <v/>
      </c>
      <c r="K689" s="34"/>
      <c r="L689" s="18"/>
      <c r="M689" s="1"/>
      <c r="U689" s="1"/>
      <c r="V689" s="1"/>
      <c r="W689" s="1"/>
      <c r="X689" s="1"/>
      <c r="Y689" s="1"/>
      <c r="Z689" s="1"/>
    </row>
    <row r="690" spans="1:26" x14ac:dyDescent="0.25">
      <c r="A690" s="1"/>
      <c r="B690" s="16" t="str">
        <f t="shared" si="60"/>
        <v/>
      </c>
      <c r="C690" s="17" t="str">
        <f t="shared" si="61"/>
        <v/>
      </c>
      <c r="D690" s="34" t="str">
        <f t="shared" si="62"/>
        <v/>
      </c>
      <c r="E690" s="93" t="str">
        <f t="shared" si="63"/>
        <v/>
      </c>
      <c r="F690" s="93" t="str">
        <f t="shared" si="64"/>
        <v/>
      </c>
      <c r="G690" s="30"/>
      <c r="H690" s="31"/>
      <c r="I690" s="164"/>
      <c r="J690" s="111" t="str">
        <f t="shared" si="65"/>
        <v/>
      </c>
      <c r="K690" s="34"/>
      <c r="L690" s="18"/>
      <c r="M690" s="1"/>
      <c r="U690" s="1"/>
      <c r="V690" s="1"/>
      <c r="W690" s="1"/>
      <c r="X690" s="1"/>
      <c r="Y690" s="1"/>
      <c r="Z690" s="1"/>
    </row>
    <row r="691" spans="1:26" x14ac:dyDescent="0.25">
      <c r="A691" s="1"/>
      <c r="B691" s="16" t="str">
        <f t="shared" si="60"/>
        <v/>
      </c>
      <c r="C691" s="17" t="str">
        <f t="shared" si="61"/>
        <v/>
      </c>
      <c r="D691" s="34" t="str">
        <f t="shared" si="62"/>
        <v/>
      </c>
      <c r="E691" s="93" t="str">
        <f t="shared" si="63"/>
        <v/>
      </c>
      <c r="F691" s="93" t="str">
        <f t="shared" si="64"/>
        <v/>
      </c>
      <c r="G691" s="30"/>
      <c r="H691" s="31"/>
      <c r="I691" s="164"/>
      <c r="J691" s="111" t="str">
        <f t="shared" si="65"/>
        <v/>
      </c>
      <c r="K691" s="34"/>
      <c r="L691" s="18"/>
      <c r="M691" s="1"/>
      <c r="U691" s="1"/>
      <c r="V691" s="1"/>
      <c r="W691" s="1"/>
      <c r="X691" s="1"/>
      <c r="Y691" s="1"/>
      <c r="Z691" s="1"/>
    </row>
    <row r="692" spans="1:26" x14ac:dyDescent="0.25">
      <c r="A692" s="1"/>
      <c r="B692" s="16" t="str">
        <f t="shared" si="60"/>
        <v/>
      </c>
      <c r="C692" s="17" t="str">
        <f t="shared" si="61"/>
        <v/>
      </c>
      <c r="D692" s="34" t="str">
        <f t="shared" si="62"/>
        <v/>
      </c>
      <c r="E692" s="93" t="str">
        <f t="shared" si="63"/>
        <v/>
      </c>
      <c r="F692" s="93" t="str">
        <f t="shared" si="64"/>
        <v/>
      </c>
      <c r="G692" s="30"/>
      <c r="H692" s="31"/>
      <c r="I692" s="164"/>
      <c r="J692" s="111" t="str">
        <f t="shared" si="65"/>
        <v/>
      </c>
      <c r="K692" s="34"/>
      <c r="L692" s="18"/>
      <c r="M692" s="1"/>
      <c r="U692" s="1"/>
      <c r="V692" s="1"/>
      <c r="W692" s="1"/>
      <c r="X692" s="1"/>
      <c r="Y692" s="1"/>
      <c r="Z692" s="1"/>
    </row>
    <row r="693" spans="1:26" x14ac:dyDescent="0.25">
      <c r="A693" s="1"/>
      <c r="B693" s="16" t="str">
        <f t="shared" si="60"/>
        <v/>
      </c>
      <c r="C693" s="17" t="str">
        <f t="shared" si="61"/>
        <v/>
      </c>
      <c r="D693" s="34" t="str">
        <f t="shared" si="62"/>
        <v/>
      </c>
      <c r="E693" s="93" t="str">
        <f t="shared" si="63"/>
        <v/>
      </c>
      <c r="F693" s="93" t="str">
        <f t="shared" si="64"/>
        <v/>
      </c>
      <c r="G693" s="30"/>
      <c r="H693" s="31"/>
      <c r="I693" s="164"/>
      <c r="J693" s="111" t="str">
        <f t="shared" si="65"/>
        <v/>
      </c>
      <c r="K693" s="34"/>
      <c r="L693" s="18"/>
      <c r="M693" s="1"/>
      <c r="U693" s="1"/>
      <c r="V693" s="1"/>
      <c r="W693" s="1"/>
      <c r="X693" s="1"/>
      <c r="Y693" s="1"/>
      <c r="Z693" s="1"/>
    </row>
    <row r="694" spans="1:26" x14ac:dyDescent="0.25">
      <c r="A694" s="1"/>
      <c r="B694" s="16" t="str">
        <f t="shared" si="60"/>
        <v/>
      </c>
      <c r="C694" s="17" t="str">
        <f t="shared" si="61"/>
        <v/>
      </c>
      <c r="D694" s="34" t="str">
        <f t="shared" si="62"/>
        <v/>
      </c>
      <c r="E694" s="93" t="str">
        <f t="shared" si="63"/>
        <v/>
      </c>
      <c r="F694" s="93" t="str">
        <f t="shared" si="64"/>
        <v/>
      </c>
      <c r="G694" s="30"/>
      <c r="H694" s="31"/>
      <c r="I694" s="164"/>
      <c r="J694" s="111" t="str">
        <f t="shared" si="65"/>
        <v/>
      </c>
      <c r="K694" s="34"/>
      <c r="L694" s="18"/>
      <c r="M694" s="1"/>
      <c r="U694" s="1"/>
      <c r="V694" s="1"/>
      <c r="W694" s="1"/>
      <c r="X694" s="1"/>
      <c r="Y694" s="1"/>
      <c r="Z694" s="1"/>
    </row>
    <row r="695" spans="1:26" x14ac:dyDescent="0.25">
      <c r="A695" s="1"/>
      <c r="B695" s="16" t="str">
        <f t="shared" si="60"/>
        <v/>
      </c>
      <c r="C695" s="17" t="str">
        <f t="shared" si="61"/>
        <v/>
      </c>
      <c r="D695" s="34" t="str">
        <f t="shared" si="62"/>
        <v/>
      </c>
      <c r="E695" s="93" t="str">
        <f t="shared" si="63"/>
        <v/>
      </c>
      <c r="F695" s="93" t="str">
        <f t="shared" si="64"/>
        <v/>
      </c>
      <c r="G695" s="30"/>
      <c r="H695" s="31"/>
      <c r="I695" s="164"/>
      <c r="J695" s="111" t="str">
        <f t="shared" si="65"/>
        <v/>
      </c>
      <c r="K695" s="34"/>
      <c r="L695" s="18"/>
      <c r="M695" s="1"/>
      <c r="U695" s="1"/>
      <c r="V695" s="1"/>
      <c r="W695" s="1"/>
      <c r="X695" s="1"/>
      <c r="Y695" s="1"/>
      <c r="Z695" s="1"/>
    </row>
    <row r="696" spans="1:26" x14ac:dyDescent="0.25">
      <c r="A696" s="1"/>
      <c r="B696" s="16" t="str">
        <f t="shared" si="60"/>
        <v/>
      </c>
      <c r="C696" s="17" t="str">
        <f t="shared" si="61"/>
        <v/>
      </c>
      <c r="D696" s="34" t="str">
        <f t="shared" si="62"/>
        <v/>
      </c>
      <c r="E696" s="93" t="str">
        <f t="shared" si="63"/>
        <v/>
      </c>
      <c r="F696" s="93" t="str">
        <f t="shared" si="64"/>
        <v/>
      </c>
      <c r="G696" s="30"/>
      <c r="H696" s="31"/>
      <c r="I696" s="164"/>
      <c r="J696" s="111" t="str">
        <f t="shared" si="65"/>
        <v/>
      </c>
      <c r="K696" s="34"/>
      <c r="L696" s="18"/>
      <c r="M696" s="1"/>
      <c r="U696" s="1"/>
      <c r="V696" s="1"/>
      <c r="W696" s="1"/>
      <c r="X696" s="1"/>
      <c r="Y696" s="1"/>
      <c r="Z696" s="1"/>
    </row>
    <row r="697" spans="1:26" x14ac:dyDescent="0.25">
      <c r="A697" s="1"/>
      <c r="B697" s="16" t="str">
        <f t="shared" si="60"/>
        <v/>
      </c>
      <c r="C697" s="17" t="str">
        <f t="shared" si="61"/>
        <v/>
      </c>
      <c r="D697" s="34" t="str">
        <f t="shared" si="62"/>
        <v/>
      </c>
      <c r="E697" s="93" t="str">
        <f t="shared" si="63"/>
        <v/>
      </c>
      <c r="F697" s="93" t="str">
        <f t="shared" si="64"/>
        <v/>
      </c>
      <c r="G697" s="30"/>
      <c r="H697" s="31"/>
      <c r="I697" s="164"/>
      <c r="J697" s="111" t="str">
        <f t="shared" si="65"/>
        <v/>
      </c>
      <c r="K697" s="34"/>
      <c r="L697" s="18"/>
      <c r="M697" s="1"/>
      <c r="U697" s="1"/>
      <c r="V697" s="1"/>
      <c r="W697" s="1"/>
      <c r="X697" s="1"/>
      <c r="Y697" s="1"/>
      <c r="Z697" s="1"/>
    </row>
    <row r="698" spans="1:26" x14ac:dyDescent="0.25">
      <c r="A698" s="1"/>
      <c r="B698" s="16" t="str">
        <f t="shared" si="60"/>
        <v/>
      </c>
      <c r="C698" s="17" t="str">
        <f t="shared" si="61"/>
        <v/>
      </c>
      <c r="D698" s="34" t="str">
        <f t="shared" si="62"/>
        <v/>
      </c>
      <c r="E698" s="93" t="str">
        <f t="shared" si="63"/>
        <v/>
      </c>
      <c r="F698" s="93" t="str">
        <f t="shared" si="64"/>
        <v/>
      </c>
      <c r="G698" s="30"/>
      <c r="H698" s="31"/>
      <c r="I698" s="164"/>
      <c r="J698" s="111" t="str">
        <f t="shared" si="65"/>
        <v/>
      </c>
      <c r="K698" s="34"/>
      <c r="L698" s="18"/>
      <c r="M698" s="1"/>
      <c r="U698" s="1"/>
      <c r="V698" s="1"/>
      <c r="W698" s="1"/>
      <c r="X698" s="1"/>
      <c r="Y698" s="1"/>
      <c r="Z698" s="1"/>
    </row>
    <row r="699" spans="1:26" x14ac:dyDescent="0.25">
      <c r="A699" s="1"/>
      <c r="B699" s="16" t="str">
        <f t="shared" si="60"/>
        <v/>
      </c>
      <c r="C699" s="17" t="str">
        <f t="shared" si="61"/>
        <v/>
      </c>
      <c r="D699" s="34" t="str">
        <f t="shared" si="62"/>
        <v/>
      </c>
      <c r="E699" s="93" t="str">
        <f t="shared" si="63"/>
        <v/>
      </c>
      <c r="F699" s="93" t="str">
        <f t="shared" si="64"/>
        <v/>
      </c>
      <c r="G699" s="30"/>
      <c r="H699" s="31"/>
      <c r="I699" s="164"/>
      <c r="J699" s="111" t="str">
        <f t="shared" si="65"/>
        <v/>
      </c>
      <c r="K699" s="34"/>
      <c r="L699" s="18"/>
      <c r="M699" s="1"/>
      <c r="U699" s="1"/>
      <c r="V699" s="1"/>
      <c r="W699" s="1"/>
      <c r="X699" s="1"/>
      <c r="Y699" s="1"/>
      <c r="Z699" s="1"/>
    </row>
    <row r="700" spans="1:26" x14ac:dyDescent="0.25">
      <c r="A700" s="1"/>
      <c r="B700" s="16" t="str">
        <f t="shared" si="60"/>
        <v/>
      </c>
      <c r="C700" s="17" t="str">
        <f t="shared" si="61"/>
        <v/>
      </c>
      <c r="D700" s="34" t="str">
        <f t="shared" si="62"/>
        <v/>
      </c>
      <c r="E700" s="93" t="str">
        <f t="shared" si="63"/>
        <v/>
      </c>
      <c r="F700" s="93" t="str">
        <f t="shared" si="64"/>
        <v/>
      </c>
      <c r="G700" s="30"/>
      <c r="H700" s="31"/>
      <c r="I700" s="164"/>
      <c r="J700" s="111" t="str">
        <f t="shared" si="65"/>
        <v/>
      </c>
      <c r="K700" s="34"/>
      <c r="L700" s="18"/>
      <c r="M700" s="1"/>
      <c r="U700" s="1"/>
      <c r="V700" s="1"/>
      <c r="W700" s="1"/>
      <c r="X700" s="1"/>
      <c r="Y700" s="1"/>
      <c r="Z700" s="1"/>
    </row>
    <row r="701" spans="1:26" x14ac:dyDescent="0.25">
      <c r="A701" s="1"/>
      <c r="B701" s="16" t="str">
        <f t="shared" si="60"/>
        <v/>
      </c>
      <c r="C701" s="17" t="str">
        <f t="shared" si="61"/>
        <v/>
      </c>
      <c r="D701" s="34" t="str">
        <f t="shared" si="62"/>
        <v/>
      </c>
      <c r="E701" s="93" t="str">
        <f t="shared" si="63"/>
        <v/>
      </c>
      <c r="F701" s="93" t="str">
        <f t="shared" si="64"/>
        <v/>
      </c>
      <c r="G701" s="30"/>
      <c r="H701" s="31"/>
      <c r="I701" s="164"/>
      <c r="J701" s="111" t="str">
        <f t="shared" si="65"/>
        <v/>
      </c>
      <c r="K701" s="34"/>
      <c r="L701" s="18"/>
      <c r="M701" s="1"/>
      <c r="U701" s="1"/>
      <c r="V701" s="1"/>
      <c r="W701" s="1"/>
      <c r="X701" s="1"/>
      <c r="Y701" s="1"/>
      <c r="Z701" s="1"/>
    </row>
    <row r="702" spans="1:26" x14ac:dyDescent="0.25">
      <c r="A702" s="1"/>
      <c r="B702" s="16" t="str">
        <f t="shared" si="60"/>
        <v/>
      </c>
      <c r="C702" s="17" t="str">
        <f t="shared" si="61"/>
        <v/>
      </c>
      <c r="D702" s="34" t="str">
        <f t="shared" si="62"/>
        <v/>
      </c>
      <c r="E702" s="93" t="str">
        <f t="shared" si="63"/>
        <v/>
      </c>
      <c r="F702" s="93" t="str">
        <f t="shared" si="64"/>
        <v/>
      </c>
      <c r="G702" s="30"/>
      <c r="H702" s="31"/>
      <c r="I702" s="164"/>
      <c r="J702" s="111" t="str">
        <f t="shared" si="65"/>
        <v/>
      </c>
      <c r="K702" s="34"/>
      <c r="L702" s="18"/>
      <c r="M702" s="1"/>
      <c r="U702" s="1"/>
      <c r="V702" s="1"/>
      <c r="W702" s="1"/>
      <c r="X702" s="1"/>
      <c r="Y702" s="1"/>
      <c r="Z702" s="1"/>
    </row>
    <row r="703" spans="1:26" x14ac:dyDescent="0.25">
      <c r="A703" s="1"/>
      <c r="B703" s="16" t="str">
        <f t="shared" si="60"/>
        <v/>
      </c>
      <c r="C703" s="17" t="str">
        <f t="shared" si="61"/>
        <v/>
      </c>
      <c r="D703" s="34" t="str">
        <f t="shared" si="62"/>
        <v/>
      </c>
      <c r="E703" s="93" t="str">
        <f t="shared" si="63"/>
        <v/>
      </c>
      <c r="F703" s="93" t="str">
        <f t="shared" si="64"/>
        <v/>
      </c>
      <c r="G703" s="30"/>
      <c r="H703" s="31"/>
      <c r="I703" s="164"/>
      <c r="J703" s="111" t="str">
        <f t="shared" si="65"/>
        <v/>
      </c>
      <c r="K703" s="34"/>
      <c r="L703" s="18"/>
      <c r="M703" s="1"/>
      <c r="U703" s="1"/>
      <c r="V703" s="1"/>
      <c r="W703" s="1"/>
      <c r="X703" s="1"/>
      <c r="Y703" s="1"/>
      <c r="Z703" s="1"/>
    </row>
    <row r="704" spans="1:26" x14ac:dyDescent="0.25">
      <c r="A704" s="1"/>
      <c r="B704" s="16" t="str">
        <f t="shared" si="60"/>
        <v/>
      </c>
      <c r="C704" s="17" t="str">
        <f t="shared" si="61"/>
        <v/>
      </c>
      <c r="D704" s="34" t="str">
        <f t="shared" si="62"/>
        <v/>
      </c>
      <c r="E704" s="93" t="str">
        <f t="shared" si="63"/>
        <v/>
      </c>
      <c r="F704" s="93" t="str">
        <f t="shared" si="64"/>
        <v/>
      </c>
      <c r="G704" s="30"/>
      <c r="H704" s="31"/>
      <c r="I704" s="164"/>
      <c r="J704" s="111" t="str">
        <f t="shared" si="65"/>
        <v/>
      </c>
      <c r="K704" s="34"/>
      <c r="L704" s="18"/>
      <c r="M704" s="1"/>
      <c r="U704" s="1"/>
      <c r="V704" s="1"/>
      <c r="W704" s="1"/>
      <c r="X704" s="1"/>
      <c r="Y704" s="1"/>
      <c r="Z704" s="1"/>
    </row>
    <row r="705" spans="1:26" x14ac:dyDescent="0.25">
      <c r="A705" s="1"/>
      <c r="B705" s="16" t="str">
        <f t="shared" si="60"/>
        <v/>
      </c>
      <c r="C705" s="17" t="str">
        <f t="shared" si="61"/>
        <v/>
      </c>
      <c r="D705" s="34" t="str">
        <f t="shared" si="62"/>
        <v/>
      </c>
      <c r="E705" s="93" t="str">
        <f t="shared" si="63"/>
        <v/>
      </c>
      <c r="F705" s="93" t="str">
        <f t="shared" si="64"/>
        <v/>
      </c>
      <c r="G705" s="30"/>
      <c r="H705" s="31"/>
      <c r="I705" s="164"/>
      <c r="J705" s="111" t="str">
        <f t="shared" si="65"/>
        <v/>
      </c>
      <c r="K705" s="34"/>
      <c r="L705" s="18"/>
      <c r="M705" s="1"/>
      <c r="U705" s="1"/>
      <c r="V705" s="1"/>
      <c r="W705" s="1"/>
      <c r="X705" s="1"/>
      <c r="Y705" s="1"/>
      <c r="Z705" s="1"/>
    </row>
    <row r="706" spans="1:26" x14ac:dyDescent="0.25">
      <c r="A706" s="1"/>
      <c r="B706" s="16" t="str">
        <f t="shared" si="60"/>
        <v/>
      </c>
      <c r="C706" s="17" t="str">
        <f t="shared" si="61"/>
        <v/>
      </c>
      <c r="D706" s="34" t="str">
        <f t="shared" si="62"/>
        <v/>
      </c>
      <c r="E706" s="93" t="str">
        <f t="shared" si="63"/>
        <v/>
      </c>
      <c r="F706" s="93" t="str">
        <f t="shared" si="64"/>
        <v/>
      </c>
      <c r="G706" s="30"/>
      <c r="H706" s="31"/>
      <c r="I706" s="164"/>
      <c r="J706" s="111" t="str">
        <f t="shared" si="65"/>
        <v/>
      </c>
      <c r="K706" s="34"/>
      <c r="L706" s="18"/>
      <c r="M706" s="1"/>
      <c r="U706" s="1"/>
      <c r="V706" s="1"/>
      <c r="W706" s="1"/>
      <c r="X706" s="1"/>
      <c r="Y706" s="1"/>
      <c r="Z706" s="1"/>
    </row>
    <row r="707" spans="1:26" x14ac:dyDescent="0.25">
      <c r="A707" s="1"/>
      <c r="B707" s="16" t="str">
        <f t="shared" si="60"/>
        <v/>
      </c>
      <c r="C707" s="17" t="str">
        <f t="shared" si="61"/>
        <v/>
      </c>
      <c r="D707" s="34" t="str">
        <f t="shared" si="62"/>
        <v/>
      </c>
      <c r="E707" s="93" t="str">
        <f t="shared" si="63"/>
        <v/>
      </c>
      <c r="F707" s="93" t="str">
        <f t="shared" si="64"/>
        <v/>
      </c>
      <c r="G707" s="30"/>
      <c r="H707" s="31"/>
      <c r="I707" s="164"/>
      <c r="J707" s="111" t="str">
        <f t="shared" si="65"/>
        <v/>
      </c>
      <c r="K707" s="34"/>
      <c r="L707" s="18"/>
      <c r="M707" s="1"/>
      <c r="U707" s="1"/>
      <c r="V707" s="1"/>
      <c r="W707" s="1"/>
      <c r="X707" s="1"/>
      <c r="Y707" s="1"/>
      <c r="Z707" s="1"/>
    </row>
    <row r="708" spans="1:26" x14ac:dyDescent="0.25">
      <c r="A708" s="1"/>
      <c r="B708" s="16" t="str">
        <f t="shared" si="60"/>
        <v/>
      </c>
      <c r="C708" s="17" t="str">
        <f t="shared" si="61"/>
        <v/>
      </c>
      <c r="D708" s="34" t="str">
        <f t="shared" si="62"/>
        <v/>
      </c>
      <c r="E708" s="93" t="str">
        <f t="shared" si="63"/>
        <v/>
      </c>
      <c r="F708" s="93" t="str">
        <f t="shared" si="64"/>
        <v/>
      </c>
      <c r="G708" s="30"/>
      <c r="H708" s="31"/>
      <c r="I708" s="164"/>
      <c r="J708" s="111" t="str">
        <f t="shared" si="65"/>
        <v/>
      </c>
      <c r="K708" s="34"/>
      <c r="L708" s="18"/>
      <c r="M708" s="1"/>
      <c r="U708" s="1"/>
      <c r="V708" s="1"/>
      <c r="W708" s="1"/>
      <c r="X708" s="1"/>
      <c r="Y708" s="1"/>
      <c r="Z708" s="1"/>
    </row>
    <row r="709" spans="1:26" x14ac:dyDescent="0.25">
      <c r="A709" s="1"/>
      <c r="B709" s="16" t="str">
        <f t="shared" si="60"/>
        <v/>
      </c>
      <c r="C709" s="17" t="str">
        <f t="shared" si="61"/>
        <v/>
      </c>
      <c r="D709" s="34" t="str">
        <f t="shared" si="62"/>
        <v/>
      </c>
      <c r="E709" s="93" t="str">
        <f t="shared" si="63"/>
        <v/>
      </c>
      <c r="F709" s="93" t="str">
        <f t="shared" si="64"/>
        <v/>
      </c>
      <c r="G709" s="30"/>
      <c r="H709" s="31"/>
      <c r="I709" s="164"/>
      <c r="J709" s="111" t="str">
        <f t="shared" si="65"/>
        <v/>
      </c>
      <c r="K709" s="34"/>
      <c r="L709" s="18"/>
      <c r="M709" s="1"/>
      <c r="U709" s="1"/>
      <c r="V709" s="1"/>
      <c r="W709" s="1"/>
      <c r="X709" s="1"/>
      <c r="Y709" s="1"/>
      <c r="Z709" s="1"/>
    </row>
    <row r="710" spans="1:26" x14ac:dyDescent="0.25">
      <c r="A710" s="1"/>
      <c r="B710" s="16" t="str">
        <f t="shared" si="60"/>
        <v/>
      </c>
      <c r="C710" s="17" t="str">
        <f t="shared" si="61"/>
        <v/>
      </c>
      <c r="D710" s="34" t="str">
        <f t="shared" si="62"/>
        <v/>
      </c>
      <c r="E710" s="93" t="str">
        <f t="shared" si="63"/>
        <v/>
      </c>
      <c r="F710" s="93" t="str">
        <f t="shared" si="64"/>
        <v/>
      </c>
      <c r="G710" s="30"/>
      <c r="H710" s="31"/>
      <c r="I710" s="164"/>
      <c r="J710" s="111" t="str">
        <f t="shared" si="65"/>
        <v/>
      </c>
      <c r="K710" s="34"/>
      <c r="L710" s="18"/>
      <c r="M710" s="1"/>
      <c r="U710" s="1"/>
      <c r="V710" s="1"/>
      <c r="W710" s="1"/>
      <c r="X710" s="1"/>
      <c r="Y710" s="1"/>
      <c r="Z710" s="1"/>
    </row>
    <row r="711" spans="1:26" x14ac:dyDescent="0.25">
      <c r="A711" s="1"/>
      <c r="B711" s="16" t="str">
        <f t="shared" si="60"/>
        <v/>
      </c>
      <c r="C711" s="17" t="str">
        <f t="shared" si="61"/>
        <v/>
      </c>
      <c r="D711" s="34" t="str">
        <f t="shared" si="62"/>
        <v/>
      </c>
      <c r="E711" s="93" t="str">
        <f t="shared" si="63"/>
        <v/>
      </c>
      <c r="F711" s="93" t="str">
        <f t="shared" si="64"/>
        <v/>
      </c>
      <c r="G711" s="30"/>
      <c r="H711" s="31"/>
      <c r="I711" s="164"/>
      <c r="J711" s="111" t="str">
        <f t="shared" si="65"/>
        <v/>
      </c>
      <c r="K711" s="34"/>
      <c r="L711" s="18"/>
      <c r="M711" s="1"/>
      <c r="U711" s="1"/>
      <c r="V711" s="1"/>
      <c r="W711" s="1"/>
      <c r="X711" s="1"/>
      <c r="Y711" s="1"/>
      <c r="Z711" s="1"/>
    </row>
    <row r="712" spans="1:26" x14ac:dyDescent="0.25">
      <c r="A712" s="1"/>
      <c r="B712" s="16" t="str">
        <f t="shared" si="60"/>
        <v/>
      </c>
      <c r="C712" s="17" t="str">
        <f t="shared" si="61"/>
        <v/>
      </c>
      <c r="D712" s="34" t="str">
        <f t="shared" si="62"/>
        <v/>
      </c>
      <c r="E712" s="93" t="str">
        <f t="shared" si="63"/>
        <v/>
      </c>
      <c r="F712" s="93" t="str">
        <f t="shared" si="64"/>
        <v/>
      </c>
      <c r="G712" s="30"/>
      <c r="H712" s="31"/>
      <c r="I712" s="164"/>
      <c r="J712" s="111" t="str">
        <f t="shared" si="65"/>
        <v/>
      </c>
      <c r="K712" s="34"/>
      <c r="L712" s="18"/>
      <c r="M712" s="1"/>
      <c r="U712" s="1"/>
      <c r="V712" s="1"/>
      <c r="W712" s="1"/>
      <c r="X712" s="1"/>
      <c r="Y712" s="1"/>
      <c r="Z712" s="1"/>
    </row>
    <row r="713" spans="1:26" x14ac:dyDescent="0.25">
      <c r="A713" s="1"/>
      <c r="B713" s="16" t="str">
        <f t="shared" si="60"/>
        <v/>
      </c>
      <c r="C713" s="17" t="str">
        <f t="shared" si="61"/>
        <v/>
      </c>
      <c r="D713" s="34" t="str">
        <f t="shared" si="62"/>
        <v/>
      </c>
      <c r="E713" s="93" t="str">
        <f t="shared" si="63"/>
        <v/>
      </c>
      <c r="F713" s="93" t="str">
        <f t="shared" si="64"/>
        <v/>
      </c>
      <c r="G713" s="30"/>
      <c r="H713" s="31"/>
      <c r="I713" s="164"/>
      <c r="J713" s="111" t="str">
        <f t="shared" si="65"/>
        <v/>
      </c>
      <c r="K713" s="34"/>
      <c r="L713" s="18"/>
      <c r="M713" s="1"/>
      <c r="U713" s="1"/>
      <c r="V713" s="1"/>
      <c r="W713" s="1"/>
      <c r="X713" s="1"/>
      <c r="Y713" s="1"/>
      <c r="Z713" s="1"/>
    </row>
    <row r="714" spans="1:26" x14ac:dyDescent="0.25">
      <c r="A714" s="1"/>
      <c r="B714" s="16" t="str">
        <f t="shared" si="60"/>
        <v/>
      </c>
      <c r="C714" s="17" t="str">
        <f t="shared" si="61"/>
        <v/>
      </c>
      <c r="D714" s="34" t="str">
        <f t="shared" si="62"/>
        <v/>
      </c>
      <c r="E714" s="93" t="str">
        <f t="shared" si="63"/>
        <v/>
      </c>
      <c r="F714" s="93" t="str">
        <f t="shared" si="64"/>
        <v/>
      </c>
      <c r="G714" s="30"/>
      <c r="H714" s="31"/>
      <c r="I714" s="164"/>
      <c r="J714" s="111" t="str">
        <f t="shared" si="65"/>
        <v/>
      </c>
      <c r="K714" s="34"/>
      <c r="L714" s="18"/>
      <c r="M714" s="1"/>
      <c r="U714" s="1"/>
      <c r="V714" s="1"/>
      <c r="W714" s="1"/>
      <c r="X714" s="1"/>
      <c r="Y714" s="1"/>
      <c r="Z714" s="1"/>
    </row>
    <row r="715" spans="1:26" x14ac:dyDescent="0.25">
      <c r="A715" s="1"/>
      <c r="B715" s="16" t="str">
        <f t="shared" si="60"/>
        <v/>
      </c>
      <c r="C715" s="17" t="str">
        <f t="shared" si="61"/>
        <v/>
      </c>
      <c r="D715" s="34" t="str">
        <f t="shared" si="62"/>
        <v/>
      </c>
      <c r="E715" s="93" t="str">
        <f t="shared" si="63"/>
        <v/>
      </c>
      <c r="F715" s="93" t="str">
        <f t="shared" si="64"/>
        <v/>
      </c>
      <c r="G715" s="30"/>
      <c r="H715" s="31"/>
      <c r="I715" s="164"/>
      <c r="J715" s="111" t="str">
        <f t="shared" si="65"/>
        <v/>
      </c>
      <c r="K715" s="34"/>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4" t="str">
        <f t="shared" ref="D716:D779" si="68">IF(C716="","","Pillar 2")</f>
        <v/>
      </c>
      <c r="E716" s="93" t="str">
        <f t="shared" ref="E716:E779" si="69">IF(ISERROR(VLOOKUP(G716,$O$11:$Q$1000,2,FALSE)),"",VLOOKUP(G716,$O$11:$Q$1000,2,FALSE))</f>
        <v/>
      </c>
      <c r="F716" s="93" t="str">
        <f t="shared" ref="F716:F779" si="70">IF(ISERROR(VLOOKUP(G716,$O$11:$Q$1000,3,FALSE)),"",VLOOKUP(G716,$O$11:$Q$1000,3,FALSE))</f>
        <v/>
      </c>
      <c r="G716" s="30"/>
      <c r="H716" s="31"/>
      <c r="I716" s="164"/>
      <c r="J716" s="111" t="str">
        <f t="shared" ref="J716:J779" si="71">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66"/>
        <v/>
      </c>
      <c r="C717" s="17" t="str">
        <f t="shared" si="67"/>
        <v/>
      </c>
      <c r="D717" s="34" t="str">
        <f t="shared" si="68"/>
        <v/>
      </c>
      <c r="E717" s="93" t="str">
        <f t="shared" si="69"/>
        <v/>
      </c>
      <c r="F717" s="93" t="str">
        <f t="shared" si="70"/>
        <v/>
      </c>
      <c r="G717" s="30"/>
      <c r="H717" s="31"/>
      <c r="I717" s="164"/>
      <c r="J717" s="111" t="str">
        <f t="shared" si="71"/>
        <v/>
      </c>
      <c r="K717" s="34"/>
      <c r="L717" s="18"/>
      <c r="M717" s="1"/>
      <c r="U717" s="1"/>
      <c r="V717" s="1"/>
      <c r="W717" s="1"/>
      <c r="X717" s="1"/>
      <c r="Y717" s="1"/>
      <c r="Z717" s="1"/>
    </row>
    <row r="718" spans="1:26" x14ac:dyDescent="0.25">
      <c r="A718" s="1"/>
      <c r="B718" s="16" t="str">
        <f t="shared" si="66"/>
        <v/>
      </c>
      <c r="C718" s="17" t="str">
        <f t="shared" si="67"/>
        <v/>
      </c>
      <c r="D718" s="34" t="str">
        <f t="shared" si="68"/>
        <v/>
      </c>
      <c r="E718" s="93" t="str">
        <f t="shared" si="69"/>
        <v/>
      </c>
      <c r="F718" s="93" t="str">
        <f t="shared" si="70"/>
        <v/>
      </c>
      <c r="G718" s="30"/>
      <c r="H718" s="31"/>
      <c r="I718" s="164"/>
      <c r="J718" s="111" t="str">
        <f t="shared" si="71"/>
        <v/>
      </c>
      <c r="K718" s="34"/>
      <c r="L718" s="18"/>
      <c r="M718" s="1"/>
      <c r="U718" s="1"/>
      <c r="V718" s="1"/>
      <c r="W718" s="1"/>
      <c r="X718" s="1"/>
      <c r="Y718" s="1"/>
      <c r="Z718" s="1"/>
    </row>
    <row r="719" spans="1:26" x14ac:dyDescent="0.25">
      <c r="A719" s="1"/>
      <c r="B719" s="16" t="str">
        <f t="shared" si="66"/>
        <v/>
      </c>
      <c r="C719" s="17" t="str">
        <f t="shared" si="67"/>
        <v/>
      </c>
      <c r="D719" s="34" t="str">
        <f t="shared" si="68"/>
        <v/>
      </c>
      <c r="E719" s="93" t="str">
        <f t="shared" si="69"/>
        <v/>
      </c>
      <c r="F719" s="93" t="str">
        <f t="shared" si="70"/>
        <v/>
      </c>
      <c r="G719" s="30"/>
      <c r="H719" s="31"/>
      <c r="I719" s="164"/>
      <c r="J719" s="111" t="str">
        <f t="shared" si="71"/>
        <v/>
      </c>
      <c r="K719" s="34"/>
      <c r="L719" s="18"/>
      <c r="M719" s="1"/>
      <c r="U719" s="1"/>
      <c r="V719" s="1"/>
      <c r="W719" s="1"/>
      <c r="X719" s="1"/>
      <c r="Y719" s="1"/>
      <c r="Z719" s="1"/>
    </row>
    <row r="720" spans="1:26" x14ac:dyDescent="0.25">
      <c r="A720" s="1"/>
      <c r="B720" s="16" t="str">
        <f t="shared" si="66"/>
        <v/>
      </c>
      <c r="C720" s="17" t="str">
        <f t="shared" si="67"/>
        <v/>
      </c>
      <c r="D720" s="34" t="str">
        <f t="shared" si="68"/>
        <v/>
      </c>
      <c r="E720" s="93" t="str">
        <f t="shared" si="69"/>
        <v/>
      </c>
      <c r="F720" s="93" t="str">
        <f t="shared" si="70"/>
        <v/>
      </c>
      <c r="G720" s="30"/>
      <c r="H720" s="31"/>
      <c r="I720" s="164"/>
      <c r="J720" s="111" t="str">
        <f t="shared" si="71"/>
        <v/>
      </c>
      <c r="K720" s="34"/>
      <c r="L720" s="18"/>
      <c r="M720" s="1"/>
      <c r="U720" s="1"/>
      <c r="V720" s="1"/>
      <c r="W720" s="1"/>
      <c r="X720" s="1"/>
      <c r="Y720" s="1"/>
      <c r="Z720" s="1"/>
    </row>
    <row r="721" spans="1:26" x14ac:dyDescent="0.25">
      <c r="A721" s="1"/>
      <c r="B721" s="16" t="str">
        <f t="shared" si="66"/>
        <v/>
      </c>
      <c r="C721" s="17" t="str">
        <f t="shared" si="67"/>
        <v/>
      </c>
      <c r="D721" s="34" t="str">
        <f t="shared" si="68"/>
        <v/>
      </c>
      <c r="E721" s="93" t="str">
        <f t="shared" si="69"/>
        <v/>
      </c>
      <c r="F721" s="93" t="str">
        <f t="shared" si="70"/>
        <v/>
      </c>
      <c r="G721" s="30"/>
      <c r="H721" s="31"/>
      <c r="I721" s="164"/>
      <c r="J721" s="111" t="str">
        <f t="shared" si="71"/>
        <v/>
      </c>
      <c r="K721" s="34"/>
      <c r="L721" s="18"/>
      <c r="M721" s="1"/>
      <c r="U721" s="1"/>
      <c r="V721" s="1"/>
      <c r="W721" s="1"/>
      <c r="X721" s="1"/>
      <c r="Y721" s="1"/>
      <c r="Z721" s="1"/>
    </row>
    <row r="722" spans="1:26" x14ac:dyDescent="0.25">
      <c r="A722" s="1"/>
      <c r="B722" s="16" t="str">
        <f t="shared" si="66"/>
        <v/>
      </c>
      <c r="C722" s="17" t="str">
        <f t="shared" si="67"/>
        <v/>
      </c>
      <c r="D722" s="34" t="str">
        <f t="shared" si="68"/>
        <v/>
      </c>
      <c r="E722" s="93" t="str">
        <f t="shared" si="69"/>
        <v/>
      </c>
      <c r="F722" s="93" t="str">
        <f t="shared" si="70"/>
        <v/>
      </c>
      <c r="G722" s="30"/>
      <c r="H722" s="31"/>
      <c r="I722" s="164"/>
      <c r="J722" s="111" t="str">
        <f t="shared" si="71"/>
        <v/>
      </c>
      <c r="K722" s="34"/>
      <c r="L722" s="18"/>
      <c r="M722" s="1"/>
      <c r="U722" s="1"/>
      <c r="V722" s="1"/>
      <c r="W722" s="1"/>
      <c r="X722" s="1"/>
      <c r="Y722" s="1"/>
      <c r="Z722" s="1"/>
    </row>
    <row r="723" spans="1:26" x14ac:dyDescent="0.25">
      <c r="A723" s="1"/>
      <c r="B723" s="16" t="str">
        <f t="shared" si="66"/>
        <v/>
      </c>
      <c r="C723" s="17" t="str">
        <f t="shared" si="67"/>
        <v/>
      </c>
      <c r="D723" s="34" t="str">
        <f t="shared" si="68"/>
        <v/>
      </c>
      <c r="E723" s="93" t="str">
        <f t="shared" si="69"/>
        <v/>
      </c>
      <c r="F723" s="93" t="str">
        <f t="shared" si="70"/>
        <v/>
      </c>
      <c r="G723" s="30"/>
      <c r="H723" s="31"/>
      <c r="I723" s="164"/>
      <c r="J723" s="111" t="str">
        <f t="shared" si="71"/>
        <v/>
      </c>
      <c r="K723" s="34"/>
      <c r="L723" s="18"/>
      <c r="M723" s="1"/>
      <c r="U723" s="1"/>
      <c r="V723" s="1"/>
      <c r="W723" s="1"/>
      <c r="X723" s="1"/>
      <c r="Y723" s="1"/>
      <c r="Z723" s="1"/>
    </row>
    <row r="724" spans="1:26" x14ac:dyDescent="0.25">
      <c r="A724" s="1"/>
      <c r="B724" s="16" t="str">
        <f t="shared" si="66"/>
        <v/>
      </c>
      <c r="C724" s="17" t="str">
        <f t="shared" si="67"/>
        <v/>
      </c>
      <c r="D724" s="34" t="str">
        <f t="shared" si="68"/>
        <v/>
      </c>
      <c r="E724" s="93" t="str">
        <f t="shared" si="69"/>
        <v/>
      </c>
      <c r="F724" s="93" t="str">
        <f t="shared" si="70"/>
        <v/>
      </c>
      <c r="G724" s="30"/>
      <c r="H724" s="31"/>
      <c r="I724" s="164"/>
      <c r="J724" s="111" t="str">
        <f t="shared" si="71"/>
        <v/>
      </c>
      <c r="K724" s="34"/>
      <c r="L724" s="18"/>
      <c r="M724" s="1"/>
      <c r="U724" s="1"/>
      <c r="V724" s="1"/>
      <c r="W724" s="1"/>
      <c r="X724" s="1"/>
      <c r="Y724" s="1"/>
      <c r="Z724" s="1"/>
    </row>
    <row r="725" spans="1:26" x14ac:dyDescent="0.25">
      <c r="A725" s="1"/>
      <c r="B725" s="16" t="str">
        <f t="shared" si="66"/>
        <v/>
      </c>
      <c r="C725" s="17" t="str">
        <f t="shared" si="67"/>
        <v/>
      </c>
      <c r="D725" s="34" t="str">
        <f t="shared" si="68"/>
        <v/>
      </c>
      <c r="E725" s="93" t="str">
        <f t="shared" si="69"/>
        <v/>
      </c>
      <c r="F725" s="93" t="str">
        <f t="shared" si="70"/>
        <v/>
      </c>
      <c r="G725" s="30"/>
      <c r="H725" s="31"/>
      <c r="I725" s="164"/>
      <c r="J725" s="111" t="str">
        <f t="shared" si="71"/>
        <v/>
      </c>
      <c r="K725" s="34"/>
      <c r="L725" s="18"/>
      <c r="M725" s="1"/>
      <c r="U725" s="1"/>
      <c r="V725" s="1"/>
      <c r="W725" s="1"/>
      <c r="X725" s="1"/>
      <c r="Y725" s="1"/>
      <c r="Z725" s="1"/>
    </row>
    <row r="726" spans="1:26" x14ac:dyDescent="0.25">
      <c r="A726" s="1"/>
      <c r="B726" s="16" t="str">
        <f t="shared" si="66"/>
        <v/>
      </c>
      <c r="C726" s="17" t="str">
        <f t="shared" si="67"/>
        <v/>
      </c>
      <c r="D726" s="34" t="str">
        <f t="shared" si="68"/>
        <v/>
      </c>
      <c r="E726" s="93" t="str">
        <f t="shared" si="69"/>
        <v/>
      </c>
      <c r="F726" s="93" t="str">
        <f t="shared" si="70"/>
        <v/>
      </c>
      <c r="G726" s="30"/>
      <c r="H726" s="31"/>
      <c r="I726" s="164"/>
      <c r="J726" s="111" t="str">
        <f t="shared" si="71"/>
        <v/>
      </c>
      <c r="K726" s="34"/>
      <c r="L726" s="18"/>
      <c r="M726" s="1"/>
      <c r="U726" s="1"/>
      <c r="V726" s="1"/>
      <c r="W726" s="1"/>
      <c r="X726" s="1"/>
      <c r="Y726" s="1"/>
      <c r="Z726" s="1"/>
    </row>
    <row r="727" spans="1:26" x14ac:dyDescent="0.25">
      <c r="A727" s="1"/>
      <c r="B727" s="16" t="str">
        <f t="shared" si="66"/>
        <v/>
      </c>
      <c r="C727" s="17" t="str">
        <f t="shared" si="67"/>
        <v/>
      </c>
      <c r="D727" s="34" t="str">
        <f t="shared" si="68"/>
        <v/>
      </c>
      <c r="E727" s="93" t="str">
        <f t="shared" si="69"/>
        <v/>
      </c>
      <c r="F727" s="93" t="str">
        <f t="shared" si="70"/>
        <v/>
      </c>
      <c r="G727" s="30"/>
      <c r="H727" s="31"/>
      <c r="I727" s="164"/>
      <c r="J727" s="111" t="str">
        <f t="shared" si="71"/>
        <v/>
      </c>
      <c r="K727" s="34"/>
      <c r="L727" s="18"/>
      <c r="M727" s="1"/>
      <c r="U727" s="1"/>
      <c r="V727" s="1"/>
      <c r="W727" s="1"/>
      <c r="X727" s="1"/>
      <c r="Y727" s="1"/>
      <c r="Z727" s="1"/>
    </row>
    <row r="728" spans="1:26" x14ac:dyDescent="0.25">
      <c r="A728" s="1"/>
      <c r="B728" s="16" t="str">
        <f t="shared" si="66"/>
        <v/>
      </c>
      <c r="C728" s="17" t="str">
        <f t="shared" si="67"/>
        <v/>
      </c>
      <c r="D728" s="34" t="str">
        <f t="shared" si="68"/>
        <v/>
      </c>
      <c r="E728" s="93" t="str">
        <f t="shared" si="69"/>
        <v/>
      </c>
      <c r="F728" s="93" t="str">
        <f t="shared" si="70"/>
        <v/>
      </c>
      <c r="G728" s="30"/>
      <c r="H728" s="31"/>
      <c r="I728" s="164"/>
      <c r="J728" s="111" t="str">
        <f t="shared" si="71"/>
        <v/>
      </c>
      <c r="K728" s="34"/>
      <c r="L728" s="18"/>
      <c r="M728" s="1"/>
      <c r="U728" s="1"/>
      <c r="V728" s="1"/>
      <c r="W728" s="1"/>
      <c r="X728" s="1"/>
      <c r="Y728" s="1"/>
      <c r="Z728" s="1"/>
    </row>
    <row r="729" spans="1:26" x14ac:dyDescent="0.25">
      <c r="A729" s="1"/>
      <c r="B729" s="16" t="str">
        <f t="shared" si="66"/>
        <v/>
      </c>
      <c r="C729" s="17" t="str">
        <f t="shared" si="67"/>
        <v/>
      </c>
      <c r="D729" s="34" t="str">
        <f t="shared" si="68"/>
        <v/>
      </c>
      <c r="E729" s="93" t="str">
        <f t="shared" si="69"/>
        <v/>
      </c>
      <c r="F729" s="93" t="str">
        <f t="shared" si="70"/>
        <v/>
      </c>
      <c r="G729" s="30"/>
      <c r="H729" s="31"/>
      <c r="I729" s="164"/>
      <c r="J729" s="111" t="str">
        <f t="shared" si="71"/>
        <v/>
      </c>
      <c r="K729" s="34"/>
      <c r="L729" s="18"/>
      <c r="M729" s="1"/>
      <c r="U729" s="1"/>
      <c r="V729" s="1"/>
      <c r="W729" s="1"/>
      <c r="X729" s="1"/>
      <c r="Y729" s="1"/>
      <c r="Z729" s="1"/>
    </row>
    <row r="730" spans="1:26" x14ac:dyDescent="0.25">
      <c r="A730" s="1"/>
      <c r="B730" s="16" t="str">
        <f t="shared" si="66"/>
        <v/>
      </c>
      <c r="C730" s="17" t="str">
        <f t="shared" si="67"/>
        <v/>
      </c>
      <c r="D730" s="34" t="str">
        <f t="shared" si="68"/>
        <v/>
      </c>
      <c r="E730" s="93" t="str">
        <f t="shared" si="69"/>
        <v/>
      </c>
      <c r="F730" s="93" t="str">
        <f t="shared" si="70"/>
        <v/>
      </c>
      <c r="G730" s="30"/>
      <c r="H730" s="31"/>
      <c r="I730" s="164"/>
      <c r="J730" s="111" t="str">
        <f t="shared" si="71"/>
        <v/>
      </c>
      <c r="K730" s="34"/>
      <c r="L730" s="18"/>
      <c r="M730" s="1"/>
      <c r="U730" s="1"/>
      <c r="V730" s="1"/>
      <c r="W730" s="1"/>
      <c r="X730" s="1"/>
      <c r="Y730" s="1"/>
      <c r="Z730" s="1"/>
    </row>
    <row r="731" spans="1:26" x14ac:dyDescent="0.25">
      <c r="A731" s="1"/>
      <c r="B731" s="16" t="str">
        <f t="shared" si="66"/>
        <v/>
      </c>
      <c r="C731" s="17" t="str">
        <f t="shared" si="67"/>
        <v/>
      </c>
      <c r="D731" s="34" t="str">
        <f t="shared" si="68"/>
        <v/>
      </c>
      <c r="E731" s="93" t="str">
        <f t="shared" si="69"/>
        <v/>
      </c>
      <c r="F731" s="93" t="str">
        <f t="shared" si="70"/>
        <v/>
      </c>
      <c r="G731" s="30"/>
      <c r="H731" s="31"/>
      <c r="I731" s="164"/>
      <c r="J731" s="111" t="str">
        <f t="shared" si="71"/>
        <v/>
      </c>
      <c r="K731" s="34"/>
      <c r="L731" s="18"/>
      <c r="M731" s="1"/>
      <c r="U731" s="1"/>
      <c r="V731" s="1"/>
      <c r="W731" s="1"/>
      <c r="X731" s="1"/>
      <c r="Y731" s="1"/>
      <c r="Z731" s="1"/>
    </row>
    <row r="732" spans="1:26" x14ac:dyDescent="0.25">
      <c r="A732" s="1"/>
      <c r="B732" s="16" t="str">
        <f t="shared" si="66"/>
        <v/>
      </c>
      <c r="C732" s="17" t="str">
        <f t="shared" si="67"/>
        <v/>
      </c>
      <c r="D732" s="34" t="str">
        <f t="shared" si="68"/>
        <v/>
      </c>
      <c r="E732" s="93" t="str">
        <f t="shared" si="69"/>
        <v/>
      </c>
      <c r="F732" s="93" t="str">
        <f t="shared" si="70"/>
        <v/>
      </c>
      <c r="G732" s="30"/>
      <c r="H732" s="31"/>
      <c r="I732" s="164"/>
      <c r="J732" s="111" t="str">
        <f t="shared" si="71"/>
        <v/>
      </c>
      <c r="K732" s="34"/>
      <c r="L732" s="18"/>
      <c r="M732" s="1"/>
      <c r="U732" s="1"/>
      <c r="V732" s="1"/>
      <c r="W732" s="1"/>
      <c r="X732" s="1"/>
      <c r="Y732" s="1"/>
      <c r="Z732" s="1"/>
    </row>
    <row r="733" spans="1:26" x14ac:dyDescent="0.25">
      <c r="A733" s="1"/>
      <c r="B733" s="16" t="str">
        <f t="shared" si="66"/>
        <v/>
      </c>
      <c r="C733" s="17" t="str">
        <f t="shared" si="67"/>
        <v/>
      </c>
      <c r="D733" s="34" t="str">
        <f t="shared" si="68"/>
        <v/>
      </c>
      <c r="E733" s="93" t="str">
        <f t="shared" si="69"/>
        <v/>
      </c>
      <c r="F733" s="93" t="str">
        <f t="shared" si="70"/>
        <v/>
      </c>
      <c r="G733" s="30"/>
      <c r="H733" s="31"/>
      <c r="I733" s="164"/>
      <c r="J733" s="111" t="str">
        <f t="shared" si="71"/>
        <v/>
      </c>
      <c r="K733" s="34"/>
      <c r="L733" s="18"/>
      <c r="M733" s="1"/>
      <c r="U733" s="1"/>
      <c r="V733" s="1"/>
      <c r="W733" s="1"/>
      <c r="X733" s="1"/>
      <c r="Y733" s="1"/>
      <c r="Z733" s="1"/>
    </row>
    <row r="734" spans="1:26" x14ac:dyDescent="0.25">
      <c r="A734" s="1"/>
      <c r="B734" s="16" t="str">
        <f t="shared" si="66"/>
        <v/>
      </c>
      <c r="C734" s="17" t="str">
        <f t="shared" si="67"/>
        <v/>
      </c>
      <c r="D734" s="34" t="str">
        <f t="shared" si="68"/>
        <v/>
      </c>
      <c r="E734" s="93" t="str">
        <f t="shared" si="69"/>
        <v/>
      </c>
      <c r="F734" s="93" t="str">
        <f t="shared" si="70"/>
        <v/>
      </c>
      <c r="G734" s="30"/>
      <c r="H734" s="31"/>
      <c r="I734" s="164"/>
      <c r="J734" s="111" t="str">
        <f t="shared" si="71"/>
        <v/>
      </c>
      <c r="K734" s="34"/>
      <c r="L734" s="18"/>
      <c r="M734" s="1"/>
      <c r="U734" s="1"/>
      <c r="V734" s="1"/>
      <c r="W734" s="1"/>
      <c r="X734" s="1"/>
      <c r="Y734" s="1"/>
      <c r="Z734" s="1"/>
    </row>
    <row r="735" spans="1:26" x14ac:dyDescent="0.25">
      <c r="A735" s="1"/>
      <c r="B735" s="16" t="str">
        <f t="shared" si="66"/>
        <v/>
      </c>
      <c r="C735" s="17" t="str">
        <f t="shared" si="67"/>
        <v/>
      </c>
      <c r="D735" s="34" t="str">
        <f t="shared" si="68"/>
        <v/>
      </c>
      <c r="E735" s="93" t="str">
        <f t="shared" si="69"/>
        <v/>
      </c>
      <c r="F735" s="93" t="str">
        <f t="shared" si="70"/>
        <v/>
      </c>
      <c r="G735" s="30"/>
      <c r="H735" s="31"/>
      <c r="I735" s="164"/>
      <c r="J735" s="111" t="str">
        <f t="shared" si="71"/>
        <v/>
      </c>
      <c r="K735" s="34"/>
      <c r="L735" s="18"/>
      <c r="M735" s="1"/>
      <c r="U735" s="1"/>
      <c r="V735" s="1"/>
      <c r="W735" s="1"/>
      <c r="X735" s="1"/>
      <c r="Y735" s="1"/>
      <c r="Z735" s="1"/>
    </row>
    <row r="736" spans="1:26" x14ac:dyDescent="0.25">
      <c r="A736" s="1"/>
      <c r="B736" s="16" t="str">
        <f t="shared" si="66"/>
        <v/>
      </c>
      <c r="C736" s="17" t="str">
        <f t="shared" si="67"/>
        <v/>
      </c>
      <c r="D736" s="34" t="str">
        <f t="shared" si="68"/>
        <v/>
      </c>
      <c r="E736" s="93" t="str">
        <f t="shared" si="69"/>
        <v/>
      </c>
      <c r="F736" s="93" t="str">
        <f t="shared" si="70"/>
        <v/>
      </c>
      <c r="G736" s="30"/>
      <c r="H736" s="31"/>
      <c r="I736" s="164"/>
      <c r="J736" s="111" t="str">
        <f t="shared" si="71"/>
        <v/>
      </c>
      <c r="K736" s="34"/>
      <c r="L736" s="18"/>
      <c r="M736" s="1"/>
      <c r="U736" s="1"/>
      <c r="V736" s="1"/>
      <c r="W736" s="1"/>
      <c r="X736" s="1"/>
      <c r="Y736" s="1"/>
      <c r="Z736" s="1"/>
    </row>
    <row r="737" spans="1:26" x14ac:dyDescent="0.25">
      <c r="A737" s="1"/>
      <c r="B737" s="16" t="str">
        <f t="shared" si="66"/>
        <v/>
      </c>
      <c r="C737" s="17" t="str">
        <f t="shared" si="67"/>
        <v/>
      </c>
      <c r="D737" s="34" t="str">
        <f t="shared" si="68"/>
        <v/>
      </c>
      <c r="E737" s="93" t="str">
        <f t="shared" si="69"/>
        <v/>
      </c>
      <c r="F737" s="93" t="str">
        <f t="shared" si="70"/>
        <v/>
      </c>
      <c r="G737" s="30"/>
      <c r="H737" s="31"/>
      <c r="I737" s="164"/>
      <c r="J737" s="111" t="str">
        <f t="shared" si="71"/>
        <v/>
      </c>
      <c r="K737" s="34"/>
      <c r="L737" s="18"/>
      <c r="M737" s="1"/>
      <c r="U737" s="1"/>
      <c r="V737" s="1"/>
      <c r="W737" s="1"/>
      <c r="X737" s="1"/>
      <c r="Y737" s="1"/>
      <c r="Z737" s="1"/>
    </row>
    <row r="738" spans="1:26" x14ac:dyDescent="0.25">
      <c r="A738" s="1"/>
      <c r="B738" s="16" t="str">
        <f t="shared" si="66"/>
        <v/>
      </c>
      <c r="C738" s="17" t="str">
        <f t="shared" si="67"/>
        <v/>
      </c>
      <c r="D738" s="34" t="str">
        <f t="shared" si="68"/>
        <v/>
      </c>
      <c r="E738" s="93" t="str">
        <f t="shared" si="69"/>
        <v/>
      </c>
      <c r="F738" s="93" t="str">
        <f t="shared" si="70"/>
        <v/>
      </c>
      <c r="G738" s="30"/>
      <c r="H738" s="31"/>
      <c r="I738" s="164"/>
      <c r="J738" s="111" t="str">
        <f t="shared" si="71"/>
        <v/>
      </c>
      <c r="K738" s="34"/>
      <c r="L738" s="18"/>
      <c r="M738" s="1"/>
      <c r="U738" s="1"/>
      <c r="V738" s="1"/>
      <c r="W738" s="1"/>
      <c r="X738" s="1"/>
      <c r="Y738" s="1"/>
      <c r="Z738" s="1"/>
    </row>
    <row r="739" spans="1:26" x14ac:dyDescent="0.25">
      <c r="A739" s="1"/>
      <c r="B739" s="16" t="str">
        <f t="shared" si="66"/>
        <v/>
      </c>
      <c r="C739" s="17" t="str">
        <f t="shared" si="67"/>
        <v/>
      </c>
      <c r="D739" s="34" t="str">
        <f t="shared" si="68"/>
        <v/>
      </c>
      <c r="E739" s="93" t="str">
        <f t="shared" si="69"/>
        <v/>
      </c>
      <c r="F739" s="93" t="str">
        <f t="shared" si="70"/>
        <v/>
      </c>
      <c r="G739" s="30"/>
      <c r="H739" s="31"/>
      <c r="I739" s="164"/>
      <c r="J739" s="111" t="str">
        <f t="shared" si="71"/>
        <v/>
      </c>
      <c r="K739" s="34"/>
      <c r="L739" s="18"/>
      <c r="M739" s="1"/>
      <c r="U739" s="1"/>
      <c r="V739" s="1"/>
      <c r="W739" s="1"/>
      <c r="X739" s="1"/>
      <c r="Y739" s="1"/>
      <c r="Z739" s="1"/>
    </row>
    <row r="740" spans="1:26" x14ac:dyDescent="0.25">
      <c r="A740" s="1"/>
      <c r="B740" s="16" t="str">
        <f t="shared" si="66"/>
        <v/>
      </c>
      <c r="C740" s="17" t="str">
        <f t="shared" si="67"/>
        <v/>
      </c>
      <c r="D740" s="34" t="str">
        <f t="shared" si="68"/>
        <v/>
      </c>
      <c r="E740" s="93" t="str">
        <f t="shared" si="69"/>
        <v/>
      </c>
      <c r="F740" s="93" t="str">
        <f t="shared" si="70"/>
        <v/>
      </c>
      <c r="G740" s="30"/>
      <c r="H740" s="31"/>
      <c r="I740" s="164"/>
      <c r="J740" s="111" t="str">
        <f t="shared" si="71"/>
        <v/>
      </c>
      <c r="K740" s="34"/>
      <c r="L740" s="18"/>
      <c r="M740" s="1"/>
      <c r="U740" s="1"/>
      <c r="V740" s="1"/>
      <c r="W740" s="1"/>
      <c r="X740" s="1"/>
      <c r="Y740" s="1"/>
      <c r="Z740" s="1"/>
    </row>
    <row r="741" spans="1:26" x14ac:dyDescent="0.25">
      <c r="A741" s="1"/>
      <c r="B741" s="16" t="str">
        <f t="shared" si="66"/>
        <v/>
      </c>
      <c r="C741" s="17" t="str">
        <f t="shared" si="67"/>
        <v/>
      </c>
      <c r="D741" s="34" t="str">
        <f t="shared" si="68"/>
        <v/>
      </c>
      <c r="E741" s="93" t="str">
        <f t="shared" si="69"/>
        <v/>
      </c>
      <c r="F741" s="93" t="str">
        <f t="shared" si="70"/>
        <v/>
      </c>
      <c r="G741" s="30"/>
      <c r="H741" s="31"/>
      <c r="I741" s="164"/>
      <c r="J741" s="111" t="str">
        <f t="shared" si="71"/>
        <v/>
      </c>
      <c r="K741" s="34"/>
      <c r="L741" s="18"/>
      <c r="M741" s="1"/>
      <c r="U741" s="1"/>
      <c r="V741" s="1"/>
      <c r="W741" s="1"/>
      <c r="X741" s="1"/>
      <c r="Y741" s="1"/>
      <c r="Z741" s="1"/>
    </row>
    <row r="742" spans="1:26" x14ac:dyDescent="0.25">
      <c r="A742" s="1"/>
      <c r="B742" s="16" t="str">
        <f t="shared" si="66"/>
        <v/>
      </c>
      <c r="C742" s="17" t="str">
        <f t="shared" si="67"/>
        <v/>
      </c>
      <c r="D742" s="34" t="str">
        <f t="shared" si="68"/>
        <v/>
      </c>
      <c r="E742" s="93" t="str">
        <f t="shared" si="69"/>
        <v/>
      </c>
      <c r="F742" s="93" t="str">
        <f t="shared" si="70"/>
        <v/>
      </c>
      <c r="G742" s="30"/>
      <c r="H742" s="31"/>
      <c r="I742" s="164"/>
      <c r="J742" s="111" t="str">
        <f t="shared" si="71"/>
        <v/>
      </c>
      <c r="K742" s="34"/>
      <c r="L742" s="18"/>
      <c r="M742" s="1"/>
      <c r="U742" s="1"/>
      <c r="V742" s="1"/>
      <c r="W742" s="1"/>
      <c r="X742" s="1"/>
      <c r="Y742" s="1"/>
      <c r="Z742" s="1"/>
    </row>
    <row r="743" spans="1:26" x14ac:dyDescent="0.25">
      <c r="A743" s="1"/>
      <c r="B743" s="16" t="str">
        <f t="shared" si="66"/>
        <v/>
      </c>
      <c r="C743" s="17" t="str">
        <f t="shared" si="67"/>
        <v/>
      </c>
      <c r="D743" s="34" t="str">
        <f t="shared" si="68"/>
        <v/>
      </c>
      <c r="E743" s="93" t="str">
        <f t="shared" si="69"/>
        <v/>
      </c>
      <c r="F743" s="93" t="str">
        <f t="shared" si="70"/>
        <v/>
      </c>
      <c r="G743" s="30"/>
      <c r="H743" s="31"/>
      <c r="I743" s="164"/>
      <c r="J743" s="111" t="str">
        <f t="shared" si="71"/>
        <v/>
      </c>
      <c r="K743" s="34"/>
      <c r="L743" s="18"/>
      <c r="M743" s="1"/>
      <c r="U743" s="1"/>
      <c r="V743" s="1"/>
      <c r="W743" s="1"/>
      <c r="X743" s="1"/>
      <c r="Y743" s="1"/>
      <c r="Z743" s="1"/>
    </row>
    <row r="744" spans="1:26" x14ac:dyDescent="0.25">
      <c r="A744" s="1"/>
      <c r="B744" s="16" t="str">
        <f t="shared" si="66"/>
        <v/>
      </c>
      <c r="C744" s="17" t="str">
        <f t="shared" si="67"/>
        <v/>
      </c>
      <c r="D744" s="34" t="str">
        <f t="shared" si="68"/>
        <v/>
      </c>
      <c r="E744" s="93" t="str">
        <f t="shared" si="69"/>
        <v/>
      </c>
      <c r="F744" s="93" t="str">
        <f t="shared" si="70"/>
        <v/>
      </c>
      <c r="G744" s="30"/>
      <c r="H744" s="31"/>
      <c r="I744" s="164"/>
      <c r="J744" s="111" t="str">
        <f t="shared" si="71"/>
        <v/>
      </c>
      <c r="K744" s="34"/>
      <c r="L744" s="18"/>
      <c r="M744" s="1"/>
      <c r="U744" s="1"/>
      <c r="V744" s="1"/>
      <c r="W744" s="1"/>
      <c r="X744" s="1"/>
      <c r="Y744" s="1"/>
      <c r="Z744" s="1"/>
    </row>
    <row r="745" spans="1:26" x14ac:dyDescent="0.25">
      <c r="A745" s="1"/>
      <c r="B745" s="16" t="str">
        <f t="shared" si="66"/>
        <v/>
      </c>
      <c r="C745" s="17" t="str">
        <f t="shared" si="67"/>
        <v/>
      </c>
      <c r="D745" s="34" t="str">
        <f t="shared" si="68"/>
        <v/>
      </c>
      <c r="E745" s="93" t="str">
        <f t="shared" si="69"/>
        <v/>
      </c>
      <c r="F745" s="93" t="str">
        <f t="shared" si="70"/>
        <v/>
      </c>
      <c r="G745" s="30"/>
      <c r="H745" s="31"/>
      <c r="I745" s="164"/>
      <c r="J745" s="111" t="str">
        <f t="shared" si="71"/>
        <v/>
      </c>
      <c r="K745" s="34"/>
      <c r="L745" s="18"/>
      <c r="M745" s="1"/>
      <c r="U745" s="1"/>
      <c r="V745" s="1"/>
      <c r="W745" s="1"/>
      <c r="X745" s="1"/>
      <c r="Y745" s="1"/>
      <c r="Z745" s="1"/>
    </row>
    <row r="746" spans="1:26" x14ac:dyDescent="0.25">
      <c r="A746" s="1"/>
      <c r="B746" s="16" t="str">
        <f t="shared" si="66"/>
        <v/>
      </c>
      <c r="C746" s="17" t="str">
        <f t="shared" si="67"/>
        <v/>
      </c>
      <c r="D746" s="34" t="str">
        <f t="shared" si="68"/>
        <v/>
      </c>
      <c r="E746" s="93" t="str">
        <f t="shared" si="69"/>
        <v/>
      </c>
      <c r="F746" s="93" t="str">
        <f t="shared" si="70"/>
        <v/>
      </c>
      <c r="G746" s="30"/>
      <c r="H746" s="31"/>
      <c r="I746" s="164"/>
      <c r="J746" s="111" t="str">
        <f t="shared" si="71"/>
        <v/>
      </c>
      <c r="K746" s="34"/>
      <c r="L746" s="18"/>
      <c r="M746" s="1"/>
      <c r="U746" s="1"/>
      <c r="V746" s="1"/>
      <c r="W746" s="1"/>
      <c r="X746" s="1"/>
      <c r="Y746" s="1"/>
      <c r="Z746" s="1"/>
    </row>
    <row r="747" spans="1:26" x14ac:dyDescent="0.25">
      <c r="A747" s="1"/>
      <c r="B747" s="16" t="str">
        <f t="shared" si="66"/>
        <v/>
      </c>
      <c r="C747" s="17" t="str">
        <f t="shared" si="67"/>
        <v/>
      </c>
      <c r="D747" s="34" t="str">
        <f t="shared" si="68"/>
        <v/>
      </c>
      <c r="E747" s="93" t="str">
        <f t="shared" si="69"/>
        <v/>
      </c>
      <c r="F747" s="93" t="str">
        <f t="shared" si="70"/>
        <v/>
      </c>
      <c r="G747" s="30"/>
      <c r="H747" s="31"/>
      <c r="I747" s="164"/>
      <c r="J747" s="111" t="str">
        <f t="shared" si="71"/>
        <v/>
      </c>
      <c r="K747" s="34"/>
      <c r="L747" s="18"/>
      <c r="M747" s="1"/>
      <c r="U747" s="1"/>
      <c r="V747" s="1"/>
      <c r="W747" s="1"/>
      <c r="X747" s="1"/>
      <c r="Y747" s="1"/>
      <c r="Z747" s="1"/>
    </row>
    <row r="748" spans="1:26" x14ac:dyDescent="0.25">
      <c r="A748" s="1"/>
      <c r="B748" s="16" t="str">
        <f t="shared" si="66"/>
        <v/>
      </c>
      <c r="C748" s="17" t="str">
        <f t="shared" si="67"/>
        <v/>
      </c>
      <c r="D748" s="34" t="str">
        <f t="shared" si="68"/>
        <v/>
      </c>
      <c r="E748" s="93" t="str">
        <f t="shared" si="69"/>
        <v/>
      </c>
      <c r="F748" s="93" t="str">
        <f t="shared" si="70"/>
        <v/>
      </c>
      <c r="G748" s="30"/>
      <c r="H748" s="31"/>
      <c r="I748" s="164"/>
      <c r="J748" s="111" t="str">
        <f t="shared" si="71"/>
        <v/>
      </c>
      <c r="K748" s="34"/>
      <c r="L748" s="18"/>
      <c r="M748" s="1"/>
      <c r="U748" s="1"/>
      <c r="V748" s="1"/>
      <c r="W748" s="1"/>
      <c r="X748" s="1"/>
      <c r="Y748" s="1"/>
      <c r="Z748" s="1"/>
    </row>
    <row r="749" spans="1:26" x14ac:dyDescent="0.25">
      <c r="A749" s="1"/>
      <c r="B749" s="16" t="str">
        <f t="shared" si="66"/>
        <v/>
      </c>
      <c r="C749" s="17" t="str">
        <f t="shared" si="67"/>
        <v/>
      </c>
      <c r="D749" s="34" t="str">
        <f t="shared" si="68"/>
        <v/>
      </c>
      <c r="E749" s="93" t="str">
        <f t="shared" si="69"/>
        <v/>
      </c>
      <c r="F749" s="93" t="str">
        <f t="shared" si="70"/>
        <v/>
      </c>
      <c r="G749" s="30"/>
      <c r="H749" s="31"/>
      <c r="I749" s="164"/>
      <c r="J749" s="111" t="str">
        <f t="shared" si="71"/>
        <v/>
      </c>
      <c r="K749" s="34"/>
      <c r="L749" s="18"/>
      <c r="M749" s="1"/>
      <c r="U749" s="1"/>
      <c r="V749" s="1"/>
      <c r="W749" s="1"/>
      <c r="X749" s="1"/>
      <c r="Y749" s="1"/>
      <c r="Z749" s="1"/>
    </row>
    <row r="750" spans="1:26" x14ac:dyDescent="0.25">
      <c r="A750" s="1"/>
      <c r="B750" s="16" t="str">
        <f t="shared" si="66"/>
        <v/>
      </c>
      <c r="C750" s="17" t="str">
        <f t="shared" si="67"/>
        <v/>
      </c>
      <c r="D750" s="34" t="str">
        <f t="shared" si="68"/>
        <v/>
      </c>
      <c r="E750" s="93" t="str">
        <f t="shared" si="69"/>
        <v/>
      </c>
      <c r="F750" s="93" t="str">
        <f t="shared" si="70"/>
        <v/>
      </c>
      <c r="G750" s="30"/>
      <c r="H750" s="31"/>
      <c r="I750" s="164"/>
      <c r="J750" s="111" t="str">
        <f t="shared" si="71"/>
        <v/>
      </c>
      <c r="K750" s="34"/>
      <c r="L750" s="18"/>
      <c r="M750" s="1"/>
      <c r="U750" s="1"/>
      <c r="V750" s="1"/>
      <c r="W750" s="1"/>
      <c r="X750" s="1"/>
      <c r="Y750" s="1"/>
      <c r="Z750" s="1"/>
    </row>
    <row r="751" spans="1:26" x14ac:dyDescent="0.25">
      <c r="A751" s="1"/>
      <c r="B751" s="16" t="str">
        <f t="shared" si="66"/>
        <v/>
      </c>
      <c r="C751" s="17" t="str">
        <f t="shared" si="67"/>
        <v/>
      </c>
      <c r="D751" s="34" t="str">
        <f t="shared" si="68"/>
        <v/>
      </c>
      <c r="E751" s="93" t="str">
        <f t="shared" si="69"/>
        <v/>
      </c>
      <c r="F751" s="93" t="str">
        <f t="shared" si="70"/>
        <v/>
      </c>
      <c r="G751" s="30"/>
      <c r="H751" s="31"/>
      <c r="I751" s="164"/>
      <c r="J751" s="111" t="str">
        <f t="shared" si="71"/>
        <v/>
      </c>
      <c r="K751" s="34"/>
      <c r="L751" s="18"/>
      <c r="M751" s="1"/>
      <c r="U751" s="1"/>
      <c r="V751" s="1"/>
      <c r="W751" s="1"/>
      <c r="X751" s="1"/>
      <c r="Y751" s="1"/>
      <c r="Z751" s="1"/>
    </row>
    <row r="752" spans="1:26" x14ac:dyDescent="0.25">
      <c r="A752" s="1"/>
      <c r="B752" s="16" t="str">
        <f t="shared" si="66"/>
        <v/>
      </c>
      <c r="C752" s="17" t="str">
        <f t="shared" si="67"/>
        <v/>
      </c>
      <c r="D752" s="34" t="str">
        <f t="shared" si="68"/>
        <v/>
      </c>
      <c r="E752" s="93" t="str">
        <f t="shared" si="69"/>
        <v/>
      </c>
      <c r="F752" s="93" t="str">
        <f t="shared" si="70"/>
        <v/>
      </c>
      <c r="G752" s="30"/>
      <c r="H752" s="31"/>
      <c r="I752" s="164"/>
      <c r="J752" s="111" t="str">
        <f t="shared" si="71"/>
        <v/>
      </c>
      <c r="K752" s="34"/>
      <c r="L752" s="18"/>
      <c r="M752" s="1"/>
      <c r="U752" s="1"/>
      <c r="V752" s="1"/>
      <c r="W752" s="1"/>
      <c r="X752" s="1"/>
      <c r="Y752" s="1"/>
      <c r="Z752" s="1"/>
    </row>
    <row r="753" spans="1:26" x14ac:dyDescent="0.25">
      <c r="A753" s="1"/>
      <c r="B753" s="16" t="str">
        <f t="shared" si="66"/>
        <v/>
      </c>
      <c r="C753" s="17" t="str">
        <f t="shared" si="67"/>
        <v/>
      </c>
      <c r="D753" s="34" t="str">
        <f t="shared" si="68"/>
        <v/>
      </c>
      <c r="E753" s="93" t="str">
        <f t="shared" si="69"/>
        <v/>
      </c>
      <c r="F753" s="93" t="str">
        <f t="shared" si="70"/>
        <v/>
      </c>
      <c r="G753" s="30"/>
      <c r="H753" s="31"/>
      <c r="I753" s="164"/>
      <c r="J753" s="111" t="str">
        <f t="shared" si="71"/>
        <v/>
      </c>
      <c r="K753" s="34"/>
      <c r="L753" s="18"/>
      <c r="M753" s="1"/>
      <c r="U753" s="1"/>
      <c r="V753" s="1"/>
      <c r="W753" s="1"/>
      <c r="X753" s="1"/>
      <c r="Y753" s="1"/>
      <c r="Z753" s="1"/>
    </row>
    <row r="754" spans="1:26" x14ac:dyDescent="0.25">
      <c r="A754" s="1"/>
      <c r="B754" s="16" t="str">
        <f t="shared" si="66"/>
        <v/>
      </c>
      <c r="C754" s="17" t="str">
        <f t="shared" si="67"/>
        <v/>
      </c>
      <c r="D754" s="34" t="str">
        <f t="shared" si="68"/>
        <v/>
      </c>
      <c r="E754" s="93" t="str">
        <f t="shared" si="69"/>
        <v/>
      </c>
      <c r="F754" s="93" t="str">
        <f t="shared" si="70"/>
        <v/>
      </c>
      <c r="G754" s="30"/>
      <c r="H754" s="31"/>
      <c r="I754" s="164"/>
      <c r="J754" s="111" t="str">
        <f t="shared" si="71"/>
        <v/>
      </c>
      <c r="K754" s="34"/>
      <c r="L754" s="18"/>
      <c r="M754" s="1"/>
      <c r="U754" s="1"/>
      <c r="V754" s="1"/>
      <c r="W754" s="1"/>
      <c r="X754" s="1"/>
      <c r="Y754" s="1"/>
      <c r="Z754" s="1"/>
    </row>
    <row r="755" spans="1:26" x14ac:dyDescent="0.25">
      <c r="A755" s="1"/>
      <c r="B755" s="16" t="str">
        <f t="shared" si="66"/>
        <v/>
      </c>
      <c r="C755" s="17" t="str">
        <f t="shared" si="67"/>
        <v/>
      </c>
      <c r="D755" s="34" t="str">
        <f t="shared" si="68"/>
        <v/>
      </c>
      <c r="E755" s="93" t="str">
        <f t="shared" si="69"/>
        <v/>
      </c>
      <c r="F755" s="93" t="str">
        <f t="shared" si="70"/>
        <v/>
      </c>
      <c r="G755" s="30"/>
      <c r="H755" s="31"/>
      <c r="I755" s="164"/>
      <c r="J755" s="111" t="str">
        <f t="shared" si="71"/>
        <v/>
      </c>
      <c r="K755" s="34"/>
      <c r="L755" s="18"/>
      <c r="M755" s="1"/>
      <c r="U755" s="1"/>
      <c r="V755" s="1"/>
      <c r="W755" s="1"/>
      <c r="X755" s="1"/>
      <c r="Y755" s="1"/>
      <c r="Z755" s="1"/>
    </row>
    <row r="756" spans="1:26" x14ac:dyDescent="0.25">
      <c r="A756" s="1"/>
      <c r="B756" s="16" t="str">
        <f t="shared" si="66"/>
        <v/>
      </c>
      <c r="C756" s="17" t="str">
        <f t="shared" si="67"/>
        <v/>
      </c>
      <c r="D756" s="34" t="str">
        <f t="shared" si="68"/>
        <v/>
      </c>
      <c r="E756" s="93" t="str">
        <f t="shared" si="69"/>
        <v/>
      </c>
      <c r="F756" s="93" t="str">
        <f t="shared" si="70"/>
        <v/>
      </c>
      <c r="G756" s="30"/>
      <c r="H756" s="31"/>
      <c r="I756" s="164"/>
      <c r="J756" s="111" t="str">
        <f t="shared" si="71"/>
        <v/>
      </c>
      <c r="K756" s="34"/>
      <c r="L756" s="18"/>
      <c r="M756" s="1"/>
      <c r="U756" s="1"/>
      <c r="V756" s="1"/>
      <c r="W756" s="1"/>
      <c r="X756" s="1"/>
      <c r="Y756" s="1"/>
      <c r="Z756" s="1"/>
    </row>
    <row r="757" spans="1:26" x14ac:dyDescent="0.25">
      <c r="A757" s="1"/>
      <c r="B757" s="16" t="str">
        <f t="shared" si="66"/>
        <v/>
      </c>
      <c r="C757" s="17" t="str">
        <f t="shared" si="67"/>
        <v/>
      </c>
      <c r="D757" s="34" t="str">
        <f t="shared" si="68"/>
        <v/>
      </c>
      <c r="E757" s="93" t="str">
        <f t="shared" si="69"/>
        <v/>
      </c>
      <c r="F757" s="93" t="str">
        <f t="shared" si="70"/>
        <v/>
      </c>
      <c r="G757" s="30"/>
      <c r="H757" s="31"/>
      <c r="I757" s="164"/>
      <c r="J757" s="111" t="str">
        <f t="shared" si="71"/>
        <v/>
      </c>
      <c r="K757" s="34"/>
      <c r="L757" s="18"/>
      <c r="M757" s="1"/>
      <c r="U757" s="1"/>
      <c r="V757" s="1"/>
      <c r="W757" s="1"/>
      <c r="X757" s="1"/>
      <c r="Y757" s="1"/>
      <c r="Z757" s="1"/>
    </row>
    <row r="758" spans="1:26" x14ac:dyDescent="0.25">
      <c r="A758" s="1"/>
      <c r="B758" s="16" t="str">
        <f t="shared" si="66"/>
        <v/>
      </c>
      <c r="C758" s="17" t="str">
        <f t="shared" si="67"/>
        <v/>
      </c>
      <c r="D758" s="34" t="str">
        <f t="shared" si="68"/>
        <v/>
      </c>
      <c r="E758" s="93" t="str">
        <f t="shared" si="69"/>
        <v/>
      </c>
      <c r="F758" s="93" t="str">
        <f t="shared" si="70"/>
        <v/>
      </c>
      <c r="G758" s="30"/>
      <c r="H758" s="31"/>
      <c r="I758" s="164"/>
      <c r="J758" s="111" t="str">
        <f t="shared" si="71"/>
        <v/>
      </c>
      <c r="K758" s="34"/>
      <c r="L758" s="18"/>
      <c r="M758" s="1"/>
      <c r="U758" s="1"/>
      <c r="V758" s="1"/>
      <c r="W758" s="1"/>
      <c r="X758" s="1"/>
      <c r="Y758" s="1"/>
      <c r="Z758" s="1"/>
    </row>
    <row r="759" spans="1:26" x14ac:dyDescent="0.25">
      <c r="A759" s="1"/>
      <c r="B759" s="16" t="str">
        <f t="shared" si="66"/>
        <v/>
      </c>
      <c r="C759" s="17" t="str">
        <f t="shared" si="67"/>
        <v/>
      </c>
      <c r="D759" s="34" t="str">
        <f t="shared" si="68"/>
        <v/>
      </c>
      <c r="E759" s="93" t="str">
        <f t="shared" si="69"/>
        <v/>
      </c>
      <c r="F759" s="93" t="str">
        <f t="shared" si="70"/>
        <v/>
      </c>
      <c r="G759" s="30"/>
      <c r="H759" s="31"/>
      <c r="I759" s="164"/>
      <c r="J759" s="111" t="str">
        <f t="shared" si="71"/>
        <v/>
      </c>
      <c r="K759" s="34"/>
      <c r="L759" s="18"/>
      <c r="M759" s="1"/>
      <c r="U759" s="1"/>
      <c r="V759" s="1"/>
      <c r="W759" s="1"/>
      <c r="X759" s="1"/>
      <c r="Y759" s="1"/>
      <c r="Z759" s="1"/>
    </row>
    <row r="760" spans="1:26" x14ac:dyDescent="0.25">
      <c r="A760" s="1"/>
      <c r="B760" s="16" t="str">
        <f t="shared" si="66"/>
        <v/>
      </c>
      <c r="C760" s="17" t="str">
        <f t="shared" si="67"/>
        <v/>
      </c>
      <c r="D760" s="34" t="str">
        <f t="shared" si="68"/>
        <v/>
      </c>
      <c r="E760" s="93" t="str">
        <f t="shared" si="69"/>
        <v/>
      </c>
      <c r="F760" s="93" t="str">
        <f t="shared" si="70"/>
        <v/>
      </c>
      <c r="G760" s="30"/>
      <c r="H760" s="31"/>
      <c r="I760" s="164"/>
      <c r="J760" s="111" t="str">
        <f t="shared" si="71"/>
        <v/>
      </c>
      <c r="K760" s="34"/>
      <c r="L760" s="18"/>
      <c r="M760" s="1"/>
      <c r="U760" s="1"/>
      <c r="V760" s="1"/>
      <c r="W760" s="1"/>
      <c r="X760" s="1"/>
      <c r="Y760" s="1"/>
      <c r="Z760" s="1"/>
    </row>
    <row r="761" spans="1:26" x14ac:dyDescent="0.25">
      <c r="A761" s="1"/>
      <c r="B761" s="16" t="str">
        <f t="shared" si="66"/>
        <v/>
      </c>
      <c r="C761" s="17" t="str">
        <f t="shared" si="67"/>
        <v/>
      </c>
      <c r="D761" s="34" t="str">
        <f t="shared" si="68"/>
        <v/>
      </c>
      <c r="E761" s="93" t="str">
        <f t="shared" si="69"/>
        <v/>
      </c>
      <c r="F761" s="93" t="str">
        <f t="shared" si="70"/>
        <v/>
      </c>
      <c r="G761" s="30"/>
      <c r="H761" s="31"/>
      <c r="I761" s="164"/>
      <c r="J761" s="111" t="str">
        <f t="shared" si="71"/>
        <v/>
      </c>
      <c r="K761" s="34"/>
      <c r="L761" s="18"/>
      <c r="M761" s="1"/>
      <c r="U761" s="1"/>
      <c r="V761" s="1"/>
      <c r="W761" s="1"/>
      <c r="X761" s="1"/>
      <c r="Y761" s="1"/>
      <c r="Z761" s="1"/>
    </row>
    <row r="762" spans="1:26" x14ac:dyDescent="0.25">
      <c r="A762" s="1"/>
      <c r="B762" s="16" t="str">
        <f t="shared" si="66"/>
        <v/>
      </c>
      <c r="C762" s="17" t="str">
        <f t="shared" si="67"/>
        <v/>
      </c>
      <c r="D762" s="34" t="str">
        <f t="shared" si="68"/>
        <v/>
      </c>
      <c r="E762" s="93" t="str">
        <f t="shared" si="69"/>
        <v/>
      </c>
      <c r="F762" s="93" t="str">
        <f t="shared" si="70"/>
        <v/>
      </c>
      <c r="G762" s="30"/>
      <c r="H762" s="31"/>
      <c r="I762" s="164"/>
      <c r="J762" s="111" t="str">
        <f t="shared" si="71"/>
        <v/>
      </c>
      <c r="K762" s="34"/>
      <c r="L762" s="18"/>
      <c r="M762" s="1"/>
      <c r="U762" s="1"/>
      <c r="V762" s="1"/>
      <c r="W762" s="1"/>
      <c r="X762" s="1"/>
      <c r="Y762" s="1"/>
      <c r="Z762" s="1"/>
    </row>
    <row r="763" spans="1:26" x14ac:dyDescent="0.25">
      <c r="A763" s="1"/>
      <c r="B763" s="16" t="str">
        <f t="shared" si="66"/>
        <v/>
      </c>
      <c r="C763" s="17" t="str">
        <f t="shared" si="67"/>
        <v/>
      </c>
      <c r="D763" s="34" t="str">
        <f t="shared" si="68"/>
        <v/>
      </c>
      <c r="E763" s="93" t="str">
        <f t="shared" si="69"/>
        <v/>
      </c>
      <c r="F763" s="93" t="str">
        <f t="shared" si="70"/>
        <v/>
      </c>
      <c r="G763" s="30"/>
      <c r="H763" s="31"/>
      <c r="I763" s="164"/>
      <c r="J763" s="111" t="str">
        <f t="shared" si="71"/>
        <v/>
      </c>
      <c r="K763" s="34"/>
      <c r="L763" s="18"/>
      <c r="M763" s="1"/>
      <c r="U763" s="1"/>
      <c r="V763" s="1"/>
      <c r="W763" s="1"/>
      <c r="X763" s="1"/>
      <c r="Y763" s="1"/>
      <c r="Z763" s="1"/>
    </row>
    <row r="764" spans="1:26" x14ac:dyDescent="0.25">
      <c r="A764" s="1"/>
      <c r="B764" s="16" t="str">
        <f t="shared" si="66"/>
        <v/>
      </c>
      <c r="C764" s="17" t="str">
        <f t="shared" si="67"/>
        <v/>
      </c>
      <c r="D764" s="34" t="str">
        <f t="shared" si="68"/>
        <v/>
      </c>
      <c r="E764" s="93" t="str">
        <f t="shared" si="69"/>
        <v/>
      </c>
      <c r="F764" s="93" t="str">
        <f t="shared" si="70"/>
        <v/>
      </c>
      <c r="G764" s="30"/>
      <c r="H764" s="31"/>
      <c r="I764" s="164"/>
      <c r="J764" s="111" t="str">
        <f t="shared" si="71"/>
        <v/>
      </c>
      <c r="K764" s="34"/>
      <c r="L764" s="18"/>
      <c r="M764" s="1"/>
      <c r="U764" s="1"/>
      <c r="V764" s="1"/>
      <c r="W764" s="1"/>
      <c r="X764" s="1"/>
      <c r="Y764" s="1"/>
      <c r="Z764" s="1"/>
    </row>
    <row r="765" spans="1:26" x14ac:dyDescent="0.25">
      <c r="A765" s="1"/>
      <c r="B765" s="16" t="str">
        <f t="shared" si="66"/>
        <v/>
      </c>
      <c r="C765" s="17" t="str">
        <f t="shared" si="67"/>
        <v/>
      </c>
      <c r="D765" s="34" t="str">
        <f t="shared" si="68"/>
        <v/>
      </c>
      <c r="E765" s="93" t="str">
        <f t="shared" si="69"/>
        <v/>
      </c>
      <c r="F765" s="93" t="str">
        <f t="shared" si="70"/>
        <v/>
      </c>
      <c r="G765" s="30"/>
      <c r="H765" s="31"/>
      <c r="I765" s="164"/>
      <c r="J765" s="111" t="str">
        <f t="shared" si="71"/>
        <v/>
      </c>
      <c r="K765" s="34"/>
      <c r="L765" s="18"/>
      <c r="M765" s="1"/>
      <c r="U765" s="1"/>
      <c r="V765" s="1"/>
      <c r="W765" s="1"/>
      <c r="X765" s="1"/>
      <c r="Y765" s="1"/>
      <c r="Z765" s="1"/>
    </row>
    <row r="766" spans="1:26" x14ac:dyDescent="0.25">
      <c r="A766" s="1"/>
      <c r="B766" s="16" t="str">
        <f t="shared" si="66"/>
        <v/>
      </c>
      <c r="C766" s="17" t="str">
        <f t="shared" si="67"/>
        <v/>
      </c>
      <c r="D766" s="34" t="str">
        <f t="shared" si="68"/>
        <v/>
      </c>
      <c r="E766" s="93" t="str">
        <f t="shared" si="69"/>
        <v/>
      </c>
      <c r="F766" s="93" t="str">
        <f t="shared" si="70"/>
        <v/>
      </c>
      <c r="G766" s="30"/>
      <c r="H766" s="31"/>
      <c r="I766" s="164"/>
      <c r="J766" s="111" t="str">
        <f t="shared" si="71"/>
        <v/>
      </c>
      <c r="K766" s="34"/>
      <c r="L766" s="18"/>
      <c r="M766" s="1"/>
      <c r="U766" s="1"/>
      <c r="V766" s="1"/>
      <c r="W766" s="1"/>
      <c r="X766" s="1"/>
      <c r="Y766" s="1"/>
      <c r="Z766" s="1"/>
    </row>
    <row r="767" spans="1:26" x14ac:dyDescent="0.25">
      <c r="A767" s="1"/>
      <c r="B767" s="16" t="str">
        <f t="shared" si="66"/>
        <v/>
      </c>
      <c r="C767" s="17" t="str">
        <f t="shared" si="67"/>
        <v/>
      </c>
      <c r="D767" s="34" t="str">
        <f t="shared" si="68"/>
        <v/>
      </c>
      <c r="E767" s="93" t="str">
        <f t="shared" si="69"/>
        <v/>
      </c>
      <c r="F767" s="93" t="str">
        <f t="shared" si="70"/>
        <v/>
      </c>
      <c r="G767" s="30"/>
      <c r="H767" s="31"/>
      <c r="I767" s="164"/>
      <c r="J767" s="111" t="str">
        <f t="shared" si="71"/>
        <v/>
      </c>
      <c r="K767" s="34"/>
      <c r="L767" s="18"/>
      <c r="M767" s="1"/>
      <c r="U767" s="1"/>
      <c r="V767" s="1"/>
      <c r="W767" s="1"/>
      <c r="X767" s="1"/>
      <c r="Y767" s="1"/>
      <c r="Z767" s="1"/>
    </row>
    <row r="768" spans="1:26" x14ac:dyDescent="0.25">
      <c r="A768" s="1"/>
      <c r="B768" s="16" t="str">
        <f t="shared" si="66"/>
        <v/>
      </c>
      <c r="C768" s="17" t="str">
        <f t="shared" si="67"/>
        <v/>
      </c>
      <c r="D768" s="34" t="str">
        <f t="shared" si="68"/>
        <v/>
      </c>
      <c r="E768" s="93" t="str">
        <f t="shared" si="69"/>
        <v/>
      </c>
      <c r="F768" s="93" t="str">
        <f t="shared" si="70"/>
        <v/>
      </c>
      <c r="G768" s="30"/>
      <c r="H768" s="31"/>
      <c r="I768" s="164"/>
      <c r="J768" s="111" t="str">
        <f t="shared" si="71"/>
        <v/>
      </c>
      <c r="K768" s="34"/>
      <c r="L768" s="18"/>
      <c r="M768" s="1"/>
      <c r="U768" s="1"/>
      <c r="V768" s="1"/>
      <c r="W768" s="1"/>
      <c r="X768" s="1"/>
      <c r="Y768" s="1"/>
      <c r="Z768" s="1"/>
    </row>
    <row r="769" spans="1:26" x14ac:dyDescent="0.25">
      <c r="A769" s="1"/>
      <c r="B769" s="16" t="str">
        <f t="shared" si="66"/>
        <v/>
      </c>
      <c r="C769" s="17" t="str">
        <f t="shared" si="67"/>
        <v/>
      </c>
      <c r="D769" s="34" t="str">
        <f t="shared" si="68"/>
        <v/>
      </c>
      <c r="E769" s="93" t="str">
        <f t="shared" si="69"/>
        <v/>
      </c>
      <c r="F769" s="93" t="str">
        <f t="shared" si="70"/>
        <v/>
      </c>
      <c r="G769" s="30"/>
      <c r="H769" s="31"/>
      <c r="I769" s="164"/>
      <c r="J769" s="111" t="str">
        <f t="shared" si="71"/>
        <v/>
      </c>
      <c r="K769" s="34"/>
      <c r="L769" s="18"/>
      <c r="M769" s="1"/>
      <c r="U769" s="1"/>
      <c r="V769" s="1"/>
      <c r="W769" s="1"/>
      <c r="X769" s="1"/>
      <c r="Y769" s="1"/>
      <c r="Z769" s="1"/>
    </row>
    <row r="770" spans="1:26" x14ac:dyDescent="0.25">
      <c r="A770" s="1"/>
      <c r="B770" s="16" t="str">
        <f t="shared" si="66"/>
        <v/>
      </c>
      <c r="C770" s="17" t="str">
        <f t="shared" si="67"/>
        <v/>
      </c>
      <c r="D770" s="34" t="str">
        <f t="shared" si="68"/>
        <v/>
      </c>
      <c r="E770" s="93" t="str">
        <f t="shared" si="69"/>
        <v/>
      </c>
      <c r="F770" s="93" t="str">
        <f t="shared" si="70"/>
        <v/>
      </c>
      <c r="G770" s="30"/>
      <c r="H770" s="31"/>
      <c r="I770" s="164"/>
      <c r="J770" s="111" t="str">
        <f t="shared" si="71"/>
        <v/>
      </c>
      <c r="K770" s="34"/>
      <c r="L770" s="18"/>
      <c r="M770" s="1"/>
      <c r="U770" s="1"/>
      <c r="V770" s="1"/>
      <c r="W770" s="1"/>
      <c r="X770" s="1"/>
      <c r="Y770" s="1"/>
      <c r="Z770" s="1"/>
    </row>
    <row r="771" spans="1:26" x14ac:dyDescent="0.25">
      <c r="A771" s="1"/>
      <c r="B771" s="16" t="str">
        <f t="shared" si="66"/>
        <v/>
      </c>
      <c r="C771" s="17" t="str">
        <f t="shared" si="67"/>
        <v/>
      </c>
      <c r="D771" s="34" t="str">
        <f t="shared" si="68"/>
        <v/>
      </c>
      <c r="E771" s="93" t="str">
        <f t="shared" si="69"/>
        <v/>
      </c>
      <c r="F771" s="93" t="str">
        <f t="shared" si="70"/>
        <v/>
      </c>
      <c r="G771" s="30"/>
      <c r="H771" s="31"/>
      <c r="I771" s="164"/>
      <c r="J771" s="111" t="str">
        <f t="shared" si="71"/>
        <v/>
      </c>
      <c r="K771" s="34"/>
      <c r="L771" s="18"/>
      <c r="M771" s="1"/>
      <c r="U771" s="1"/>
      <c r="V771" s="1"/>
      <c r="W771" s="1"/>
      <c r="X771" s="1"/>
      <c r="Y771" s="1"/>
      <c r="Z771" s="1"/>
    </row>
    <row r="772" spans="1:26" x14ac:dyDescent="0.25">
      <c r="A772" s="1"/>
      <c r="B772" s="16" t="str">
        <f t="shared" si="66"/>
        <v/>
      </c>
      <c r="C772" s="17" t="str">
        <f t="shared" si="67"/>
        <v/>
      </c>
      <c r="D772" s="34" t="str">
        <f t="shared" si="68"/>
        <v/>
      </c>
      <c r="E772" s="93" t="str">
        <f t="shared" si="69"/>
        <v/>
      </c>
      <c r="F772" s="93" t="str">
        <f t="shared" si="70"/>
        <v/>
      </c>
      <c r="G772" s="30"/>
      <c r="H772" s="31"/>
      <c r="I772" s="164"/>
      <c r="J772" s="111" t="str">
        <f t="shared" si="71"/>
        <v/>
      </c>
      <c r="K772" s="34"/>
      <c r="L772" s="18"/>
      <c r="M772" s="1"/>
      <c r="U772" s="1"/>
      <c r="V772" s="1"/>
      <c r="W772" s="1"/>
      <c r="X772" s="1"/>
      <c r="Y772" s="1"/>
      <c r="Z772" s="1"/>
    </row>
    <row r="773" spans="1:26" x14ac:dyDescent="0.25">
      <c r="A773" s="1"/>
      <c r="B773" s="16" t="str">
        <f t="shared" si="66"/>
        <v/>
      </c>
      <c r="C773" s="17" t="str">
        <f t="shared" si="67"/>
        <v/>
      </c>
      <c r="D773" s="34" t="str">
        <f t="shared" si="68"/>
        <v/>
      </c>
      <c r="E773" s="93" t="str">
        <f t="shared" si="69"/>
        <v/>
      </c>
      <c r="F773" s="93" t="str">
        <f t="shared" si="70"/>
        <v/>
      </c>
      <c r="G773" s="30"/>
      <c r="H773" s="31"/>
      <c r="I773" s="164"/>
      <c r="J773" s="111" t="str">
        <f t="shared" si="71"/>
        <v/>
      </c>
      <c r="K773" s="34"/>
      <c r="L773" s="18"/>
      <c r="M773" s="1"/>
      <c r="U773" s="1"/>
      <c r="V773" s="1"/>
      <c r="W773" s="1"/>
      <c r="X773" s="1"/>
      <c r="Y773" s="1"/>
      <c r="Z773" s="1"/>
    </row>
    <row r="774" spans="1:26" x14ac:dyDescent="0.25">
      <c r="A774" s="1"/>
      <c r="B774" s="16" t="str">
        <f t="shared" si="66"/>
        <v/>
      </c>
      <c r="C774" s="17" t="str">
        <f t="shared" si="67"/>
        <v/>
      </c>
      <c r="D774" s="34" t="str">
        <f t="shared" si="68"/>
        <v/>
      </c>
      <c r="E774" s="93" t="str">
        <f t="shared" si="69"/>
        <v/>
      </c>
      <c r="F774" s="93" t="str">
        <f t="shared" si="70"/>
        <v/>
      </c>
      <c r="G774" s="30"/>
      <c r="H774" s="31"/>
      <c r="I774" s="164"/>
      <c r="J774" s="111" t="str">
        <f t="shared" si="71"/>
        <v/>
      </c>
      <c r="K774" s="34"/>
      <c r="L774" s="18"/>
      <c r="M774" s="1"/>
      <c r="U774" s="1"/>
      <c r="V774" s="1"/>
      <c r="W774" s="1"/>
      <c r="X774" s="1"/>
      <c r="Y774" s="1"/>
      <c r="Z774" s="1"/>
    </row>
    <row r="775" spans="1:26" x14ac:dyDescent="0.25">
      <c r="A775" s="1"/>
      <c r="B775" s="16" t="str">
        <f t="shared" si="66"/>
        <v/>
      </c>
      <c r="C775" s="17" t="str">
        <f t="shared" si="67"/>
        <v/>
      </c>
      <c r="D775" s="34" t="str">
        <f t="shared" si="68"/>
        <v/>
      </c>
      <c r="E775" s="93" t="str">
        <f t="shared" si="69"/>
        <v/>
      </c>
      <c r="F775" s="93" t="str">
        <f t="shared" si="70"/>
        <v/>
      </c>
      <c r="G775" s="30"/>
      <c r="H775" s="31"/>
      <c r="I775" s="164"/>
      <c r="J775" s="111" t="str">
        <f t="shared" si="71"/>
        <v/>
      </c>
      <c r="K775" s="34"/>
      <c r="L775" s="18"/>
      <c r="M775" s="1"/>
      <c r="U775" s="1"/>
      <c r="V775" s="1"/>
      <c r="W775" s="1"/>
      <c r="X775" s="1"/>
      <c r="Y775" s="1"/>
      <c r="Z775" s="1"/>
    </row>
    <row r="776" spans="1:26" x14ac:dyDescent="0.25">
      <c r="A776" s="1"/>
      <c r="B776" s="16" t="str">
        <f t="shared" si="66"/>
        <v/>
      </c>
      <c r="C776" s="17" t="str">
        <f t="shared" si="67"/>
        <v/>
      </c>
      <c r="D776" s="34" t="str">
        <f t="shared" si="68"/>
        <v/>
      </c>
      <c r="E776" s="93" t="str">
        <f t="shared" si="69"/>
        <v/>
      </c>
      <c r="F776" s="93" t="str">
        <f t="shared" si="70"/>
        <v/>
      </c>
      <c r="G776" s="30"/>
      <c r="H776" s="31"/>
      <c r="I776" s="164"/>
      <c r="J776" s="111" t="str">
        <f t="shared" si="71"/>
        <v/>
      </c>
      <c r="K776" s="34"/>
      <c r="L776" s="18"/>
      <c r="M776" s="1"/>
      <c r="U776" s="1"/>
      <c r="V776" s="1"/>
      <c r="W776" s="1"/>
      <c r="X776" s="1"/>
      <c r="Y776" s="1"/>
      <c r="Z776" s="1"/>
    </row>
    <row r="777" spans="1:26" x14ac:dyDescent="0.25">
      <c r="A777" s="1"/>
      <c r="B777" s="16" t="str">
        <f t="shared" si="66"/>
        <v/>
      </c>
      <c r="C777" s="17" t="str">
        <f t="shared" si="67"/>
        <v/>
      </c>
      <c r="D777" s="34" t="str">
        <f t="shared" si="68"/>
        <v/>
      </c>
      <c r="E777" s="93" t="str">
        <f t="shared" si="69"/>
        <v/>
      </c>
      <c r="F777" s="93" t="str">
        <f t="shared" si="70"/>
        <v/>
      </c>
      <c r="G777" s="30"/>
      <c r="H777" s="31"/>
      <c r="I777" s="164"/>
      <c r="J777" s="111" t="str">
        <f t="shared" si="71"/>
        <v/>
      </c>
      <c r="K777" s="34"/>
      <c r="L777" s="18"/>
      <c r="M777" s="1"/>
      <c r="U777" s="1"/>
      <c r="V777" s="1"/>
      <c r="W777" s="1"/>
      <c r="X777" s="1"/>
      <c r="Y777" s="1"/>
      <c r="Z777" s="1"/>
    </row>
    <row r="778" spans="1:26" x14ac:dyDescent="0.25">
      <c r="A778" s="1"/>
      <c r="B778" s="16" t="str">
        <f t="shared" si="66"/>
        <v/>
      </c>
      <c r="C778" s="17" t="str">
        <f t="shared" si="67"/>
        <v/>
      </c>
      <c r="D778" s="34" t="str">
        <f t="shared" si="68"/>
        <v/>
      </c>
      <c r="E778" s="93" t="str">
        <f t="shared" si="69"/>
        <v/>
      </c>
      <c r="F778" s="93" t="str">
        <f t="shared" si="70"/>
        <v/>
      </c>
      <c r="G778" s="30"/>
      <c r="H778" s="31"/>
      <c r="I778" s="164"/>
      <c r="J778" s="111" t="str">
        <f t="shared" si="71"/>
        <v/>
      </c>
      <c r="K778" s="34"/>
      <c r="L778" s="18"/>
      <c r="M778" s="1"/>
      <c r="U778" s="1"/>
      <c r="V778" s="1"/>
      <c r="W778" s="1"/>
      <c r="X778" s="1"/>
      <c r="Y778" s="1"/>
      <c r="Z778" s="1"/>
    </row>
    <row r="779" spans="1:26" x14ac:dyDescent="0.25">
      <c r="A779" s="1"/>
      <c r="B779" s="16" t="str">
        <f t="shared" si="66"/>
        <v/>
      </c>
      <c r="C779" s="17" t="str">
        <f t="shared" si="67"/>
        <v/>
      </c>
      <c r="D779" s="34" t="str">
        <f t="shared" si="68"/>
        <v/>
      </c>
      <c r="E779" s="93" t="str">
        <f t="shared" si="69"/>
        <v/>
      </c>
      <c r="F779" s="93" t="str">
        <f t="shared" si="70"/>
        <v/>
      </c>
      <c r="G779" s="30"/>
      <c r="H779" s="31"/>
      <c r="I779" s="164"/>
      <c r="J779" s="111" t="str">
        <f t="shared" si="71"/>
        <v/>
      </c>
      <c r="K779" s="34"/>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4" t="str">
        <f t="shared" ref="D780:D843" si="74">IF(C780="","","Pillar 2")</f>
        <v/>
      </c>
      <c r="E780" s="93" t="str">
        <f t="shared" ref="E780:E843" si="75">IF(ISERROR(VLOOKUP(G780,$O$11:$Q$1000,2,FALSE)),"",VLOOKUP(G780,$O$11:$Q$1000,2,FALSE))</f>
        <v/>
      </c>
      <c r="F780" s="93" t="str">
        <f t="shared" ref="F780:F843" si="76">IF(ISERROR(VLOOKUP(G780,$O$11:$Q$1000,3,FALSE)),"",VLOOKUP(G780,$O$11:$Q$1000,3,FALSE))</f>
        <v/>
      </c>
      <c r="G780" s="30"/>
      <c r="H780" s="31"/>
      <c r="I780" s="164"/>
      <c r="J780" s="111" t="str">
        <f t="shared" ref="J780:J843" si="77">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72"/>
        <v/>
      </c>
      <c r="C781" s="17" t="str">
        <f t="shared" si="73"/>
        <v/>
      </c>
      <c r="D781" s="34" t="str">
        <f t="shared" si="74"/>
        <v/>
      </c>
      <c r="E781" s="93" t="str">
        <f t="shared" si="75"/>
        <v/>
      </c>
      <c r="F781" s="93" t="str">
        <f t="shared" si="76"/>
        <v/>
      </c>
      <c r="G781" s="30"/>
      <c r="H781" s="31"/>
      <c r="I781" s="164"/>
      <c r="J781" s="111" t="str">
        <f t="shared" si="77"/>
        <v/>
      </c>
      <c r="K781" s="34"/>
      <c r="L781" s="18"/>
      <c r="M781" s="1"/>
      <c r="U781" s="1"/>
      <c r="V781" s="1"/>
      <c r="W781" s="1"/>
      <c r="X781" s="1"/>
      <c r="Y781" s="1"/>
      <c r="Z781" s="1"/>
    </row>
    <row r="782" spans="1:26" x14ac:dyDescent="0.25">
      <c r="A782" s="1"/>
      <c r="B782" s="16" t="str">
        <f t="shared" si="72"/>
        <v/>
      </c>
      <c r="C782" s="17" t="str">
        <f t="shared" si="73"/>
        <v/>
      </c>
      <c r="D782" s="34" t="str">
        <f t="shared" si="74"/>
        <v/>
      </c>
      <c r="E782" s="93" t="str">
        <f t="shared" si="75"/>
        <v/>
      </c>
      <c r="F782" s="93" t="str">
        <f t="shared" si="76"/>
        <v/>
      </c>
      <c r="G782" s="30"/>
      <c r="H782" s="31"/>
      <c r="I782" s="164"/>
      <c r="J782" s="111" t="str">
        <f t="shared" si="77"/>
        <v/>
      </c>
      <c r="K782" s="34"/>
      <c r="L782" s="18"/>
      <c r="M782" s="1"/>
      <c r="U782" s="1"/>
      <c r="V782" s="1"/>
      <c r="W782" s="1"/>
      <c r="X782" s="1"/>
      <c r="Y782" s="1"/>
      <c r="Z782" s="1"/>
    </row>
    <row r="783" spans="1:26" x14ac:dyDescent="0.25">
      <c r="A783" s="1"/>
      <c r="B783" s="16" t="str">
        <f t="shared" si="72"/>
        <v/>
      </c>
      <c r="C783" s="17" t="str">
        <f t="shared" si="73"/>
        <v/>
      </c>
      <c r="D783" s="34" t="str">
        <f t="shared" si="74"/>
        <v/>
      </c>
      <c r="E783" s="93" t="str">
        <f t="shared" si="75"/>
        <v/>
      </c>
      <c r="F783" s="93" t="str">
        <f t="shared" si="76"/>
        <v/>
      </c>
      <c r="G783" s="30"/>
      <c r="H783" s="31"/>
      <c r="I783" s="164"/>
      <c r="J783" s="111" t="str">
        <f t="shared" si="77"/>
        <v/>
      </c>
      <c r="K783" s="34"/>
      <c r="L783" s="18"/>
      <c r="M783" s="1"/>
      <c r="U783" s="1"/>
      <c r="V783" s="1"/>
      <c r="W783" s="1"/>
      <c r="X783" s="1"/>
      <c r="Y783" s="1"/>
      <c r="Z783" s="1"/>
    </row>
    <row r="784" spans="1:26" x14ac:dyDescent="0.25">
      <c r="A784" s="1"/>
      <c r="B784" s="16" t="str">
        <f t="shared" si="72"/>
        <v/>
      </c>
      <c r="C784" s="17" t="str">
        <f t="shared" si="73"/>
        <v/>
      </c>
      <c r="D784" s="34" t="str">
        <f t="shared" si="74"/>
        <v/>
      </c>
      <c r="E784" s="93" t="str">
        <f t="shared" si="75"/>
        <v/>
      </c>
      <c r="F784" s="93" t="str">
        <f t="shared" si="76"/>
        <v/>
      </c>
      <c r="G784" s="30"/>
      <c r="H784" s="31"/>
      <c r="I784" s="164"/>
      <c r="J784" s="111" t="str">
        <f t="shared" si="77"/>
        <v/>
      </c>
      <c r="K784" s="34"/>
      <c r="L784" s="18"/>
      <c r="M784" s="1"/>
      <c r="U784" s="1"/>
      <c r="V784" s="1"/>
      <c r="W784" s="1"/>
      <c r="X784" s="1"/>
      <c r="Y784" s="1"/>
      <c r="Z784" s="1"/>
    </row>
    <row r="785" spans="1:26" x14ac:dyDescent="0.25">
      <c r="A785" s="1"/>
      <c r="B785" s="16" t="str">
        <f t="shared" si="72"/>
        <v/>
      </c>
      <c r="C785" s="17" t="str">
        <f t="shared" si="73"/>
        <v/>
      </c>
      <c r="D785" s="34" t="str">
        <f t="shared" si="74"/>
        <v/>
      </c>
      <c r="E785" s="93" t="str">
        <f t="shared" si="75"/>
        <v/>
      </c>
      <c r="F785" s="93" t="str">
        <f t="shared" si="76"/>
        <v/>
      </c>
      <c r="G785" s="30"/>
      <c r="H785" s="31"/>
      <c r="I785" s="164"/>
      <c r="J785" s="111" t="str">
        <f t="shared" si="77"/>
        <v/>
      </c>
      <c r="K785" s="34"/>
      <c r="L785" s="18"/>
      <c r="M785" s="1"/>
      <c r="U785" s="1"/>
      <c r="V785" s="1"/>
      <c r="W785" s="1"/>
      <c r="X785" s="1"/>
      <c r="Y785" s="1"/>
      <c r="Z785" s="1"/>
    </row>
    <row r="786" spans="1:26" x14ac:dyDescent="0.25">
      <c r="A786" s="1"/>
      <c r="B786" s="16" t="str">
        <f t="shared" si="72"/>
        <v/>
      </c>
      <c r="C786" s="17" t="str">
        <f t="shared" si="73"/>
        <v/>
      </c>
      <c r="D786" s="34" t="str">
        <f t="shared" si="74"/>
        <v/>
      </c>
      <c r="E786" s="93" t="str">
        <f t="shared" si="75"/>
        <v/>
      </c>
      <c r="F786" s="93" t="str">
        <f t="shared" si="76"/>
        <v/>
      </c>
      <c r="G786" s="30"/>
      <c r="H786" s="31"/>
      <c r="I786" s="164"/>
      <c r="J786" s="111" t="str">
        <f t="shared" si="77"/>
        <v/>
      </c>
      <c r="K786" s="34"/>
      <c r="L786" s="18"/>
      <c r="M786" s="1"/>
      <c r="U786" s="1"/>
      <c r="V786" s="1"/>
      <c r="W786" s="1"/>
      <c r="X786" s="1"/>
      <c r="Y786" s="1"/>
      <c r="Z786" s="1"/>
    </row>
    <row r="787" spans="1:26" x14ac:dyDescent="0.25">
      <c r="A787" s="1"/>
      <c r="B787" s="16" t="str">
        <f t="shared" si="72"/>
        <v/>
      </c>
      <c r="C787" s="17" t="str">
        <f t="shared" si="73"/>
        <v/>
      </c>
      <c r="D787" s="34" t="str">
        <f t="shared" si="74"/>
        <v/>
      </c>
      <c r="E787" s="93" t="str">
        <f t="shared" si="75"/>
        <v/>
      </c>
      <c r="F787" s="93" t="str">
        <f t="shared" si="76"/>
        <v/>
      </c>
      <c r="G787" s="30"/>
      <c r="H787" s="31"/>
      <c r="I787" s="164"/>
      <c r="J787" s="111" t="str">
        <f t="shared" si="77"/>
        <v/>
      </c>
      <c r="K787" s="34"/>
      <c r="L787" s="18"/>
      <c r="M787" s="1"/>
      <c r="U787" s="1"/>
      <c r="V787" s="1"/>
      <c r="W787" s="1"/>
      <c r="X787" s="1"/>
      <c r="Y787" s="1"/>
      <c r="Z787" s="1"/>
    </row>
    <row r="788" spans="1:26" x14ac:dyDescent="0.25">
      <c r="A788" s="1"/>
      <c r="B788" s="16" t="str">
        <f t="shared" si="72"/>
        <v/>
      </c>
      <c r="C788" s="17" t="str">
        <f t="shared" si="73"/>
        <v/>
      </c>
      <c r="D788" s="34" t="str">
        <f t="shared" si="74"/>
        <v/>
      </c>
      <c r="E788" s="93" t="str">
        <f t="shared" si="75"/>
        <v/>
      </c>
      <c r="F788" s="93" t="str">
        <f t="shared" si="76"/>
        <v/>
      </c>
      <c r="G788" s="30"/>
      <c r="H788" s="31"/>
      <c r="I788" s="164"/>
      <c r="J788" s="111" t="str">
        <f t="shared" si="77"/>
        <v/>
      </c>
      <c r="K788" s="34"/>
      <c r="L788" s="18"/>
      <c r="M788" s="1"/>
      <c r="U788" s="1"/>
      <c r="V788" s="1"/>
      <c r="W788" s="1"/>
      <c r="X788" s="1"/>
      <c r="Y788" s="1"/>
      <c r="Z788" s="1"/>
    </row>
    <row r="789" spans="1:26" x14ac:dyDescent="0.25">
      <c r="A789" s="1"/>
      <c r="B789" s="16" t="str">
        <f t="shared" si="72"/>
        <v/>
      </c>
      <c r="C789" s="17" t="str">
        <f t="shared" si="73"/>
        <v/>
      </c>
      <c r="D789" s="34" t="str">
        <f t="shared" si="74"/>
        <v/>
      </c>
      <c r="E789" s="93" t="str">
        <f t="shared" si="75"/>
        <v/>
      </c>
      <c r="F789" s="93" t="str">
        <f t="shared" si="76"/>
        <v/>
      </c>
      <c r="G789" s="30"/>
      <c r="H789" s="31"/>
      <c r="I789" s="164"/>
      <c r="J789" s="111" t="str">
        <f t="shared" si="77"/>
        <v/>
      </c>
      <c r="K789" s="34"/>
      <c r="L789" s="18"/>
      <c r="M789" s="1"/>
      <c r="U789" s="1"/>
      <c r="V789" s="1"/>
      <c r="W789" s="1"/>
      <c r="X789" s="1"/>
      <c r="Y789" s="1"/>
      <c r="Z789" s="1"/>
    </row>
    <row r="790" spans="1:26" x14ac:dyDescent="0.25">
      <c r="A790" s="1"/>
      <c r="B790" s="16" t="str">
        <f t="shared" si="72"/>
        <v/>
      </c>
      <c r="C790" s="17" t="str">
        <f t="shared" si="73"/>
        <v/>
      </c>
      <c r="D790" s="34" t="str">
        <f t="shared" si="74"/>
        <v/>
      </c>
      <c r="E790" s="93" t="str">
        <f t="shared" si="75"/>
        <v/>
      </c>
      <c r="F790" s="93" t="str">
        <f t="shared" si="76"/>
        <v/>
      </c>
      <c r="G790" s="30"/>
      <c r="H790" s="31"/>
      <c r="I790" s="164"/>
      <c r="J790" s="111" t="str">
        <f t="shared" si="77"/>
        <v/>
      </c>
      <c r="K790" s="34"/>
      <c r="L790" s="18"/>
      <c r="M790" s="1"/>
      <c r="U790" s="1"/>
      <c r="V790" s="1"/>
      <c r="W790" s="1"/>
      <c r="X790" s="1"/>
      <c r="Y790" s="1"/>
      <c r="Z790" s="1"/>
    </row>
    <row r="791" spans="1:26" x14ac:dyDescent="0.25">
      <c r="A791" s="1"/>
      <c r="B791" s="16" t="str">
        <f t="shared" si="72"/>
        <v/>
      </c>
      <c r="C791" s="17" t="str">
        <f t="shared" si="73"/>
        <v/>
      </c>
      <c r="D791" s="34" t="str">
        <f t="shared" si="74"/>
        <v/>
      </c>
      <c r="E791" s="93" t="str">
        <f t="shared" si="75"/>
        <v/>
      </c>
      <c r="F791" s="93" t="str">
        <f t="shared" si="76"/>
        <v/>
      </c>
      <c r="G791" s="30"/>
      <c r="H791" s="31"/>
      <c r="I791" s="164"/>
      <c r="J791" s="111" t="str">
        <f t="shared" si="77"/>
        <v/>
      </c>
      <c r="K791" s="34"/>
      <c r="L791" s="18"/>
      <c r="M791" s="1"/>
      <c r="U791" s="1"/>
      <c r="V791" s="1"/>
      <c r="W791" s="1"/>
      <c r="X791" s="1"/>
      <c r="Y791" s="1"/>
      <c r="Z791" s="1"/>
    </row>
    <row r="792" spans="1:26" x14ac:dyDescent="0.25">
      <c r="A792" s="1"/>
      <c r="B792" s="16" t="str">
        <f t="shared" si="72"/>
        <v/>
      </c>
      <c r="C792" s="17" t="str">
        <f t="shared" si="73"/>
        <v/>
      </c>
      <c r="D792" s="34" t="str">
        <f t="shared" si="74"/>
        <v/>
      </c>
      <c r="E792" s="93" t="str">
        <f t="shared" si="75"/>
        <v/>
      </c>
      <c r="F792" s="93" t="str">
        <f t="shared" si="76"/>
        <v/>
      </c>
      <c r="G792" s="30"/>
      <c r="H792" s="31"/>
      <c r="I792" s="164"/>
      <c r="J792" s="111" t="str">
        <f t="shared" si="77"/>
        <v/>
      </c>
      <c r="K792" s="34"/>
      <c r="L792" s="18"/>
      <c r="M792" s="1"/>
      <c r="U792" s="1"/>
      <c r="V792" s="1"/>
      <c r="W792" s="1"/>
      <c r="X792" s="1"/>
      <c r="Y792" s="1"/>
      <c r="Z792" s="1"/>
    </row>
    <row r="793" spans="1:26" x14ac:dyDescent="0.25">
      <c r="A793" s="1"/>
      <c r="B793" s="16" t="str">
        <f t="shared" si="72"/>
        <v/>
      </c>
      <c r="C793" s="17" t="str">
        <f t="shared" si="73"/>
        <v/>
      </c>
      <c r="D793" s="34" t="str">
        <f t="shared" si="74"/>
        <v/>
      </c>
      <c r="E793" s="93" t="str">
        <f t="shared" si="75"/>
        <v/>
      </c>
      <c r="F793" s="93" t="str">
        <f t="shared" si="76"/>
        <v/>
      </c>
      <c r="G793" s="30"/>
      <c r="H793" s="31"/>
      <c r="I793" s="164"/>
      <c r="J793" s="111" t="str">
        <f t="shared" si="77"/>
        <v/>
      </c>
      <c r="K793" s="34"/>
      <c r="L793" s="18"/>
      <c r="M793" s="1"/>
      <c r="U793" s="1"/>
      <c r="V793" s="1"/>
      <c r="W793" s="1"/>
      <c r="X793" s="1"/>
      <c r="Y793" s="1"/>
      <c r="Z793" s="1"/>
    </row>
    <row r="794" spans="1:26" x14ac:dyDescent="0.25">
      <c r="A794" s="1"/>
      <c r="B794" s="16" t="str">
        <f t="shared" si="72"/>
        <v/>
      </c>
      <c r="C794" s="17" t="str">
        <f t="shared" si="73"/>
        <v/>
      </c>
      <c r="D794" s="34" t="str">
        <f t="shared" si="74"/>
        <v/>
      </c>
      <c r="E794" s="93" t="str">
        <f t="shared" si="75"/>
        <v/>
      </c>
      <c r="F794" s="93" t="str">
        <f t="shared" si="76"/>
        <v/>
      </c>
      <c r="G794" s="30"/>
      <c r="H794" s="31"/>
      <c r="I794" s="164"/>
      <c r="J794" s="111" t="str">
        <f t="shared" si="77"/>
        <v/>
      </c>
      <c r="K794" s="34"/>
      <c r="L794" s="18"/>
      <c r="M794" s="1"/>
      <c r="U794" s="1"/>
      <c r="V794" s="1"/>
      <c r="W794" s="1"/>
      <c r="X794" s="1"/>
      <c r="Y794" s="1"/>
      <c r="Z794" s="1"/>
    </row>
    <row r="795" spans="1:26" x14ac:dyDescent="0.25">
      <c r="A795" s="1"/>
      <c r="B795" s="16" t="str">
        <f t="shared" si="72"/>
        <v/>
      </c>
      <c r="C795" s="17" t="str">
        <f t="shared" si="73"/>
        <v/>
      </c>
      <c r="D795" s="34" t="str">
        <f t="shared" si="74"/>
        <v/>
      </c>
      <c r="E795" s="93" t="str">
        <f t="shared" si="75"/>
        <v/>
      </c>
      <c r="F795" s="93" t="str">
        <f t="shared" si="76"/>
        <v/>
      </c>
      <c r="G795" s="30"/>
      <c r="H795" s="31"/>
      <c r="I795" s="164"/>
      <c r="J795" s="111" t="str">
        <f t="shared" si="77"/>
        <v/>
      </c>
      <c r="K795" s="34"/>
      <c r="L795" s="18"/>
      <c r="M795" s="1"/>
      <c r="U795" s="1"/>
      <c r="V795" s="1"/>
      <c r="W795" s="1"/>
      <c r="X795" s="1"/>
      <c r="Y795" s="1"/>
      <c r="Z795" s="1"/>
    </row>
    <row r="796" spans="1:26" x14ac:dyDescent="0.25">
      <c r="A796" s="1"/>
      <c r="B796" s="16" t="str">
        <f t="shared" si="72"/>
        <v/>
      </c>
      <c r="C796" s="17" t="str">
        <f t="shared" si="73"/>
        <v/>
      </c>
      <c r="D796" s="34" t="str">
        <f t="shared" si="74"/>
        <v/>
      </c>
      <c r="E796" s="93" t="str">
        <f t="shared" si="75"/>
        <v/>
      </c>
      <c r="F796" s="93" t="str">
        <f t="shared" si="76"/>
        <v/>
      </c>
      <c r="G796" s="30"/>
      <c r="H796" s="31"/>
      <c r="I796" s="164"/>
      <c r="J796" s="111" t="str">
        <f t="shared" si="77"/>
        <v/>
      </c>
      <c r="K796" s="34"/>
      <c r="L796" s="18"/>
      <c r="M796" s="1"/>
      <c r="U796" s="1"/>
      <c r="V796" s="1"/>
      <c r="W796" s="1"/>
      <c r="X796" s="1"/>
      <c r="Y796" s="1"/>
      <c r="Z796" s="1"/>
    </row>
    <row r="797" spans="1:26" x14ac:dyDescent="0.25">
      <c r="A797" s="1"/>
      <c r="B797" s="16" t="str">
        <f t="shared" si="72"/>
        <v/>
      </c>
      <c r="C797" s="17" t="str">
        <f t="shared" si="73"/>
        <v/>
      </c>
      <c r="D797" s="34" t="str">
        <f t="shared" si="74"/>
        <v/>
      </c>
      <c r="E797" s="93" t="str">
        <f t="shared" si="75"/>
        <v/>
      </c>
      <c r="F797" s="93" t="str">
        <f t="shared" si="76"/>
        <v/>
      </c>
      <c r="G797" s="30"/>
      <c r="H797" s="31"/>
      <c r="I797" s="164"/>
      <c r="J797" s="111" t="str">
        <f t="shared" si="77"/>
        <v/>
      </c>
      <c r="K797" s="34"/>
      <c r="L797" s="18"/>
      <c r="M797" s="1"/>
      <c r="U797" s="1"/>
      <c r="V797" s="1"/>
      <c r="W797" s="1"/>
      <c r="X797" s="1"/>
      <c r="Y797" s="1"/>
      <c r="Z797" s="1"/>
    </row>
    <row r="798" spans="1:26" x14ac:dyDescent="0.25">
      <c r="A798" s="1"/>
      <c r="B798" s="16" t="str">
        <f t="shared" si="72"/>
        <v/>
      </c>
      <c r="C798" s="17" t="str">
        <f t="shared" si="73"/>
        <v/>
      </c>
      <c r="D798" s="34" t="str">
        <f t="shared" si="74"/>
        <v/>
      </c>
      <c r="E798" s="93" t="str">
        <f t="shared" si="75"/>
        <v/>
      </c>
      <c r="F798" s="93" t="str">
        <f t="shared" si="76"/>
        <v/>
      </c>
      <c r="G798" s="30"/>
      <c r="H798" s="31"/>
      <c r="I798" s="164"/>
      <c r="J798" s="111" t="str">
        <f t="shared" si="77"/>
        <v/>
      </c>
      <c r="K798" s="34"/>
      <c r="L798" s="18"/>
      <c r="M798" s="1"/>
      <c r="U798" s="1"/>
      <c r="V798" s="1"/>
      <c r="W798" s="1"/>
      <c r="X798" s="1"/>
      <c r="Y798" s="1"/>
      <c r="Z798" s="1"/>
    </row>
    <row r="799" spans="1:26" x14ac:dyDescent="0.25">
      <c r="A799" s="1"/>
      <c r="B799" s="16" t="str">
        <f t="shared" si="72"/>
        <v/>
      </c>
      <c r="C799" s="17" t="str">
        <f t="shared" si="73"/>
        <v/>
      </c>
      <c r="D799" s="34" t="str">
        <f t="shared" si="74"/>
        <v/>
      </c>
      <c r="E799" s="93" t="str">
        <f t="shared" si="75"/>
        <v/>
      </c>
      <c r="F799" s="93" t="str">
        <f t="shared" si="76"/>
        <v/>
      </c>
      <c r="G799" s="30"/>
      <c r="H799" s="31"/>
      <c r="I799" s="164"/>
      <c r="J799" s="111" t="str">
        <f t="shared" si="77"/>
        <v/>
      </c>
      <c r="K799" s="34"/>
      <c r="L799" s="18"/>
      <c r="M799" s="1"/>
      <c r="U799" s="1"/>
      <c r="V799" s="1"/>
      <c r="W799" s="1"/>
      <c r="X799" s="1"/>
      <c r="Y799" s="1"/>
      <c r="Z799" s="1"/>
    </row>
    <row r="800" spans="1:26" x14ac:dyDescent="0.25">
      <c r="A800" s="1"/>
      <c r="B800" s="16" t="str">
        <f t="shared" si="72"/>
        <v/>
      </c>
      <c r="C800" s="17" t="str">
        <f t="shared" si="73"/>
        <v/>
      </c>
      <c r="D800" s="34" t="str">
        <f t="shared" si="74"/>
        <v/>
      </c>
      <c r="E800" s="93" t="str">
        <f t="shared" si="75"/>
        <v/>
      </c>
      <c r="F800" s="93" t="str">
        <f t="shared" si="76"/>
        <v/>
      </c>
      <c r="G800" s="30"/>
      <c r="H800" s="31"/>
      <c r="I800" s="164"/>
      <c r="J800" s="111" t="str">
        <f t="shared" si="77"/>
        <v/>
      </c>
      <c r="K800" s="34"/>
      <c r="L800" s="18"/>
      <c r="M800" s="1"/>
      <c r="U800" s="1"/>
      <c r="V800" s="1"/>
      <c r="W800" s="1"/>
      <c r="X800" s="1"/>
      <c r="Y800" s="1"/>
      <c r="Z800" s="1"/>
    </row>
    <row r="801" spans="1:26" x14ac:dyDescent="0.25">
      <c r="A801" s="1"/>
      <c r="B801" s="16" t="str">
        <f t="shared" si="72"/>
        <v/>
      </c>
      <c r="C801" s="17" t="str">
        <f t="shared" si="73"/>
        <v/>
      </c>
      <c r="D801" s="34" t="str">
        <f t="shared" si="74"/>
        <v/>
      </c>
      <c r="E801" s="93" t="str">
        <f t="shared" si="75"/>
        <v/>
      </c>
      <c r="F801" s="93" t="str">
        <f t="shared" si="76"/>
        <v/>
      </c>
      <c r="G801" s="30"/>
      <c r="H801" s="31"/>
      <c r="I801" s="164"/>
      <c r="J801" s="111" t="str">
        <f t="shared" si="77"/>
        <v/>
      </c>
      <c r="K801" s="34"/>
      <c r="L801" s="18"/>
      <c r="M801" s="1"/>
      <c r="U801" s="1"/>
      <c r="V801" s="1"/>
      <c r="W801" s="1"/>
      <c r="X801" s="1"/>
      <c r="Y801" s="1"/>
      <c r="Z801" s="1"/>
    </row>
    <row r="802" spans="1:26" x14ac:dyDescent="0.25">
      <c r="A802" s="1"/>
      <c r="B802" s="16" t="str">
        <f t="shared" si="72"/>
        <v/>
      </c>
      <c r="C802" s="17" t="str">
        <f t="shared" si="73"/>
        <v/>
      </c>
      <c r="D802" s="34" t="str">
        <f t="shared" si="74"/>
        <v/>
      </c>
      <c r="E802" s="93" t="str">
        <f t="shared" si="75"/>
        <v/>
      </c>
      <c r="F802" s="93" t="str">
        <f t="shared" si="76"/>
        <v/>
      </c>
      <c r="G802" s="30"/>
      <c r="H802" s="31"/>
      <c r="I802" s="164"/>
      <c r="J802" s="111" t="str">
        <f t="shared" si="77"/>
        <v/>
      </c>
      <c r="K802" s="34"/>
      <c r="L802" s="18"/>
      <c r="M802" s="1"/>
      <c r="U802" s="1"/>
      <c r="V802" s="1"/>
      <c r="W802" s="1"/>
      <c r="X802" s="1"/>
      <c r="Y802" s="1"/>
      <c r="Z802" s="1"/>
    </row>
    <row r="803" spans="1:26" x14ac:dyDescent="0.25">
      <c r="A803" s="1"/>
      <c r="B803" s="16" t="str">
        <f t="shared" si="72"/>
        <v/>
      </c>
      <c r="C803" s="17" t="str">
        <f t="shared" si="73"/>
        <v/>
      </c>
      <c r="D803" s="34" t="str">
        <f t="shared" si="74"/>
        <v/>
      </c>
      <c r="E803" s="93" t="str">
        <f t="shared" si="75"/>
        <v/>
      </c>
      <c r="F803" s="93" t="str">
        <f t="shared" si="76"/>
        <v/>
      </c>
      <c r="G803" s="30"/>
      <c r="H803" s="31"/>
      <c r="I803" s="164"/>
      <c r="J803" s="111" t="str">
        <f t="shared" si="77"/>
        <v/>
      </c>
      <c r="K803" s="34"/>
      <c r="L803" s="18"/>
      <c r="M803" s="1"/>
      <c r="U803" s="1"/>
      <c r="V803" s="1"/>
      <c r="W803" s="1"/>
      <c r="X803" s="1"/>
      <c r="Y803" s="1"/>
      <c r="Z803" s="1"/>
    </row>
    <row r="804" spans="1:26" x14ac:dyDescent="0.25">
      <c r="A804" s="1"/>
      <c r="B804" s="16" t="str">
        <f t="shared" si="72"/>
        <v/>
      </c>
      <c r="C804" s="17" t="str">
        <f t="shared" si="73"/>
        <v/>
      </c>
      <c r="D804" s="34" t="str">
        <f t="shared" si="74"/>
        <v/>
      </c>
      <c r="E804" s="93" t="str">
        <f t="shared" si="75"/>
        <v/>
      </c>
      <c r="F804" s="93" t="str">
        <f t="shared" si="76"/>
        <v/>
      </c>
      <c r="G804" s="30"/>
      <c r="H804" s="31"/>
      <c r="I804" s="164"/>
      <c r="J804" s="111" t="str">
        <f t="shared" si="77"/>
        <v/>
      </c>
      <c r="K804" s="34"/>
      <c r="L804" s="18"/>
      <c r="M804" s="1"/>
      <c r="U804" s="1"/>
      <c r="V804" s="1"/>
      <c r="W804" s="1"/>
      <c r="X804" s="1"/>
      <c r="Y804" s="1"/>
      <c r="Z804" s="1"/>
    </row>
    <row r="805" spans="1:26" x14ac:dyDescent="0.25">
      <c r="A805" s="1"/>
      <c r="B805" s="16" t="str">
        <f t="shared" si="72"/>
        <v/>
      </c>
      <c r="C805" s="17" t="str">
        <f t="shared" si="73"/>
        <v/>
      </c>
      <c r="D805" s="34" t="str">
        <f t="shared" si="74"/>
        <v/>
      </c>
      <c r="E805" s="93" t="str">
        <f t="shared" si="75"/>
        <v/>
      </c>
      <c r="F805" s="93" t="str">
        <f t="shared" si="76"/>
        <v/>
      </c>
      <c r="G805" s="30"/>
      <c r="H805" s="31"/>
      <c r="I805" s="164"/>
      <c r="J805" s="111" t="str">
        <f t="shared" si="77"/>
        <v/>
      </c>
      <c r="K805" s="34"/>
      <c r="L805" s="18"/>
      <c r="M805" s="1"/>
      <c r="U805" s="1"/>
      <c r="V805" s="1"/>
      <c r="W805" s="1"/>
      <c r="X805" s="1"/>
      <c r="Y805" s="1"/>
      <c r="Z805" s="1"/>
    </row>
    <row r="806" spans="1:26" x14ac:dyDescent="0.25">
      <c r="A806" s="1"/>
      <c r="B806" s="16" t="str">
        <f t="shared" si="72"/>
        <v/>
      </c>
      <c r="C806" s="17" t="str">
        <f t="shared" si="73"/>
        <v/>
      </c>
      <c r="D806" s="34" t="str">
        <f t="shared" si="74"/>
        <v/>
      </c>
      <c r="E806" s="93" t="str">
        <f t="shared" si="75"/>
        <v/>
      </c>
      <c r="F806" s="93" t="str">
        <f t="shared" si="76"/>
        <v/>
      </c>
      <c r="G806" s="30"/>
      <c r="H806" s="31"/>
      <c r="I806" s="164"/>
      <c r="J806" s="111" t="str">
        <f t="shared" si="77"/>
        <v/>
      </c>
      <c r="K806" s="34"/>
      <c r="L806" s="18"/>
      <c r="M806" s="1"/>
      <c r="U806" s="1"/>
      <c r="V806" s="1"/>
      <c r="W806" s="1"/>
      <c r="X806" s="1"/>
      <c r="Y806" s="1"/>
      <c r="Z806" s="1"/>
    </row>
    <row r="807" spans="1:26" x14ac:dyDescent="0.25">
      <c r="A807" s="1"/>
      <c r="B807" s="16" t="str">
        <f t="shared" si="72"/>
        <v/>
      </c>
      <c r="C807" s="17" t="str">
        <f t="shared" si="73"/>
        <v/>
      </c>
      <c r="D807" s="34" t="str">
        <f t="shared" si="74"/>
        <v/>
      </c>
      <c r="E807" s="93" t="str">
        <f t="shared" si="75"/>
        <v/>
      </c>
      <c r="F807" s="93" t="str">
        <f t="shared" si="76"/>
        <v/>
      </c>
      <c r="G807" s="30"/>
      <c r="H807" s="31"/>
      <c r="I807" s="164"/>
      <c r="J807" s="111" t="str">
        <f t="shared" si="77"/>
        <v/>
      </c>
      <c r="K807" s="34"/>
      <c r="L807" s="18"/>
      <c r="M807" s="1"/>
      <c r="U807" s="1"/>
      <c r="V807" s="1"/>
      <c r="W807" s="1"/>
      <c r="X807" s="1"/>
      <c r="Y807" s="1"/>
      <c r="Z807" s="1"/>
    </row>
    <row r="808" spans="1:26" x14ac:dyDescent="0.25">
      <c r="A808" s="1"/>
      <c r="B808" s="16" t="str">
        <f t="shared" si="72"/>
        <v/>
      </c>
      <c r="C808" s="17" t="str">
        <f t="shared" si="73"/>
        <v/>
      </c>
      <c r="D808" s="34" t="str">
        <f t="shared" si="74"/>
        <v/>
      </c>
      <c r="E808" s="93" t="str">
        <f t="shared" si="75"/>
        <v/>
      </c>
      <c r="F808" s="93" t="str">
        <f t="shared" si="76"/>
        <v/>
      </c>
      <c r="G808" s="30"/>
      <c r="H808" s="31"/>
      <c r="I808" s="164"/>
      <c r="J808" s="111" t="str">
        <f t="shared" si="77"/>
        <v/>
      </c>
      <c r="K808" s="34"/>
      <c r="L808" s="18"/>
      <c r="M808" s="1"/>
      <c r="U808" s="1"/>
      <c r="V808" s="1"/>
      <c r="W808" s="1"/>
      <c r="X808" s="1"/>
      <c r="Y808" s="1"/>
      <c r="Z808" s="1"/>
    </row>
    <row r="809" spans="1:26" x14ac:dyDescent="0.25">
      <c r="A809" s="1"/>
      <c r="B809" s="16" t="str">
        <f t="shared" si="72"/>
        <v/>
      </c>
      <c r="C809" s="17" t="str">
        <f t="shared" si="73"/>
        <v/>
      </c>
      <c r="D809" s="34" t="str">
        <f t="shared" si="74"/>
        <v/>
      </c>
      <c r="E809" s="93" t="str">
        <f t="shared" si="75"/>
        <v/>
      </c>
      <c r="F809" s="93" t="str">
        <f t="shared" si="76"/>
        <v/>
      </c>
      <c r="G809" s="30"/>
      <c r="H809" s="31"/>
      <c r="I809" s="164"/>
      <c r="J809" s="111" t="str">
        <f t="shared" si="77"/>
        <v/>
      </c>
      <c r="K809" s="34"/>
      <c r="L809" s="18"/>
      <c r="M809" s="1"/>
      <c r="U809" s="1"/>
      <c r="V809" s="1"/>
      <c r="W809" s="1"/>
      <c r="X809" s="1"/>
      <c r="Y809" s="1"/>
      <c r="Z809" s="1"/>
    </row>
    <row r="810" spans="1:26" x14ac:dyDescent="0.25">
      <c r="A810" s="1"/>
      <c r="B810" s="16" t="str">
        <f t="shared" si="72"/>
        <v/>
      </c>
      <c r="C810" s="17" t="str">
        <f t="shared" si="73"/>
        <v/>
      </c>
      <c r="D810" s="34" t="str">
        <f t="shared" si="74"/>
        <v/>
      </c>
      <c r="E810" s="93" t="str">
        <f t="shared" si="75"/>
        <v/>
      </c>
      <c r="F810" s="93" t="str">
        <f t="shared" si="76"/>
        <v/>
      </c>
      <c r="G810" s="30"/>
      <c r="H810" s="31"/>
      <c r="I810" s="164"/>
      <c r="J810" s="111" t="str">
        <f t="shared" si="77"/>
        <v/>
      </c>
      <c r="K810" s="34"/>
      <c r="L810" s="18"/>
      <c r="M810" s="1"/>
      <c r="U810" s="1"/>
      <c r="V810" s="1"/>
      <c r="W810" s="1"/>
      <c r="X810" s="1"/>
      <c r="Y810" s="1"/>
      <c r="Z810" s="1"/>
    </row>
    <row r="811" spans="1:26" x14ac:dyDescent="0.25">
      <c r="A811" s="1"/>
      <c r="B811" s="16" t="str">
        <f t="shared" si="72"/>
        <v/>
      </c>
      <c r="C811" s="17" t="str">
        <f t="shared" si="73"/>
        <v/>
      </c>
      <c r="D811" s="34" t="str">
        <f t="shared" si="74"/>
        <v/>
      </c>
      <c r="E811" s="93" t="str">
        <f t="shared" si="75"/>
        <v/>
      </c>
      <c r="F811" s="93" t="str">
        <f t="shared" si="76"/>
        <v/>
      </c>
      <c r="G811" s="30"/>
      <c r="H811" s="31"/>
      <c r="I811" s="164"/>
      <c r="J811" s="111" t="str">
        <f t="shared" si="77"/>
        <v/>
      </c>
      <c r="K811" s="34"/>
      <c r="L811" s="18"/>
      <c r="M811" s="1"/>
      <c r="U811" s="1"/>
      <c r="V811" s="1"/>
      <c r="W811" s="1"/>
      <c r="X811" s="1"/>
      <c r="Y811" s="1"/>
      <c r="Z811" s="1"/>
    </row>
    <row r="812" spans="1:26" x14ac:dyDescent="0.25">
      <c r="A812" s="1"/>
      <c r="B812" s="16" t="str">
        <f t="shared" si="72"/>
        <v/>
      </c>
      <c r="C812" s="17" t="str">
        <f t="shared" si="73"/>
        <v/>
      </c>
      <c r="D812" s="34" t="str">
        <f t="shared" si="74"/>
        <v/>
      </c>
      <c r="E812" s="93" t="str">
        <f t="shared" si="75"/>
        <v/>
      </c>
      <c r="F812" s="93" t="str">
        <f t="shared" si="76"/>
        <v/>
      </c>
      <c r="G812" s="30"/>
      <c r="H812" s="31"/>
      <c r="I812" s="164"/>
      <c r="J812" s="111" t="str">
        <f t="shared" si="77"/>
        <v/>
      </c>
      <c r="K812" s="34"/>
      <c r="L812" s="18"/>
      <c r="M812" s="1"/>
      <c r="U812" s="1"/>
      <c r="V812" s="1"/>
      <c r="W812" s="1"/>
      <c r="X812" s="1"/>
      <c r="Y812" s="1"/>
      <c r="Z812" s="1"/>
    </row>
    <row r="813" spans="1:26" x14ac:dyDescent="0.25">
      <c r="A813" s="1"/>
      <c r="B813" s="16" t="str">
        <f t="shared" si="72"/>
        <v/>
      </c>
      <c r="C813" s="17" t="str">
        <f t="shared" si="73"/>
        <v/>
      </c>
      <c r="D813" s="34" t="str">
        <f t="shared" si="74"/>
        <v/>
      </c>
      <c r="E813" s="93" t="str">
        <f t="shared" si="75"/>
        <v/>
      </c>
      <c r="F813" s="93" t="str">
        <f t="shared" si="76"/>
        <v/>
      </c>
      <c r="G813" s="30"/>
      <c r="H813" s="31"/>
      <c r="I813" s="164"/>
      <c r="J813" s="111" t="str">
        <f t="shared" si="77"/>
        <v/>
      </c>
      <c r="K813" s="34"/>
      <c r="L813" s="18"/>
      <c r="M813" s="1"/>
      <c r="U813" s="1"/>
      <c r="V813" s="1"/>
      <c r="W813" s="1"/>
      <c r="X813" s="1"/>
      <c r="Y813" s="1"/>
      <c r="Z813" s="1"/>
    </row>
    <row r="814" spans="1:26" x14ac:dyDescent="0.25">
      <c r="A814" s="1"/>
      <c r="B814" s="16" t="str">
        <f t="shared" si="72"/>
        <v/>
      </c>
      <c r="C814" s="17" t="str">
        <f t="shared" si="73"/>
        <v/>
      </c>
      <c r="D814" s="34" t="str">
        <f t="shared" si="74"/>
        <v/>
      </c>
      <c r="E814" s="93" t="str">
        <f t="shared" si="75"/>
        <v/>
      </c>
      <c r="F814" s="93" t="str">
        <f t="shared" si="76"/>
        <v/>
      </c>
      <c r="G814" s="30"/>
      <c r="H814" s="31"/>
      <c r="I814" s="164"/>
      <c r="J814" s="111" t="str">
        <f t="shared" si="77"/>
        <v/>
      </c>
      <c r="K814" s="34"/>
      <c r="L814" s="18"/>
      <c r="M814" s="1"/>
      <c r="U814" s="1"/>
      <c r="V814" s="1"/>
      <c r="W814" s="1"/>
      <c r="X814" s="1"/>
      <c r="Y814" s="1"/>
      <c r="Z814" s="1"/>
    </row>
    <row r="815" spans="1:26" x14ac:dyDescent="0.25">
      <c r="A815" s="1"/>
      <c r="B815" s="16" t="str">
        <f t="shared" si="72"/>
        <v/>
      </c>
      <c r="C815" s="17" t="str">
        <f t="shared" si="73"/>
        <v/>
      </c>
      <c r="D815" s="34" t="str">
        <f t="shared" si="74"/>
        <v/>
      </c>
      <c r="E815" s="93" t="str">
        <f t="shared" si="75"/>
        <v/>
      </c>
      <c r="F815" s="93" t="str">
        <f t="shared" si="76"/>
        <v/>
      </c>
      <c r="G815" s="30"/>
      <c r="H815" s="31"/>
      <c r="I815" s="164"/>
      <c r="J815" s="111" t="str">
        <f t="shared" si="77"/>
        <v/>
      </c>
      <c r="K815" s="34"/>
      <c r="L815" s="18"/>
      <c r="M815" s="1"/>
      <c r="U815" s="1"/>
      <c r="V815" s="1"/>
      <c r="W815" s="1"/>
      <c r="X815" s="1"/>
      <c r="Y815" s="1"/>
      <c r="Z815" s="1"/>
    </row>
    <row r="816" spans="1:26" x14ac:dyDescent="0.25">
      <c r="A816" s="1"/>
      <c r="B816" s="16" t="str">
        <f t="shared" si="72"/>
        <v/>
      </c>
      <c r="C816" s="17" t="str">
        <f t="shared" si="73"/>
        <v/>
      </c>
      <c r="D816" s="34" t="str">
        <f t="shared" si="74"/>
        <v/>
      </c>
      <c r="E816" s="93" t="str">
        <f t="shared" si="75"/>
        <v/>
      </c>
      <c r="F816" s="93" t="str">
        <f t="shared" si="76"/>
        <v/>
      </c>
      <c r="G816" s="30"/>
      <c r="H816" s="31"/>
      <c r="I816" s="164"/>
      <c r="J816" s="111" t="str">
        <f t="shared" si="77"/>
        <v/>
      </c>
      <c r="K816" s="34"/>
      <c r="L816" s="18"/>
      <c r="M816" s="1"/>
      <c r="U816" s="1"/>
      <c r="V816" s="1"/>
      <c r="W816" s="1"/>
      <c r="X816" s="1"/>
      <c r="Y816" s="1"/>
      <c r="Z816" s="1"/>
    </row>
    <row r="817" spans="1:26" x14ac:dyDescent="0.25">
      <c r="A817" s="1"/>
      <c r="B817" s="16" t="str">
        <f t="shared" si="72"/>
        <v/>
      </c>
      <c r="C817" s="17" t="str">
        <f t="shared" si="73"/>
        <v/>
      </c>
      <c r="D817" s="34" t="str">
        <f t="shared" si="74"/>
        <v/>
      </c>
      <c r="E817" s="93" t="str">
        <f t="shared" si="75"/>
        <v/>
      </c>
      <c r="F817" s="93" t="str">
        <f t="shared" si="76"/>
        <v/>
      </c>
      <c r="G817" s="30"/>
      <c r="H817" s="31"/>
      <c r="I817" s="164"/>
      <c r="J817" s="111" t="str">
        <f t="shared" si="77"/>
        <v/>
      </c>
      <c r="K817" s="34"/>
      <c r="L817" s="18"/>
      <c r="M817" s="1"/>
      <c r="U817" s="1"/>
      <c r="V817" s="1"/>
      <c r="W817" s="1"/>
      <c r="X817" s="1"/>
      <c r="Y817" s="1"/>
      <c r="Z817" s="1"/>
    </row>
    <row r="818" spans="1:26" x14ac:dyDescent="0.25">
      <c r="A818" s="1"/>
      <c r="B818" s="16" t="str">
        <f t="shared" si="72"/>
        <v/>
      </c>
      <c r="C818" s="17" t="str">
        <f t="shared" si="73"/>
        <v/>
      </c>
      <c r="D818" s="34" t="str">
        <f t="shared" si="74"/>
        <v/>
      </c>
      <c r="E818" s="93" t="str">
        <f t="shared" si="75"/>
        <v/>
      </c>
      <c r="F818" s="93" t="str">
        <f t="shared" si="76"/>
        <v/>
      </c>
      <c r="G818" s="30"/>
      <c r="H818" s="31"/>
      <c r="I818" s="164"/>
      <c r="J818" s="111" t="str">
        <f t="shared" si="77"/>
        <v/>
      </c>
      <c r="K818" s="34"/>
      <c r="L818" s="18"/>
      <c r="M818" s="1"/>
      <c r="U818" s="1"/>
      <c r="V818" s="1"/>
      <c r="W818" s="1"/>
      <c r="X818" s="1"/>
      <c r="Y818" s="1"/>
      <c r="Z818" s="1"/>
    </row>
    <row r="819" spans="1:26" x14ac:dyDescent="0.25">
      <c r="A819" s="1"/>
      <c r="B819" s="16" t="str">
        <f t="shared" si="72"/>
        <v/>
      </c>
      <c r="C819" s="17" t="str">
        <f t="shared" si="73"/>
        <v/>
      </c>
      <c r="D819" s="34" t="str">
        <f t="shared" si="74"/>
        <v/>
      </c>
      <c r="E819" s="93" t="str">
        <f t="shared" si="75"/>
        <v/>
      </c>
      <c r="F819" s="93" t="str">
        <f t="shared" si="76"/>
        <v/>
      </c>
      <c r="G819" s="30"/>
      <c r="H819" s="31"/>
      <c r="I819" s="164"/>
      <c r="J819" s="111" t="str">
        <f t="shared" si="77"/>
        <v/>
      </c>
      <c r="K819" s="34"/>
      <c r="L819" s="18"/>
      <c r="M819" s="1"/>
      <c r="U819" s="1"/>
      <c r="V819" s="1"/>
      <c r="W819" s="1"/>
      <c r="X819" s="1"/>
      <c r="Y819" s="1"/>
      <c r="Z819" s="1"/>
    </row>
    <row r="820" spans="1:26" x14ac:dyDescent="0.25">
      <c r="A820" s="1"/>
      <c r="B820" s="16" t="str">
        <f t="shared" si="72"/>
        <v/>
      </c>
      <c r="C820" s="17" t="str">
        <f t="shared" si="73"/>
        <v/>
      </c>
      <c r="D820" s="34" t="str">
        <f t="shared" si="74"/>
        <v/>
      </c>
      <c r="E820" s="93" t="str">
        <f t="shared" si="75"/>
        <v/>
      </c>
      <c r="F820" s="93" t="str">
        <f t="shared" si="76"/>
        <v/>
      </c>
      <c r="G820" s="30"/>
      <c r="H820" s="31"/>
      <c r="I820" s="164"/>
      <c r="J820" s="111" t="str">
        <f t="shared" si="77"/>
        <v/>
      </c>
      <c r="K820" s="34"/>
      <c r="L820" s="18"/>
      <c r="M820" s="1"/>
      <c r="U820" s="1"/>
      <c r="V820" s="1"/>
      <c r="W820" s="1"/>
      <c r="X820" s="1"/>
      <c r="Y820" s="1"/>
      <c r="Z820" s="1"/>
    </row>
    <row r="821" spans="1:26" x14ac:dyDescent="0.25">
      <c r="A821" s="1"/>
      <c r="B821" s="16" t="str">
        <f t="shared" si="72"/>
        <v/>
      </c>
      <c r="C821" s="17" t="str">
        <f t="shared" si="73"/>
        <v/>
      </c>
      <c r="D821" s="34" t="str">
        <f t="shared" si="74"/>
        <v/>
      </c>
      <c r="E821" s="93" t="str">
        <f t="shared" si="75"/>
        <v/>
      </c>
      <c r="F821" s="93" t="str">
        <f t="shared" si="76"/>
        <v/>
      </c>
      <c r="G821" s="30"/>
      <c r="H821" s="31"/>
      <c r="I821" s="164"/>
      <c r="J821" s="111" t="str">
        <f t="shared" si="77"/>
        <v/>
      </c>
      <c r="K821" s="34"/>
      <c r="L821" s="18"/>
      <c r="M821" s="1"/>
      <c r="U821" s="1"/>
      <c r="V821" s="1"/>
      <c r="W821" s="1"/>
      <c r="X821" s="1"/>
      <c r="Y821" s="1"/>
      <c r="Z821" s="1"/>
    </row>
    <row r="822" spans="1:26" x14ac:dyDescent="0.25">
      <c r="A822" s="1"/>
      <c r="B822" s="16" t="str">
        <f t="shared" si="72"/>
        <v/>
      </c>
      <c r="C822" s="17" t="str">
        <f t="shared" si="73"/>
        <v/>
      </c>
      <c r="D822" s="34" t="str">
        <f t="shared" si="74"/>
        <v/>
      </c>
      <c r="E822" s="93" t="str">
        <f t="shared" si="75"/>
        <v/>
      </c>
      <c r="F822" s="93" t="str">
        <f t="shared" si="76"/>
        <v/>
      </c>
      <c r="G822" s="30"/>
      <c r="H822" s="31"/>
      <c r="I822" s="164"/>
      <c r="J822" s="111" t="str">
        <f t="shared" si="77"/>
        <v/>
      </c>
      <c r="K822" s="34"/>
      <c r="L822" s="18"/>
      <c r="M822" s="1"/>
      <c r="U822" s="1"/>
      <c r="V822" s="1"/>
      <c r="W822" s="1"/>
      <c r="X822" s="1"/>
      <c r="Y822" s="1"/>
      <c r="Z822" s="1"/>
    </row>
    <row r="823" spans="1:26" x14ac:dyDescent="0.25">
      <c r="A823" s="1"/>
      <c r="B823" s="16" t="str">
        <f t="shared" si="72"/>
        <v/>
      </c>
      <c r="C823" s="17" t="str">
        <f t="shared" si="73"/>
        <v/>
      </c>
      <c r="D823" s="34" t="str">
        <f t="shared" si="74"/>
        <v/>
      </c>
      <c r="E823" s="93" t="str">
        <f t="shared" si="75"/>
        <v/>
      </c>
      <c r="F823" s="93" t="str">
        <f t="shared" si="76"/>
        <v/>
      </c>
      <c r="G823" s="30"/>
      <c r="H823" s="31"/>
      <c r="I823" s="164"/>
      <c r="J823" s="111" t="str">
        <f t="shared" si="77"/>
        <v/>
      </c>
      <c r="K823" s="34"/>
      <c r="L823" s="18"/>
      <c r="M823" s="1"/>
      <c r="U823" s="1"/>
      <c r="V823" s="1"/>
      <c r="W823" s="1"/>
      <c r="X823" s="1"/>
      <c r="Y823" s="1"/>
      <c r="Z823" s="1"/>
    </row>
    <row r="824" spans="1:26" x14ac:dyDescent="0.25">
      <c r="A824" s="1"/>
      <c r="B824" s="16" t="str">
        <f t="shared" si="72"/>
        <v/>
      </c>
      <c r="C824" s="17" t="str">
        <f t="shared" si="73"/>
        <v/>
      </c>
      <c r="D824" s="34" t="str">
        <f t="shared" si="74"/>
        <v/>
      </c>
      <c r="E824" s="93" t="str">
        <f t="shared" si="75"/>
        <v/>
      </c>
      <c r="F824" s="93" t="str">
        <f t="shared" si="76"/>
        <v/>
      </c>
      <c r="G824" s="30"/>
      <c r="H824" s="31"/>
      <c r="I824" s="164"/>
      <c r="J824" s="111" t="str">
        <f t="shared" si="77"/>
        <v/>
      </c>
      <c r="K824" s="34"/>
      <c r="L824" s="18"/>
      <c r="M824" s="1"/>
      <c r="U824" s="1"/>
      <c r="V824" s="1"/>
      <c r="W824" s="1"/>
      <c r="X824" s="1"/>
      <c r="Y824" s="1"/>
      <c r="Z824" s="1"/>
    </row>
    <row r="825" spans="1:26" x14ac:dyDescent="0.25">
      <c r="A825" s="1"/>
      <c r="B825" s="16" t="str">
        <f t="shared" si="72"/>
        <v/>
      </c>
      <c r="C825" s="17" t="str">
        <f t="shared" si="73"/>
        <v/>
      </c>
      <c r="D825" s="34" t="str">
        <f t="shared" si="74"/>
        <v/>
      </c>
      <c r="E825" s="93" t="str">
        <f t="shared" si="75"/>
        <v/>
      </c>
      <c r="F825" s="93" t="str">
        <f t="shared" si="76"/>
        <v/>
      </c>
      <c r="G825" s="30"/>
      <c r="H825" s="31"/>
      <c r="I825" s="164"/>
      <c r="J825" s="111" t="str">
        <f t="shared" si="77"/>
        <v/>
      </c>
      <c r="K825" s="34"/>
      <c r="L825" s="18"/>
      <c r="M825" s="1"/>
      <c r="U825" s="1"/>
      <c r="V825" s="1"/>
      <c r="W825" s="1"/>
      <c r="X825" s="1"/>
      <c r="Y825" s="1"/>
      <c r="Z825" s="1"/>
    </row>
    <row r="826" spans="1:26" x14ac:dyDescent="0.25">
      <c r="A826" s="1"/>
      <c r="B826" s="16" t="str">
        <f t="shared" si="72"/>
        <v/>
      </c>
      <c r="C826" s="17" t="str">
        <f t="shared" si="73"/>
        <v/>
      </c>
      <c r="D826" s="34" t="str">
        <f t="shared" si="74"/>
        <v/>
      </c>
      <c r="E826" s="93" t="str">
        <f t="shared" si="75"/>
        <v/>
      </c>
      <c r="F826" s="93" t="str">
        <f t="shared" si="76"/>
        <v/>
      </c>
      <c r="G826" s="30"/>
      <c r="H826" s="31"/>
      <c r="I826" s="164"/>
      <c r="J826" s="111" t="str">
        <f t="shared" si="77"/>
        <v/>
      </c>
      <c r="K826" s="34"/>
      <c r="L826" s="18"/>
      <c r="M826" s="1"/>
      <c r="U826" s="1"/>
      <c r="V826" s="1"/>
      <c r="W826" s="1"/>
      <c r="X826" s="1"/>
      <c r="Y826" s="1"/>
      <c r="Z826" s="1"/>
    </row>
    <row r="827" spans="1:26" x14ac:dyDescent="0.25">
      <c r="A827" s="1"/>
      <c r="B827" s="16" t="str">
        <f t="shared" si="72"/>
        <v/>
      </c>
      <c r="C827" s="17" t="str">
        <f t="shared" si="73"/>
        <v/>
      </c>
      <c r="D827" s="34" t="str">
        <f t="shared" si="74"/>
        <v/>
      </c>
      <c r="E827" s="93" t="str">
        <f t="shared" si="75"/>
        <v/>
      </c>
      <c r="F827" s="93" t="str">
        <f t="shared" si="76"/>
        <v/>
      </c>
      <c r="G827" s="30"/>
      <c r="H827" s="31"/>
      <c r="I827" s="164"/>
      <c r="J827" s="111" t="str">
        <f t="shared" si="77"/>
        <v/>
      </c>
      <c r="K827" s="34"/>
      <c r="L827" s="18"/>
      <c r="M827" s="1"/>
      <c r="U827" s="1"/>
      <c r="V827" s="1"/>
      <c r="W827" s="1"/>
      <c r="X827" s="1"/>
      <c r="Y827" s="1"/>
      <c r="Z827" s="1"/>
    </row>
    <row r="828" spans="1:26" x14ac:dyDescent="0.25">
      <c r="A828" s="1"/>
      <c r="B828" s="16" t="str">
        <f t="shared" si="72"/>
        <v/>
      </c>
      <c r="C828" s="17" t="str">
        <f t="shared" si="73"/>
        <v/>
      </c>
      <c r="D828" s="34" t="str">
        <f t="shared" si="74"/>
        <v/>
      </c>
      <c r="E828" s="93" t="str">
        <f t="shared" si="75"/>
        <v/>
      </c>
      <c r="F828" s="93" t="str">
        <f t="shared" si="76"/>
        <v/>
      </c>
      <c r="G828" s="30"/>
      <c r="H828" s="31"/>
      <c r="I828" s="164"/>
      <c r="J828" s="111" t="str">
        <f t="shared" si="77"/>
        <v/>
      </c>
      <c r="K828" s="34"/>
      <c r="L828" s="18"/>
      <c r="M828" s="1"/>
      <c r="U828" s="1"/>
      <c r="V828" s="1"/>
      <c r="W828" s="1"/>
      <c r="X828" s="1"/>
      <c r="Y828" s="1"/>
      <c r="Z828" s="1"/>
    </row>
    <row r="829" spans="1:26" x14ac:dyDescent="0.25">
      <c r="A829" s="1"/>
      <c r="B829" s="16" t="str">
        <f t="shared" si="72"/>
        <v/>
      </c>
      <c r="C829" s="17" t="str">
        <f t="shared" si="73"/>
        <v/>
      </c>
      <c r="D829" s="34" t="str">
        <f t="shared" si="74"/>
        <v/>
      </c>
      <c r="E829" s="93" t="str">
        <f t="shared" si="75"/>
        <v/>
      </c>
      <c r="F829" s="93" t="str">
        <f t="shared" si="76"/>
        <v/>
      </c>
      <c r="G829" s="30"/>
      <c r="H829" s="31"/>
      <c r="I829" s="164"/>
      <c r="J829" s="111" t="str">
        <f t="shared" si="77"/>
        <v/>
      </c>
      <c r="K829" s="34"/>
      <c r="L829" s="18"/>
      <c r="M829" s="1"/>
      <c r="U829" s="1"/>
      <c r="V829" s="1"/>
      <c r="W829" s="1"/>
      <c r="X829" s="1"/>
      <c r="Y829" s="1"/>
      <c r="Z829" s="1"/>
    </row>
    <row r="830" spans="1:26" x14ac:dyDescent="0.25">
      <c r="A830" s="1"/>
      <c r="B830" s="16" t="str">
        <f t="shared" si="72"/>
        <v/>
      </c>
      <c r="C830" s="17" t="str">
        <f t="shared" si="73"/>
        <v/>
      </c>
      <c r="D830" s="34" t="str">
        <f t="shared" si="74"/>
        <v/>
      </c>
      <c r="E830" s="93" t="str">
        <f t="shared" si="75"/>
        <v/>
      </c>
      <c r="F830" s="93" t="str">
        <f t="shared" si="76"/>
        <v/>
      </c>
      <c r="G830" s="30"/>
      <c r="H830" s="31"/>
      <c r="I830" s="164"/>
      <c r="J830" s="111" t="str">
        <f t="shared" si="77"/>
        <v/>
      </c>
      <c r="K830" s="34"/>
      <c r="L830" s="18"/>
      <c r="M830" s="1"/>
      <c r="U830" s="1"/>
      <c r="V830" s="1"/>
      <c r="W830" s="1"/>
      <c r="X830" s="1"/>
      <c r="Y830" s="1"/>
      <c r="Z830" s="1"/>
    </row>
    <row r="831" spans="1:26" x14ac:dyDescent="0.25">
      <c r="A831" s="1"/>
      <c r="B831" s="16" t="str">
        <f t="shared" si="72"/>
        <v/>
      </c>
      <c r="C831" s="17" t="str">
        <f t="shared" si="73"/>
        <v/>
      </c>
      <c r="D831" s="34" t="str">
        <f t="shared" si="74"/>
        <v/>
      </c>
      <c r="E831" s="93" t="str">
        <f t="shared" si="75"/>
        <v/>
      </c>
      <c r="F831" s="93" t="str">
        <f t="shared" si="76"/>
        <v/>
      </c>
      <c r="G831" s="30"/>
      <c r="H831" s="31"/>
      <c r="I831" s="164"/>
      <c r="J831" s="111" t="str">
        <f t="shared" si="77"/>
        <v/>
      </c>
      <c r="K831" s="34"/>
      <c r="L831" s="18"/>
      <c r="M831" s="1"/>
      <c r="U831" s="1"/>
      <c r="V831" s="1"/>
      <c r="W831" s="1"/>
      <c r="X831" s="1"/>
      <c r="Y831" s="1"/>
      <c r="Z831" s="1"/>
    </row>
    <row r="832" spans="1:26" x14ac:dyDescent="0.25">
      <c r="A832" s="1"/>
      <c r="B832" s="16" t="str">
        <f t="shared" si="72"/>
        <v/>
      </c>
      <c r="C832" s="17" t="str">
        <f t="shared" si="73"/>
        <v/>
      </c>
      <c r="D832" s="34" t="str">
        <f t="shared" si="74"/>
        <v/>
      </c>
      <c r="E832" s="93" t="str">
        <f t="shared" si="75"/>
        <v/>
      </c>
      <c r="F832" s="93" t="str">
        <f t="shared" si="76"/>
        <v/>
      </c>
      <c r="G832" s="30"/>
      <c r="H832" s="31"/>
      <c r="I832" s="164"/>
      <c r="J832" s="111" t="str">
        <f t="shared" si="77"/>
        <v/>
      </c>
      <c r="K832" s="34"/>
      <c r="L832" s="18"/>
      <c r="M832" s="1"/>
      <c r="U832" s="1"/>
      <c r="V832" s="1"/>
      <c r="W832" s="1"/>
      <c r="X832" s="1"/>
      <c r="Y832" s="1"/>
      <c r="Z832" s="1"/>
    </row>
    <row r="833" spans="1:26" x14ac:dyDescent="0.25">
      <c r="A833" s="1"/>
      <c r="B833" s="16" t="str">
        <f t="shared" si="72"/>
        <v/>
      </c>
      <c r="C833" s="17" t="str">
        <f t="shared" si="73"/>
        <v/>
      </c>
      <c r="D833" s="34" t="str">
        <f t="shared" si="74"/>
        <v/>
      </c>
      <c r="E833" s="93" t="str">
        <f t="shared" si="75"/>
        <v/>
      </c>
      <c r="F833" s="93" t="str">
        <f t="shared" si="76"/>
        <v/>
      </c>
      <c r="G833" s="30"/>
      <c r="H833" s="31"/>
      <c r="I833" s="164"/>
      <c r="J833" s="111" t="str">
        <f t="shared" si="77"/>
        <v/>
      </c>
      <c r="K833" s="34"/>
      <c r="L833" s="18"/>
      <c r="M833" s="1"/>
      <c r="U833" s="1"/>
      <c r="V833" s="1"/>
      <c r="W833" s="1"/>
      <c r="X833" s="1"/>
      <c r="Y833" s="1"/>
      <c r="Z833" s="1"/>
    </row>
    <row r="834" spans="1:26" x14ac:dyDescent="0.25">
      <c r="A834" s="1"/>
      <c r="B834" s="16" t="str">
        <f t="shared" si="72"/>
        <v/>
      </c>
      <c r="C834" s="17" t="str">
        <f t="shared" si="73"/>
        <v/>
      </c>
      <c r="D834" s="34" t="str">
        <f t="shared" si="74"/>
        <v/>
      </c>
      <c r="E834" s="93" t="str">
        <f t="shared" si="75"/>
        <v/>
      </c>
      <c r="F834" s="93" t="str">
        <f t="shared" si="76"/>
        <v/>
      </c>
      <c r="G834" s="30"/>
      <c r="H834" s="31"/>
      <c r="I834" s="164"/>
      <c r="J834" s="111" t="str">
        <f t="shared" si="77"/>
        <v/>
      </c>
      <c r="K834" s="34"/>
      <c r="L834" s="18"/>
      <c r="M834" s="1"/>
      <c r="U834" s="1"/>
      <c r="V834" s="1"/>
      <c r="W834" s="1"/>
      <c r="X834" s="1"/>
      <c r="Y834" s="1"/>
      <c r="Z834" s="1"/>
    </row>
    <row r="835" spans="1:26" x14ac:dyDescent="0.25">
      <c r="A835" s="1"/>
      <c r="B835" s="16" t="str">
        <f t="shared" si="72"/>
        <v/>
      </c>
      <c r="C835" s="17" t="str">
        <f t="shared" si="73"/>
        <v/>
      </c>
      <c r="D835" s="34" t="str">
        <f t="shared" si="74"/>
        <v/>
      </c>
      <c r="E835" s="93" t="str">
        <f t="shared" si="75"/>
        <v/>
      </c>
      <c r="F835" s="93" t="str">
        <f t="shared" si="76"/>
        <v/>
      </c>
      <c r="G835" s="30"/>
      <c r="H835" s="31"/>
      <c r="I835" s="164"/>
      <c r="J835" s="111" t="str">
        <f t="shared" si="77"/>
        <v/>
      </c>
      <c r="K835" s="34"/>
      <c r="L835" s="18"/>
      <c r="M835" s="1"/>
      <c r="U835" s="1"/>
      <c r="V835" s="1"/>
      <c r="W835" s="1"/>
      <c r="X835" s="1"/>
      <c r="Y835" s="1"/>
      <c r="Z835" s="1"/>
    </row>
    <row r="836" spans="1:26" x14ac:dyDescent="0.25">
      <c r="A836" s="1"/>
      <c r="B836" s="16" t="str">
        <f t="shared" si="72"/>
        <v/>
      </c>
      <c r="C836" s="17" t="str">
        <f t="shared" si="73"/>
        <v/>
      </c>
      <c r="D836" s="34" t="str">
        <f t="shared" si="74"/>
        <v/>
      </c>
      <c r="E836" s="93" t="str">
        <f t="shared" si="75"/>
        <v/>
      </c>
      <c r="F836" s="93" t="str">
        <f t="shared" si="76"/>
        <v/>
      </c>
      <c r="G836" s="30"/>
      <c r="H836" s="31"/>
      <c r="I836" s="164"/>
      <c r="J836" s="111" t="str">
        <f t="shared" si="77"/>
        <v/>
      </c>
      <c r="K836" s="34"/>
      <c r="L836" s="18"/>
      <c r="M836" s="1"/>
      <c r="U836" s="1"/>
      <c r="V836" s="1"/>
      <c r="W836" s="1"/>
      <c r="X836" s="1"/>
      <c r="Y836" s="1"/>
      <c r="Z836" s="1"/>
    </row>
    <row r="837" spans="1:26" x14ac:dyDescent="0.25">
      <c r="A837" s="1"/>
      <c r="B837" s="16" t="str">
        <f t="shared" si="72"/>
        <v/>
      </c>
      <c r="C837" s="17" t="str">
        <f t="shared" si="73"/>
        <v/>
      </c>
      <c r="D837" s="34" t="str">
        <f t="shared" si="74"/>
        <v/>
      </c>
      <c r="E837" s="93" t="str">
        <f t="shared" si="75"/>
        <v/>
      </c>
      <c r="F837" s="93" t="str">
        <f t="shared" si="76"/>
        <v/>
      </c>
      <c r="G837" s="30"/>
      <c r="H837" s="31"/>
      <c r="I837" s="164"/>
      <c r="J837" s="111" t="str">
        <f t="shared" si="77"/>
        <v/>
      </c>
      <c r="K837" s="34"/>
      <c r="L837" s="18"/>
      <c r="M837" s="1"/>
      <c r="U837" s="1"/>
      <c r="V837" s="1"/>
      <c r="W837" s="1"/>
      <c r="X837" s="1"/>
      <c r="Y837" s="1"/>
      <c r="Z837" s="1"/>
    </row>
    <row r="838" spans="1:26" x14ac:dyDescent="0.25">
      <c r="A838" s="1"/>
      <c r="B838" s="16" t="str">
        <f t="shared" si="72"/>
        <v/>
      </c>
      <c r="C838" s="17" t="str">
        <f t="shared" si="73"/>
        <v/>
      </c>
      <c r="D838" s="34" t="str">
        <f t="shared" si="74"/>
        <v/>
      </c>
      <c r="E838" s="93" t="str">
        <f t="shared" si="75"/>
        <v/>
      </c>
      <c r="F838" s="93" t="str">
        <f t="shared" si="76"/>
        <v/>
      </c>
      <c r="G838" s="30"/>
      <c r="H838" s="31"/>
      <c r="I838" s="164"/>
      <c r="J838" s="111" t="str">
        <f t="shared" si="77"/>
        <v/>
      </c>
      <c r="K838" s="34"/>
      <c r="L838" s="18"/>
      <c r="M838" s="1"/>
      <c r="U838" s="1"/>
      <c r="V838" s="1"/>
      <c r="W838" s="1"/>
      <c r="X838" s="1"/>
      <c r="Y838" s="1"/>
      <c r="Z838" s="1"/>
    </row>
    <row r="839" spans="1:26" x14ac:dyDescent="0.25">
      <c r="A839" s="1"/>
      <c r="B839" s="16" t="str">
        <f t="shared" si="72"/>
        <v/>
      </c>
      <c r="C839" s="17" t="str">
        <f t="shared" si="73"/>
        <v/>
      </c>
      <c r="D839" s="34" t="str">
        <f t="shared" si="74"/>
        <v/>
      </c>
      <c r="E839" s="93" t="str">
        <f t="shared" si="75"/>
        <v/>
      </c>
      <c r="F839" s="93" t="str">
        <f t="shared" si="76"/>
        <v/>
      </c>
      <c r="G839" s="30"/>
      <c r="H839" s="31"/>
      <c r="I839" s="164"/>
      <c r="J839" s="111" t="str">
        <f t="shared" si="77"/>
        <v/>
      </c>
      <c r="K839" s="34"/>
      <c r="L839" s="18"/>
      <c r="M839" s="1"/>
      <c r="U839" s="1"/>
      <c r="V839" s="1"/>
      <c r="W839" s="1"/>
      <c r="X839" s="1"/>
      <c r="Y839" s="1"/>
      <c r="Z839" s="1"/>
    </row>
    <row r="840" spans="1:26" x14ac:dyDescent="0.25">
      <c r="A840" s="1"/>
      <c r="B840" s="16" t="str">
        <f t="shared" si="72"/>
        <v/>
      </c>
      <c r="C840" s="17" t="str">
        <f t="shared" si="73"/>
        <v/>
      </c>
      <c r="D840" s="34" t="str">
        <f t="shared" si="74"/>
        <v/>
      </c>
      <c r="E840" s="93" t="str">
        <f t="shared" si="75"/>
        <v/>
      </c>
      <c r="F840" s="93" t="str">
        <f t="shared" si="76"/>
        <v/>
      </c>
      <c r="G840" s="30"/>
      <c r="H840" s="31"/>
      <c r="I840" s="164"/>
      <c r="J840" s="111" t="str">
        <f t="shared" si="77"/>
        <v/>
      </c>
      <c r="K840" s="34"/>
      <c r="L840" s="18"/>
      <c r="M840" s="1"/>
      <c r="U840" s="1"/>
      <c r="V840" s="1"/>
      <c r="W840" s="1"/>
      <c r="X840" s="1"/>
      <c r="Y840" s="1"/>
      <c r="Z840" s="1"/>
    </row>
    <row r="841" spans="1:26" x14ac:dyDescent="0.25">
      <c r="A841" s="1"/>
      <c r="B841" s="16" t="str">
        <f t="shared" si="72"/>
        <v/>
      </c>
      <c r="C841" s="17" t="str">
        <f t="shared" si="73"/>
        <v/>
      </c>
      <c r="D841" s="34" t="str">
        <f t="shared" si="74"/>
        <v/>
      </c>
      <c r="E841" s="93" t="str">
        <f t="shared" si="75"/>
        <v/>
      </c>
      <c r="F841" s="93" t="str">
        <f t="shared" si="76"/>
        <v/>
      </c>
      <c r="G841" s="30"/>
      <c r="H841" s="31"/>
      <c r="I841" s="164"/>
      <c r="J841" s="111" t="str">
        <f t="shared" si="77"/>
        <v/>
      </c>
      <c r="K841" s="34"/>
      <c r="L841" s="18"/>
      <c r="M841" s="1"/>
      <c r="U841" s="1"/>
      <c r="V841" s="1"/>
      <c r="W841" s="1"/>
      <c r="X841" s="1"/>
      <c r="Y841" s="1"/>
      <c r="Z841" s="1"/>
    </row>
    <row r="842" spans="1:26" x14ac:dyDescent="0.25">
      <c r="A842" s="1"/>
      <c r="B842" s="16" t="str">
        <f t="shared" si="72"/>
        <v/>
      </c>
      <c r="C842" s="17" t="str">
        <f t="shared" si="73"/>
        <v/>
      </c>
      <c r="D842" s="34" t="str">
        <f t="shared" si="74"/>
        <v/>
      </c>
      <c r="E842" s="93" t="str">
        <f t="shared" si="75"/>
        <v/>
      </c>
      <c r="F842" s="93" t="str">
        <f t="shared" si="76"/>
        <v/>
      </c>
      <c r="G842" s="30"/>
      <c r="H842" s="31"/>
      <c r="I842" s="164"/>
      <c r="J842" s="111" t="str">
        <f t="shared" si="77"/>
        <v/>
      </c>
      <c r="K842" s="34"/>
      <c r="L842" s="18"/>
      <c r="M842" s="1"/>
      <c r="U842" s="1"/>
      <c r="V842" s="1"/>
      <c r="W842" s="1"/>
      <c r="X842" s="1"/>
      <c r="Y842" s="1"/>
      <c r="Z842" s="1"/>
    </row>
    <row r="843" spans="1:26" x14ac:dyDescent="0.25">
      <c r="A843" s="1"/>
      <c r="B843" s="16" t="str">
        <f t="shared" si="72"/>
        <v/>
      </c>
      <c r="C843" s="17" t="str">
        <f t="shared" si="73"/>
        <v/>
      </c>
      <c r="D843" s="34" t="str">
        <f t="shared" si="74"/>
        <v/>
      </c>
      <c r="E843" s="93" t="str">
        <f t="shared" si="75"/>
        <v/>
      </c>
      <c r="F843" s="93" t="str">
        <f t="shared" si="76"/>
        <v/>
      </c>
      <c r="G843" s="30"/>
      <c r="H843" s="31"/>
      <c r="I843" s="164"/>
      <c r="J843" s="111" t="str">
        <f t="shared" si="77"/>
        <v/>
      </c>
      <c r="K843" s="34"/>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4" t="str">
        <f t="shared" ref="D844:D907" si="80">IF(C844="","","Pillar 2")</f>
        <v/>
      </c>
      <c r="E844" s="93" t="str">
        <f t="shared" ref="E844:E907" si="81">IF(ISERROR(VLOOKUP(G844,$O$11:$Q$1000,2,FALSE)),"",VLOOKUP(G844,$O$11:$Q$1000,2,FALSE))</f>
        <v/>
      </c>
      <c r="F844" s="93" t="str">
        <f t="shared" ref="F844:F907" si="82">IF(ISERROR(VLOOKUP(G844,$O$11:$Q$1000,3,FALSE)),"",VLOOKUP(G844,$O$11:$Q$1000,3,FALSE))</f>
        <v/>
      </c>
      <c r="G844" s="30"/>
      <c r="H844" s="31"/>
      <c r="I844" s="164"/>
      <c r="J844" s="111" t="str">
        <f t="shared" ref="J844:J907" si="83">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78"/>
        <v/>
      </c>
      <c r="C845" s="17" t="str">
        <f t="shared" si="79"/>
        <v/>
      </c>
      <c r="D845" s="34" t="str">
        <f t="shared" si="80"/>
        <v/>
      </c>
      <c r="E845" s="93" t="str">
        <f t="shared" si="81"/>
        <v/>
      </c>
      <c r="F845" s="93" t="str">
        <f t="shared" si="82"/>
        <v/>
      </c>
      <c r="G845" s="30"/>
      <c r="H845" s="31"/>
      <c r="I845" s="164"/>
      <c r="J845" s="111" t="str">
        <f t="shared" si="83"/>
        <v/>
      </c>
      <c r="K845" s="34"/>
      <c r="L845" s="18"/>
      <c r="M845" s="1"/>
      <c r="U845" s="1"/>
      <c r="V845" s="1"/>
      <c r="W845" s="1"/>
      <c r="X845" s="1"/>
      <c r="Y845" s="1"/>
      <c r="Z845" s="1"/>
    </row>
    <row r="846" spans="1:26" x14ac:dyDescent="0.25">
      <c r="A846" s="1"/>
      <c r="B846" s="16" t="str">
        <f t="shared" si="78"/>
        <v/>
      </c>
      <c r="C846" s="17" t="str">
        <f t="shared" si="79"/>
        <v/>
      </c>
      <c r="D846" s="34" t="str">
        <f t="shared" si="80"/>
        <v/>
      </c>
      <c r="E846" s="93" t="str">
        <f t="shared" si="81"/>
        <v/>
      </c>
      <c r="F846" s="93" t="str">
        <f t="shared" si="82"/>
        <v/>
      </c>
      <c r="G846" s="30"/>
      <c r="H846" s="31"/>
      <c r="I846" s="164"/>
      <c r="J846" s="111" t="str">
        <f t="shared" si="83"/>
        <v/>
      </c>
      <c r="K846" s="34"/>
      <c r="L846" s="18"/>
      <c r="M846" s="1"/>
      <c r="U846" s="1"/>
      <c r="V846" s="1"/>
      <c r="W846" s="1"/>
      <c r="X846" s="1"/>
      <c r="Y846" s="1"/>
      <c r="Z846" s="1"/>
    </row>
    <row r="847" spans="1:26" x14ac:dyDescent="0.25">
      <c r="A847" s="1"/>
      <c r="B847" s="16" t="str">
        <f t="shared" si="78"/>
        <v/>
      </c>
      <c r="C847" s="17" t="str">
        <f t="shared" si="79"/>
        <v/>
      </c>
      <c r="D847" s="34" t="str">
        <f t="shared" si="80"/>
        <v/>
      </c>
      <c r="E847" s="93" t="str">
        <f t="shared" si="81"/>
        <v/>
      </c>
      <c r="F847" s="93" t="str">
        <f t="shared" si="82"/>
        <v/>
      </c>
      <c r="G847" s="30"/>
      <c r="H847" s="31"/>
      <c r="I847" s="164"/>
      <c r="J847" s="111" t="str">
        <f t="shared" si="83"/>
        <v/>
      </c>
      <c r="K847" s="34"/>
      <c r="L847" s="18"/>
      <c r="M847" s="1"/>
      <c r="U847" s="1"/>
      <c r="V847" s="1"/>
      <c r="W847" s="1"/>
      <c r="X847" s="1"/>
      <c r="Y847" s="1"/>
      <c r="Z847" s="1"/>
    </row>
    <row r="848" spans="1:26" x14ac:dyDescent="0.25">
      <c r="A848" s="1"/>
      <c r="B848" s="16" t="str">
        <f t="shared" si="78"/>
        <v/>
      </c>
      <c r="C848" s="17" t="str">
        <f t="shared" si="79"/>
        <v/>
      </c>
      <c r="D848" s="34" t="str">
        <f t="shared" si="80"/>
        <v/>
      </c>
      <c r="E848" s="93" t="str">
        <f t="shared" si="81"/>
        <v/>
      </c>
      <c r="F848" s="93" t="str">
        <f t="shared" si="82"/>
        <v/>
      </c>
      <c r="G848" s="30"/>
      <c r="H848" s="31"/>
      <c r="I848" s="164"/>
      <c r="J848" s="111" t="str">
        <f t="shared" si="83"/>
        <v/>
      </c>
      <c r="K848" s="34"/>
      <c r="L848" s="18"/>
      <c r="M848" s="1"/>
      <c r="U848" s="1"/>
      <c r="V848" s="1"/>
      <c r="W848" s="1"/>
      <c r="X848" s="1"/>
      <c r="Y848" s="1"/>
      <c r="Z848" s="1"/>
    </row>
    <row r="849" spans="1:26" x14ac:dyDescent="0.25">
      <c r="A849" s="1"/>
      <c r="B849" s="16" t="str">
        <f t="shared" si="78"/>
        <v/>
      </c>
      <c r="C849" s="17" t="str">
        <f t="shared" si="79"/>
        <v/>
      </c>
      <c r="D849" s="34" t="str">
        <f t="shared" si="80"/>
        <v/>
      </c>
      <c r="E849" s="93" t="str">
        <f t="shared" si="81"/>
        <v/>
      </c>
      <c r="F849" s="93" t="str">
        <f t="shared" si="82"/>
        <v/>
      </c>
      <c r="G849" s="30"/>
      <c r="H849" s="31"/>
      <c r="I849" s="164"/>
      <c r="J849" s="111" t="str">
        <f t="shared" si="83"/>
        <v/>
      </c>
      <c r="K849" s="34"/>
      <c r="L849" s="18"/>
      <c r="M849" s="1"/>
      <c r="U849" s="1"/>
      <c r="V849" s="1"/>
      <c r="W849" s="1"/>
      <c r="X849" s="1"/>
      <c r="Y849" s="1"/>
      <c r="Z849" s="1"/>
    </row>
    <row r="850" spans="1:26" x14ac:dyDescent="0.25">
      <c r="A850" s="1"/>
      <c r="B850" s="16" t="str">
        <f t="shared" si="78"/>
        <v/>
      </c>
      <c r="C850" s="17" t="str">
        <f t="shared" si="79"/>
        <v/>
      </c>
      <c r="D850" s="34" t="str">
        <f t="shared" si="80"/>
        <v/>
      </c>
      <c r="E850" s="93" t="str">
        <f t="shared" si="81"/>
        <v/>
      </c>
      <c r="F850" s="93" t="str">
        <f t="shared" si="82"/>
        <v/>
      </c>
      <c r="G850" s="30"/>
      <c r="H850" s="31"/>
      <c r="I850" s="164"/>
      <c r="J850" s="111" t="str">
        <f t="shared" si="83"/>
        <v/>
      </c>
      <c r="K850" s="34"/>
      <c r="L850" s="18"/>
      <c r="M850" s="1"/>
      <c r="U850" s="1"/>
      <c r="V850" s="1"/>
      <c r="W850" s="1"/>
      <c r="X850" s="1"/>
      <c r="Y850" s="1"/>
      <c r="Z850" s="1"/>
    </row>
    <row r="851" spans="1:26" x14ac:dyDescent="0.25">
      <c r="A851" s="1"/>
      <c r="B851" s="16" t="str">
        <f t="shared" si="78"/>
        <v/>
      </c>
      <c r="C851" s="17" t="str">
        <f t="shared" si="79"/>
        <v/>
      </c>
      <c r="D851" s="34" t="str">
        <f t="shared" si="80"/>
        <v/>
      </c>
      <c r="E851" s="93" t="str">
        <f t="shared" si="81"/>
        <v/>
      </c>
      <c r="F851" s="93" t="str">
        <f t="shared" si="82"/>
        <v/>
      </c>
      <c r="G851" s="30"/>
      <c r="H851" s="31"/>
      <c r="I851" s="164"/>
      <c r="J851" s="111" t="str">
        <f t="shared" si="83"/>
        <v/>
      </c>
      <c r="K851" s="34"/>
      <c r="L851" s="18"/>
      <c r="M851" s="1"/>
      <c r="U851" s="1"/>
      <c r="V851" s="1"/>
      <c r="W851" s="1"/>
      <c r="X851" s="1"/>
      <c r="Y851" s="1"/>
      <c r="Z851" s="1"/>
    </row>
    <row r="852" spans="1:26" x14ac:dyDescent="0.25">
      <c r="A852" s="1"/>
      <c r="B852" s="16" t="str">
        <f t="shared" si="78"/>
        <v/>
      </c>
      <c r="C852" s="17" t="str">
        <f t="shared" si="79"/>
        <v/>
      </c>
      <c r="D852" s="34" t="str">
        <f t="shared" si="80"/>
        <v/>
      </c>
      <c r="E852" s="93" t="str">
        <f t="shared" si="81"/>
        <v/>
      </c>
      <c r="F852" s="93" t="str">
        <f t="shared" si="82"/>
        <v/>
      </c>
      <c r="G852" s="30"/>
      <c r="H852" s="31"/>
      <c r="I852" s="164"/>
      <c r="J852" s="111" t="str">
        <f t="shared" si="83"/>
        <v/>
      </c>
      <c r="K852" s="34"/>
      <c r="L852" s="18"/>
      <c r="M852" s="1"/>
      <c r="U852" s="1"/>
      <c r="V852" s="1"/>
      <c r="W852" s="1"/>
      <c r="X852" s="1"/>
      <c r="Y852" s="1"/>
      <c r="Z852" s="1"/>
    </row>
    <row r="853" spans="1:26" x14ac:dyDescent="0.25">
      <c r="A853" s="1"/>
      <c r="B853" s="16" t="str">
        <f t="shared" si="78"/>
        <v/>
      </c>
      <c r="C853" s="17" t="str">
        <f t="shared" si="79"/>
        <v/>
      </c>
      <c r="D853" s="34" t="str">
        <f t="shared" si="80"/>
        <v/>
      </c>
      <c r="E853" s="93" t="str">
        <f t="shared" si="81"/>
        <v/>
      </c>
      <c r="F853" s="93" t="str">
        <f t="shared" si="82"/>
        <v/>
      </c>
      <c r="G853" s="30"/>
      <c r="H853" s="31"/>
      <c r="I853" s="164"/>
      <c r="J853" s="111" t="str">
        <f t="shared" si="83"/>
        <v/>
      </c>
      <c r="K853" s="34"/>
      <c r="L853" s="18"/>
      <c r="M853" s="1"/>
      <c r="U853" s="1"/>
      <c r="V853" s="1"/>
      <c r="W853" s="1"/>
      <c r="X853" s="1"/>
      <c r="Y853" s="1"/>
      <c r="Z853" s="1"/>
    </row>
    <row r="854" spans="1:26" x14ac:dyDescent="0.25">
      <c r="A854" s="1"/>
      <c r="B854" s="16" t="str">
        <f t="shared" si="78"/>
        <v/>
      </c>
      <c r="C854" s="17" t="str">
        <f t="shared" si="79"/>
        <v/>
      </c>
      <c r="D854" s="34" t="str">
        <f t="shared" si="80"/>
        <v/>
      </c>
      <c r="E854" s="93" t="str">
        <f t="shared" si="81"/>
        <v/>
      </c>
      <c r="F854" s="93" t="str">
        <f t="shared" si="82"/>
        <v/>
      </c>
      <c r="G854" s="30"/>
      <c r="H854" s="31"/>
      <c r="I854" s="164"/>
      <c r="J854" s="111" t="str">
        <f t="shared" si="83"/>
        <v/>
      </c>
      <c r="K854" s="34"/>
      <c r="L854" s="18"/>
      <c r="M854" s="1"/>
      <c r="U854" s="1"/>
      <c r="V854" s="1"/>
      <c r="W854" s="1"/>
      <c r="X854" s="1"/>
      <c r="Y854" s="1"/>
      <c r="Z854" s="1"/>
    </row>
    <row r="855" spans="1:26" x14ac:dyDescent="0.25">
      <c r="A855" s="1"/>
      <c r="B855" s="16" t="str">
        <f t="shared" si="78"/>
        <v/>
      </c>
      <c r="C855" s="17" t="str">
        <f t="shared" si="79"/>
        <v/>
      </c>
      <c r="D855" s="34" t="str">
        <f t="shared" si="80"/>
        <v/>
      </c>
      <c r="E855" s="93" t="str">
        <f t="shared" si="81"/>
        <v/>
      </c>
      <c r="F855" s="93" t="str">
        <f t="shared" si="82"/>
        <v/>
      </c>
      <c r="G855" s="30"/>
      <c r="H855" s="31"/>
      <c r="I855" s="164"/>
      <c r="J855" s="111" t="str">
        <f t="shared" si="83"/>
        <v/>
      </c>
      <c r="K855" s="34"/>
      <c r="L855" s="18"/>
      <c r="M855" s="1"/>
      <c r="U855" s="1"/>
      <c r="V855" s="1"/>
      <c r="W855" s="1"/>
      <c r="X855" s="1"/>
      <c r="Y855" s="1"/>
      <c r="Z855" s="1"/>
    </row>
    <row r="856" spans="1:26" x14ac:dyDescent="0.25">
      <c r="A856" s="1"/>
      <c r="B856" s="16" t="str">
        <f t="shared" si="78"/>
        <v/>
      </c>
      <c r="C856" s="17" t="str">
        <f t="shared" si="79"/>
        <v/>
      </c>
      <c r="D856" s="34" t="str">
        <f t="shared" si="80"/>
        <v/>
      </c>
      <c r="E856" s="93" t="str">
        <f t="shared" si="81"/>
        <v/>
      </c>
      <c r="F856" s="93" t="str">
        <f t="shared" si="82"/>
        <v/>
      </c>
      <c r="G856" s="30"/>
      <c r="H856" s="31"/>
      <c r="I856" s="164"/>
      <c r="J856" s="111" t="str">
        <f t="shared" si="83"/>
        <v/>
      </c>
      <c r="K856" s="34"/>
      <c r="L856" s="18"/>
      <c r="M856" s="1"/>
      <c r="U856" s="1"/>
      <c r="V856" s="1"/>
      <c r="W856" s="1"/>
      <c r="X856" s="1"/>
      <c r="Y856" s="1"/>
      <c r="Z856" s="1"/>
    </row>
    <row r="857" spans="1:26" x14ac:dyDescent="0.25">
      <c r="A857" s="1"/>
      <c r="B857" s="16" t="str">
        <f t="shared" si="78"/>
        <v/>
      </c>
      <c r="C857" s="17" t="str">
        <f t="shared" si="79"/>
        <v/>
      </c>
      <c r="D857" s="34" t="str">
        <f t="shared" si="80"/>
        <v/>
      </c>
      <c r="E857" s="93" t="str">
        <f t="shared" si="81"/>
        <v/>
      </c>
      <c r="F857" s="93" t="str">
        <f t="shared" si="82"/>
        <v/>
      </c>
      <c r="G857" s="30"/>
      <c r="H857" s="31"/>
      <c r="I857" s="164"/>
      <c r="J857" s="111" t="str">
        <f t="shared" si="83"/>
        <v/>
      </c>
      <c r="K857" s="34"/>
      <c r="L857" s="18"/>
      <c r="M857" s="1"/>
      <c r="U857" s="1"/>
      <c r="V857" s="1"/>
      <c r="W857" s="1"/>
      <c r="X857" s="1"/>
      <c r="Y857" s="1"/>
      <c r="Z857" s="1"/>
    </row>
    <row r="858" spans="1:26" x14ac:dyDescent="0.25">
      <c r="A858" s="1"/>
      <c r="B858" s="16" t="str">
        <f t="shared" si="78"/>
        <v/>
      </c>
      <c r="C858" s="17" t="str">
        <f t="shared" si="79"/>
        <v/>
      </c>
      <c r="D858" s="34" t="str">
        <f t="shared" si="80"/>
        <v/>
      </c>
      <c r="E858" s="93" t="str">
        <f t="shared" si="81"/>
        <v/>
      </c>
      <c r="F858" s="93" t="str">
        <f t="shared" si="82"/>
        <v/>
      </c>
      <c r="G858" s="30"/>
      <c r="H858" s="31"/>
      <c r="I858" s="164"/>
      <c r="J858" s="111" t="str">
        <f t="shared" si="83"/>
        <v/>
      </c>
      <c r="K858" s="34"/>
      <c r="L858" s="18"/>
      <c r="M858" s="1"/>
      <c r="U858" s="1"/>
      <c r="V858" s="1"/>
      <c r="W858" s="1"/>
      <c r="X858" s="1"/>
      <c r="Y858" s="1"/>
      <c r="Z858" s="1"/>
    </row>
    <row r="859" spans="1:26" x14ac:dyDescent="0.25">
      <c r="A859" s="1"/>
      <c r="B859" s="16" t="str">
        <f t="shared" si="78"/>
        <v/>
      </c>
      <c r="C859" s="17" t="str">
        <f t="shared" si="79"/>
        <v/>
      </c>
      <c r="D859" s="34" t="str">
        <f t="shared" si="80"/>
        <v/>
      </c>
      <c r="E859" s="93" t="str">
        <f t="shared" si="81"/>
        <v/>
      </c>
      <c r="F859" s="93" t="str">
        <f t="shared" si="82"/>
        <v/>
      </c>
      <c r="G859" s="30"/>
      <c r="H859" s="31"/>
      <c r="I859" s="164"/>
      <c r="J859" s="111" t="str">
        <f t="shared" si="83"/>
        <v/>
      </c>
      <c r="K859" s="34"/>
      <c r="L859" s="18"/>
      <c r="M859" s="1"/>
      <c r="U859" s="1"/>
      <c r="V859" s="1"/>
      <c r="W859" s="1"/>
      <c r="X859" s="1"/>
      <c r="Y859" s="1"/>
      <c r="Z859" s="1"/>
    </row>
    <row r="860" spans="1:26" x14ac:dyDescent="0.25">
      <c r="A860" s="1"/>
      <c r="B860" s="16" t="str">
        <f t="shared" si="78"/>
        <v/>
      </c>
      <c r="C860" s="17" t="str">
        <f t="shared" si="79"/>
        <v/>
      </c>
      <c r="D860" s="34" t="str">
        <f t="shared" si="80"/>
        <v/>
      </c>
      <c r="E860" s="93" t="str">
        <f t="shared" si="81"/>
        <v/>
      </c>
      <c r="F860" s="93" t="str">
        <f t="shared" si="82"/>
        <v/>
      </c>
      <c r="G860" s="30"/>
      <c r="H860" s="31"/>
      <c r="I860" s="164"/>
      <c r="J860" s="111" t="str">
        <f t="shared" si="83"/>
        <v/>
      </c>
      <c r="K860" s="34"/>
      <c r="L860" s="18"/>
      <c r="M860" s="1"/>
      <c r="U860" s="1"/>
      <c r="V860" s="1"/>
      <c r="W860" s="1"/>
      <c r="X860" s="1"/>
      <c r="Y860" s="1"/>
      <c r="Z860" s="1"/>
    </row>
    <row r="861" spans="1:26" x14ac:dyDescent="0.25">
      <c r="A861" s="1"/>
      <c r="B861" s="16" t="str">
        <f t="shared" si="78"/>
        <v/>
      </c>
      <c r="C861" s="17" t="str">
        <f t="shared" si="79"/>
        <v/>
      </c>
      <c r="D861" s="34" t="str">
        <f t="shared" si="80"/>
        <v/>
      </c>
      <c r="E861" s="93" t="str">
        <f t="shared" si="81"/>
        <v/>
      </c>
      <c r="F861" s="93" t="str">
        <f t="shared" si="82"/>
        <v/>
      </c>
      <c r="G861" s="30"/>
      <c r="H861" s="31"/>
      <c r="I861" s="164"/>
      <c r="J861" s="111" t="str">
        <f t="shared" si="83"/>
        <v/>
      </c>
      <c r="K861" s="34"/>
      <c r="L861" s="18"/>
      <c r="M861" s="1"/>
      <c r="U861" s="1"/>
      <c r="V861" s="1"/>
      <c r="W861" s="1"/>
      <c r="X861" s="1"/>
      <c r="Y861" s="1"/>
      <c r="Z861" s="1"/>
    </row>
    <row r="862" spans="1:26" x14ac:dyDescent="0.25">
      <c r="A862" s="1"/>
      <c r="B862" s="16" t="str">
        <f t="shared" si="78"/>
        <v/>
      </c>
      <c r="C862" s="17" t="str">
        <f t="shared" si="79"/>
        <v/>
      </c>
      <c r="D862" s="34" t="str">
        <f t="shared" si="80"/>
        <v/>
      </c>
      <c r="E862" s="93" t="str">
        <f t="shared" si="81"/>
        <v/>
      </c>
      <c r="F862" s="93" t="str">
        <f t="shared" si="82"/>
        <v/>
      </c>
      <c r="G862" s="30"/>
      <c r="H862" s="31"/>
      <c r="I862" s="164"/>
      <c r="J862" s="111" t="str">
        <f t="shared" si="83"/>
        <v/>
      </c>
      <c r="K862" s="34"/>
      <c r="L862" s="18"/>
      <c r="M862" s="1"/>
      <c r="U862" s="1"/>
      <c r="V862" s="1"/>
      <c r="W862" s="1"/>
      <c r="X862" s="1"/>
      <c r="Y862" s="1"/>
      <c r="Z862" s="1"/>
    </row>
    <row r="863" spans="1:26" x14ac:dyDescent="0.25">
      <c r="A863" s="1"/>
      <c r="B863" s="16" t="str">
        <f t="shared" si="78"/>
        <v/>
      </c>
      <c r="C863" s="17" t="str">
        <f t="shared" si="79"/>
        <v/>
      </c>
      <c r="D863" s="34" t="str">
        <f t="shared" si="80"/>
        <v/>
      </c>
      <c r="E863" s="93" t="str">
        <f t="shared" si="81"/>
        <v/>
      </c>
      <c r="F863" s="93" t="str">
        <f t="shared" si="82"/>
        <v/>
      </c>
      <c r="G863" s="30"/>
      <c r="H863" s="31"/>
      <c r="I863" s="164"/>
      <c r="J863" s="111" t="str">
        <f t="shared" si="83"/>
        <v/>
      </c>
      <c r="K863" s="34"/>
      <c r="L863" s="18"/>
      <c r="M863" s="1"/>
      <c r="U863" s="1"/>
      <c r="V863" s="1"/>
      <c r="W863" s="1"/>
      <c r="X863" s="1"/>
      <c r="Y863" s="1"/>
      <c r="Z863" s="1"/>
    </row>
    <row r="864" spans="1:26" x14ac:dyDescent="0.25">
      <c r="A864" s="1"/>
      <c r="B864" s="16" t="str">
        <f t="shared" si="78"/>
        <v/>
      </c>
      <c r="C864" s="17" t="str">
        <f t="shared" si="79"/>
        <v/>
      </c>
      <c r="D864" s="34" t="str">
        <f t="shared" si="80"/>
        <v/>
      </c>
      <c r="E864" s="93" t="str">
        <f t="shared" si="81"/>
        <v/>
      </c>
      <c r="F864" s="93" t="str">
        <f t="shared" si="82"/>
        <v/>
      </c>
      <c r="G864" s="30"/>
      <c r="H864" s="31"/>
      <c r="I864" s="164"/>
      <c r="J864" s="111" t="str">
        <f t="shared" si="83"/>
        <v/>
      </c>
      <c r="K864" s="34"/>
      <c r="L864" s="18"/>
      <c r="M864" s="1"/>
      <c r="U864" s="1"/>
      <c r="V864" s="1"/>
      <c r="W864" s="1"/>
      <c r="X864" s="1"/>
      <c r="Y864" s="1"/>
      <c r="Z864" s="1"/>
    </row>
    <row r="865" spans="1:26" x14ac:dyDescent="0.25">
      <c r="A865" s="1"/>
      <c r="B865" s="16" t="str">
        <f t="shared" si="78"/>
        <v/>
      </c>
      <c r="C865" s="17" t="str">
        <f t="shared" si="79"/>
        <v/>
      </c>
      <c r="D865" s="34" t="str">
        <f t="shared" si="80"/>
        <v/>
      </c>
      <c r="E865" s="93" t="str">
        <f t="shared" si="81"/>
        <v/>
      </c>
      <c r="F865" s="93" t="str">
        <f t="shared" si="82"/>
        <v/>
      </c>
      <c r="G865" s="30"/>
      <c r="H865" s="31"/>
      <c r="I865" s="164"/>
      <c r="J865" s="111" t="str">
        <f t="shared" si="83"/>
        <v/>
      </c>
      <c r="K865" s="34"/>
      <c r="L865" s="18"/>
      <c r="M865" s="1"/>
      <c r="U865" s="1"/>
      <c r="V865" s="1"/>
      <c r="W865" s="1"/>
      <c r="X865" s="1"/>
      <c r="Y865" s="1"/>
      <c r="Z865" s="1"/>
    </row>
    <row r="866" spans="1:26" x14ac:dyDescent="0.25">
      <c r="A866" s="1"/>
      <c r="B866" s="16" t="str">
        <f t="shared" si="78"/>
        <v/>
      </c>
      <c r="C866" s="17" t="str">
        <f t="shared" si="79"/>
        <v/>
      </c>
      <c r="D866" s="34" t="str">
        <f t="shared" si="80"/>
        <v/>
      </c>
      <c r="E866" s="93" t="str">
        <f t="shared" si="81"/>
        <v/>
      </c>
      <c r="F866" s="93" t="str">
        <f t="shared" si="82"/>
        <v/>
      </c>
      <c r="G866" s="30"/>
      <c r="H866" s="31"/>
      <c r="I866" s="164"/>
      <c r="J866" s="111" t="str">
        <f t="shared" si="83"/>
        <v/>
      </c>
      <c r="K866" s="34"/>
      <c r="L866" s="18"/>
      <c r="M866" s="1"/>
      <c r="U866" s="1"/>
      <c r="V866" s="1"/>
      <c r="W866" s="1"/>
      <c r="X866" s="1"/>
      <c r="Y866" s="1"/>
      <c r="Z866" s="1"/>
    </row>
    <row r="867" spans="1:26" x14ac:dyDescent="0.25">
      <c r="A867" s="1"/>
      <c r="B867" s="16" t="str">
        <f t="shared" si="78"/>
        <v/>
      </c>
      <c r="C867" s="17" t="str">
        <f t="shared" si="79"/>
        <v/>
      </c>
      <c r="D867" s="34" t="str">
        <f t="shared" si="80"/>
        <v/>
      </c>
      <c r="E867" s="93" t="str">
        <f t="shared" si="81"/>
        <v/>
      </c>
      <c r="F867" s="93" t="str">
        <f t="shared" si="82"/>
        <v/>
      </c>
      <c r="G867" s="30"/>
      <c r="H867" s="31"/>
      <c r="I867" s="164"/>
      <c r="J867" s="111" t="str">
        <f t="shared" si="83"/>
        <v/>
      </c>
      <c r="K867" s="34"/>
      <c r="L867" s="18"/>
      <c r="M867" s="1"/>
      <c r="U867" s="1"/>
      <c r="V867" s="1"/>
      <c r="W867" s="1"/>
      <c r="X867" s="1"/>
      <c r="Y867" s="1"/>
      <c r="Z867" s="1"/>
    </row>
    <row r="868" spans="1:26" x14ac:dyDescent="0.25">
      <c r="A868" s="1"/>
      <c r="B868" s="16" t="str">
        <f t="shared" si="78"/>
        <v/>
      </c>
      <c r="C868" s="17" t="str">
        <f t="shared" si="79"/>
        <v/>
      </c>
      <c r="D868" s="34" t="str">
        <f t="shared" si="80"/>
        <v/>
      </c>
      <c r="E868" s="93" t="str">
        <f t="shared" si="81"/>
        <v/>
      </c>
      <c r="F868" s="93" t="str">
        <f t="shared" si="82"/>
        <v/>
      </c>
      <c r="G868" s="30"/>
      <c r="H868" s="31"/>
      <c r="I868" s="164"/>
      <c r="J868" s="111" t="str">
        <f t="shared" si="83"/>
        <v/>
      </c>
      <c r="K868" s="34"/>
      <c r="L868" s="18"/>
      <c r="M868" s="1"/>
      <c r="U868" s="1"/>
      <c r="V868" s="1"/>
      <c r="W868" s="1"/>
      <c r="X868" s="1"/>
      <c r="Y868" s="1"/>
      <c r="Z868" s="1"/>
    </row>
    <row r="869" spans="1:26" x14ac:dyDescent="0.25">
      <c r="A869" s="1"/>
      <c r="B869" s="16" t="str">
        <f t="shared" si="78"/>
        <v/>
      </c>
      <c r="C869" s="17" t="str">
        <f t="shared" si="79"/>
        <v/>
      </c>
      <c r="D869" s="34" t="str">
        <f t="shared" si="80"/>
        <v/>
      </c>
      <c r="E869" s="93" t="str">
        <f t="shared" si="81"/>
        <v/>
      </c>
      <c r="F869" s="93" t="str">
        <f t="shared" si="82"/>
        <v/>
      </c>
      <c r="G869" s="30"/>
      <c r="H869" s="31"/>
      <c r="I869" s="164"/>
      <c r="J869" s="111" t="str">
        <f t="shared" si="83"/>
        <v/>
      </c>
      <c r="K869" s="34"/>
      <c r="L869" s="18"/>
      <c r="M869" s="1"/>
      <c r="U869" s="1"/>
      <c r="V869" s="1"/>
      <c r="W869" s="1"/>
      <c r="X869" s="1"/>
      <c r="Y869" s="1"/>
      <c r="Z869" s="1"/>
    </row>
    <row r="870" spans="1:26" x14ac:dyDescent="0.25">
      <c r="A870" s="1"/>
      <c r="B870" s="16" t="str">
        <f t="shared" si="78"/>
        <v/>
      </c>
      <c r="C870" s="17" t="str">
        <f t="shared" si="79"/>
        <v/>
      </c>
      <c r="D870" s="34" t="str">
        <f t="shared" si="80"/>
        <v/>
      </c>
      <c r="E870" s="93" t="str">
        <f t="shared" si="81"/>
        <v/>
      </c>
      <c r="F870" s="93" t="str">
        <f t="shared" si="82"/>
        <v/>
      </c>
      <c r="G870" s="30"/>
      <c r="H870" s="31"/>
      <c r="I870" s="164"/>
      <c r="J870" s="111" t="str">
        <f t="shared" si="83"/>
        <v/>
      </c>
      <c r="K870" s="34"/>
      <c r="L870" s="18"/>
      <c r="M870" s="1"/>
      <c r="U870" s="1"/>
      <c r="V870" s="1"/>
      <c r="W870" s="1"/>
      <c r="X870" s="1"/>
      <c r="Y870" s="1"/>
      <c r="Z870" s="1"/>
    </row>
    <row r="871" spans="1:26" x14ac:dyDescent="0.25">
      <c r="A871" s="1"/>
      <c r="B871" s="16" t="str">
        <f t="shared" si="78"/>
        <v/>
      </c>
      <c r="C871" s="17" t="str">
        <f t="shared" si="79"/>
        <v/>
      </c>
      <c r="D871" s="34" t="str">
        <f t="shared" si="80"/>
        <v/>
      </c>
      <c r="E871" s="93" t="str">
        <f t="shared" si="81"/>
        <v/>
      </c>
      <c r="F871" s="93" t="str">
        <f t="shared" si="82"/>
        <v/>
      </c>
      <c r="G871" s="30"/>
      <c r="H871" s="31"/>
      <c r="I871" s="164"/>
      <c r="J871" s="111" t="str">
        <f t="shared" si="83"/>
        <v/>
      </c>
      <c r="K871" s="34"/>
      <c r="L871" s="18"/>
      <c r="M871" s="1"/>
      <c r="U871" s="1"/>
      <c r="V871" s="1"/>
      <c r="W871" s="1"/>
      <c r="X871" s="1"/>
      <c r="Y871" s="1"/>
      <c r="Z871" s="1"/>
    </row>
    <row r="872" spans="1:26" x14ac:dyDescent="0.25">
      <c r="A872" s="1"/>
      <c r="B872" s="16" t="str">
        <f t="shared" si="78"/>
        <v/>
      </c>
      <c r="C872" s="17" t="str">
        <f t="shared" si="79"/>
        <v/>
      </c>
      <c r="D872" s="34" t="str">
        <f t="shared" si="80"/>
        <v/>
      </c>
      <c r="E872" s="93" t="str">
        <f t="shared" si="81"/>
        <v/>
      </c>
      <c r="F872" s="93" t="str">
        <f t="shared" si="82"/>
        <v/>
      </c>
      <c r="G872" s="30"/>
      <c r="H872" s="31"/>
      <c r="I872" s="164"/>
      <c r="J872" s="111" t="str">
        <f t="shared" si="83"/>
        <v/>
      </c>
      <c r="K872" s="34"/>
      <c r="L872" s="18"/>
      <c r="M872" s="1"/>
      <c r="U872" s="1"/>
      <c r="V872" s="1"/>
      <c r="W872" s="1"/>
      <c r="X872" s="1"/>
      <c r="Y872" s="1"/>
      <c r="Z872" s="1"/>
    </row>
    <row r="873" spans="1:26" x14ac:dyDescent="0.25">
      <c r="A873" s="1"/>
      <c r="B873" s="16" t="str">
        <f t="shared" si="78"/>
        <v/>
      </c>
      <c r="C873" s="17" t="str">
        <f t="shared" si="79"/>
        <v/>
      </c>
      <c r="D873" s="34" t="str">
        <f t="shared" si="80"/>
        <v/>
      </c>
      <c r="E873" s="93" t="str">
        <f t="shared" si="81"/>
        <v/>
      </c>
      <c r="F873" s="93" t="str">
        <f t="shared" si="82"/>
        <v/>
      </c>
      <c r="G873" s="30"/>
      <c r="H873" s="31"/>
      <c r="I873" s="164"/>
      <c r="J873" s="111" t="str">
        <f t="shared" si="83"/>
        <v/>
      </c>
      <c r="K873" s="34"/>
      <c r="L873" s="18"/>
      <c r="M873" s="1"/>
      <c r="U873" s="1"/>
      <c r="V873" s="1"/>
      <c r="W873" s="1"/>
      <c r="X873" s="1"/>
      <c r="Y873" s="1"/>
      <c r="Z873" s="1"/>
    </row>
    <row r="874" spans="1:26" x14ac:dyDescent="0.25">
      <c r="A874" s="1"/>
      <c r="B874" s="16" t="str">
        <f t="shared" si="78"/>
        <v/>
      </c>
      <c r="C874" s="17" t="str">
        <f t="shared" si="79"/>
        <v/>
      </c>
      <c r="D874" s="34" t="str">
        <f t="shared" si="80"/>
        <v/>
      </c>
      <c r="E874" s="93" t="str">
        <f t="shared" si="81"/>
        <v/>
      </c>
      <c r="F874" s="93" t="str">
        <f t="shared" si="82"/>
        <v/>
      </c>
      <c r="G874" s="30"/>
      <c r="H874" s="31"/>
      <c r="I874" s="164"/>
      <c r="J874" s="111" t="str">
        <f t="shared" si="83"/>
        <v/>
      </c>
      <c r="K874" s="34"/>
      <c r="L874" s="18"/>
      <c r="M874" s="1"/>
      <c r="U874" s="1"/>
      <c r="V874" s="1"/>
      <c r="W874" s="1"/>
      <c r="X874" s="1"/>
      <c r="Y874" s="1"/>
      <c r="Z874" s="1"/>
    </row>
    <row r="875" spans="1:26" x14ac:dyDescent="0.25">
      <c r="A875" s="1"/>
      <c r="B875" s="16" t="str">
        <f t="shared" si="78"/>
        <v/>
      </c>
      <c r="C875" s="17" t="str">
        <f t="shared" si="79"/>
        <v/>
      </c>
      <c r="D875" s="34" t="str">
        <f t="shared" si="80"/>
        <v/>
      </c>
      <c r="E875" s="93" t="str">
        <f t="shared" si="81"/>
        <v/>
      </c>
      <c r="F875" s="93" t="str">
        <f t="shared" si="82"/>
        <v/>
      </c>
      <c r="G875" s="30"/>
      <c r="H875" s="31"/>
      <c r="I875" s="164"/>
      <c r="J875" s="111" t="str">
        <f t="shared" si="83"/>
        <v/>
      </c>
      <c r="K875" s="34"/>
      <c r="L875" s="18"/>
      <c r="M875" s="1"/>
      <c r="U875" s="1"/>
      <c r="V875" s="1"/>
      <c r="W875" s="1"/>
      <c r="X875" s="1"/>
      <c r="Y875" s="1"/>
      <c r="Z875" s="1"/>
    </row>
    <row r="876" spans="1:26" x14ac:dyDescent="0.25">
      <c r="A876" s="1"/>
      <c r="B876" s="16" t="str">
        <f t="shared" si="78"/>
        <v/>
      </c>
      <c r="C876" s="17" t="str">
        <f t="shared" si="79"/>
        <v/>
      </c>
      <c r="D876" s="34" t="str">
        <f t="shared" si="80"/>
        <v/>
      </c>
      <c r="E876" s="93" t="str">
        <f t="shared" si="81"/>
        <v/>
      </c>
      <c r="F876" s="93" t="str">
        <f t="shared" si="82"/>
        <v/>
      </c>
      <c r="G876" s="30"/>
      <c r="H876" s="31"/>
      <c r="I876" s="164"/>
      <c r="J876" s="111" t="str">
        <f t="shared" si="83"/>
        <v/>
      </c>
      <c r="K876" s="34"/>
      <c r="L876" s="18"/>
      <c r="M876" s="1"/>
      <c r="U876" s="1"/>
      <c r="V876" s="1"/>
      <c r="W876" s="1"/>
      <c r="X876" s="1"/>
      <c r="Y876" s="1"/>
      <c r="Z876" s="1"/>
    </row>
    <row r="877" spans="1:26" x14ac:dyDescent="0.25">
      <c r="A877" s="1"/>
      <c r="B877" s="16" t="str">
        <f t="shared" si="78"/>
        <v/>
      </c>
      <c r="C877" s="17" t="str">
        <f t="shared" si="79"/>
        <v/>
      </c>
      <c r="D877" s="34" t="str">
        <f t="shared" si="80"/>
        <v/>
      </c>
      <c r="E877" s="93" t="str">
        <f t="shared" si="81"/>
        <v/>
      </c>
      <c r="F877" s="93" t="str">
        <f t="shared" si="82"/>
        <v/>
      </c>
      <c r="G877" s="30"/>
      <c r="H877" s="31"/>
      <c r="I877" s="164"/>
      <c r="J877" s="111" t="str">
        <f t="shared" si="83"/>
        <v/>
      </c>
      <c r="K877" s="34"/>
      <c r="L877" s="18"/>
      <c r="M877" s="1"/>
      <c r="U877" s="1"/>
      <c r="V877" s="1"/>
      <c r="W877" s="1"/>
      <c r="X877" s="1"/>
      <c r="Y877" s="1"/>
      <c r="Z877" s="1"/>
    </row>
    <row r="878" spans="1:26" x14ac:dyDescent="0.25">
      <c r="A878" s="1"/>
      <c r="B878" s="16" t="str">
        <f t="shared" si="78"/>
        <v/>
      </c>
      <c r="C878" s="17" t="str">
        <f t="shared" si="79"/>
        <v/>
      </c>
      <c r="D878" s="34" t="str">
        <f t="shared" si="80"/>
        <v/>
      </c>
      <c r="E878" s="93" t="str">
        <f t="shared" si="81"/>
        <v/>
      </c>
      <c r="F878" s="93" t="str">
        <f t="shared" si="82"/>
        <v/>
      </c>
      <c r="G878" s="30"/>
      <c r="H878" s="31"/>
      <c r="I878" s="164"/>
      <c r="J878" s="111" t="str">
        <f t="shared" si="83"/>
        <v/>
      </c>
      <c r="K878" s="34"/>
      <c r="L878" s="18"/>
      <c r="M878" s="1"/>
      <c r="U878" s="1"/>
      <c r="V878" s="1"/>
      <c r="W878" s="1"/>
      <c r="X878" s="1"/>
      <c r="Y878" s="1"/>
      <c r="Z878" s="1"/>
    </row>
    <row r="879" spans="1:26" x14ac:dyDescent="0.25">
      <c r="A879" s="1"/>
      <c r="B879" s="16" t="str">
        <f t="shared" si="78"/>
        <v/>
      </c>
      <c r="C879" s="17" t="str">
        <f t="shared" si="79"/>
        <v/>
      </c>
      <c r="D879" s="34" t="str">
        <f t="shared" si="80"/>
        <v/>
      </c>
      <c r="E879" s="93" t="str">
        <f t="shared" si="81"/>
        <v/>
      </c>
      <c r="F879" s="93" t="str">
        <f t="shared" si="82"/>
        <v/>
      </c>
      <c r="G879" s="30"/>
      <c r="H879" s="31"/>
      <c r="I879" s="164"/>
      <c r="J879" s="111" t="str">
        <f t="shared" si="83"/>
        <v/>
      </c>
      <c r="K879" s="34"/>
      <c r="L879" s="18"/>
      <c r="M879" s="1"/>
      <c r="U879" s="1"/>
      <c r="V879" s="1"/>
      <c r="W879" s="1"/>
      <c r="X879" s="1"/>
      <c r="Y879" s="1"/>
      <c r="Z879" s="1"/>
    </row>
    <row r="880" spans="1:26" x14ac:dyDescent="0.25">
      <c r="A880" s="1"/>
      <c r="B880" s="16" t="str">
        <f t="shared" si="78"/>
        <v/>
      </c>
      <c r="C880" s="17" t="str">
        <f t="shared" si="79"/>
        <v/>
      </c>
      <c r="D880" s="34" t="str">
        <f t="shared" si="80"/>
        <v/>
      </c>
      <c r="E880" s="93" t="str">
        <f t="shared" si="81"/>
        <v/>
      </c>
      <c r="F880" s="93" t="str">
        <f t="shared" si="82"/>
        <v/>
      </c>
      <c r="G880" s="30"/>
      <c r="H880" s="31"/>
      <c r="I880" s="164"/>
      <c r="J880" s="111" t="str">
        <f t="shared" si="83"/>
        <v/>
      </c>
      <c r="K880" s="34"/>
      <c r="L880" s="18"/>
      <c r="M880" s="1"/>
      <c r="U880" s="1"/>
      <c r="V880" s="1"/>
      <c r="W880" s="1"/>
      <c r="X880" s="1"/>
      <c r="Y880" s="1"/>
      <c r="Z880" s="1"/>
    </row>
    <row r="881" spans="1:26" x14ac:dyDescent="0.25">
      <c r="A881" s="1"/>
      <c r="B881" s="16" t="str">
        <f t="shared" si="78"/>
        <v/>
      </c>
      <c r="C881" s="17" t="str">
        <f t="shared" si="79"/>
        <v/>
      </c>
      <c r="D881" s="34" t="str">
        <f t="shared" si="80"/>
        <v/>
      </c>
      <c r="E881" s="93" t="str">
        <f t="shared" si="81"/>
        <v/>
      </c>
      <c r="F881" s="93" t="str">
        <f t="shared" si="82"/>
        <v/>
      </c>
      <c r="G881" s="30"/>
      <c r="H881" s="31"/>
      <c r="I881" s="164"/>
      <c r="J881" s="111" t="str">
        <f t="shared" si="83"/>
        <v/>
      </c>
      <c r="K881" s="34"/>
      <c r="L881" s="18"/>
      <c r="M881" s="1"/>
      <c r="U881" s="1"/>
      <c r="V881" s="1"/>
      <c r="W881" s="1"/>
      <c r="X881" s="1"/>
      <c r="Y881" s="1"/>
      <c r="Z881" s="1"/>
    </row>
    <row r="882" spans="1:26" x14ac:dyDescent="0.25">
      <c r="A882" s="1"/>
      <c r="B882" s="16" t="str">
        <f t="shared" si="78"/>
        <v/>
      </c>
      <c r="C882" s="17" t="str">
        <f t="shared" si="79"/>
        <v/>
      </c>
      <c r="D882" s="34" t="str">
        <f t="shared" si="80"/>
        <v/>
      </c>
      <c r="E882" s="93" t="str">
        <f t="shared" si="81"/>
        <v/>
      </c>
      <c r="F882" s="93" t="str">
        <f t="shared" si="82"/>
        <v/>
      </c>
      <c r="G882" s="30"/>
      <c r="H882" s="31"/>
      <c r="I882" s="164"/>
      <c r="J882" s="111" t="str">
        <f t="shared" si="83"/>
        <v/>
      </c>
      <c r="K882" s="34"/>
      <c r="L882" s="18"/>
      <c r="M882" s="1"/>
      <c r="U882" s="1"/>
      <c r="V882" s="1"/>
      <c r="W882" s="1"/>
      <c r="X882" s="1"/>
      <c r="Y882" s="1"/>
      <c r="Z882" s="1"/>
    </row>
    <row r="883" spans="1:26" x14ac:dyDescent="0.25">
      <c r="A883" s="1"/>
      <c r="B883" s="16" t="str">
        <f t="shared" si="78"/>
        <v/>
      </c>
      <c r="C883" s="17" t="str">
        <f t="shared" si="79"/>
        <v/>
      </c>
      <c r="D883" s="34" t="str">
        <f t="shared" si="80"/>
        <v/>
      </c>
      <c r="E883" s="93" t="str">
        <f t="shared" si="81"/>
        <v/>
      </c>
      <c r="F883" s="93" t="str">
        <f t="shared" si="82"/>
        <v/>
      </c>
      <c r="G883" s="30"/>
      <c r="H883" s="31"/>
      <c r="I883" s="164"/>
      <c r="J883" s="111" t="str">
        <f t="shared" si="83"/>
        <v/>
      </c>
      <c r="K883" s="34"/>
      <c r="L883" s="18"/>
      <c r="M883" s="1"/>
      <c r="U883" s="1"/>
      <c r="V883" s="1"/>
      <c r="W883" s="1"/>
      <c r="X883" s="1"/>
      <c r="Y883" s="1"/>
      <c r="Z883" s="1"/>
    </row>
    <row r="884" spans="1:26" x14ac:dyDescent="0.25">
      <c r="A884" s="1"/>
      <c r="B884" s="16" t="str">
        <f t="shared" si="78"/>
        <v/>
      </c>
      <c r="C884" s="17" t="str">
        <f t="shared" si="79"/>
        <v/>
      </c>
      <c r="D884" s="34" t="str">
        <f t="shared" si="80"/>
        <v/>
      </c>
      <c r="E884" s="93" t="str">
        <f t="shared" si="81"/>
        <v/>
      </c>
      <c r="F884" s="93" t="str">
        <f t="shared" si="82"/>
        <v/>
      </c>
      <c r="G884" s="30"/>
      <c r="H884" s="31"/>
      <c r="I884" s="164"/>
      <c r="J884" s="111" t="str">
        <f t="shared" si="83"/>
        <v/>
      </c>
      <c r="K884" s="34"/>
      <c r="L884" s="18"/>
      <c r="M884" s="1"/>
      <c r="U884" s="1"/>
      <c r="V884" s="1"/>
      <c r="W884" s="1"/>
      <c r="X884" s="1"/>
      <c r="Y884" s="1"/>
      <c r="Z884" s="1"/>
    </row>
    <row r="885" spans="1:26" x14ac:dyDescent="0.25">
      <c r="A885" s="1"/>
      <c r="B885" s="16" t="str">
        <f t="shared" si="78"/>
        <v/>
      </c>
      <c r="C885" s="17" t="str">
        <f t="shared" si="79"/>
        <v/>
      </c>
      <c r="D885" s="34" t="str">
        <f t="shared" si="80"/>
        <v/>
      </c>
      <c r="E885" s="93" t="str">
        <f t="shared" si="81"/>
        <v/>
      </c>
      <c r="F885" s="93" t="str">
        <f t="shared" si="82"/>
        <v/>
      </c>
      <c r="G885" s="30"/>
      <c r="H885" s="31"/>
      <c r="I885" s="164"/>
      <c r="J885" s="111" t="str">
        <f t="shared" si="83"/>
        <v/>
      </c>
      <c r="K885" s="34"/>
      <c r="L885" s="18"/>
      <c r="M885" s="1"/>
      <c r="U885" s="1"/>
      <c r="V885" s="1"/>
      <c r="W885" s="1"/>
      <c r="X885" s="1"/>
      <c r="Y885" s="1"/>
      <c r="Z885" s="1"/>
    </row>
    <row r="886" spans="1:26" x14ac:dyDescent="0.25">
      <c r="A886" s="1"/>
      <c r="B886" s="16" t="str">
        <f t="shared" si="78"/>
        <v/>
      </c>
      <c r="C886" s="17" t="str">
        <f t="shared" si="79"/>
        <v/>
      </c>
      <c r="D886" s="34" t="str">
        <f t="shared" si="80"/>
        <v/>
      </c>
      <c r="E886" s="93" t="str">
        <f t="shared" si="81"/>
        <v/>
      </c>
      <c r="F886" s="93" t="str">
        <f t="shared" si="82"/>
        <v/>
      </c>
      <c r="G886" s="30"/>
      <c r="H886" s="31"/>
      <c r="I886" s="164"/>
      <c r="J886" s="111" t="str">
        <f t="shared" si="83"/>
        <v/>
      </c>
      <c r="K886" s="34"/>
      <c r="L886" s="18"/>
      <c r="M886" s="1"/>
      <c r="U886" s="1"/>
      <c r="V886" s="1"/>
      <c r="W886" s="1"/>
      <c r="X886" s="1"/>
      <c r="Y886" s="1"/>
      <c r="Z886" s="1"/>
    </row>
    <row r="887" spans="1:26" x14ac:dyDescent="0.25">
      <c r="A887" s="1"/>
      <c r="B887" s="16" t="str">
        <f t="shared" si="78"/>
        <v/>
      </c>
      <c r="C887" s="17" t="str">
        <f t="shared" si="79"/>
        <v/>
      </c>
      <c r="D887" s="34" t="str">
        <f t="shared" si="80"/>
        <v/>
      </c>
      <c r="E887" s="93" t="str">
        <f t="shared" si="81"/>
        <v/>
      </c>
      <c r="F887" s="93" t="str">
        <f t="shared" si="82"/>
        <v/>
      </c>
      <c r="G887" s="30"/>
      <c r="H887" s="31"/>
      <c r="I887" s="164"/>
      <c r="J887" s="111" t="str">
        <f t="shared" si="83"/>
        <v/>
      </c>
      <c r="K887" s="34"/>
      <c r="L887" s="18"/>
      <c r="M887" s="1"/>
      <c r="U887" s="1"/>
      <c r="V887" s="1"/>
      <c r="W887" s="1"/>
      <c r="X887" s="1"/>
      <c r="Y887" s="1"/>
      <c r="Z887" s="1"/>
    </row>
    <row r="888" spans="1:26" x14ac:dyDescent="0.25">
      <c r="A888" s="1"/>
      <c r="B888" s="16" t="str">
        <f t="shared" si="78"/>
        <v/>
      </c>
      <c r="C888" s="17" t="str">
        <f t="shared" si="79"/>
        <v/>
      </c>
      <c r="D888" s="34" t="str">
        <f t="shared" si="80"/>
        <v/>
      </c>
      <c r="E888" s="93" t="str">
        <f t="shared" si="81"/>
        <v/>
      </c>
      <c r="F888" s="93" t="str">
        <f t="shared" si="82"/>
        <v/>
      </c>
      <c r="G888" s="30"/>
      <c r="H888" s="31"/>
      <c r="I888" s="164"/>
      <c r="J888" s="111" t="str">
        <f t="shared" si="83"/>
        <v/>
      </c>
      <c r="K888" s="34"/>
      <c r="L888" s="18"/>
      <c r="M888" s="1"/>
      <c r="U888" s="1"/>
      <c r="V888" s="1"/>
      <c r="W888" s="1"/>
      <c r="X888" s="1"/>
      <c r="Y888" s="1"/>
      <c r="Z888" s="1"/>
    </row>
    <row r="889" spans="1:26" x14ac:dyDescent="0.25">
      <c r="A889" s="1"/>
      <c r="B889" s="16" t="str">
        <f t="shared" si="78"/>
        <v/>
      </c>
      <c r="C889" s="17" t="str">
        <f t="shared" si="79"/>
        <v/>
      </c>
      <c r="D889" s="34" t="str">
        <f t="shared" si="80"/>
        <v/>
      </c>
      <c r="E889" s="93" t="str">
        <f t="shared" si="81"/>
        <v/>
      </c>
      <c r="F889" s="93" t="str">
        <f t="shared" si="82"/>
        <v/>
      </c>
      <c r="G889" s="30"/>
      <c r="H889" s="31"/>
      <c r="I889" s="164"/>
      <c r="J889" s="111" t="str">
        <f t="shared" si="83"/>
        <v/>
      </c>
      <c r="K889" s="34"/>
      <c r="L889" s="18"/>
      <c r="M889" s="1"/>
      <c r="U889" s="1"/>
      <c r="V889" s="1"/>
      <c r="W889" s="1"/>
      <c r="X889" s="1"/>
      <c r="Y889" s="1"/>
      <c r="Z889" s="1"/>
    </row>
    <row r="890" spans="1:26" x14ac:dyDescent="0.25">
      <c r="A890" s="1"/>
      <c r="B890" s="16" t="str">
        <f t="shared" si="78"/>
        <v/>
      </c>
      <c r="C890" s="17" t="str">
        <f t="shared" si="79"/>
        <v/>
      </c>
      <c r="D890" s="34" t="str">
        <f t="shared" si="80"/>
        <v/>
      </c>
      <c r="E890" s="93" t="str">
        <f t="shared" si="81"/>
        <v/>
      </c>
      <c r="F890" s="93" t="str">
        <f t="shared" si="82"/>
        <v/>
      </c>
      <c r="G890" s="30"/>
      <c r="H890" s="31"/>
      <c r="I890" s="164"/>
      <c r="J890" s="111" t="str">
        <f t="shared" si="83"/>
        <v/>
      </c>
      <c r="K890" s="34"/>
      <c r="L890" s="18"/>
      <c r="M890" s="1"/>
      <c r="U890" s="1"/>
      <c r="V890" s="1"/>
      <c r="W890" s="1"/>
      <c r="X890" s="1"/>
      <c r="Y890" s="1"/>
      <c r="Z890" s="1"/>
    </row>
    <row r="891" spans="1:26" x14ac:dyDescent="0.25">
      <c r="A891" s="1"/>
      <c r="B891" s="16" t="str">
        <f t="shared" si="78"/>
        <v/>
      </c>
      <c r="C891" s="17" t="str">
        <f t="shared" si="79"/>
        <v/>
      </c>
      <c r="D891" s="34" t="str">
        <f t="shared" si="80"/>
        <v/>
      </c>
      <c r="E891" s="93" t="str">
        <f t="shared" si="81"/>
        <v/>
      </c>
      <c r="F891" s="93" t="str">
        <f t="shared" si="82"/>
        <v/>
      </c>
      <c r="G891" s="30"/>
      <c r="H891" s="31"/>
      <c r="I891" s="164"/>
      <c r="J891" s="111" t="str">
        <f t="shared" si="83"/>
        <v/>
      </c>
      <c r="K891" s="34"/>
      <c r="L891" s="18"/>
      <c r="M891" s="1"/>
      <c r="U891" s="1"/>
      <c r="V891" s="1"/>
      <c r="W891" s="1"/>
      <c r="X891" s="1"/>
      <c r="Y891" s="1"/>
      <c r="Z891" s="1"/>
    </row>
    <row r="892" spans="1:26" x14ac:dyDescent="0.25">
      <c r="A892" s="1"/>
      <c r="B892" s="16" t="str">
        <f t="shared" si="78"/>
        <v/>
      </c>
      <c r="C892" s="17" t="str">
        <f t="shared" si="79"/>
        <v/>
      </c>
      <c r="D892" s="34" t="str">
        <f t="shared" si="80"/>
        <v/>
      </c>
      <c r="E892" s="93" t="str">
        <f t="shared" si="81"/>
        <v/>
      </c>
      <c r="F892" s="93" t="str">
        <f t="shared" si="82"/>
        <v/>
      </c>
      <c r="G892" s="30"/>
      <c r="H892" s="31"/>
      <c r="I892" s="164"/>
      <c r="J892" s="111" t="str">
        <f t="shared" si="83"/>
        <v/>
      </c>
      <c r="K892" s="34"/>
      <c r="L892" s="18"/>
      <c r="M892" s="1"/>
      <c r="U892" s="1"/>
      <c r="V892" s="1"/>
      <c r="W892" s="1"/>
      <c r="X892" s="1"/>
      <c r="Y892" s="1"/>
      <c r="Z892" s="1"/>
    </row>
    <row r="893" spans="1:26" x14ac:dyDescent="0.25">
      <c r="A893" s="1"/>
      <c r="B893" s="16" t="str">
        <f t="shared" si="78"/>
        <v/>
      </c>
      <c r="C893" s="17" t="str">
        <f t="shared" si="79"/>
        <v/>
      </c>
      <c r="D893" s="34" t="str">
        <f t="shared" si="80"/>
        <v/>
      </c>
      <c r="E893" s="93" t="str">
        <f t="shared" si="81"/>
        <v/>
      </c>
      <c r="F893" s="93" t="str">
        <f t="shared" si="82"/>
        <v/>
      </c>
      <c r="G893" s="30"/>
      <c r="H893" s="31"/>
      <c r="I893" s="164"/>
      <c r="J893" s="111" t="str">
        <f t="shared" si="83"/>
        <v/>
      </c>
      <c r="K893" s="34"/>
      <c r="L893" s="18"/>
      <c r="M893" s="1"/>
      <c r="U893" s="1"/>
      <c r="V893" s="1"/>
      <c r="W893" s="1"/>
      <c r="X893" s="1"/>
      <c r="Y893" s="1"/>
      <c r="Z893" s="1"/>
    </row>
    <row r="894" spans="1:26" x14ac:dyDescent="0.25">
      <c r="A894" s="1"/>
      <c r="B894" s="16" t="str">
        <f t="shared" si="78"/>
        <v/>
      </c>
      <c r="C894" s="17" t="str">
        <f t="shared" si="79"/>
        <v/>
      </c>
      <c r="D894" s="34" t="str">
        <f t="shared" si="80"/>
        <v/>
      </c>
      <c r="E894" s="93" t="str">
        <f t="shared" si="81"/>
        <v/>
      </c>
      <c r="F894" s="93" t="str">
        <f t="shared" si="82"/>
        <v/>
      </c>
      <c r="G894" s="30"/>
      <c r="H894" s="31"/>
      <c r="I894" s="164"/>
      <c r="J894" s="111" t="str">
        <f t="shared" si="83"/>
        <v/>
      </c>
      <c r="K894" s="34"/>
      <c r="L894" s="18"/>
      <c r="M894" s="1"/>
      <c r="U894" s="1"/>
      <c r="V894" s="1"/>
      <c r="W894" s="1"/>
      <c r="X894" s="1"/>
      <c r="Y894" s="1"/>
      <c r="Z894" s="1"/>
    </row>
    <row r="895" spans="1:26" x14ac:dyDescent="0.25">
      <c r="A895" s="1"/>
      <c r="B895" s="16" t="str">
        <f t="shared" si="78"/>
        <v/>
      </c>
      <c r="C895" s="17" t="str">
        <f t="shared" si="79"/>
        <v/>
      </c>
      <c r="D895" s="34" t="str">
        <f t="shared" si="80"/>
        <v/>
      </c>
      <c r="E895" s="93" t="str">
        <f t="shared" si="81"/>
        <v/>
      </c>
      <c r="F895" s="93" t="str">
        <f t="shared" si="82"/>
        <v/>
      </c>
      <c r="G895" s="30"/>
      <c r="H895" s="31"/>
      <c r="I895" s="164"/>
      <c r="J895" s="111" t="str">
        <f t="shared" si="83"/>
        <v/>
      </c>
      <c r="K895" s="34"/>
      <c r="L895" s="18"/>
      <c r="M895" s="1"/>
      <c r="U895" s="1"/>
      <c r="V895" s="1"/>
      <c r="W895" s="1"/>
      <c r="X895" s="1"/>
      <c r="Y895" s="1"/>
      <c r="Z895" s="1"/>
    </row>
    <row r="896" spans="1:26" x14ac:dyDescent="0.25">
      <c r="A896" s="1"/>
      <c r="B896" s="16" t="str">
        <f t="shared" si="78"/>
        <v/>
      </c>
      <c r="C896" s="17" t="str">
        <f t="shared" si="79"/>
        <v/>
      </c>
      <c r="D896" s="34" t="str">
        <f t="shared" si="80"/>
        <v/>
      </c>
      <c r="E896" s="93" t="str">
        <f t="shared" si="81"/>
        <v/>
      </c>
      <c r="F896" s="93" t="str">
        <f t="shared" si="82"/>
        <v/>
      </c>
      <c r="G896" s="30"/>
      <c r="H896" s="31"/>
      <c r="I896" s="164"/>
      <c r="J896" s="111" t="str">
        <f t="shared" si="83"/>
        <v/>
      </c>
      <c r="K896" s="34"/>
      <c r="L896" s="18"/>
      <c r="M896" s="1"/>
      <c r="U896" s="1"/>
      <c r="V896" s="1"/>
      <c r="W896" s="1"/>
      <c r="X896" s="1"/>
      <c r="Y896" s="1"/>
      <c r="Z896" s="1"/>
    </row>
    <row r="897" spans="1:26" x14ac:dyDescent="0.25">
      <c r="A897" s="1"/>
      <c r="B897" s="16" t="str">
        <f t="shared" si="78"/>
        <v/>
      </c>
      <c r="C897" s="17" t="str">
        <f t="shared" si="79"/>
        <v/>
      </c>
      <c r="D897" s="34" t="str">
        <f t="shared" si="80"/>
        <v/>
      </c>
      <c r="E897" s="93" t="str">
        <f t="shared" si="81"/>
        <v/>
      </c>
      <c r="F897" s="93" t="str">
        <f t="shared" si="82"/>
        <v/>
      </c>
      <c r="G897" s="30"/>
      <c r="H897" s="31"/>
      <c r="I897" s="164"/>
      <c r="J897" s="111" t="str">
        <f t="shared" si="83"/>
        <v/>
      </c>
      <c r="K897" s="34"/>
      <c r="L897" s="18"/>
      <c r="M897" s="1"/>
      <c r="U897" s="1"/>
      <c r="V897" s="1"/>
      <c r="W897" s="1"/>
      <c r="X897" s="1"/>
      <c r="Y897" s="1"/>
      <c r="Z897" s="1"/>
    </row>
    <row r="898" spans="1:26" x14ac:dyDescent="0.25">
      <c r="A898" s="1"/>
      <c r="B898" s="16" t="str">
        <f t="shared" si="78"/>
        <v/>
      </c>
      <c r="C898" s="17" t="str">
        <f t="shared" si="79"/>
        <v/>
      </c>
      <c r="D898" s="34" t="str">
        <f t="shared" si="80"/>
        <v/>
      </c>
      <c r="E898" s="93" t="str">
        <f t="shared" si="81"/>
        <v/>
      </c>
      <c r="F898" s="93" t="str">
        <f t="shared" si="82"/>
        <v/>
      </c>
      <c r="G898" s="30"/>
      <c r="H898" s="31"/>
      <c r="I898" s="164"/>
      <c r="J898" s="111" t="str">
        <f t="shared" si="83"/>
        <v/>
      </c>
      <c r="K898" s="34"/>
      <c r="L898" s="18"/>
      <c r="M898" s="1"/>
      <c r="U898" s="1"/>
      <c r="V898" s="1"/>
      <c r="W898" s="1"/>
      <c r="X898" s="1"/>
      <c r="Y898" s="1"/>
      <c r="Z898" s="1"/>
    </row>
    <row r="899" spans="1:26" x14ac:dyDescent="0.25">
      <c r="A899" s="1"/>
      <c r="B899" s="16" t="str">
        <f t="shared" si="78"/>
        <v/>
      </c>
      <c r="C899" s="17" t="str">
        <f t="shared" si="79"/>
        <v/>
      </c>
      <c r="D899" s="34" t="str">
        <f t="shared" si="80"/>
        <v/>
      </c>
      <c r="E899" s="93" t="str">
        <f t="shared" si="81"/>
        <v/>
      </c>
      <c r="F899" s="93" t="str">
        <f t="shared" si="82"/>
        <v/>
      </c>
      <c r="G899" s="30"/>
      <c r="H899" s="31"/>
      <c r="I899" s="164"/>
      <c r="J899" s="111" t="str">
        <f t="shared" si="83"/>
        <v/>
      </c>
      <c r="K899" s="34"/>
      <c r="L899" s="18"/>
      <c r="M899" s="1"/>
      <c r="U899" s="1"/>
      <c r="V899" s="1"/>
      <c r="W899" s="1"/>
      <c r="X899" s="1"/>
      <c r="Y899" s="1"/>
      <c r="Z899" s="1"/>
    </row>
    <row r="900" spans="1:26" x14ac:dyDescent="0.25">
      <c r="A900" s="1"/>
      <c r="B900" s="16" t="str">
        <f t="shared" si="78"/>
        <v/>
      </c>
      <c r="C900" s="17" t="str">
        <f t="shared" si="79"/>
        <v/>
      </c>
      <c r="D900" s="34" t="str">
        <f t="shared" si="80"/>
        <v/>
      </c>
      <c r="E900" s="93" t="str">
        <f t="shared" si="81"/>
        <v/>
      </c>
      <c r="F900" s="93" t="str">
        <f t="shared" si="82"/>
        <v/>
      </c>
      <c r="G900" s="30"/>
      <c r="H900" s="31"/>
      <c r="I900" s="164"/>
      <c r="J900" s="111" t="str">
        <f t="shared" si="83"/>
        <v/>
      </c>
      <c r="K900" s="34"/>
      <c r="L900" s="18"/>
      <c r="M900" s="1"/>
      <c r="U900" s="1"/>
      <c r="V900" s="1"/>
      <c r="W900" s="1"/>
      <c r="X900" s="1"/>
      <c r="Y900" s="1"/>
      <c r="Z900" s="1"/>
    </row>
    <row r="901" spans="1:26" x14ac:dyDescent="0.25">
      <c r="A901" s="1"/>
      <c r="B901" s="16" t="str">
        <f t="shared" si="78"/>
        <v/>
      </c>
      <c r="C901" s="17" t="str">
        <f t="shared" si="79"/>
        <v/>
      </c>
      <c r="D901" s="34" t="str">
        <f t="shared" si="80"/>
        <v/>
      </c>
      <c r="E901" s="93" t="str">
        <f t="shared" si="81"/>
        <v/>
      </c>
      <c r="F901" s="93" t="str">
        <f t="shared" si="82"/>
        <v/>
      </c>
      <c r="G901" s="30"/>
      <c r="H901" s="31"/>
      <c r="I901" s="164"/>
      <c r="J901" s="111" t="str">
        <f t="shared" si="83"/>
        <v/>
      </c>
      <c r="K901" s="34"/>
      <c r="L901" s="18"/>
      <c r="M901" s="1"/>
      <c r="U901" s="1"/>
      <c r="V901" s="1"/>
      <c r="W901" s="1"/>
      <c r="X901" s="1"/>
      <c r="Y901" s="1"/>
      <c r="Z901" s="1"/>
    </row>
    <row r="902" spans="1:26" x14ac:dyDescent="0.25">
      <c r="A902" s="1"/>
      <c r="B902" s="16" t="str">
        <f t="shared" si="78"/>
        <v/>
      </c>
      <c r="C902" s="17" t="str">
        <f t="shared" si="79"/>
        <v/>
      </c>
      <c r="D902" s="34" t="str">
        <f t="shared" si="80"/>
        <v/>
      </c>
      <c r="E902" s="93" t="str">
        <f t="shared" si="81"/>
        <v/>
      </c>
      <c r="F902" s="93" t="str">
        <f t="shared" si="82"/>
        <v/>
      </c>
      <c r="G902" s="30"/>
      <c r="H902" s="31"/>
      <c r="I902" s="164"/>
      <c r="J902" s="111" t="str">
        <f t="shared" si="83"/>
        <v/>
      </c>
      <c r="K902" s="34"/>
      <c r="L902" s="18"/>
      <c r="M902" s="1"/>
      <c r="U902" s="1"/>
      <c r="V902" s="1"/>
      <c r="W902" s="1"/>
      <c r="X902" s="1"/>
      <c r="Y902" s="1"/>
      <c r="Z902" s="1"/>
    </row>
    <row r="903" spans="1:26" x14ac:dyDescent="0.25">
      <c r="A903" s="1"/>
      <c r="B903" s="16" t="str">
        <f t="shared" si="78"/>
        <v/>
      </c>
      <c r="C903" s="17" t="str">
        <f t="shared" si="79"/>
        <v/>
      </c>
      <c r="D903" s="34" t="str">
        <f t="shared" si="80"/>
        <v/>
      </c>
      <c r="E903" s="93" t="str">
        <f t="shared" si="81"/>
        <v/>
      </c>
      <c r="F903" s="93" t="str">
        <f t="shared" si="82"/>
        <v/>
      </c>
      <c r="G903" s="30"/>
      <c r="H903" s="31"/>
      <c r="I903" s="164"/>
      <c r="J903" s="111" t="str">
        <f t="shared" si="83"/>
        <v/>
      </c>
      <c r="K903" s="34"/>
      <c r="L903" s="18"/>
      <c r="M903" s="1"/>
      <c r="U903" s="1"/>
      <c r="V903" s="1"/>
      <c r="W903" s="1"/>
      <c r="X903" s="1"/>
      <c r="Y903" s="1"/>
      <c r="Z903" s="1"/>
    </row>
    <row r="904" spans="1:26" x14ac:dyDescent="0.25">
      <c r="A904" s="1"/>
      <c r="B904" s="16" t="str">
        <f t="shared" si="78"/>
        <v/>
      </c>
      <c r="C904" s="17" t="str">
        <f t="shared" si="79"/>
        <v/>
      </c>
      <c r="D904" s="34" t="str">
        <f t="shared" si="80"/>
        <v/>
      </c>
      <c r="E904" s="93" t="str">
        <f t="shared" si="81"/>
        <v/>
      </c>
      <c r="F904" s="93" t="str">
        <f t="shared" si="82"/>
        <v/>
      </c>
      <c r="G904" s="30"/>
      <c r="H904" s="31"/>
      <c r="I904" s="164"/>
      <c r="J904" s="111" t="str">
        <f t="shared" si="83"/>
        <v/>
      </c>
      <c r="K904" s="34"/>
      <c r="L904" s="18"/>
      <c r="M904" s="1"/>
      <c r="U904" s="1"/>
      <c r="V904" s="1"/>
      <c r="W904" s="1"/>
      <c r="X904" s="1"/>
      <c r="Y904" s="1"/>
      <c r="Z904" s="1"/>
    </row>
    <row r="905" spans="1:26" x14ac:dyDescent="0.25">
      <c r="A905" s="1"/>
      <c r="B905" s="16" t="str">
        <f t="shared" si="78"/>
        <v/>
      </c>
      <c r="C905" s="17" t="str">
        <f t="shared" si="79"/>
        <v/>
      </c>
      <c r="D905" s="34" t="str">
        <f t="shared" si="80"/>
        <v/>
      </c>
      <c r="E905" s="93" t="str">
        <f t="shared" si="81"/>
        <v/>
      </c>
      <c r="F905" s="93" t="str">
        <f t="shared" si="82"/>
        <v/>
      </c>
      <c r="G905" s="30"/>
      <c r="H905" s="31"/>
      <c r="I905" s="164"/>
      <c r="J905" s="111" t="str">
        <f t="shared" si="83"/>
        <v/>
      </c>
      <c r="K905" s="34"/>
      <c r="L905" s="18"/>
      <c r="M905" s="1"/>
      <c r="U905" s="1"/>
      <c r="V905" s="1"/>
      <c r="W905" s="1"/>
      <c r="X905" s="1"/>
      <c r="Y905" s="1"/>
      <c r="Z905" s="1"/>
    </row>
    <row r="906" spans="1:26" x14ac:dyDescent="0.25">
      <c r="A906" s="1"/>
      <c r="B906" s="16" t="str">
        <f t="shared" si="78"/>
        <v/>
      </c>
      <c r="C906" s="17" t="str">
        <f t="shared" si="79"/>
        <v/>
      </c>
      <c r="D906" s="34" t="str">
        <f t="shared" si="80"/>
        <v/>
      </c>
      <c r="E906" s="93" t="str">
        <f t="shared" si="81"/>
        <v/>
      </c>
      <c r="F906" s="93" t="str">
        <f t="shared" si="82"/>
        <v/>
      </c>
      <c r="G906" s="30"/>
      <c r="H906" s="31"/>
      <c r="I906" s="164"/>
      <c r="J906" s="111" t="str">
        <f t="shared" si="83"/>
        <v/>
      </c>
      <c r="K906" s="34"/>
      <c r="L906" s="18"/>
      <c r="M906" s="1"/>
      <c r="U906" s="1"/>
      <c r="V906" s="1"/>
      <c r="W906" s="1"/>
      <c r="X906" s="1"/>
      <c r="Y906" s="1"/>
      <c r="Z906" s="1"/>
    </row>
    <row r="907" spans="1:26" x14ac:dyDescent="0.25">
      <c r="A907" s="1"/>
      <c r="B907" s="16" t="str">
        <f t="shared" si="78"/>
        <v/>
      </c>
      <c r="C907" s="17" t="str">
        <f t="shared" si="79"/>
        <v/>
      </c>
      <c r="D907" s="34" t="str">
        <f t="shared" si="80"/>
        <v/>
      </c>
      <c r="E907" s="93" t="str">
        <f t="shared" si="81"/>
        <v/>
      </c>
      <c r="F907" s="93" t="str">
        <f t="shared" si="82"/>
        <v/>
      </c>
      <c r="G907" s="30"/>
      <c r="H907" s="31"/>
      <c r="I907" s="164"/>
      <c r="J907" s="111" t="str">
        <f t="shared" si="83"/>
        <v/>
      </c>
      <c r="K907" s="34"/>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4" t="str">
        <f t="shared" ref="D908:D971" si="86">IF(C908="","","Pillar 2")</f>
        <v/>
      </c>
      <c r="E908" s="93" t="str">
        <f t="shared" ref="E908:E971" si="87">IF(ISERROR(VLOOKUP(G908,$O$11:$Q$1000,2,FALSE)),"",VLOOKUP(G908,$O$11:$Q$1000,2,FALSE))</f>
        <v/>
      </c>
      <c r="F908" s="93" t="str">
        <f t="shared" ref="F908:F971" si="88">IF(ISERROR(VLOOKUP(G908,$O$11:$Q$1000,3,FALSE)),"",VLOOKUP(G908,$O$11:$Q$1000,3,FALSE))</f>
        <v/>
      </c>
      <c r="G908" s="30"/>
      <c r="H908" s="31"/>
      <c r="I908" s="164"/>
      <c r="J908" s="111" t="str">
        <f t="shared" ref="J908:J971" si="89">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84"/>
        <v/>
      </c>
      <c r="C909" s="17" t="str">
        <f t="shared" si="85"/>
        <v/>
      </c>
      <c r="D909" s="34" t="str">
        <f t="shared" si="86"/>
        <v/>
      </c>
      <c r="E909" s="93" t="str">
        <f t="shared" si="87"/>
        <v/>
      </c>
      <c r="F909" s="93" t="str">
        <f t="shared" si="88"/>
        <v/>
      </c>
      <c r="G909" s="30"/>
      <c r="H909" s="31"/>
      <c r="I909" s="164"/>
      <c r="J909" s="111" t="str">
        <f t="shared" si="89"/>
        <v/>
      </c>
      <c r="K909" s="34"/>
      <c r="L909" s="18"/>
      <c r="M909" s="1"/>
      <c r="U909" s="1"/>
      <c r="V909" s="1"/>
      <c r="W909" s="1"/>
      <c r="X909" s="1"/>
      <c r="Y909" s="1"/>
      <c r="Z909" s="1"/>
    </row>
    <row r="910" spans="1:26" x14ac:dyDescent="0.25">
      <c r="A910" s="1"/>
      <c r="B910" s="16" t="str">
        <f t="shared" si="84"/>
        <v/>
      </c>
      <c r="C910" s="17" t="str">
        <f t="shared" si="85"/>
        <v/>
      </c>
      <c r="D910" s="34" t="str">
        <f t="shared" si="86"/>
        <v/>
      </c>
      <c r="E910" s="93" t="str">
        <f t="shared" si="87"/>
        <v/>
      </c>
      <c r="F910" s="93" t="str">
        <f t="shared" si="88"/>
        <v/>
      </c>
      <c r="G910" s="30"/>
      <c r="H910" s="31"/>
      <c r="I910" s="164"/>
      <c r="J910" s="111" t="str">
        <f t="shared" si="89"/>
        <v/>
      </c>
      <c r="K910" s="34"/>
      <c r="L910" s="18"/>
      <c r="M910" s="1"/>
      <c r="U910" s="1"/>
      <c r="V910" s="1"/>
      <c r="W910" s="1"/>
      <c r="X910" s="1"/>
      <c r="Y910" s="1"/>
      <c r="Z910" s="1"/>
    </row>
    <row r="911" spans="1:26" x14ac:dyDescent="0.25">
      <c r="A911" s="1"/>
      <c r="B911" s="16" t="str">
        <f t="shared" si="84"/>
        <v/>
      </c>
      <c r="C911" s="17" t="str">
        <f t="shared" si="85"/>
        <v/>
      </c>
      <c r="D911" s="34" t="str">
        <f t="shared" si="86"/>
        <v/>
      </c>
      <c r="E911" s="93" t="str">
        <f t="shared" si="87"/>
        <v/>
      </c>
      <c r="F911" s="93" t="str">
        <f t="shared" si="88"/>
        <v/>
      </c>
      <c r="G911" s="30"/>
      <c r="H911" s="31"/>
      <c r="I911" s="164"/>
      <c r="J911" s="111" t="str">
        <f t="shared" si="89"/>
        <v/>
      </c>
      <c r="K911" s="34"/>
      <c r="L911" s="18"/>
      <c r="M911" s="1"/>
      <c r="U911" s="1"/>
      <c r="V911" s="1"/>
      <c r="W911" s="1"/>
      <c r="X911" s="1"/>
      <c r="Y911" s="1"/>
      <c r="Z911" s="1"/>
    </row>
    <row r="912" spans="1:26" x14ac:dyDescent="0.25">
      <c r="A912" s="1"/>
      <c r="B912" s="16" t="str">
        <f t="shared" si="84"/>
        <v/>
      </c>
      <c r="C912" s="17" t="str">
        <f t="shared" si="85"/>
        <v/>
      </c>
      <c r="D912" s="34" t="str">
        <f t="shared" si="86"/>
        <v/>
      </c>
      <c r="E912" s="93" t="str">
        <f t="shared" si="87"/>
        <v/>
      </c>
      <c r="F912" s="93" t="str">
        <f t="shared" si="88"/>
        <v/>
      </c>
      <c r="G912" s="30"/>
      <c r="H912" s="31"/>
      <c r="I912" s="164"/>
      <c r="J912" s="111" t="str">
        <f t="shared" si="89"/>
        <v/>
      </c>
      <c r="K912" s="34"/>
      <c r="L912" s="18"/>
      <c r="M912" s="1"/>
      <c r="U912" s="1"/>
      <c r="V912" s="1"/>
      <c r="W912" s="1"/>
      <c r="X912" s="1"/>
      <c r="Y912" s="1"/>
      <c r="Z912" s="1"/>
    </row>
    <row r="913" spans="1:26" x14ac:dyDescent="0.25">
      <c r="A913" s="1"/>
      <c r="B913" s="16" t="str">
        <f t="shared" si="84"/>
        <v/>
      </c>
      <c r="C913" s="17" t="str">
        <f t="shared" si="85"/>
        <v/>
      </c>
      <c r="D913" s="34" t="str">
        <f t="shared" si="86"/>
        <v/>
      </c>
      <c r="E913" s="93" t="str">
        <f t="shared" si="87"/>
        <v/>
      </c>
      <c r="F913" s="93" t="str">
        <f t="shared" si="88"/>
        <v/>
      </c>
      <c r="G913" s="30"/>
      <c r="H913" s="31"/>
      <c r="I913" s="164"/>
      <c r="J913" s="111" t="str">
        <f t="shared" si="89"/>
        <v/>
      </c>
      <c r="K913" s="34"/>
      <c r="L913" s="18"/>
      <c r="M913" s="1"/>
      <c r="U913" s="1"/>
      <c r="V913" s="1"/>
      <c r="W913" s="1"/>
      <c r="X913" s="1"/>
      <c r="Y913" s="1"/>
      <c r="Z913" s="1"/>
    </row>
    <row r="914" spans="1:26" x14ac:dyDescent="0.25">
      <c r="A914" s="1"/>
      <c r="B914" s="16" t="str">
        <f t="shared" si="84"/>
        <v/>
      </c>
      <c r="C914" s="17" t="str">
        <f t="shared" si="85"/>
        <v/>
      </c>
      <c r="D914" s="34" t="str">
        <f t="shared" si="86"/>
        <v/>
      </c>
      <c r="E914" s="93" t="str">
        <f t="shared" si="87"/>
        <v/>
      </c>
      <c r="F914" s="93" t="str">
        <f t="shared" si="88"/>
        <v/>
      </c>
      <c r="G914" s="30"/>
      <c r="H914" s="31"/>
      <c r="I914" s="164"/>
      <c r="J914" s="111" t="str">
        <f t="shared" si="89"/>
        <v/>
      </c>
      <c r="K914" s="34"/>
      <c r="L914" s="18"/>
      <c r="M914" s="1"/>
      <c r="U914" s="1"/>
      <c r="V914" s="1"/>
      <c r="W914" s="1"/>
      <c r="X914" s="1"/>
      <c r="Y914" s="1"/>
      <c r="Z914" s="1"/>
    </row>
    <row r="915" spans="1:26" x14ac:dyDescent="0.25">
      <c r="A915" s="1"/>
      <c r="B915" s="16" t="str">
        <f t="shared" si="84"/>
        <v/>
      </c>
      <c r="C915" s="17" t="str">
        <f t="shared" si="85"/>
        <v/>
      </c>
      <c r="D915" s="34" t="str">
        <f t="shared" si="86"/>
        <v/>
      </c>
      <c r="E915" s="93" t="str">
        <f t="shared" si="87"/>
        <v/>
      </c>
      <c r="F915" s="93" t="str">
        <f t="shared" si="88"/>
        <v/>
      </c>
      <c r="G915" s="30"/>
      <c r="H915" s="31"/>
      <c r="I915" s="164"/>
      <c r="J915" s="111" t="str">
        <f t="shared" si="89"/>
        <v/>
      </c>
      <c r="K915" s="34"/>
      <c r="L915" s="18"/>
      <c r="M915" s="1"/>
      <c r="U915" s="1"/>
      <c r="V915" s="1"/>
      <c r="W915" s="1"/>
      <c r="X915" s="1"/>
      <c r="Y915" s="1"/>
      <c r="Z915" s="1"/>
    </row>
    <row r="916" spans="1:26" x14ac:dyDescent="0.25">
      <c r="A916" s="1"/>
      <c r="B916" s="16" t="str">
        <f t="shared" si="84"/>
        <v/>
      </c>
      <c r="C916" s="17" t="str">
        <f t="shared" si="85"/>
        <v/>
      </c>
      <c r="D916" s="34" t="str">
        <f t="shared" si="86"/>
        <v/>
      </c>
      <c r="E916" s="93" t="str">
        <f t="shared" si="87"/>
        <v/>
      </c>
      <c r="F916" s="93" t="str">
        <f t="shared" si="88"/>
        <v/>
      </c>
      <c r="G916" s="30"/>
      <c r="H916" s="31"/>
      <c r="I916" s="164"/>
      <c r="J916" s="111" t="str">
        <f t="shared" si="89"/>
        <v/>
      </c>
      <c r="K916" s="34"/>
      <c r="L916" s="18"/>
      <c r="M916" s="1"/>
      <c r="U916" s="1"/>
      <c r="V916" s="1"/>
      <c r="W916" s="1"/>
      <c r="X916" s="1"/>
      <c r="Y916" s="1"/>
      <c r="Z916" s="1"/>
    </row>
    <row r="917" spans="1:26" x14ac:dyDescent="0.25">
      <c r="A917" s="1"/>
      <c r="B917" s="16" t="str">
        <f t="shared" si="84"/>
        <v/>
      </c>
      <c r="C917" s="17" t="str">
        <f t="shared" si="85"/>
        <v/>
      </c>
      <c r="D917" s="34" t="str">
        <f t="shared" si="86"/>
        <v/>
      </c>
      <c r="E917" s="93" t="str">
        <f t="shared" si="87"/>
        <v/>
      </c>
      <c r="F917" s="93" t="str">
        <f t="shared" si="88"/>
        <v/>
      </c>
      <c r="G917" s="30"/>
      <c r="H917" s="31"/>
      <c r="I917" s="164"/>
      <c r="J917" s="111" t="str">
        <f t="shared" si="89"/>
        <v/>
      </c>
      <c r="K917" s="34"/>
      <c r="L917" s="18"/>
      <c r="M917" s="1"/>
      <c r="U917" s="1"/>
      <c r="V917" s="1"/>
      <c r="W917" s="1"/>
      <c r="X917" s="1"/>
      <c r="Y917" s="1"/>
      <c r="Z917" s="1"/>
    </row>
    <row r="918" spans="1:26" x14ac:dyDescent="0.25">
      <c r="A918" s="1"/>
      <c r="B918" s="16" t="str">
        <f t="shared" si="84"/>
        <v/>
      </c>
      <c r="C918" s="17" t="str">
        <f t="shared" si="85"/>
        <v/>
      </c>
      <c r="D918" s="34" t="str">
        <f t="shared" si="86"/>
        <v/>
      </c>
      <c r="E918" s="93" t="str">
        <f t="shared" si="87"/>
        <v/>
      </c>
      <c r="F918" s="93" t="str">
        <f t="shared" si="88"/>
        <v/>
      </c>
      <c r="G918" s="30"/>
      <c r="H918" s="31"/>
      <c r="I918" s="164"/>
      <c r="J918" s="111" t="str">
        <f t="shared" si="89"/>
        <v/>
      </c>
      <c r="K918" s="34"/>
      <c r="L918" s="18"/>
      <c r="M918" s="1"/>
      <c r="U918" s="1"/>
      <c r="V918" s="1"/>
      <c r="W918" s="1"/>
      <c r="X918" s="1"/>
      <c r="Y918" s="1"/>
      <c r="Z918" s="1"/>
    </row>
    <row r="919" spans="1:26" x14ac:dyDescent="0.25">
      <c r="A919" s="1"/>
      <c r="B919" s="16" t="str">
        <f t="shared" si="84"/>
        <v/>
      </c>
      <c r="C919" s="17" t="str">
        <f t="shared" si="85"/>
        <v/>
      </c>
      <c r="D919" s="34" t="str">
        <f t="shared" si="86"/>
        <v/>
      </c>
      <c r="E919" s="93" t="str">
        <f t="shared" si="87"/>
        <v/>
      </c>
      <c r="F919" s="93" t="str">
        <f t="shared" si="88"/>
        <v/>
      </c>
      <c r="G919" s="30"/>
      <c r="H919" s="31"/>
      <c r="I919" s="164"/>
      <c r="J919" s="111" t="str">
        <f t="shared" si="89"/>
        <v/>
      </c>
      <c r="K919" s="34"/>
      <c r="L919" s="18"/>
      <c r="M919" s="1"/>
      <c r="U919" s="1"/>
      <c r="V919" s="1"/>
      <c r="W919" s="1"/>
      <c r="X919" s="1"/>
      <c r="Y919" s="1"/>
      <c r="Z919" s="1"/>
    </row>
    <row r="920" spans="1:26" x14ac:dyDescent="0.25">
      <c r="A920" s="1"/>
      <c r="B920" s="16" t="str">
        <f t="shared" si="84"/>
        <v/>
      </c>
      <c r="C920" s="17" t="str">
        <f t="shared" si="85"/>
        <v/>
      </c>
      <c r="D920" s="34" t="str">
        <f t="shared" si="86"/>
        <v/>
      </c>
      <c r="E920" s="93" t="str">
        <f t="shared" si="87"/>
        <v/>
      </c>
      <c r="F920" s="93" t="str">
        <f t="shared" si="88"/>
        <v/>
      </c>
      <c r="G920" s="30"/>
      <c r="H920" s="31"/>
      <c r="I920" s="164"/>
      <c r="J920" s="111" t="str">
        <f t="shared" si="89"/>
        <v/>
      </c>
      <c r="K920" s="34"/>
      <c r="L920" s="18"/>
      <c r="M920" s="1"/>
      <c r="U920" s="1"/>
      <c r="V920" s="1"/>
      <c r="W920" s="1"/>
      <c r="X920" s="1"/>
      <c r="Y920" s="1"/>
      <c r="Z920" s="1"/>
    </row>
    <row r="921" spans="1:26" x14ac:dyDescent="0.25">
      <c r="A921" s="1"/>
      <c r="B921" s="16" t="str">
        <f t="shared" si="84"/>
        <v/>
      </c>
      <c r="C921" s="17" t="str">
        <f t="shared" si="85"/>
        <v/>
      </c>
      <c r="D921" s="34" t="str">
        <f t="shared" si="86"/>
        <v/>
      </c>
      <c r="E921" s="93" t="str">
        <f t="shared" si="87"/>
        <v/>
      </c>
      <c r="F921" s="93" t="str">
        <f t="shared" si="88"/>
        <v/>
      </c>
      <c r="G921" s="30"/>
      <c r="H921" s="31"/>
      <c r="I921" s="164"/>
      <c r="J921" s="111" t="str">
        <f t="shared" si="89"/>
        <v/>
      </c>
      <c r="K921" s="34"/>
      <c r="L921" s="18"/>
      <c r="M921" s="1"/>
      <c r="U921" s="1"/>
      <c r="V921" s="1"/>
      <c r="W921" s="1"/>
      <c r="X921" s="1"/>
      <c r="Y921" s="1"/>
      <c r="Z921" s="1"/>
    </row>
    <row r="922" spans="1:26" x14ac:dyDescent="0.25">
      <c r="A922" s="1"/>
      <c r="B922" s="16" t="str">
        <f t="shared" si="84"/>
        <v/>
      </c>
      <c r="C922" s="17" t="str">
        <f t="shared" si="85"/>
        <v/>
      </c>
      <c r="D922" s="34" t="str">
        <f t="shared" si="86"/>
        <v/>
      </c>
      <c r="E922" s="93" t="str">
        <f t="shared" si="87"/>
        <v/>
      </c>
      <c r="F922" s="93" t="str">
        <f t="shared" si="88"/>
        <v/>
      </c>
      <c r="G922" s="30"/>
      <c r="H922" s="31"/>
      <c r="I922" s="164"/>
      <c r="J922" s="111" t="str">
        <f t="shared" si="89"/>
        <v/>
      </c>
      <c r="K922" s="34"/>
      <c r="L922" s="18"/>
      <c r="M922" s="1"/>
      <c r="U922" s="1"/>
      <c r="V922" s="1"/>
      <c r="W922" s="1"/>
      <c r="X922" s="1"/>
      <c r="Y922" s="1"/>
      <c r="Z922" s="1"/>
    </row>
    <row r="923" spans="1:26" x14ac:dyDescent="0.25">
      <c r="A923" s="1"/>
      <c r="B923" s="16" t="str">
        <f t="shared" si="84"/>
        <v/>
      </c>
      <c r="C923" s="17" t="str">
        <f t="shared" si="85"/>
        <v/>
      </c>
      <c r="D923" s="34" t="str">
        <f t="shared" si="86"/>
        <v/>
      </c>
      <c r="E923" s="93" t="str">
        <f t="shared" si="87"/>
        <v/>
      </c>
      <c r="F923" s="93" t="str">
        <f t="shared" si="88"/>
        <v/>
      </c>
      <c r="G923" s="30"/>
      <c r="H923" s="31"/>
      <c r="I923" s="164"/>
      <c r="J923" s="111" t="str">
        <f t="shared" si="89"/>
        <v/>
      </c>
      <c r="K923" s="34"/>
      <c r="L923" s="18"/>
      <c r="M923" s="1"/>
      <c r="U923" s="1"/>
      <c r="V923" s="1"/>
      <c r="W923" s="1"/>
      <c r="X923" s="1"/>
      <c r="Y923" s="1"/>
      <c r="Z923" s="1"/>
    </row>
    <row r="924" spans="1:26" x14ac:dyDescent="0.25">
      <c r="A924" s="1"/>
      <c r="B924" s="16" t="str">
        <f t="shared" si="84"/>
        <v/>
      </c>
      <c r="C924" s="17" t="str">
        <f t="shared" si="85"/>
        <v/>
      </c>
      <c r="D924" s="34" t="str">
        <f t="shared" si="86"/>
        <v/>
      </c>
      <c r="E924" s="93" t="str">
        <f t="shared" si="87"/>
        <v/>
      </c>
      <c r="F924" s="93" t="str">
        <f t="shared" si="88"/>
        <v/>
      </c>
      <c r="G924" s="30"/>
      <c r="H924" s="31"/>
      <c r="I924" s="164"/>
      <c r="J924" s="111" t="str">
        <f t="shared" si="89"/>
        <v/>
      </c>
      <c r="K924" s="34"/>
      <c r="L924" s="18"/>
      <c r="M924" s="1"/>
      <c r="U924" s="1"/>
      <c r="V924" s="1"/>
      <c r="W924" s="1"/>
      <c r="X924" s="1"/>
      <c r="Y924" s="1"/>
      <c r="Z924" s="1"/>
    </row>
    <row r="925" spans="1:26" x14ac:dyDescent="0.25">
      <c r="A925" s="1"/>
      <c r="B925" s="16" t="str">
        <f t="shared" si="84"/>
        <v/>
      </c>
      <c r="C925" s="17" t="str">
        <f t="shared" si="85"/>
        <v/>
      </c>
      <c r="D925" s="34" t="str">
        <f t="shared" si="86"/>
        <v/>
      </c>
      <c r="E925" s="93" t="str">
        <f t="shared" si="87"/>
        <v/>
      </c>
      <c r="F925" s="93" t="str">
        <f t="shared" si="88"/>
        <v/>
      </c>
      <c r="G925" s="30"/>
      <c r="H925" s="31"/>
      <c r="I925" s="164"/>
      <c r="J925" s="111" t="str">
        <f t="shared" si="89"/>
        <v/>
      </c>
      <c r="K925" s="34"/>
      <c r="L925" s="18"/>
      <c r="M925" s="1"/>
      <c r="U925" s="1"/>
      <c r="V925" s="1"/>
      <c r="W925" s="1"/>
      <c r="X925" s="1"/>
      <c r="Y925" s="1"/>
      <c r="Z925" s="1"/>
    </row>
    <row r="926" spans="1:26" x14ac:dyDescent="0.25">
      <c r="A926" s="1"/>
      <c r="B926" s="16" t="str">
        <f t="shared" si="84"/>
        <v/>
      </c>
      <c r="C926" s="17" t="str">
        <f t="shared" si="85"/>
        <v/>
      </c>
      <c r="D926" s="34" t="str">
        <f t="shared" si="86"/>
        <v/>
      </c>
      <c r="E926" s="93" t="str">
        <f t="shared" si="87"/>
        <v/>
      </c>
      <c r="F926" s="93" t="str">
        <f t="shared" si="88"/>
        <v/>
      </c>
      <c r="G926" s="30"/>
      <c r="H926" s="31"/>
      <c r="I926" s="164"/>
      <c r="J926" s="111" t="str">
        <f t="shared" si="89"/>
        <v/>
      </c>
      <c r="K926" s="34"/>
      <c r="L926" s="18"/>
      <c r="M926" s="1"/>
      <c r="U926" s="1"/>
      <c r="V926" s="1"/>
      <c r="W926" s="1"/>
      <c r="X926" s="1"/>
      <c r="Y926" s="1"/>
      <c r="Z926" s="1"/>
    </row>
    <row r="927" spans="1:26" x14ac:dyDescent="0.25">
      <c r="A927" s="1"/>
      <c r="B927" s="16" t="str">
        <f t="shared" si="84"/>
        <v/>
      </c>
      <c r="C927" s="17" t="str">
        <f t="shared" si="85"/>
        <v/>
      </c>
      <c r="D927" s="34" t="str">
        <f t="shared" si="86"/>
        <v/>
      </c>
      <c r="E927" s="93" t="str">
        <f t="shared" si="87"/>
        <v/>
      </c>
      <c r="F927" s="93" t="str">
        <f t="shared" si="88"/>
        <v/>
      </c>
      <c r="G927" s="30"/>
      <c r="H927" s="31"/>
      <c r="I927" s="164"/>
      <c r="J927" s="111" t="str">
        <f t="shared" si="89"/>
        <v/>
      </c>
      <c r="K927" s="34"/>
      <c r="L927" s="18"/>
      <c r="M927" s="1"/>
      <c r="U927" s="1"/>
      <c r="V927" s="1"/>
      <c r="W927" s="1"/>
      <c r="X927" s="1"/>
      <c r="Y927" s="1"/>
      <c r="Z927" s="1"/>
    </row>
    <row r="928" spans="1:26" x14ac:dyDescent="0.25">
      <c r="A928" s="1"/>
      <c r="B928" s="16" t="str">
        <f t="shared" si="84"/>
        <v/>
      </c>
      <c r="C928" s="17" t="str">
        <f t="shared" si="85"/>
        <v/>
      </c>
      <c r="D928" s="34" t="str">
        <f t="shared" si="86"/>
        <v/>
      </c>
      <c r="E928" s="93" t="str">
        <f t="shared" si="87"/>
        <v/>
      </c>
      <c r="F928" s="93" t="str">
        <f t="shared" si="88"/>
        <v/>
      </c>
      <c r="G928" s="30"/>
      <c r="H928" s="31"/>
      <c r="I928" s="164"/>
      <c r="J928" s="111" t="str">
        <f t="shared" si="89"/>
        <v/>
      </c>
      <c r="K928" s="34"/>
      <c r="L928" s="18"/>
      <c r="M928" s="1"/>
      <c r="U928" s="1"/>
      <c r="V928" s="1"/>
      <c r="W928" s="1"/>
      <c r="X928" s="1"/>
      <c r="Y928" s="1"/>
      <c r="Z928" s="1"/>
    </row>
    <row r="929" spans="1:26" x14ac:dyDescent="0.25">
      <c r="A929" s="1"/>
      <c r="B929" s="16" t="str">
        <f t="shared" si="84"/>
        <v/>
      </c>
      <c r="C929" s="17" t="str">
        <f t="shared" si="85"/>
        <v/>
      </c>
      <c r="D929" s="34" t="str">
        <f t="shared" si="86"/>
        <v/>
      </c>
      <c r="E929" s="93" t="str">
        <f t="shared" si="87"/>
        <v/>
      </c>
      <c r="F929" s="93" t="str">
        <f t="shared" si="88"/>
        <v/>
      </c>
      <c r="G929" s="30"/>
      <c r="H929" s="31"/>
      <c r="I929" s="164"/>
      <c r="J929" s="111" t="str">
        <f t="shared" si="89"/>
        <v/>
      </c>
      <c r="K929" s="34"/>
      <c r="L929" s="18"/>
      <c r="M929" s="1"/>
      <c r="U929" s="1"/>
      <c r="V929" s="1"/>
      <c r="W929" s="1"/>
      <c r="X929" s="1"/>
      <c r="Y929" s="1"/>
      <c r="Z929" s="1"/>
    </row>
    <row r="930" spans="1:26" x14ac:dyDescent="0.25">
      <c r="A930" s="1"/>
      <c r="B930" s="16" t="str">
        <f t="shared" si="84"/>
        <v/>
      </c>
      <c r="C930" s="17" t="str">
        <f t="shared" si="85"/>
        <v/>
      </c>
      <c r="D930" s="34" t="str">
        <f t="shared" si="86"/>
        <v/>
      </c>
      <c r="E930" s="93" t="str">
        <f t="shared" si="87"/>
        <v/>
      </c>
      <c r="F930" s="93" t="str">
        <f t="shared" si="88"/>
        <v/>
      </c>
      <c r="G930" s="30"/>
      <c r="H930" s="31"/>
      <c r="I930" s="164"/>
      <c r="J930" s="111" t="str">
        <f t="shared" si="89"/>
        <v/>
      </c>
      <c r="K930" s="34"/>
      <c r="L930" s="18"/>
      <c r="M930" s="1"/>
      <c r="U930" s="1"/>
      <c r="V930" s="1"/>
      <c r="W930" s="1"/>
      <c r="X930" s="1"/>
      <c r="Y930" s="1"/>
      <c r="Z930" s="1"/>
    </row>
    <row r="931" spans="1:26" x14ac:dyDescent="0.25">
      <c r="A931" s="1"/>
      <c r="B931" s="16" t="str">
        <f t="shared" si="84"/>
        <v/>
      </c>
      <c r="C931" s="17" t="str">
        <f t="shared" si="85"/>
        <v/>
      </c>
      <c r="D931" s="34" t="str">
        <f t="shared" si="86"/>
        <v/>
      </c>
      <c r="E931" s="93" t="str">
        <f t="shared" si="87"/>
        <v/>
      </c>
      <c r="F931" s="93" t="str">
        <f t="shared" si="88"/>
        <v/>
      </c>
      <c r="G931" s="30"/>
      <c r="H931" s="31"/>
      <c r="I931" s="164"/>
      <c r="J931" s="111" t="str">
        <f t="shared" si="89"/>
        <v/>
      </c>
      <c r="K931" s="34"/>
      <c r="L931" s="18"/>
      <c r="M931" s="1"/>
      <c r="U931" s="1"/>
      <c r="V931" s="1"/>
      <c r="W931" s="1"/>
      <c r="X931" s="1"/>
      <c r="Y931" s="1"/>
      <c r="Z931" s="1"/>
    </row>
    <row r="932" spans="1:26" x14ac:dyDescent="0.25">
      <c r="A932" s="1"/>
      <c r="B932" s="16" t="str">
        <f t="shared" si="84"/>
        <v/>
      </c>
      <c r="C932" s="17" t="str">
        <f t="shared" si="85"/>
        <v/>
      </c>
      <c r="D932" s="34" t="str">
        <f t="shared" si="86"/>
        <v/>
      </c>
      <c r="E932" s="93" t="str">
        <f t="shared" si="87"/>
        <v/>
      </c>
      <c r="F932" s="93" t="str">
        <f t="shared" si="88"/>
        <v/>
      </c>
      <c r="G932" s="30"/>
      <c r="H932" s="31"/>
      <c r="I932" s="164"/>
      <c r="J932" s="111" t="str">
        <f t="shared" si="89"/>
        <v/>
      </c>
      <c r="K932" s="34"/>
      <c r="L932" s="18"/>
      <c r="M932" s="1"/>
      <c r="U932" s="1"/>
      <c r="V932" s="1"/>
      <c r="W932" s="1"/>
      <c r="X932" s="1"/>
      <c r="Y932" s="1"/>
      <c r="Z932" s="1"/>
    </row>
    <row r="933" spans="1:26" x14ac:dyDescent="0.25">
      <c r="A933" s="1"/>
      <c r="B933" s="16" t="str">
        <f t="shared" si="84"/>
        <v/>
      </c>
      <c r="C933" s="17" t="str">
        <f t="shared" si="85"/>
        <v/>
      </c>
      <c r="D933" s="34" t="str">
        <f t="shared" si="86"/>
        <v/>
      </c>
      <c r="E933" s="93" t="str">
        <f t="shared" si="87"/>
        <v/>
      </c>
      <c r="F933" s="93" t="str">
        <f t="shared" si="88"/>
        <v/>
      </c>
      <c r="G933" s="30"/>
      <c r="H933" s="31"/>
      <c r="I933" s="164"/>
      <c r="J933" s="111" t="str">
        <f t="shared" si="89"/>
        <v/>
      </c>
      <c r="K933" s="34"/>
      <c r="L933" s="18"/>
      <c r="M933" s="1"/>
      <c r="U933" s="1"/>
      <c r="V933" s="1"/>
      <c r="W933" s="1"/>
      <c r="X933" s="1"/>
      <c r="Y933" s="1"/>
      <c r="Z933" s="1"/>
    </row>
    <row r="934" spans="1:26" x14ac:dyDescent="0.25">
      <c r="A934" s="1"/>
      <c r="B934" s="16" t="str">
        <f t="shared" si="84"/>
        <v/>
      </c>
      <c r="C934" s="17" t="str">
        <f t="shared" si="85"/>
        <v/>
      </c>
      <c r="D934" s="34" t="str">
        <f t="shared" si="86"/>
        <v/>
      </c>
      <c r="E934" s="93" t="str">
        <f t="shared" si="87"/>
        <v/>
      </c>
      <c r="F934" s="93" t="str">
        <f t="shared" si="88"/>
        <v/>
      </c>
      <c r="G934" s="30"/>
      <c r="H934" s="31"/>
      <c r="I934" s="164"/>
      <c r="J934" s="111" t="str">
        <f t="shared" si="89"/>
        <v/>
      </c>
      <c r="K934" s="34"/>
      <c r="L934" s="18"/>
      <c r="M934" s="1"/>
      <c r="U934" s="1"/>
      <c r="V934" s="1"/>
      <c r="W934" s="1"/>
      <c r="X934" s="1"/>
      <c r="Y934" s="1"/>
      <c r="Z934" s="1"/>
    </row>
    <row r="935" spans="1:26" x14ac:dyDescent="0.25">
      <c r="A935" s="1"/>
      <c r="B935" s="16" t="str">
        <f t="shared" si="84"/>
        <v/>
      </c>
      <c r="C935" s="17" t="str">
        <f t="shared" si="85"/>
        <v/>
      </c>
      <c r="D935" s="34" t="str">
        <f t="shared" si="86"/>
        <v/>
      </c>
      <c r="E935" s="93" t="str">
        <f t="shared" si="87"/>
        <v/>
      </c>
      <c r="F935" s="93" t="str">
        <f t="shared" si="88"/>
        <v/>
      </c>
      <c r="G935" s="30"/>
      <c r="H935" s="31"/>
      <c r="I935" s="164"/>
      <c r="J935" s="111" t="str">
        <f t="shared" si="89"/>
        <v/>
      </c>
      <c r="K935" s="34"/>
      <c r="L935" s="18"/>
      <c r="M935" s="1"/>
      <c r="U935" s="1"/>
      <c r="V935" s="1"/>
      <c r="W935" s="1"/>
      <c r="X935" s="1"/>
      <c r="Y935" s="1"/>
      <c r="Z935" s="1"/>
    </row>
    <row r="936" spans="1:26" x14ac:dyDescent="0.25">
      <c r="A936" s="1"/>
      <c r="B936" s="16" t="str">
        <f t="shared" si="84"/>
        <v/>
      </c>
      <c r="C936" s="17" t="str">
        <f t="shared" si="85"/>
        <v/>
      </c>
      <c r="D936" s="34" t="str">
        <f t="shared" si="86"/>
        <v/>
      </c>
      <c r="E936" s="93" t="str">
        <f t="shared" si="87"/>
        <v/>
      </c>
      <c r="F936" s="93" t="str">
        <f t="shared" si="88"/>
        <v/>
      </c>
      <c r="G936" s="30"/>
      <c r="H936" s="31"/>
      <c r="I936" s="164"/>
      <c r="J936" s="111" t="str">
        <f t="shared" si="89"/>
        <v/>
      </c>
      <c r="K936" s="34"/>
      <c r="L936" s="18"/>
      <c r="M936" s="1"/>
      <c r="U936" s="1"/>
      <c r="V936" s="1"/>
      <c r="W936" s="1"/>
      <c r="X936" s="1"/>
      <c r="Y936" s="1"/>
      <c r="Z936" s="1"/>
    </row>
    <row r="937" spans="1:26" x14ac:dyDescent="0.25">
      <c r="A937" s="1"/>
      <c r="B937" s="16" t="str">
        <f t="shared" si="84"/>
        <v/>
      </c>
      <c r="C937" s="17" t="str">
        <f t="shared" si="85"/>
        <v/>
      </c>
      <c r="D937" s="34" t="str">
        <f t="shared" si="86"/>
        <v/>
      </c>
      <c r="E937" s="93" t="str">
        <f t="shared" si="87"/>
        <v/>
      </c>
      <c r="F937" s="93" t="str">
        <f t="shared" si="88"/>
        <v/>
      </c>
      <c r="G937" s="30"/>
      <c r="H937" s="31"/>
      <c r="I937" s="164"/>
      <c r="J937" s="111" t="str">
        <f t="shared" si="89"/>
        <v/>
      </c>
      <c r="K937" s="34"/>
      <c r="L937" s="18"/>
      <c r="M937" s="1"/>
      <c r="U937" s="1"/>
      <c r="V937" s="1"/>
      <c r="W937" s="1"/>
      <c r="X937" s="1"/>
      <c r="Y937" s="1"/>
      <c r="Z937" s="1"/>
    </row>
    <row r="938" spans="1:26" x14ac:dyDescent="0.25">
      <c r="A938" s="1"/>
      <c r="B938" s="16" t="str">
        <f t="shared" si="84"/>
        <v/>
      </c>
      <c r="C938" s="17" t="str">
        <f t="shared" si="85"/>
        <v/>
      </c>
      <c r="D938" s="34" t="str">
        <f t="shared" si="86"/>
        <v/>
      </c>
      <c r="E938" s="93" t="str">
        <f t="shared" si="87"/>
        <v/>
      </c>
      <c r="F938" s="93" t="str">
        <f t="shared" si="88"/>
        <v/>
      </c>
      <c r="G938" s="30"/>
      <c r="H938" s="31"/>
      <c r="I938" s="164"/>
      <c r="J938" s="111" t="str">
        <f t="shared" si="89"/>
        <v/>
      </c>
      <c r="K938" s="34"/>
      <c r="L938" s="18"/>
      <c r="M938" s="1"/>
      <c r="U938" s="1"/>
      <c r="V938" s="1"/>
      <c r="W938" s="1"/>
      <c r="X938" s="1"/>
      <c r="Y938" s="1"/>
      <c r="Z938" s="1"/>
    </row>
    <row r="939" spans="1:26" x14ac:dyDescent="0.25">
      <c r="A939" s="1"/>
      <c r="B939" s="16" t="str">
        <f t="shared" si="84"/>
        <v/>
      </c>
      <c r="C939" s="17" t="str">
        <f t="shared" si="85"/>
        <v/>
      </c>
      <c r="D939" s="34" t="str">
        <f t="shared" si="86"/>
        <v/>
      </c>
      <c r="E939" s="93" t="str">
        <f t="shared" si="87"/>
        <v/>
      </c>
      <c r="F939" s="93" t="str">
        <f t="shared" si="88"/>
        <v/>
      </c>
      <c r="G939" s="30"/>
      <c r="H939" s="31"/>
      <c r="I939" s="164"/>
      <c r="J939" s="111" t="str">
        <f t="shared" si="89"/>
        <v/>
      </c>
      <c r="K939" s="34"/>
      <c r="L939" s="18"/>
      <c r="M939" s="1"/>
      <c r="U939" s="1"/>
      <c r="V939" s="1"/>
      <c r="W939" s="1"/>
      <c r="X939" s="1"/>
      <c r="Y939" s="1"/>
      <c r="Z939" s="1"/>
    </row>
    <row r="940" spans="1:26" x14ac:dyDescent="0.25">
      <c r="A940" s="1"/>
      <c r="B940" s="16" t="str">
        <f t="shared" si="84"/>
        <v/>
      </c>
      <c r="C940" s="17" t="str">
        <f t="shared" si="85"/>
        <v/>
      </c>
      <c r="D940" s="34" t="str">
        <f t="shared" si="86"/>
        <v/>
      </c>
      <c r="E940" s="93" t="str">
        <f t="shared" si="87"/>
        <v/>
      </c>
      <c r="F940" s="93" t="str">
        <f t="shared" si="88"/>
        <v/>
      </c>
      <c r="G940" s="30"/>
      <c r="H940" s="31"/>
      <c r="I940" s="164"/>
      <c r="J940" s="111" t="str">
        <f t="shared" si="89"/>
        <v/>
      </c>
      <c r="K940" s="34"/>
      <c r="L940" s="18"/>
      <c r="M940" s="1"/>
      <c r="U940" s="1"/>
      <c r="V940" s="1"/>
      <c r="W940" s="1"/>
      <c r="X940" s="1"/>
      <c r="Y940" s="1"/>
      <c r="Z940" s="1"/>
    </row>
    <row r="941" spans="1:26" x14ac:dyDescent="0.25">
      <c r="A941" s="1"/>
      <c r="B941" s="16" t="str">
        <f t="shared" si="84"/>
        <v/>
      </c>
      <c r="C941" s="17" t="str">
        <f t="shared" si="85"/>
        <v/>
      </c>
      <c r="D941" s="34" t="str">
        <f t="shared" si="86"/>
        <v/>
      </c>
      <c r="E941" s="93" t="str">
        <f t="shared" si="87"/>
        <v/>
      </c>
      <c r="F941" s="93" t="str">
        <f t="shared" si="88"/>
        <v/>
      </c>
      <c r="G941" s="30"/>
      <c r="H941" s="31"/>
      <c r="I941" s="164"/>
      <c r="J941" s="111" t="str">
        <f t="shared" si="89"/>
        <v/>
      </c>
      <c r="K941" s="34"/>
      <c r="L941" s="18"/>
      <c r="M941" s="1"/>
      <c r="U941" s="1"/>
      <c r="V941" s="1"/>
      <c r="W941" s="1"/>
      <c r="X941" s="1"/>
      <c r="Y941" s="1"/>
      <c r="Z941" s="1"/>
    </row>
    <row r="942" spans="1:26" x14ac:dyDescent="0.25">
      <c r="A942" s="1"/>
      <c r="B942" s="16" t="str">
        <f t="shared" si="84"/>
        <v/>
      </c>
      <c r="C942" s="17" t="str">
        <f t="shared" si="85"/>
        <v/>
      </c>
      <c r="D942" s="34" t="str">
        <f t="shared" si="86"/>
        <v/>
      </c>
      <c r="E942" s="93" t="str">
        <f t="shared" si="87"/>
        <v/>
      </c>
      <c r="F942" s="93" t="str">
        <f t="shared" si="88"/>
        <v/>
      </c>
      <c r="G942" s="30"/>
      <c r="H942" s="31"/>
      <c r="I942" s="164"/>
      <c r="J942" s="111" t="str">
        <f t="shared" si="89"/>
        <v/>
      </c>
      <c r="K942" s="34"/>
      <c r="L942" s="18"/>
      <c r="M942" s="1"/>
      <c r="U942" s="1"/>
      <c r="V942" s="1"/>
      <c r="W942" s="1"/>
      <c r="X942" s="1"/>
      <c r="Y942" s="1"/>
      <c r="Z942" s="1"/>
    </row>
    <row r="943" spans="1:26" x14ac:dyDescent="0.25">
      <c r="A943" s="1"/>
      <c r="B943" s="16" t="str">
        <f t="shared" si="84"/>
        <v/>
      </c>
      <c r="C943" s="17" t="str">
        <f t="shared" si="85"/>
        <v/>
      </c>
      <c r="D943" s="34" t="str">
        <f t="shared" si="86"/>
        <v/>
      </c>
      <c r="E943" s="93" t="str">
        <f t="shared" si="87"/>
        <v/>
      </c>
      <c r="F943" s="93" t="str">
        <f t="shared" si="88"/>
        <v/>
      </c>
      <c r="G943" s="30"/>
      <c r="H943" s="31"/>
      <c r="I943" s="164"/>
      <c r="J943" s="111" t="str">
        <f t="shared" si="89"/>
        <v/>
      </c>
      <c r="K943" s="34"/>
      <c r="L943" s="18"/>
      <c r="M943" s="1"/>
      <c r="U943" s="1"/>
      <c r="V943" s="1"/>
      <c r="W943" s="1"/>
      <c r="X943" s="1"/>
      <c r="Y943" s="1"/>
      <c r="Z943" s="1"/>
    </row>
    <row r="944" spans="1:26" x14ac:dyDescent="0.25">
      <c r="A944" s="1"/>
      <c r="B944" s="16" t="str">
        <f t="shared" si="84"/>
        <v/>
      </c>
      <c r="C944" s="17" t="str">
        <f t="shared" si="85"/>
        <v/>
      </c>
      <c r="D944" s="34" t="str">
        <f t="shared" si="86"/>
        <v/>
      </c>
      <c r="E944" s="93" t="str">
        <f t="shared" si="87"/>
        <v/>
      </c>
      <c r="F944" s="93" t="str">
        <f t="shared" si="88"/>
        <v/>
      </c>
      <c r="G944" s="30"/>
      <c r="H944" s="31"/>
      <c r="I944" s="164"/>
      <c r="J944" s="111" t="str">
        <f t="shared" si="89"/>
        <v/>
      </c>
      <c r="K944" s="34"/>
      <c r="L944" s="18"/>
      <c r="M944" s="1"/>
      <c r="U944" s="1"/>
      <c r="V944" s="1"/>
      <c r="W944" s="1"/>
      <c r="X944" s="1"/>
      <c r="Y944" s="1"/>
      <c r="Z944" s="1"/>
    </row>
    <row r="945" spans="1:26" x14ac:dyDescent="0.25">
      <c r="A945" s="1"/>
      <c r="B945" s="16" t="str">
        <f t="shared" si="84"/>
        <v/>
      </c>
      <c r="C945" s="17" t="str">
        <f t="shared" si="85"/>
        <v/>
      </c>
      <c r="D945" s="34" t="str">
        <f t="shared" si="86"/>
        <v/>
      </c>
      <c r="E945" s="93" t="str">
        <f t="shared" si="87"/>
        <v/>
      </c>
      <c r="F945" s="93" t="str">
        <f t="shared" si="88"/>
        <v/>
      </c>
      <c r="G945" s="30"/>
      <c r="H945" s="31"/>
      <c r="I945" s="164"/>
      <c r="J945" s="111" t="str">
        <f t="shared" si="89"/>
        <v/>
      </c>
      <c r="K945" s="34"/>
      <c r="L945" s="18"/>
      <c r="M945" s="1"/>
      <c r="U945" s="1"/>
      <c r="V945" s="1"/>
      <c r="W945" s="1"/>
      <c r="X945" s="1"/>
      <c r="Y945" s="1"/>
      <c r="Z945" s="1"/>
    </row>
    <row r="946" spans="1:26" x14ac:dyDescent="0.25">
      <c r="A946" s="1"/>
      <c r="B946" s="16" t="str">
        <f t="shared" si="84"/>
        <v/>
      </c>
      <c r="C946" s="17" t="str">
        <f t="shared" si="85"/>
        <v/>
      </c>
      <c r="D946" s="34" t="str">
        <f t="shared" si="86"/>
        <v/>
      </c>
      <c r="E946" s="93" t="str">
        <f t="shared" si="87"/>
        <v/>
      </c>
      <c r="F946" s="93" t="str">
        <f t="shared" si="88"/>
        <v/>
      </c>
      <c r="G946" s="30"/>
      <c r="H946" s="31"/>
      <c r="I946" s="164"/>
      <c r="J946" s="111" t="str">
        <f t="shared" si="89"/>
        <v/>
      </c>
      <c r="K946" s="34"/>
      <c r="L946" s="18"/>
      <c r="M946" s="1"/>
      <c r="U946" s="1"/>
      <c r="V946" s="1"/>
      <c r="W946" s="1"/>
      <c r="X946" s="1"/>
      <c r="Y946" s="1"/>
      <c r="Z946" s="1"/>
    </row>
    <row r="947" spans="1:26" x14ac:dyDescent="0.25">
      <c r="A947" s="1"/>
      <c r="B947" s="16" t="str">
        <f t="shared" si="84"/>
        <v/>
      </c>
      <c r="C947" s="17" t="str">
        <f t="shared" si="85"/>
        <v/>
      </c>
      <c r="D947" s="34" t="str">
        <f t="shared" si="86"/>
        <v/>
      </c>
      <c r="E947" s="93" t="str">
        <f t="shared" si="87"/>
        <v/>
      </c>
      <c r="F947" s="93" t="str">
        <f t="shared" si="88"/>
        <v/>
      </c>
      <c r="G947" s="30"/>
      <c r="H947" s="31"/>
      <c r="I947" s="164"/>
      <c r="J947" s="111" t="str">
        <f t="shared" si="89"/>
        <v/>
      </c>
      <c r="K947" s="34"/>
      <c r="L947" s="18"/>
      <c r="M947" s="1"/>
      <c r="U947" s="1"/>
      <c r="V947" s="1"/>
      <c r="W947" s="1"/>
      <c r="X947" s="1"/>
      <c r="Y947" s="1"/>
      <c r="Z947" s="1"/>
    </row>
    <row r="948" spans="1:26" x14ac:dyDescent="0.25">
      <c r="A948" s="1"/>
      <c r="B948" s="16" t="str">
        <f t="shared" si="84"/>
        <v/>
      </c>
      <c r="C948" s="17" t="str">
        <f t="shared" si="85"/>
        <v/>
      </c>
      <c r="D948" s="34" t="str">
        <f t="shared" si="86"/>
        <v/>
      </c>
      <c r="E948" s="93" t="str">
        <f t="shared" si="87"/>
        <v/>
      </c>
      <c r="F948" s="93" t="str">
        <f t="shared" si="88"/>
        <v/>
      </c>
      <c r="G948" s="30"/>
      <c r="H948" s="31"/>
      <c r="I948" s="164"/>
      <c r="J948" s="111" t="str">
        <f t="shared" si="89"/>
        <v/>
      </c>
      <c r="K948" s="34"/>
      <c r="L948" s="18"/>
      <c r="M948" s="1"/>
      <c r="U948" s="1"/>
      <c r="V948" s="1"/>
      <c r="W948" s="1"/>
      <c r="X948" s="1"/>
      <c r="Y948" s="1"/>
      <c r="Z948" s="1"/>
    </row>
    <row r="949" spans="1:26" x14ac:dyDescent="0.25">
      <c r="A949" s="1"/>
      <c r="B949" s="16" t="str">
        <f t="shared" si="84"/>
        <v/>
      </c>
      <c r="C949" s="17" t="str">
        <f t="shared" si="85"/>
        <v/>
      </c>
      <c r="D949" s="34" t="str">
        <f t="shared" si="86"/>
        <v/>
      </c>
      <c r="E949" s="93" t="str">
        <f t="shared" si="87"/>
        <v/>
      </c>
      <c r="F949" s="93" t="str">
        <f t="shared" si="88"/>
        <v/>
      </c>
      <c r="G949" s="30"/>
      <c r="H949" s="31"/>
      <c r="I949" s="164"/>
      <c r="J949" s="111" t="str">
        <f t="shared" si="89"/>
        <v/>
      </c>
      <c r="K949" s="34"/>
      <c r="L949" s="18"/>
      <c r="M949" s="1"/>
      <c r="U949" s="1"/>
      <c r="V949" s="1"/>
      <c r="W949" s="1"/>
      <c r="X949" s="1"/>
      <c r="Y949" s="1"/>
      <c r="Z949" s="1"/>
    </row>
    <row r="950" spans="1:26" x14ac:dyDescent="0.25">
      <c r="A950" s="1"/>
      <c r="B950" s="16" t="str">
        <f t="shared" si="84"/>
        <v/>
      </c>
      <c r="C950" s="17" t="str">
        <f t="shared" si="85"/>
        <v/>
      </c>
      <c r="D950" s="34" t="str">
        <f t="shared" si="86"/>
        <v/>
      </c>
      <c r="E950" s="93" t="str">
        <f t="shared" si="87"/>
        <v/>
      </c>
      <c r="F950" s="93" t="str">
        <f t="shared" si="88"/>
        <v/>
      </c>
      <c r="G950" s="30"/>
      <c r="H950" s="31"/>
      <c r="I950" s="164"/>
      <c r="J950" s="111" t="str">
        <f t="shared" si="89"/>
        <v/>
      </c>
      <c r="K950" s="34"/>
      <c r="L950" s="18"/>
      <c r="M950" s="1"/>
      <c r="U950" s="1"/>
      <c r="V950" s="1"/>
      <c r="W950" s="1"/>
      <c r="X950" s="1"/>
      <c r="Y950" s="1"/>
      <c r="Z950" s="1"/>
    </row>
    <row r="951" spans="1:26" x14ac:dyDescent="0.25">
      <c r="A951" s="1"/>
      <c r="B951" s="16" t="str">
        <f t="shared" si="84"/>
        <v/>
      </c>
      <c r="C951" s="17" t="str">
        <f t="shared" si="85"/>
        <v/>
      </c>
      <c r="D951" s="34" t="str">
        <f t="shared" si="86"/>
        <v/>
      </c>
      <c r="E951" s="93" t="str">
        <f t="shared" si="87"/>
        <v/>
      </c>
      <c r="F951" s="93" t="str">
        <f t="shared" si="88"/>
        <v/>
      </c>
      <c r="G951" s="30"/>
      <c r="H951" s="31"/>
      <c r="I951" s="164"/>
      <c r="J951" s="111" t="str">
        <f t="shared" si="89"/>
        <v/>
      </c>
      <c r="K951" s="34"/>
      <c r="L951" s="18"/>
      <c r="M951" s="1"/>
      <c r="U951" s="1"/>
      <c r="V951" s="1"/>
      <c r="W951" s="1"/>
      <c r="X951" s="1"/>
      <c r="Y951" s="1"/>
      <c r="Z951" s="1"/>
    </row>
    <row r="952" spans="1:26" x14ac:dyDescent="0.25">
      <c r="A952" s="1"/>
      <c r="B952" s="16" t="str">
        <f t="shared" si="84"/>
        <v/>
      </c>
      <c r="C952" s="17" t="str">
        <f t="shared" si="85"/>
        <v/>
      </c>
      <c r="D952" s="34" t="str">
        <f t="shared" si="86"/>
        <v/>
      </c>
      <c r="E952" s="93" t="str">
        <f t="shared" si="87"/>
        <v/>
      </c>
      <c r="F952" s="93" t="str">
        <f t="shared" si="88"/>
        <v/>
      </c>
      <c r="G952" s="30"/>
      <c r="H952" s="31"/>
      <c r="I952" s="164"/>
      <c r="J952" s="111" t="str">
        <f t="shared" si="89"/>
        <v/>
      </c>
      <c r="K952" s="34"/>
      <c r="L952" s="18"/>
      <c r="M952" s="1"/>
      <c r="U952" s="1"/>
      <c r="V952" s="1"/>
      <c r="W952" s="1"/>
      <c r="X952" s="1"/>
      <c r="Y952" s="1"/>
      <c r="Z952" s="1"/>
    </row>
    <row r="953" spans="1:26" x14ac:dyDescent="0.25">
      <c r="A953" s="1"/>
      <c r="B953" s="16" t="str">
        <f t="shared" si="84"/>
        <v/>
      </c>
      <c r="C953" s="17" t="str">
        <f t="shared" si="85"/>
        <v/>
      </c>
      <c r="D953" s="34" t="str">
        <f t="shared" si="86"/>
        <v/>
      </c>
      <c r="E953" s="93" t="str">
        <f t="shared" si="87"/>
        <v/>
      </c>
      <c r="F953" s="93" t="str">
        <f t="shared" si="88"/>
        <v/>
      </c>
      <c r="G953" s="30"/>
      <c r="H953" s="31"/>
      <c r="I953" s="164"/>
      <c r="J953" s="111" t="str">
        <f t="shared" si="89"/>
        <v/>
      </c>
      <c r="K953" s="34"/>
      <c r="L953" s="18"/>
      <c r="M953" s="1"/>
      <c r="U953" s="1"/>
      <c r="V953" s="1"/>
      <c r="W953" s="1"/>
      <c r="X953" s="1"/>
      <c r="Y953" s="1"/>
      <c r="Z953" s="1"/>
    </row>
    <row r="954" spans="1:26" x14ac:dyDescent="0.25">
      <c r="A954" s="1"/>
      <c r="B954" s="16" t="str">
        <f t="shared" si="84"/>
        <v/>
      </c>
      <c r="C954" s="17" t="str">
        <f t="shared" si="85"/>
        <v/>
      </c>
      <c r="D954" s="34" t="str">
        <f t="shared" si="86"/>
        <v/>
      </c>
      <c r="E954" s="93" t="str">
        <f t="shared" si="87"/>
        <v/>
      </c>
      <c r="F954" s="93" t="str">
        <f t="shared" si="88"/>
        <v/>
      </c>
      <c r="G954" s="30"/>
      <c r="H954" s="31"/>
      <c r="I954" s="164"/>
      <c r="J954" s="111" t="str">
        <f t="shared" si="89"/>
        <v/>
      </c>
      <c r="K954" s="34"/>
      <c r="L954" s="18"/>
      <c r="M954" s="1"/>
      <c r="U954" s="1"/>
      <c r="V954" s="1"/>
      <c r="W954" s="1"/>
      <c r="X954" s="1"/>
      <c r="Y954" s="1"/>
      <c r="Z954" s="1"/>
    </row>
    <row r="955" spans="1:26" x14ac:dyDescent="0.25">
      <c r="A955" s="1"/>
      <c r="B955" s="16" t="str">
        <f t="shared" si="84"/>
        <v/>
      </c>
      <c r="C955" s="17" t="str">
        <f t="shared" si="85"/>
        <v/>
      </c>
      <c r="D955" s="34" t="str">
        <f t="shared" si="86"/>
        <v/>
      </c>
      <c r="E955" s="93" t="str">
        <f t="shared" si="87"/>
        <v/>
      </c>
      <c r="F955" s="93" t="str">
        <f t="shared" si="88"/>
        <v/>
      </c>
      <c r="G955" s="30"/>
      <c r="H955" s="31"/>
      <c r="I955" s="164"/>
      <c r="J955" s="111" t="str">
        <f t="shared" si="89"/>
        <v/>
      </c>
      <c r="K955" s="34"/>
      <c r="L955" s="18"/>
      <c r="M955" s="1"/>
      <c r="U955" s="1"/>
      <c r="V955" s="1"/>
      <c r="W955" s="1"/>
      <c r="X955" s="1"/>
      <c r="Y955" s="1"/>
      <c r="Z955" s="1"/>
    </row>
    <row r="956" spans="1:26" x14ac:dyDescent="0.25">
      <c r="A956" s="1"/>
      <c r="B956" s="16" t="str">
        <f t="shared" si="84"/>
        <v/>
      </c>
      <c r="C956" s="17" t="str">
        <f t="shared" si="85"/>
        <v/>
      </c>
      <c r="D956" s="34" t="str">
        <f t="shared" si="86"/>
        <v/>
      </c>
      <c r="E956" s="93" t="str">
        <f t="shared" si="87"/>
        <v/>
      </c>
      <c r="F956" s="93" t="str">
        <f t="shared" si="88"/>
        <v/>
      </c>
      <c r="G956" s="30"/>
      <c r="H956" s="31"/>
      <c r="I956" s="164"/>
      <c r="J956" s="111" t="str">
        <f t="shared" si="89"/>
        <v/>
      </c>
      <c r="K956" s="34"/>
      <c r="L956" s="18"/>
      <c r="M956" s="1"/>
      <c r="U956" s="1"/>
      <c r="V956" s="1"/>
      <c r="W956" s="1"/>
      <c r="X956" s="1"/>
      <c r="Y956" s="1"/>
      <c r="Z956" s="1"/>
    </row>
    <row r="957" spans="1:26" x14ac:dyDescent="0.25">
      <c r="A957" s="1"/>
      <c r="B957" s="16" t="str">
        <f t="shared" si="84"/>
        <v/>
      </c>
      <c r="C957" s="17" t="str">
        <f t="shared" si="85"/>
        <v/>
      </c>
      <c r="D957" s="34" t="str">
        <f t="shared" si="86"/>
        <v/>
      </c>
      <c r="E957" s="93" t="str">
        <f t="shared" si="87"/>
        <v/>
      </c>
      <c r="F957" s="93" t="str">
        <f t="shared" si="88"/>
        <v/>
      </c>
      <c r="G957" s="30"/>
      <c r="H957" s="31"/>
      <c r="I957" s="164"/>
      <c r="J957" s="111" t="str">
        <f t="shared" si="89"/>
        <v/>
      </c>
      <c r="K957" s="34"/>
      <c r="L957" s="18"/>
      <c r="M957" s="1"/>
      <c r="U957" s="1"/>
      <c r="V957" s="1"/>
      <c r="W957" s="1"/>
      <c r="X957" s="1"/>
      <c r="Y957" s="1"/>
      <c r="Z957" s="1"/>
    </row>
    <row r="958" spans="1:26" x14ac:dyDescent="0.25">
      <c r="A958" s="1"/>
      <c r="B958" s="16" t="str">
        <f t="shared" si="84"/>
        <v/>
      </c>
      <c r="C958" s="17" t="str">
        <f t="shared" si="85"/>
        <v/>
      </c>
      <c r="D958" s="34" t="str">
        <f t="shared" si="86"/>
        <v/>
      </c>
      <c r="E958" s="93" t="str">
        <f t="shared" si="87"/>
        <v/>
      </c>
      <c r="F958" s="93" t="str">
        <f t="shared" si="88"/>
        <v/>
      </c>
      <c r="G958" s="30"/>
      <c r="H958" s="31"/>
      <c r="I958" s="164"/>
      <c r="J958" s="111" t="str">
        <f t="shared" si="89"/>
        <v/>
      </c>
      <c r="K958" s="34"/>
      <c r="L958" s="18"/>
      <c r="M958" s="1"/>
      <c r="U958" s="1"/>
      <c r="V958" s="1"/>
      <c r="W958" s="1"/>
      <c r="X958" s="1"/>
      <c r="Y958" s="1"/>
      <c r="Z958" s="1"/>
    </row>
    <row r="959" spans="1:26" x14ac:dyDescent="0.25">
      <c r="A959" s="1"/>
      <c r="B959" s="16" t="str">
        <f t="shared" si="84"/>
        <v/>
      </c>
      <c r="C959" s="17" t="str">
        <f t="shared" si="85"/>
        <v/>
      </c>
      <c r="D959" s="34" t="str">
        <f t="shared" si="86"/>
        <v/>
      </c>
      <c r="E959" s="93" t="str">
        <f t="shared" si="87"/>
        <v/>
      </c>
      <c r="F959" s="93" t="str">
        <f t="shared" si="88"/>
        <v/>
      </c>
      <c r="G959" s="30"/>
      <c r="H959" s="31"/>
      <c r="I959" s="164"/>
      <c r="J959" s="111" t="str">
        <f t="shared" si="89"/>
        <v/>
      </c>
      <c r="K959" s="34"/>
      <c r="L959" s="18"/>
      <c r="M959" s="1"/>
      <c r="U959" s="1"/>
      <c r="V959" s="1"/>
      <c r="W959" s="1"/>
      <c r="X959" s="1"/>
      <c r="Y959" s="1"/>
      <c r="Z959" s="1"/>
    </row>
    <row r="960" spans="1:26" x14ac:dyDescent="0.25">
      <c r="A960" s="1"/>
      <c r="B960" s="16" t="str">
        <f t="shared" si="84"/>
        <v/>
      </c>
      <c r="C960" s="17" t="str">
        <f t="shared" si="85"/>
        <v/>
      </c>
      <c r="D960" s="34" t="str">
        <f t="shared" si="86"/>
        <v/>
      </c>
      <c r="E960" s="93" t="str">
        <f t="shared" si="87"/>
        <v/>
      </c>
      <c r="F960" s="93" t="str">
        <f t="shared" si="88"/>
        <v/>
      </c>
      <c r="G960" s="30"/>
      <c r="H960" s="31"/>
      <c r="I960" s="164"/>
      <c r="J960" s="111" t="str">
        <f t="shared" si="89"/>
        <v/>
      </c>
      <c r="K960" s="34"/>
      <c r="L960" s="18"/>
      <c r="M960" s="1"/>
      <c r="U960" s="1"/>
      <c r="V960" s="1"/>
      <c r="W960" s="1"/>
      <c r="X960" s="1"/>
      <c r="Y960" s="1"/>
      <c r="Z960" s="1"/>
    </row>
    <row r="961" spans="1:26" x14ac:dyDescent="0.25">
      <c r="A961" s="1"/>
      <c r="B961" s="16" t="str">
        <f t="shared" si="84"/>
        <v/>
      </c>
      <c r="C961" s="17" t="str">
        <f t="shared" si="85"/>
        <v/>
      </c>
      <c r="D961" s="34" t="str">
        <f t="shared" si="86"/>
        <v/>
      </c>
      <c r="E961" s="93" t="str">
        <f t="shared" si="87"/>
        <v/>
      </c>
      <c r="F961" s="93" t="str">
        <f t="shared" si="88"/>
        <v/>
      </c>
      <c r="G961" s="30"/>
      <c r="H961" s="31"/>
      <c r="I961" s="164"/>
      <c r="J961" s="111" t="str">
        <f t="shared" si="89"/>
        <v/>
      </c>
      <c r="K961" s="34"/>
      <c r="L961" s="18"/>
      <c r="M961" s="1"/>
      <c r="U961" s="1"/>
      <c r="V961" s="1"/>
      <c r="W961" s="1"/>
      <c r="X961" s="1"/>
      <c r="Y961" s="1"/>
      <c r="Z961" s="1"/>
    </row>
    <row r="962" spans="1:26" x14ac:dyDescent="0.25">
      <c r="A962" s="1"/>
      <c r="B962" s="16" t="str">
        <f t="shared" si="84"/>
        <v/>
      </c>
      <c r="C962" s="17" t="str">
        <f t="shared" si="85"/>
        <v/>
      </c>
      <c r="D962" s="34" t="str">
        <f t="shared" si="86"/>
        <v/>
      </c>
      <c r="E962" s="93" t="str">
        <f t="shared" si="87"/>
        <v/>
      </c>
      <c r="F962" s="93" t="str">
        <f t="shared" si="88"/>
        <v/>
      </c>
      <c r="G962" s="30"/>
      <c r="H962" s="31"/>
      <c r="I962" s="164"/>
      <c r="J962" s="111" t="str">
        <f t="shared" si="89"/>
        <v/>
      </c>
      <c r="K962" s="34"/>
      <c r="L962" s="18"/>
      <c r="M962" s="1"/>
      <c r="U962" s="1"/>
      <c r="V962" s="1"/>
      <c r="W962" s="1"/>
      <c r="X962" s="1"/>
      <c r="Y962" s="1"/>
      <c r="Z962" s="1"/>
    </row>
    <row r="963" spans="1:26" x14ac:dyDescent="0.25">
      <c r="A963" s="1"/>
      <c r="B963" s="16" t="str">
        <f t="shared" si="84"/>
        <v/>
      </c>
      <c r="C963" s="17" t="str">
        <f t="shared" si="85"/>
        <v/>
      </c>
      <c r="D963" s="34" t="str">
        <f t="shared" si="86"/>
        <v/>
      </c>
      <c r="E963" s="93" t="str">
        <f t="shared" si="87"/>
        <v/>
      </c>
      <c r="F963" s="93" t="str">
        <f t="shared" si="88"/>
        <v/>
      </c>
      <c r="G963" s="30"/>
      <c r="H963" s="31"/>
      <c r="I963" s="164"/>
      <c r="J963" s="111" t="str">
        <f t="shared" si="89"/>
        <v/>
      </c>
      <c r="K963" s="34"/>
      <c r="L963" s="18"/>
      <c r="M963" s="1"/>
      <c r="U963" s="1"/>
      <c r="V963" s="1"/>
      <c r="W963" s="1"/>
      <c r="X963" s="1"/>
      <c r="Y963" s="1"/>
      <c r="Z963" s="1"/>
    </row>
    <row r="964" spans="1:26" x14ac:dyDescent="0.25">
      <c r="A964" s="1"/>
      <c r="B964" s="16" t="str">
        <f t="shared" si="84"/>
        <v/>
      </c>
      <c r="C964" s="17" t="str">
        <f t="shared" si="85"/>
        <v/>
      </c>
      <c r="D964" s="34" t="str">
        <f t="shared" si="86"/>
        <v/>
      </c>
      <c r="E964" s="93" t="str">
        <f t="shared" si="87"/>
        <v/>
      </c>
      <c r="F964" s="93" t="str">
        <f t="shared" si="88"/>
        <v/>
      </c>
      <c r="G964" s="30"/>
      <c r="H964" s="31"/>
      <c r="I964" s="164"/>
      <c r="J964" s="111" t="str">
        <f t="shared" si="89"/>
        <v/>
      </c>
      <c r="K964" s="34"/>
      <c r="L964" s="18"/>
      <c r="M964" s="1"/>
      <c r="U964" s="1"/>
      <c r="V964" s="1"/>
      <c r="W964" s="1"/>
      <c r="X964" s="1"/>
      <c r="Y964" s="1"/>
      <c r="Z964" s="1"/>
    </row>
    <row r="965" spans="1:26" x14ac:dyDescent="0.25">
      <c r="A965" s="1"/>
      <c r="B965" s="16" t="str">
        <f t="shared" si="84"/>
        <v/>
      </c>
      <c r="C965" s="17" t="str">
        <f t="shared" si="85"/>
        <v/>
      </c>
      <c r="D965" s="34" t="str">
        <f t="shared" si="86"/>
        <v/>
      </c>
      <c r="E965" s="93" t="str">
        <f t="shared" si="87"/>
        <v/>
      </c>
      <c r="F965" s="93" t="str">
        <f t="shared" si="88"/>
        <v/>
      </c>
      <c r="G965" s="30"/>
      <c r="H965" s="31"/>
      <c r="I965" s="164"/>
      <c r="J965" s="111" t="str">
        <f t="shared" si="89"/>
        <v/>
      </c>
      <c r="K965" s="34"/>
      <c r="L965" s="18"/>
      <c r="M965" s="1"/>
      <c r="U965" s="1"/>
      <c r="V965" s="1"/>
      <c r="W965" s="1"/>
      <c r="X965" s="1"/>
      <c r="Y965" s="1"/>
      <c r="Z965" s="1"/>
    </row>
    <row r="966" spans="1:26" x14ac:dyDescent="0.25">
      <c r="A966" s="1"/>
      <c r="B966" s="16" t="str">
        <f t="shared" si="84"/>
        <v/>
      </c>
      <c r="C966" s="17" t="str">
        <f t="shared" si="85"/>
        <v/>
      </c>
      <c r="D966" s="34" t="str">
        <f t="shared" si="86"/>
        <v/>
      </c>
      <c r="E966" s="93" t="str">
        <f t="shared" si="87"/>
        <v/>
      </c>
      <c r="F966" s="93" t="str">
        <f t="shared" si="88"/>
        <v/>
      </c>
      <c r="G966" s="30"/>
      <c r="H966" s="31"/>
      <c r="I966" s="164"/>
      <c r="J966" s="111" t="str">
        <f t="shared" si="89"/>
        <v/>
      </c>
      <c r="K966" s="34"/>
      <c r="L966" s="18"/>
      <c r="M966" s="1"/>
      <c r="U966" s="1"/>
      <c r="V966" s="1"/>
      <c r="W966" s="1"/>
      <c r="X966" s="1"/>
      <c r="Y966" s="1"/>
      <c r="Z966" s="1"/>
    </row>
    <row r="967" spans="1:26" x14ac:dyDescent="0.25">
      <c r="A967" s="1"/>
      <c r="B967" s="16" t="str">
        <f t="shared" si="84"/>
        <v/>
      </c>
      <c r="C967" s="17" t="str">
        <f t="shared" si="85"/>
        <v/>
      </c>
      <c r="D967" s="34" t="str">
        <f t="shared" si="86"/>
        <v/>
      </c>
      <c r="E967" s="93" t="str">
        <f t="shared" si="87"/>
        <v/>
      </c>
      <c r="F967" s="93" t="str">
        <f t="shared" si="88"/>
        <v/>
      </c>
      <c r="G967" s="30"/>
      <c r="H967" s="31"/>
      <c r="I967" s="164"/>
      <c r="J967" s="111" t="str">
        <f t="shared" si="89"/>
        <v/>
      </c>
      <c r="K967" s="34"/>
      <c r="L967" s="18"/>
      <c r="M967" s="1"/>
      <c r="U967" s="1"/>
      <c r="V967" s="1"/>
      <c r="W967" s="1"/>
      <c r="X967" s="1"/>
      <c r="Y967" s="1"/>
      <c r="Z967" s="1"/>
    </row>
    <row r="968" spans="1:26" x14ac:dyDescent="0.25">
      <c r="A968" s="1"/>
      <c r="B968" s="16" t="str">
        <f t="shared" si="84"/>
        <v/>
      </c>
      <c r="C968" s="17" t="str">
        <f t="shared" si="85"/>
        <v/>
      </c>
      <c r="D968" s="34" t="str">
        <f t="shared" si="86"/>
        <v/>
      </c>
      <c r="E968" s="93" t="str">
        <f t="shared" si="87"/>
        <v/>
      </c>
      <c r="F968" s="93" t="str">
        <f t="shared" si="88"/>
        <v/>
      </c>
      <c r="G968" s="30"/>
      <c r="H968" s="31"/>
      <c r="I968" s="164"/>
      <c r="J968" s="111" t="str">
        <f t="shared" si="89"/>
        <v/>
      </c>
      <c r="K968" s="34"/>
      <c r="L968" s="18"/>
      <c r="M968" s="1"/>
      <c r="U968" s="1"/>
      <c r="V968" s="1"/>
      <c r="W968" s="1"/>
      <c r="X968" s="1"/>
      <c r="Y968" s="1"/>
      <c r="Z968" s="1"/>
    </row>
    <row r="969" spans="1:26" x14ac:dyDescent="0.25">
      <c r="A969" s="1"/>
      <c r="B969" s="16" t="str">
        <f t="shared" si="84"/>
        <v/>
      </c>
      <c r="C969" s="17" t="str">
        <f t="shared" si="85"/>
        <v/>
      </c>
      <c r="D969" s="34" t="str">
        <f t="shared" si="86"/>
        <v/>
      </c>
      <c r="E969" s="93" t="str">
        <f t="shared" si="87"/>
        <v/>
      </c>
      <c r="F969" s="93" t="str">
        <f t="shared" si="88"/>
        <v/>
      </c>
      <c r="G969" s="30"/>
      <c r="H969" s="31"/>
      <c r="I969" s="164"/>
      <c r="J969" s="111" t="str">
        <f t="shared" si="89"/>
        <v/>
      </c>
      <c r="K969" s="34"/>
      <c r="L969" s="18"/>
      <c r="M969" s="1"/>
      <c r="U969" s="1"/>
      <c r="V969" s="1"/>
      <c r="W969" s="1"/>
      <c r="X969" s="1"/>
      <c r="Y969" s="1"/>
      <c r="Z969" s="1"/>
    </row>
    <row r="970" spans="1:26" x14ac:dyDescent="0.25">
      <c r="A970" s="1"/>
      <c r="B970" s="16" t="str">
        <f t="shared" si="84"/>
        <v/>
      </c>
      <c r="C970" s="17" t="str">
        <f t="shared" si="85"/>
        <v/>
      </c>
      <c r="D970" s="34" t="str">
        <f t="shared" si="86"/>
        <v/>
      </c>
      <c r="E970" s="93" t="str">
        <f t="shared" si="87"/>
        <v/>
      </c>
      <c r="F970" s="93" t="str">
        <f t="shared" si="88"/>
        <v/>
      </c>
      <c r="G970" s="30"/>
      <c r="H970" s="31"/>
      <c r="I970" s="164"/>
      <c r="J970" s="111" t="str">
        <f t="shared" si="89"/>
        <v/>
      </c>
      <c r="K970" s="34"/>
      <c r="L970" s="18"/>
      <c r="M970" s="1"/>
      <c r="U970" s="1"/>
      <c r="V970" s="1"/>
      <c r="W970" s="1"/>
      <c r="X970" s="1"/>
      <c r="Y970" s="1"/>
      <c r="Z970" s="1"/>
    </row>
    <row r="971" spans="1:26" x14ac:dyDescent="0.25">
      <c r="A971" s="1"/>
      <c r="B971" s="16" t="str">
        <f t="shared" si="84"/>
        <v/>
      </c>
      <c r="C971" s="17" t="str">
        <f t="shared" si="85"/>
        <v/>
      </c>
      <c r="D971" s="34" t="str">
        <f t="shared" si="86"/>
        <v/>
      </c>
      <c r="E971" s="93" t="str">
        <f t="shared" si="87"/>
        <v/>
      </c>
      <c r="F971" s="93" t="str">
        <f t="shared" si="88"/>
        <v/>
      </c>
      <c r="G971" s="30"/>
      <c r="H971" s="31"/>
      <c r="I971" s="164"/>
      <c r="J971" s="111" t="str">
        <f t="shared" si="89"/>
        <v/>
      </c>
      <c r="K971" s="34"/>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4" t="str">
        <f t="shared" ref="D972:D1010" si="92">IF(C972="","","Pillar 2")</f>
        <v/>
      </c>
      <c r="E972" s="93" t="str">
        <f t="shared" ref="E972:E1010" si="93">IF(ISERROR(VLOOKUP(G972,$O$11:$Q$1000,2,FALSE)),"",VLOOKUP(G972,$O$11:$Q$1000,2,FALSE))</f>
        <v/>
      </c>
      <c r="F972" s="93" t="str">
        <f t="shared" ref="F972:F1010" si="94">IF(ISERROR(VLOOKUP(G972,$O$11:$Q$1000,3,FALSE)),"",VLOOKUP(G972,$O$11:$Q$1000,3,FALSE))</f>
        <v/>
      </c>
      <c r="G972" s="30"/>
      <c r="H972" s="31"/>
      <c r="I972" s="164"/>
      <c r="J972" s="111" t="str">
        <f t="shared" ref="J972:J1010" si="95">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90"/>
        <v/>
      </c>
      <c r="C973" s="17" t="str">
        <f t="shared" si="91"/>
        <v/>
      </c>
      <c r="D973" s="34" t="str">
        <f t="shared" si="92"/>
        <v/>
      </c>
      <c r="E973" s="93" t="str">
        <f t="shared" si="93"/>
        <v/>
      </c>
      <c r="F973" s="93" t="str">
        <f t="shared" si="94"/>
        <v/>
      </c>
      <c r="G973" s="30"/>
      <c r="H973" s="31"/>
      <c r="I973" s="164"/>
      <c r="J973" s="111" t="str">
        <f t="shared" si="95"/>
        <v/>
      </c>
      <c r="K973" s="34"/>
      <c r="L973" s="18"/>
      <c r="M973" s="1"/>
      <c r="U973" s="1"/>
      <c r="V973" s="1"/>
      <c r="W973" s="1"/>
      <c r="X973" s="1"/>
      <c r="Y973" s="1"/>
      <c r="Z973" s="1"/>
    </row>
    <row r="974" spans="1:26" x14ac:dyDescent="0.25">
      <c r="A974" s="1"/>
      <c r="B974" s="16" t="str">
        <f t="shared" si="90"/>
        <v/>
      </c>
      <c r="C974" s="17" t="str">
        <f t="shared" si="91"/>
        <v/>
      </c>
      <c r="D974" s="34" t="str">
        <f t="shared" si="92"/>
        <v/>
      </c>
      <c r="E974" s="93" t="str">
        <f t="shared" si="93"/>
        <v/>
      </c>
      <c r="F974" s="93" t="str">
        <f t="shared" si="94"/>
        <v/>
      </c>
      <c r="G974" s="30"/>
      <c r="H974" s="31"/>
      <c r="I974" s="164"/>
      <c r="J974" s="111" t="str">
        <f t="shared" si="95"/>
        <v/>
      </c>
      <c r="K974" s="34"/>
      <c r="L974" s="18"/>
      <c r="M974" s="1"/>
      <c r="U974" s="1"/>
      <c r="V974" s="1"/>
      <c r="W974" s="1"/>
      <c r="X974" s="1"/>
      <c r="Y974" s="1"/>
      <c r="Z974" s="1"/>
    </row>
    <row r="975" spans="1:26" x14ac:dyDescent="0.25">
      <c r="A975" s="1"/>
      <c r="B975" s="16" t="str">
        <f t="shared" si="90"/>
        <v/>
      </c>
      <c r="C975" s="17" t="str">
        <f t="shared" si="91"/>
        <v/>
      </c>
      <c r="D975" s="34" t="str">
        <f t="shared" si="92"/>
        <v/>
      </c>
      <c r="E975" s="93" t="str">
        <f t="shared" si="93"/>
        <v/>
      </c>
      <c r="F975" s="93" t="str">
        <f t="shared" si="94"/>
        <v/>
      </c>
      <c r="G975" s="30"/>
      <c r="H975" s="31"/>
      <c r="I975" s="164"/>
      <c r="J975" s="111" t="str">
        <f t="shared" si="95"/>
        <v/>
      </c>
      <c r="K975" s="34"/>
      <c r="L975" s="18"/>
      <c r="M975" s="1"/>
      <c r="U975" s="1"/>
      <c r="V975" s="1"/>
      <c r="W975" s="1"/>
      <c r="X975" s="1"/>
      <c r="Y975" s="1"/>
      <c r="Z975" s="1"/>
    </row>
    <row r="976" spans="1:26" x14ac:dyDescent="0.25">
      <c r="A976" s="1"/>
      <c r="B976" s="16" t="str">
        <f t="shared" si="90"/>
        <v/>
      </c>
      <c r="C976" s="17" t="str">
        <f t="shared" si="91"/>
        <v/>
      </c>
      <c r="D976" s="34" t="str">
        <f t="shared" si="92"/>
        <v/>
      </c>
      <c r="E976" s="93" t="str">
        <f t="shared" si="93"/>
        <v/>
      </c>
      <c r="F976" s="93" t="str">
        <f t="shared" si="94"/>
        <v/>
      </c>
      <c r="G976" s="30"/>
      <c r="H976" s="31"/>
      <c r="I976" s="164"/>
      <c r="J976" s="111" t="str">
        <f t="shared" si="95"/>
        <v/>
      </c>
      <c r="K976" s="34"/>
      <c r="L976" s="18"/>
      <c r="M976" s="1"/>
      <c r="U976" s="1"/>
      <c r="V976" s="1"/>
      <c r="W976" s="1"/>
      <c r="X976" s="1"/>
      <c r="Y976" s="1"/>
      <c r="Z976" s="1"/>
    </row>
    <row r="977" spans="1:26" x14ac:dyDescent="0.25">
      <c r="A977" s="1"/>
      <c r="B977" s="16" t="str">
        <f t="shared" si="90"/>
        <v/>
      </c>
      <c r="C977" s="17" t="str">
        <f t="shared" si="91"/>
        <v/>
      </c>
      <c r="D977" s="34" t="str">
        <f t="shared" si="92"/>
        <v/>
      </c>
      <c r="E977" s="93" t="str">
        <f t="shared" si="93"/>
        <v/>
      </c>
      <c r="F977" s="93" t="str">
        <f t="shared" si="94"/>
        <v/>
      </c>
      <c r="G977" s="30"/>
      <c r="H977" s="31"/>
      <c r="I977" s="164"/>
      <c r="J977" s="111" t="str">
        <f t="shared" si="95"/>
        <v/>
      </c>
      <c r="K977" s="34"/>
      <c r="L977" s="18"/>
      <c r="M977" s="1"/>
      <c r="U977" s="1"/>
      <c r="V977" s="1"/>
      <c r="W977" s="1"/>
      <c r="X977" s="1"/>
      <c r="Y977" s="1"/>
      <c r="Z977" s="1"/>
    </row>
    <row r="978" spans="1:26" x14ac:dyDescent="0.25">
      <c r="A978" s="1"/>
      <c r="B978" s="16" t="str">
        <f t="shared" si="90"/>
        <v/>
      </c>
      <c r="C978" s="17" t="str">
        <f t="shared" si="91"/>
        <v/>
      </c>
      <c r="D978" s="34" t="str">
        <f t="shared" si="92"/>
        <v/>
      </c>
      <c r="E978" s="93" t="str">
        <f t="shared" si="93"/>
        <v/>
      </c>
      <c r="F978" s="93" t="str">
        <f t="shared" si="94"/>
        <v/>
      </c>
      <c r="G978" s="30"/>
      <c r="H978" s="31"/>
      <c r="I978" s="164"/>
      <c r="J978" s="111" t="str">
        <f t="shared" si="95"/>
        <v/>
      </c>
      <c r="K978" s="34"/>
      <c r="L978" s="18"/>
      <c r="M978" s="1"/>
      <c r="U978" s="1"/>
      <c r="V978" s="1"/>
      <c r="W978" s="1"/>
      <c r="X978" s="1"/>
      <c r="Y978" s="1"/>
      <c r="Z978" s="1"/>
    </row>
    <row r="979" spans="1:26" x14ac:dyDescent="0.25">
      <c r="A979" s="1"/>
      <c r="B979" s="16" t="str">
        <f t="shared" si="90"/>
        <v/>
      </c>
      <c r="C979" s="17" t="str">
        <f t="shared" si="91"/>
        <v/>
      </c>
      <c r="D979" s="34" t="str">
        <f t="shared" si="92"/>
        <v/>
      </c>
      <c r="E979" s="93" t="str">
        <f t="shared" si="93"/>
        <v/>
      </c>
      <c r="F979" s="93" t="str">
        <f t="shared" si="94"/>
        <v/>
      </c>
      <c r="G979" s="30"/>
      <c r="H979" s="31"/>
      <c r="I979" s="164"/>
      <c r="J979" s="111" t="str">
        <f t="shared" si="95"/>
        <v/>
      </c>
      <c r="K979" s="34"/>
      <c r="L979" s="18"/>
      <c r="M979" s="1"/>
      <c r="U979" s="1"/>
      <c r="V979" s="1"/>
      <c r="W979" s="1"/>
      <c r="X979" s="1"/>
      <c r="Y979" s="1"/>
      <c r="Z979" s="1"/>
    </row>
    <row r="980" spans="1:26" x14ac:dyDescent="0.25">
      <c r="A980" s="1"/>
      <c r="B980" s="16" t="str">
        <f t="shared" si="90"/>
        <v/>
      </c>
      <c r="C980" s="17" t="str">
        <f t="shared" si="91"/>
        <v/>
      </c>
      <c r="D980" s="34" t="str">
        <f t="shared" si="92"/>
        <v/>
      </c>
      <c r="E980" s="93" t="str">
        <f t="shared" si="93"/>
        <v/>
      </c>
      <c r="F980" s="93" t="str">
        <f t="shared" si="94"/>
        <v/>
      </c>
      <c r="G980" s="30"/>
      <c r="H980" s="31"/>
      <c r="I980" s="164"/>
      <c r="J980" s="111" t="str">
        <f t="shared" si="95"/>
        <v/>
      </c>
      <c r="K980" s="34"/>
      <c r="L980" s="18"/>
      <c r="M980" s="1"/>
      <c r="U980" s="1"/>
      <c r="V980" s="1"/>
      <c r="W980" s="1"/>
      <c r="X980" s="1"/>
      <c r="Y980" s="1"/>
      <c r="Z980" s="1"/>
    </row>
    <row r="981" spans="1:26" x14ac:dyDescent="0.25">
      <c r="A981" s="1"/>
      <c r="B981" s="16" t="str">
        <f t="shared" si="90"/>
        <v/>
      </c>
      <c r="C981" s="17" t="str">
        <f t="shared" si="91"/>
        <v/>
      </c>
      <c r="D981" s="34" t="str">
        <f t="shared" si="92"/>
        <v/>
      </c>
      <c r="E981" s="93" t="str">
        <f t="shared" si="93"/>
        <v/>
      </c>
      <c r="F981" s="93" t="str">
        <f t="shared" si="94"/>
        <v/>
      </c>
      <c r="G981" s="30"/>
      <c r="H981" s="31"/>
      <c r="I981" s="164"/>
      <c r="J981" s="111" t="str">
        <f t="shared" si="95"/>
        <v/>
      </c>
      <c r="K981" s="34"/>
      <c r="L981" s="18"/>
      <c r="M981" s="1"/>
      <c r="U981" s="1"/>
      <c r="V981" s="1"/>
      <c r="W981" s="1"/>
      <c r="X981" s="1"/>
      <c r="Y981" s="1"/>
      <c r="Z981" s="1"/>
    </row>
    <row r="982" spans="1:26" x14ac:dyDescent="0.25">
      <c r="A982" s="1"/>
      <c r="B982" s="16" t="str">
        <f t="shared" si="90"/>
        <v/>
      </c>
      <c r="C982" s="17" t="str">
        <f t="shared" si="91"/>
        <v/>
      </c>
      <c r="D982" s="34" t="str">
        <f t="shared" si="92"/>
        <v/>
      </c>
      <c r="E982" s="93" t="str">
        <f t="shared" si="93"/>
        <v/>
      </c>
      <c r="F982" s="93" t="str">
        <f t="shared" si="94"/>
        <v/>
      </c>
      <c r="G982" s="30"/>
      <c r="H982" s="31"/>
      <c r="I982" s="164"/>
      <c r="J982" s="111" t="str">
        <f t="shared" si="95"/>
        <v/>
      </c>
      <c r="K982" s="34"/>
      <c r="L982" s="18"/>
      <c r="M982" s="1"/>
      <c r="U982" s="1"/>
      <c r="V982" s="1"/>
      <c r="W982" s="1"/>
      <c r="X982" s="1"/>
      <c r="Y982" s="1"/>
      <c r="Z982" s="1"/>
    </row>
    <row r="983" spans="1:26" x14ac:dyDescent="0.25">
      <c r="A983" s="1"/>
      <c r="B983" s="16" t="str">
        <f t="shared" si="90"/>
        <v/>
      </c>
      <c r="C983" s="17" t="str">
        <f t="shared" si="91"/>
        <v/>
      </c>
      <c r="D983" s="34" t="str">
        <f t="shared" si="92"/>
        <v/>
      </c>
      <c r="E983" s="93" t="str">
        <f t="shared" si="93"/>
        <v/>
      </c>
      <c r="F983" s="93" t="str">
        <f t="shared" si="94"/>
        <v/>
      </c>
      <c r="G983" s="30"/>
      <c r="H983" s="31"/>
      <c r="I983" s="164"/>
      <c r="J983" s="111" t="str">
        <f t="shared" si="95"/>
        <v/>
      </c>
      <c r="K983" s="34"/>
      <c r="L983" s="18"/>
      <c r="M983" s="1"/>
      <c r="U983" s="1"/>
      <c r="V983" s="1"/>
      <c r="W983" s="1"/>
      <c r="X983" s="1"/>
      <c r="Y983" s="1"/>
      <c r="Z983" s="1"/>
    </row>
    <row r="984" spans="1:26" x14ac:dyDescent="0.25">
      <c r="A984" s="1"/>
      <c r="B984" s="16" t="str">
        <f t="shared" si="90"/>
        <v/>
      </c>
      <c r="C984" s="17" t="str">
        <f t="shared" si="91"/>
        <v/>
      </c>
      <c r="D984" s="34" t="str">
        <f t="shared" si="92"/>
        <v/>
      </c>
      <c r="E984" s="93" t="str">
        <f t="shared" si="93"/>
        <v/>
      </c>
      <c r="F984" s="93" t="str">
        <f t="shared" si="94"/>
        <v/>
      </c>
      <c r="G984" s="30"/>
      <c r="H984" s="31"/>
      <c r="I984" s="164"/>
      <c r="J984" s="111" t="str">
        <f t="shared" si="95"/>
        <v/>
      </c>
      <c r="K984" s="34"/>
      <c r="L984" s="18"/>
      <c r="M984" s="1"/>
      <c r="U984" s="1"/>
      <c r="V984" s="1"/>
      <c r="W984" s="1"/>
      <c r="X984" s="1"/>
      <c r="Y984" s="1"/>
      <c r="Z984" s="1"/>
    </row>
    <row r="985" spans="1:26" x14ac:dyDescent="0.25">
      <c r="A985" s="1"/>
      <c r="B985" s="16" t="str">
        <f t="shared" si="90"/>
        <v/>
      </c>
      <c r="C985" s="17" t="str">
        <f t="shared" si="91"/>
        <v/>
      </c>
      <c r="D985" s="34" t="str">
        <f t="shared" si="92"/>
        <v/>
      </c>
      <c r="E985" s="93" t="str">
        <f t="shared" si="93"/>
        <v/>
      </c>
      <c r="F985" s="93" t="str">
        <f t="shared" si="94"/>
        <v/>
      </c>
      <c r="G985" s="30"/>
      <c r="H985" s="31"/>
      <c r="I985" s="164"/>
      <c r="J985" s="111" t="str">
        <f t="shared" si="95"/>
        <v/>
      </c>
      <c r="K985" s="34"/>
      <c r="L985" s="18"/>
      <c r="M985" s="1"/>
      <c r="U985" s="1"/>
      <c r="V985" s="1"/>
      <c r="W985" s="1"/>
      <c r="X985" s="1"/>
      <c r="Y985" s="1"/>
      <c r="Z985" s="1"/>
    </row>
    <row r="986" spans="1:26" x14ac:dyDescent="0.25">
      <c r="A986" s="1"/>
      <c r="B986" s="16" t="str">
        <f t="shared" si="90"/>
        <v/>
      </c>
      <c r="C986" s="17" t="str">
        <f t="shared" si="91"/>
        <v/>
      </c>
      <c r="D986" s="34" t="str">
        <f t="shared" si="92"/>
        <v/>
      </c>
      <c r="E986" s="93" t="str">
        <f t="shared" si="93"/>
        <v/>
      </c>
      <c r="F986" s="93" t="str">
        <f t="shared" si="94"/>
        <v/>
      </c>
      <c r="G986" s="30"/>
      <c r="H986" s="31"/>
      <c r="I986" s="164"/>
      <c r="J986" s="111" t="str">
        <f t="shared" si="95"/>
        <v/>
      </c>
      <c r="K986" s="34"/>
      <c r="L986" s="18"/>
      <c r="M986" s="1"/>
      <c r="U986" s="1"/>
      <c r="V986" s="1"/>
      <c r="W986" s="1"/>
      <c r="X986" s="1"/>
      <c r="Y986" s="1"/>
      <c r="Z986" s="1"/>
    </row>
    <row r="987" spans="1:26" x14ac:dyDescent="0.25">
      <c r="A987" s="1"/>
      <c r="B987" s="16" t="str">
        <f t="shared" si="90"/>
        <v/>
      </c>
      <c r="C987" s="17" t="str">
        <f t="shared" si="91"/>
        <v/>
      </c>
      <c r="D987" s="34" t="str">
        <f t="shared" si="92"/>
        <v/>
      </c>
      <c r="E987" s="93" t="str">
        <f t="shared" si="93"/>
        <v/>
      </c>
      <c r="F987" s="93" t="str">
        <f t="shared" si="94"/>
        <v/>
      </c>
      <c r="G987" s="30"/>
      <c r="H987" s="31"/>
      <c r="I987" s="164"/>
      <c r="J987" s="111" t="str">
        <f t="shared" si="95"/>
        <v/>
      </c>
      <c r="K987" s="34"/>
      <c r="L987" s="18"/>
      <c r="M987" s="1"/>
      <c r="U987" s="1"/>
      <c r="V987" s="1"/>
      <c r="W987" s="1"/>
      <c r="X987" s="1"/>
      <c r="Y987" s="1"/>
      <c r="Z987" s="1"/>
    </row>
    <row r="988" spans="1:26" x14ac:dyDescent="0.25">
      <c r="A988" s="1"/>
      <c r="B988" s="16" t="str">
        <f t="shared" si="90"/>
        <v/>
      </c>
      <c r="C988" s="17" t="str">
        <f t="shared" si="91"/>
        <v/>
      </c>
      <c r="D988" s="34" t="str">
        <f t="shared" si="92"/>
        <v/>
      </c>
      <c r="E988" s="93" t="str">
        <f t="shared" si="93"/>
        <v/>
      </c>
      <c r="F988" s="93" t="str">
        <f t="shared" si="94"/>
        <v/>
      </c>
      <c r="G988" s="30"/>
      <c r="H988" s="31"/>
      <c r="I988" s="164"/>
      <c r="J988" s="111" t="str">
        <f t="shared" si="95"/>
        <v/>
      </c>
      <c r="K988" s="34"/>
      <c r="L988" s="18"/>
      <c r="M988" s="1"/>
      <c r="U988" s="1"/>
      <c r="V988" s="1"/>
      <c r="W988" s="1"/>
      <c r="X988" s="1"/>
      <c r="Y988" s="1"/>
      <c r="Z988" s="1"/>
    </row>
    <row r="989" spans="1:26" x14ac:dyDescent="0.25">
      <c r="A989" s="1"/>
      <c r="B989" s="16" t="str">
        <f t="shared" si="90"/>
        <v/>
      </c>
      <c r="C989" s="17" t="str">
        <f t="shared" si="91"/>
        <v/>
      </c>
      <c r="D989" s="34" t="str">
        <f t="shared" si="92"/>
        <v/>
      </c>
      <c r="E989" s="93" t="str">
        <f t="shared" si="93"/>
        <v/>
      </c>
      <c r="F989" s="93" t="str">
        <f t="shared" si="94"/>
        <v/>
      </c>
      <c r="G989" s="30"/>
      <c r="H989" s="31"/>
      <c r="I989" s="164"/>
      <c r="J989" s="111" t="str">
        <f t="shared" si="95"/>
        <v/>
      </c>
      <c r="K989" s="34"/>
      <c r="L989" s="18"/>
      <c r="M989" s="1"/>
      <c r="U989" s="1"/>
      <c r="V989" s="1"/>
      <c r="W989" s="1"/>
      <c r="X989" s="1"/>
      <c r="Y989" s="1"/>
      <c r="Z989" s="1"/>
    </row>
    <row r="990" spans="1:26" x14ac:dyDescent="0.25">
      <c r="A990" s="1"/>
      <c r="B990" s="16" t="str">
        <f t="shared" si="90"/>
        <v/>
      </c>
      <c r="C990" s="17" t="str">
        <f t="shared" si="91"/>
        <v/>
      </c>
      <c r="D990" s="34" t="str">
        <f t="shared" si="92"/>
        <v/>
      </c>
      <c r="E990" s="93" t="str">
        <f t="shared" si="93"/>
        <v/>
      </c>
      <c r="F990" s="93" t="str">
        <f t="shared" si="94"/>
        <v/>
      </c>
      <c r="G990" s="30"/>
      <c r="H990" s="31"/>
      <c r="I990" s="164"/>
      <c r="J990" s="111" t="str">
        <f t="shared" si="95"/>
        <v/>
      </c>
      <c r="K990" s="34"/>
      <c r="L990" s="18"/>
      <c r="M990" s="1"/>
      <c r="U990" s="1"/>
      <c r="V990" s="1"/>
      <c r="W990" s="1"/>
      <c r="X990" s="1"/>
      <c r="Y990" s="1"/>
      <c r="Z990" s="1"/>
    </row>
    <row r="991" spans="1:26" x14ac:dyDescent="0.25">
      <c r="A991" s="1"/>
      <c r="B991" s="16" t="str">
        <f t="shared" si="90"/>
        <v/>
      </c>
      <c r="C991" s="17" t="str">
        <f t="shared" si="91"/>
        <v/>
      </c>
      <c r="D991" s="34" t="str">
        <f t="shared" si="92"/>
        <v/>
      </c>
      <c r="E991" s="93" t="str">
        <f t="shared" si="93"/>
        <v/>
      </c>
      <c r="F991" s="93" t="str">
        <f t="shared" si="94"/>
        <v/>
      </c>
      <c r="G991" s="30"/>
      <c r="H991" s="31"/>
      <c r="I991" s="164"/>
      <c r="J991" s="111" t="str">
        <f t="shared" si="95"/>
        <v/>
      </c>
      <c r="K991" s="34"/>
      <c r="L991" s="18"/>
      <c r="M991" s="1"/>
      <c r="U991" s="1"/>
      <c r="V991" s="1"/>
      <c r="W991" s="1"/>
      <c r="X991" s="1"/>
      <c r="Y991" s="1"/>
      <c r="Z991" s="1"/>
    </row>
    <row r="992" spans="1:26" x14ac:dyDescent="0.25">
      <c r="A992" s="1"/>
      <c r="B992" s="16" t="str">
        <f t="shared" si="90"/>
        <v/>
      </c>
      <c r="C992" s="17" t="str">
        <f t="shared" si="91"/>
        <v/>
      </c>
      <c r="D992" s="34" t="str">
        <f t="shared" si="92"/>
        <v/>
      </c>
      <c r="E992" s="93" t="str">
        <f t="shared" si="93"/>
        <v/>
      </c>
      <c r="F992" s="93" t="str">
        <f t="shared" si="94"/>
        <v/>
      </c>
      <c r="G992" s="30"/>
      <c r="H992" s="31"/>
      <c r="I992" s="164"/>
      <c r="J992" s="111" t="str">
        <f t="shared" si="95"/>
        <v/>
      </c>
      <c r="K992" s="34"/>
      <c r="L992" s="18"/>
      <c r="M992" s="1"/>
      <c r="U992" s="1"/>
      <c r="V992" s="1"/>
      <c r="W992" s="1"/>
      <c r="X992" s="1"/>
      <c r="Y992" s="1"/>
      <c r="Z992" s="1"/>
    </row>
    <row r="993" spans="1:26" x14ac:dyDescent="0.25">
      <c r="A993" s="1"/>
      <c r="B993" s="16" t="str">
        <f t="shared" si="90"/>
        <v/>
      </c>
      <c r="C993" s="17" t="str">
        <f t="shared" si="91"/>
        <v/>
      </c>
      <c r="D993" s="34" t="str">
        <f t="shared" si="92"/>
        <v/>
      </c>
      <c r="E993" s="93" t="str">
        <f t="shared" si="93"/>
        <v/>
      </c>
      <c r="F993" s="93" t="str">
        <f t="shared" si="94"/>
        <v/>
      </c>
      <c r="G993" s="30"/>
      <c r="H993" s="31"/>
      <c r="I993" s="164"/>
      <c r="J993" s="111" t="str">
        <f t="shared" si="95"/>
        <v/>
      </c>
      <c r="K993" s="34"/>
      <c r="L993" s="18"/>
      <c r="M993" s="1"/>
      <c r="U993" s="1"/>
      <c r="V993" s="1"/>
      <c r="W993" s="1"/>
      <c r="X993" s="1"/>
      <c r="Y993" s="1"/>
      <c r="Z993" s="1"/>
    </row>
    <row r="994" spans="1:26" x14ac:dyDescent="0.25">
      <c r="A994" s="1"/>
      <c r="B994" s="16" t="str">
        <f t="shared" si="90"/>
        <v/>
      </c>
      <c r="C994" s="17" t="str">
        <f t="shared" si="91"/>
        <v/>
      </c>
      <c r="D994" s="34" t="str">
        <f t="shared" si="92"/>
        <v/>
      </c>
      <c r="E994" s="93" t="str">
        <f t="shared" si="93"/>
        <v/>
      </c>
      <c r="F994" s="93" t="str">
        <f t="shared" si="94"/>
        <v/>
      </c>
      <c r="G994" s="30"/>
      <c r="H994" s="31"/>
      <c r="I994" s="164"/>
      <c r="J994" s="111" t="str">
        <f t="shared" si="95"/>
        <v/>
      </c>
      <c r="K994" s="34"/>
      <c r="L994" s="18"/>
      <c r="M994" s="1"/>
      <c r="U994" s="1"/>
      <c r="V994" s="1"/>
      <c r="W994" s="1"/>
      <c r="X994" s="1"/>
      <c r="Y994" s="1"/>
      <c r="Z994" s="1"/>
    </row>
    <row r="995" spans="1:26" x14ac:dyDescent="0.25">
      <c r="A995" s="1"/>
      <c r="B995" s="16" t="str">
        <f t="shared" si="90"/>
        <v/>
      </c>
      <c r="C995" s="17" t="str">
        <f t="shared" si="91"/>
        <v/>
      </c>
      <c r="D995" s="34" t="str">
        <f t="shared" si="92"/>
        <v/>
      </c>
      <c r="E995" s="93" t="str">
        <f t="shared" si="93"/>
        <v/>
      </c>
      <c r="F995" s="93" t="str">
        <f t="shared" si="94"/>
        <v/>
      </c>
      <c r="G995" s="30"/>
      <c r="H995" s="31"/>
      <c r="I995" s="164"/>
      <c r="J995" s="111" t="str">
        <f t="shared" si="95"/>
        <v/>
      </c>
      <c r="K995" s="34"/>
      <c r="L995" s="18"/>
      <c r="M995" s="1"/>
      <c r="U995" s="1"/>
      <c r="V995" s="1"/>
      <c r="W995" s="1"/>
      <c r="X995" s="1"/>
      <c r="Y995" s="1"/>
      <c r="Z995" s="1"/>
    </row>
    <row r="996" spans="1:26" x14ac:dyDescent="0.25">
      <c r="A996" s="1"/>
      <c r="B996" s="16" t="str">
        <f t="shared" si="90"/>
        <v/>
      </c>
      <c r="C996" s="17" t="str">
        <f t="shared" si="91"/>
        <v/>
      </c>
      <c r="D996" s="34" t="str">
        <f t="shared" si="92"/>
        <v/>
      </c>
      <c r="E996" s="93" t="str">
        <f t="shared" si="93"/>
        <v/>
      </c>
      <c r="F996" s="93" t="str">
        <f t="shared" si="94"/>
        <v/>
      </c>
      <c r="G996" s="30"/>
      <c r="H996" s="31"/>
      <c r="I996" s="164"/>
      <c r="J996" s="111" t="str">
        <f t="shared" si="95"/>
        <v/>
      </c>
      <c r="K996" s="34"/>
      <c r="L996" s="18"/>
      <c r="M996" s="1"/>
      <c r="U996" s="1"/>
      <c r="V996" s="1"/>
      <c r="W996" s="1"/>
      <c r="X996" s="1"/>
      <c r="Y996" s="1"/>
      <c r="Z996" s="1"/>
    </row>
    <row r="997" spans="1:26" x14ac:dyDescent="0.25">
      <c r="A997" s="1"/>
      <c r="B997" s="16" t="str">
        <f t="shared" si="90"/>
        <v/>
      </c>
      <c r="C997" s="17" t="str">
        <f t="shared" si="91"/>
        <v/>
      </c>
      <c r="D997" s="34" t="str">
        <f t="shared" si="92"/>
        <v/>
      </c>
      <c r="E997" s="93" t="str">
        <f t="shared" si="93"/>
        <v/>
      </c>
      <c r="F997" s="93" t="str">
        <f t="shared" si="94"/>
        <v/>
      </c>
      <c r="G997" s="30"/>
      <c r="H997" s="31"/>
      <c r="I997" s="164"/>
      <c r="J997" s="111" t="str">
        <f t="shared" si="95"/>
        <v/>
      </c>
      <c r="K997" s="34"/>
      <c r="L997" s="18"/>
      <c r="M997" s="1"/>
      <c r="U997" s="1"/>
      <c r="V997" s="1"/>
      <c r="W997" s="1"/>
      <c r="X997" s="1"/>
      <c r="Y997" s="1"/>
      <c r="Z997" s="1"/>
    </row>
    <row r="998" spans="1:26" x14ac:dyDescent="0.25">
      <c r="A998" s="1"/>
      <c r="B998" s="16" t="str">
        <f t="shared" si="90"/>
        <v/>
      </c>
      <c r="C998" s="17" t="str">
        <f t="shared" si="91"/>
        <v/>
      </c>
      <c r="D998" s="34" t="str">
        <f t="shared" si="92"/>
        <v/>
      </c>
      <c r="E998" s="93" t="str">
        <f t="shared" si="93"/>
        <v/>
      </c>
      <c r="F998" s="93" t="str">
        <f t="shared" si="94"/>
        <v/>
      </c>
      <c r="G998" s="30"/>
      <c r="H998" s="31"/>
      <c r="I998" s="164"/>
      <c r="J998" s="111" t="str">
        <f t="shared" si="95"/>
        <v/>
      </c>
      <c r="K998" s="34"/>
      <c r="L998" s="18"/>
      <c r="M998" s="1"/>
      <c r="U998" s="1"/>
      <c r="V998" s="1"/>
      <c r="W998" s="1"/>
      <c r="X998" s="1"/>
      <c r="Y998" s="1"/>
      <c r="Z998" s="1"/>
    </row>
    <row r="999" spans="1:26" x14ac:dyDescent="0.25">
      <c r="A999" s="1"/>
      <c r="B999" s="16" t="str">
        <f t="shared" si="90"/>
        <v/>
      </c>
      <c r="C999" s="17" t="str">
        <f t="shared" si="91"/>
        <v/>
      </c>
      <c r="D999" s="34" t="str">
        <f t="shared" si="92"/>
        <v/>
      </c>
      <c r="E999" s="93" t="str">
        <f t="shared" si="93"/>
        <v/>
      </c>
      <c r="F999" s="93" t="str">
        <f t="shared" si="94"/>
        <v/>
      </c>
      <c r="G999" s="30"/>
      <c r="H999" s="31"/>
      <c r="I999" s="164"/>
      <c r="J999" s="111" t="str">
        <f t="shared" si="95"/>
        <v/>
      </c>
      <c r="K999" s="34"/>
      <c r="L999" s="18"/>
      <c r="M999" s="1"/>
      <c r="U999" s="1"/>
      <c r="V999" s="1"/>
      <c r="W999" s="1"/>
      <c r="X999" s="1"/>
      <c r="Y999" s="1"/>
      <c r="Z999" s="1"/>
    </row>
    <row r="1000" spans="1:26" x14ac:dyDescent="0.25">
      <c r="A1000" s="1"/>
      <c r="B1000" s="16" t="str">
        <f t="shared" si="90"/>
        <v/>
      </c>
      <c r="C1000" s="17" t="str">
        <f t="shared" si="91"/>
        <v/>
      </c>
      <c r="D1000" s="34" t="str">
        <f t="shared" si="92"/>
        <v/>
      </c>
      <c r="E1000" s="93" t="str">
        <f t="shared" si="93"/>
        <v/>
      </c>
      <c r="F1000" s="93" t="str">
        <f t="shared" si="94"/>
        <v/>
      </c>
      <c r="G1000" s="30"/>
      <c r="H1000" s="31"/>
      <c r="I1000" s="164"/>
      <c r="J1000" s="111" t="str">
        <f t="shared" si="95"/>
        <v/>
      </c>
      <c r="K1000" s="34"/>
      <c r="L1000" s="18"/>
      <c r="M1000" s="1"/>
      <c r="U1000" s="1"/>
      <c r="V1000" s="1"/>
      <c r="W1000" s="1"/>
      <c r="X1000" s="1"/>
      <c r="Y1000" s="1"/>
      <c r="Z1000" s="1"/>
    </row>
    <row r="1001" spans="1:26" x14ac:dyDescent="0.25">
      <c r="A1001" s="1"/>
      <c r="B1001" s="16" t="str">
        <f t="shared" si="90"/>
        <v/>
      </c>
      <c r="C1001" s="17" t="str">
        <f t="shared" si="91"/>
        <v/>
      </c>
      <c r="D1001" s="34" t="str">
        <f t="shared" si="92"/>
        <v/>
      </c>
      <c r="E1001" s="93" t="str">
        <f t="shared" si="93"/>
        <v/>
      </c>
      <c r="F1001" s="93" t="str">
        <f t="shared" si="94"/>
        <v/>
      </c>
      <c r="G1001" s="30"/>
      <c r="H1001" s="31"/>
      <c r="I1001" s="164"/>
      <c r="J1001" s="111" t="str">
        <f t="shared" si="95"/>
        <v/>
      </c>
      <c r="K1001" s="34"/>
      <c r="L1001" s="18"/>
      <c r="M1001" s="1"/>
      <c r="U1001" s="1"/>
      <c r="V1001" s="1"/>
      <c r="W1001" s="1"/>
      <c r="X1001" s="1"/>
      <c r="Y1001" s="1"/>
      <c r="Z1001" s="1"/>
    </row>
    <row r="1002" spans="1:26" x14ac:dyDescent="0.25">
      <c r="A1002" s="1"/>
      <c r="B1002" s="16" t="str">
        <f t="shared" si="90"/>
        <v/>
      </c>
      <c r="C1002" s="17" t="str">
        <f t="shared" si="91"/>
        <v/>
      </c>
      <c r="D1002" s="34" t="str">
        <f t="shared" si="92"/>
        <v/>
      </c>
      <c r="E1002" s="93" t="str">
        <f t="shared" si="93"/>
        <v/>
      </c>
      <c r="F1002" s="93" t="str">
        <f t="shared" si="94"/>
        <v/>
      </c>
      <c r="G1002" s="30"/>
      <c r="H1002" s="31"/>
      <c r="I1002" s="164"/>
      <c r="J1002" s="111" t="str">
        <f t="shared" si="95"/>
        <v/>
      </c>
      <c r="K1002" s="34"/>
      <c r="L1002" s="18"/>
      <c r="M1002" s="1"/>
      <c r="U1002" s="1"/>
      <c r="V1002" s="1"/>
      <c r="W1002" s="1"/>
      <c r="X1002" s="1"/>
      <c r="Y1002" s="1"/>
      <c r="Z1002" s="1"/>
    </row>
    <row r="1003" spans="1:26" x14ac:dyDescent="0.25">
      <c r="A1003" s="1"/>
      <c r="B1003" s="16" t="str">
        <f t="shared" si="90"/>
        <v/>
      </c>
      <c r="C1003" s="17" t="str">
        <f t="shared" si="91"/>
        <v/>
      </c>
      <c r="D1003" s="34" t="str">
        <f t="shared" si="92"/>
        <v/>
      </c>
      <c r="E1003" s="93" t="str">
        <f t="shared" si="93"/>
        <v/>
      </c>
      <c r="F1003" s="93" t="str">
        <f t="shared" si="94"/>
        <v/>
      </c>
      <c r="G1003" s="30"/>
      <c r="H1003" s="31"/>
      <c r="I1003" s="164"/>
      <c r="J1003" s="111" t="str">
        <f t="shared" si="95"/>
        <v/>
      </c>
      <c r="K1003" s="34"/>
      <c r="L1003" s="18"/>
      <c r="M1003" s="1"/>
      <c r="U1003" s="1"/>
      <c r="V1003" s="1"/>
      <c r="W1003" s="1"/>
      <c r="X1003" s="1"/>
      <c r="Y1003" s="1"/>
      <c r="Z1003" s="1"/>
    </row>
    <row r="1004" spans="1:26" x14ac:dyDescent="0.25">
      <c r="A1004" s="1"/>
      <c r="B1004" s="16" t="str">
        <f t="shared" si="90"/>
        <v/>
      </c>
      <c r="C1004" s="17" t="str">
        <f t="shared" si="91"/>
        <v/>
      </c>
      <c r="D1004" s="34" t="str">
        <f t="shared" si="92"/>
        <v/>
      </c>
      <c r="E1004" s="93" t="str">
        <f t="shared" si="93"/>
        <v/>
      </c>
      <c r="F1004" s="93" t="str">
        <f t="shared" si="94"/>
        <v/>
      </c>
      <c r="G1004" s="30"/>
      <c r="H1004" s="31"/>
      <c r="I1004" s="164"/>
      <c r="J1004" s="111" t="str">
        <f t="shared" si="95"/>
        <v/>
      </c>
      <c r="K1004" s="34"/>
      <c r="L1004" s="18"/>
      <c r="M1004" s="1"/>
      <c r="U1004" s="1"/>
      <c r="V1004" s="1"/>
      <c r="W1004" s="1"/>
      <c r="X1004" s="1"/>
      <c r="Y1004" s="1"/>
      <c r="Z1004" s="1"/>
    </row>
    <row r="1005" spans="1:26" ht="15.75" thickBot="1" x14ac:dyDescent="0.3">
      <c r="A1005" s="1"/>
      <c r="B1005" s="16" t="str">
        <f t="shared" si="90"/>
        <v/>
      </c>
      <c r="C1005" s="17" t="str">
        <f t="shared" si="91"/>
        <v/>
      </c>
      <c r="D1005" s="34" t="str">
        <f t="shared" si="92"/>
        <v/>
      </c>
      <c r="E1005" s="93" t="str">
        <f t="shared" si="93"/>
        <v/>
      </c>
      <c r="F1005" s="93" t="str">
        <f t="shared" si="94"/>
        <v/>
      </c>
      <c r="G1005" s="30"/>
      <c r="H1005" s="86"/>
      <c r="I1005" s="164"/>
      <c r="J1005" s="111" t="str">
        <f t="shared" si="95"/>
        <v/>
      </c>
      <c r="K1005" s="34"/>
      <c r="L1005" s="18"/>
      <c r="M1005" s="1"/>
      <c r="U1005" s="1"/>
      <c r="V1005" s="1"/>
      <c r="W1005" s="1"/>
      <c r="X1005" s="1"/>
      <c r="Y1005" s="1"/>
      <c r="Z1005" s="1"/>
    </row>
    <row r="1006" spans="1:26" ht="15.75" thickTop="1" x14ac:dyDescent="0.25">
      <c r="A1006" s="1"/>
      <c r="B1006" s="16" t="str">
        <f t="shared" si="90"/>
        <v/>
      </c>
      <c r="C1006" s="17" t="str">
        <f t="shared" si="91"/>
        <v/>
      </c>
      <c r="D1006" s="34" t="str">
        <f t="shared" si="92"/>
        <v/>
      </c>
      <c r="E1006" s="93" t="str">
        <f t="shared" si="93"/>
        <v/>
      </c>
      <c r="F1006" s="93" t="str">
        <f t="shared" si="94"/>
        <v/>
      </c>
      <c r="G1006" s="30"/>
      <c r="H1006" s="31"/>
      <c r="I1006" s="164"/>
      <c r="J1006" s="111" t="str">
        <f t="shared" si="95"/>
        <v/>
      </c>
      <c r="K1006" s="35" t="s">
        <v>201</v>
      </c>
      <c r="L1006" s="18"/>
      <c r="M1006" s="1"/>
      <c r="U1006" s="1"/>
      <c r="V1006" s="1"/>
      <c r="W1006" s="1"/>
      <c r="X1006" s="1"/>
      <c r="Y1006" s="1"/>
      <c r="Z1006" s="1"/>
    </row>
    <row r="1007" spans="1:26" x14ac:dyDescent="0.25">
      <c r="A1007" s="1"/>
      <c r="B1007" s="16" t="str">
        <f t="shared" si="90"/>
        <v/>
      </c>
      <c r="C1007" s="17" t="str">
        <f t="shared" si="91"/>
        <v/>
      </c>
      <c r="D1007" s="34" t="str">
        <f t="shared" si="92"/>
        <v/>
      </c>
      <c r="E1007" s="93" t="str">
        <f t="shared" si="93"/>
        <v/>
      </c>
      <c r="F1007" s="93" t="str">
        <f t="shared" si="94"/>
        <v/>
      </c>
      <c r="G1007" s="30"/>
      <c r="H1007" s="31"/>
      <c r="I1007" s="164"/>
      <c r="J1007" s="111" t="str">
        <f t="shared" si="95"/>
        <v/>
      </c>
      <c r="K1007" s="34"/>
      <c r="L1007" s="18"/>
      <c r="M1007" s="1"/>
      <c r="U1007" s="1"/>
      <c r="V1007" s="1"/>
      <c r="W1007" s="1"/>
      <c r="X1007" s="1"/>
      <c r="Y1007" s="1"/>
      <c r="Z1007" s="1"/>
    </row>
    <row r="1008" spans="1:26" x14ac:dyDescent="0.25">
      <c r="A1008" s="1"/>
      <c r="B1008" s="16" t="str">
        <f t="shared" si="90"/>
        <v/>
      </c>
      <c r="C1008" s="17" t="str">
        <f t="shared" si="91"/>
        <v/>
      </c>
      <c r="D1008" s="34" t="str">
        <f t="shared" si="92"/>
        <v/>
      </c>
      <c r="E1008" s="93" t="str">
        <f t="shared" si="93"/>
        <v/>
      </c>
      <c r="F1008" s="93" t="str">
        <f t="shared" si="94"/>
        <v/>
      </c>
      <c r="G1008" s="30"/>
      <c r="H1008" s="31"/>
      <c r="I1008" s="164"/>
      <c r="J1008" s="111" t="str">
        <f t="shared" si="95"/>
        <v/>
      </c>
      <c r="K1008" s="34"/>
      <c r="L1008" s="18"/>
      <c r="M1008" s="1"/>
      <c r="U1008" s="1"/>
      <c r="V1008" s="1"/>
      <c r="W1008" s="1"/>
      <c r="X1008" s="1"/>
      <c r="Y1008" s="1"/>
      <c r="Z1008" s="1"/>
    </row>
    <row r="1009" spans="1:26" x14ac:dyDescent="0.25">
      <c r="A1009" s="1"/>
      <c r="B1009" s="16" t="str">
        <f t="shared" si="90"/>
        <v/>
      </c>
      <c r="C1009" s="17" t="str">
        <f t="shared" si="91"/>
        <v/>
      </c>
      <c r="D1009" s="34" t="str">
        <f t="shared" si="92"/>
        <v/>
      </c>
      <c r="E1009" s="93" t="str">
        <f t="shared" si="93"/>
        <v/>
      </c>
      <c r="F1009" s="93" t="str">
        <f t="shared" si="94"/>
        <v/>
      </c>
      <c r="G1009" s="30"/>
      <c r="H1009" s="31"/>
      <c r="I1009" s="164"/>
      <c r="J1009" s="111" t="str">
        <f t="shared" si="95"/>
        <v/>
      </c>
      <c r="K1009" s="34"/>
      <c r="L1009" s="18"/>
      <c r="M1009" s="1"/>
      <c r="U1009" s="1"/>
      <c r="V1009" s="1"/>
      <c r="W1009" s="1"/>
      <c r="X1009" s="1"/>
      <c r="Y1009" s="1"/>
      <c r="Z1009" s="1"/>
    </row>
    <row r="1010" spans="1:26" ht="15.75" thickBot="1" x14ac:dyDescent="0.3">
      <c r="A1010" s="1"/>
      <c r="B1010" s="24" t="str">
        <f t="shared" si="90"/>
        <v/>
      </c>
      <c r="C1010" s="25" t="str">
        <f t="shared" si="91"/>
        <v/>
      </c>
      <c r="D1010" s="90" t="str">
        <f t="shared" si="92"/>
        <v/>
      </c>
      <c r="E1010" s="94" t="str">
        <f t="shared" si="93"/>
        <v/>
      </c>
      <c r="F1010" s="94" t="str">
        <f t="shared" si="94"/>
        <v/>
      </c>
      <c r="G1010" s="32"/>
      <c r="H1010" s="33"/>
      <c r="I1010" s="165"/>
      <c r="J1010" s="112" t="str">
        <f t="shared" si="95"/>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30.42578125" style="166"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56"/>
      <c r="J1" s="4"/>
      <c r="K1" s="4"/>
      <c r="L1" s="1"/>
      <c r="M1" s="1"/>
      <c r="T1" s="1"/>
      <c r="U1" s="1"/>
      <c r="V1" s="1"/>
      <c r="W1" s="1"/>
      <c r="X1" s="1"/>
      <c r="Y1" s="1"/>
      <c r="Z1" s="1"/>
    </row>
    <row r="2" spans="1:26" x14ac:dyDescent="0.25">
      <c r="A2" s="1"/>
      <c r="B2" s="2"/>
      <c r="C2" s="2"/>
      <c r="D2" s="4"/>
      <c r="E2" s="4"/>
      <c r="F2" s="4"/>
      <c r="G2" s="3"/>
      <c r="H2" s="4"/>
      <c r="I2" s="156"/>
      <c r="J2" s="4"/>
      <c r="K2" s="4"/>
      <c r="L2" s="1"/>
      <c r="M2" s="1"/>
      <c r="O2" s="6" t="str">
        <f>Master!B5</f>
        <v>Confidential</v>
      </c>
      <c r="T2" s="1"/>
      <c r="U2" s="1"/>
      <c r="V2" s="1"/>
      <c r="W2" s="1"/>
      <c r="X2" s="1"/>
      <c r="Y2" s="1"/>
      <c r="Z2" s="1"/>
    </row>
    <row r="3" spans="1:26" x14ac:dyDescent="0.25">
      <c r="A3" s="1"/>
      <c r="B3" s="2"/>
      <c r="C3" s="2"/>
      <c r="D3" s="4"/>
      <c r="E3" s="4"/>
      <c r="F3" s="8"/>
      <c r="G3" s="60" t="s">
        <v>253</v>
      </c>
      <c r="H3" s="8"/>
      <c r="I3" s="168" t="str">
        <f>MAIN!D9</f>
        <v>Insurance Europe</v>
      </c>
      <c r="J3" s="193" t="s">
        <v>247</v>
      </c>
      <c r="K3" s="4"/>
      <c r="L3" s="1"/>
      <c r="M3" s="1"/>
      <c r="O3" s="6" t="str">
        <f>Master!B6</f>
        <v>Public</v>
      </c>
      <c r="T3" s="1"/>
      <c r="U3" s="1"/>
      <c r="V3" s="1"/>
      <c r="W3" s="1"/>
      <c r="X3" s="1"/>
      <c r="Y3" s="1"/>
      <c r="Z3" s="1"/>
    </row>
    <row r="4" spans="1:26" x14ac:dyDescent="0.25">
      <c r="A4" s="1"/>
      <c r="B4" s="2"/>
      <c r="C4" s="2"/>
      <c r="D4" s="4"/>
      <c r="E4" s="4"/>
      <c r="F4" s="4"/>
      <c r="G4" s="3"/>
      <c r="H4" s="4"/>
      <c r="I4" s="156"/>
      <c r="J4" s="194"/>
      <c r="K4" s="4"/>
      <c r="L4" s="1"/>
      <c r="M4" s="1"/>
      <c r="T4" s="1"/>
      <c r="U4" s="1"/>
      <c r="V4" s="1"/>
      <c r="W4" s="1"/>
      <c r="X4" s="1"/>
      <c r="Y4" s="1"/>
      <c r="Z4" s="1"/>
    </row>
    <row r="5" spans="1:26" x14ac:dyDescent="0.25">
      <c r="A5" s="1"/>
      <c r="B5" s="2"/>
      <c r="C5" s="2"/>
      <c r="D5" s="4"/>
      <c r="E5" s="4"/>
      <c r="F5" s="4"/>
      <c r="G5" s="8" t="s">
        <v>246</v>
      </c>
      <c r="H5" s="4"/>
      <c r="I5" s="156"/>
      <c r="J5" s="194"/>
      <c r="K5" s="4"/>
      <c r="L5" s="1"/>
      <c r="M5" s="1"/>
      <c r="O5" s="6" t="str">
        <f>Master!B8</f>
        <v>Agreed</v>
      </c>
      <c r="T5" s="1"/>
      <c r="U5" s="1"/>
      <c r="V5" s="1"/>
      <c r="W5" s="1"/>
      <c r="X5" s="1"/>
      <c r="Y5" s="1"/>
      <c r="Z5" s="1"/>
    </row>
    <row r="6" spans="1:26" x14ac:dyDescent="0.25">
      <c r="A6" s="1"/>
      <c r="B6" s="2"/>
      <c r="C6" s="2"/>
      <c r="D6" s="4"/>
      <c r="E6" s="4"/>
      <c r="F6" s="4"/>
      <c r="G6" s="53" t="s">
        <v>193</v>
      </c>
      <c r="H6" s="4"/>
      <c r="I6" s="156"/>
      <c r="J6" s="194"/>
      <c r="K6" s="4"/>
      <c r="L6" s="1"/>
      <c r="M6" s="1"/>
      <c r="O6" s="6" t="str">
        <f>Master!B9</f>
        <v>Disagreed</v>
      </c>
      <c r="T6" s="1"/>
      <c r="U6" s="1"/>
      <c r="V6" s="1"/>
      <c r="W6" s="1"/>
      <c r="X6" s="1"/>
      <c r="Y6" s="1"/>
      <c r="Z6" s="1"/>
    </row>
    <row r="7" spans="1:26" x14ac:dyDescent="0.25">
      <c r="A7" s="1"/>
      <c r="B7" s="2"/>
      <c r="C7" s="2"/>
      <c r="D7" s="4"/>
      <c r="E7" s="4"/>
      <c r="F7" s="4"/>
      <c r="G7" s="3"/>
      <c r="H7" s="4"/>
      <c r="I7" s="156"/>
      <c r="J7" s="195"/>
      <c r="K7" s="4"/>
      <c r="L7" s="1"/>
      <c r="M7" s="1"/>
      <c r="O7" s="6" t="str">
        <f>Master!B10</f>
        <v>Partially agreed</v>
      </c>
      <c r="T7" s="1"/>
      <c r="U7" s="1"/>
      <c r="V7" s="1"/>
      <c r="W7" s="1"/>
      <c r="X7" s="1"/>
      <c r="Y7" s="1"/>
      <c r="Z7" s="1"/>
    </row>
    <row r="8" spans="1:26" x14ac:dyDescent="0.25">
      <c r="A8" s="1"/>
      <c r="B8" s="2"/>
      <c r="C8" s="2"/>
      <c r="D8" s="4"/>
      <c r="E8" s="4"/>
      <c r="F8" s="4"/>
      <c r="G8" s="3"/>
      <c r="H8" s="4"/>
      <c r="I8" s="156"/>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8"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56"/>
      <c r="J10" s="4"/>
      <c r="K10" s="4"/>
      <c r="L10" s="1"/>
      <c r="M10" s="1"/>
      <c r="T10" s="1"/>
      <c r="U10" s="1"/>
      <c r="V10" s="1"/>
      <c r="W10" s="1"/>
      <c r="X10" s="1"/>
      <c r="Y10" s="1"/>
      <c r="Z10" s="1"/>
    </row>
    <row r="11" spans="1:26" ht="291.75" customHeight="1" thickTop="1" x14ac:dyDescent="0.25">
      <c r="A11" s="1"/>
      <c r="B11" s="13" t="str">
        <f>IF(AND(G11="",I11="",J11=""),"",$I$3)</f>
        <v>Insurance Europe</v>
      </c>
      <c r="C11" s="14">
        <f>IF(B11&lt;&gt;"",1,"")</f>
        <v>1</v>
      </c>
      <c r="D11" s="95" t="str">
        <f>IF(C11="","","Pillar 2")</f>
        <v>Pillar 2</v>
      </c>
      <c r="E11" s="95" t="str">
        <f>IF(ISERROR(VLOOKUP(G11,$O$11:$Q$1000,2,FALSE)),"",VLOOKUP(G11,$O$11:$Q$1000,2,FALSE))</f>
        <v>SRP</v>
      </c>
      <c r="F11" s="82" t="str">
        <f>IF(ISERROR(VLOOKUP(G11,$O$11:$Q$1000,3,FALSE)),"",VLOOKUP(G11,$O$11:$Q$1000,3,FALSE))</f>
        <v>General</v>
      </c>
      <c r="G11" s="129" t="s">
        <v>484</v>
      </c>
      <c r="H11" s="134" t="s">
        <v>202</v>
      </c>
      <c r="I11" s="153" t="s">
        <v>759</v>
      </c>
      <c r="J11" s="42" t="str">
        <f>IF(AND(G11="",I11=""),"",IF(OR(G11="",I11=""),"Fill in columns G and I",IF(ISNUMBER(FIND("General comment",+G11)),"",IF(H11="","Column H should be filled in",""))))</f>
        <v/>
      </c>
      <c r="K11" s="35"/>
      <c r="L11" s="15"/>
      <c r="M11" s="1"/>
      <c r="N11" s="39">
        <v>1</v>
      </c>
      <c r="O11" s="124" t="s">
        <v>484</v>
      </c>
      <c r="P11" s="29" t="s">
        <v>204</v>
      </c>
      <c r="Q11" s="91" t="s">
        <v>485</v>
      </c>
      <c r="S11" s="27"/>
      <c r="T11" s="1"/>
      <c r="U11" s="1"/>
      <c r="V11" s="1"/>
      <c r="W11" s="1"/>
      <c r="X11" s="1"/>
      <c r="Y11" s="1"/>
      <c r="Z11" s="1"/>
    </row>
    <row r="12" spans="1:26" ht="279" customHeight="1" x14ac:dyDescent="0.25">
      <c r="A12" s="1"/>
      <c r="B12" s="16" t="str">
        <f t="shared" ref="B12:B75" si="0">IF(AND(G12="",I12="",J12=""),"",$I$3)</f>
        <v>Insurance Europe</v>
      </c>
      <c r="C12" s="17">
        <f t="shared" ref="C12:C75" si="1">IF(B12&lt;&gt;"",C11+1,"")</f>
        <v>2</v>
      </c>
      <c r="D12" s="96" t="str">
        <f t="shared" ref="D12:D75" si="2">IF(C12="","","Pillar 2")</f>
        <v>Pillar 2</v>
      </c>
      <c r="E12" s="96" t="str">
        <f t="shared" ref="E12:E75" si="3">IF(ISERROR(VLOOKUP(G12,$O$11:$Q$1000,2,FALSE)),"",VLOOKUP(G12,$O$11:$Q$1000,2,FALSE))</f>
        <v>SRP</v>
      </c>
      <c r="F12" s="102" t="str">
        <f>IF(ISERROR(VLOOKUP(G12,$O$11:$Q$1000,3,FALSE)),"",VLOOKUP(G12,$O$11:$Q$1000,3,FALSE))</f>
        <v>General</v>
      </c>
      <c r="G12" s="135" t="s">
        <v>484</v>
      </c>
      <c r="H12" s="136" t="s">
        <v>202</v>
      </c>
      <c r="I12" s="153" t="s">
        <v>760</v>
      </c>
      <c r="J12" s="37" t="str">
        <f t="shared" ref="J12:J75" si="4">IF(AND(G12="",I12=""),"",IF(OR(G12="",I12=""),"Fill in columns G and I",IF(ISNUMBER(FIND("General comment",+G12)),"",IF(H12="","Column H should be filled in",""))))</f>
        <v/>
      </c>
      <c r="K12" s="34"/>
      <c r="L12" s="18"/>
      <c r="M12" s="1"/>
      <c r="N12" s="40">
        <v>2</v>
      </c>
      <c r="O12" s="27" t="s">
        <v>426</v>
      </c>
      <c r="P12" s="29" t="s">
        <v>204</v>
      </c>
      <c r="Q12" s="76" t="s">
        <v>486</v>
      </c>
      <c r="S12" s="27"/>
      <c r="T12" s="1"/>
      <c r="U12" s="1"/>
      <c r="V12" s="1"/>
      <c r="W12" s="1"/>
      <c r="X12" s="1"/>
      <c r="Y12" s="1"/>
      <c r="Z12" s="1"/>
    </row>
    <row r="13" spans="1:26" ht="60" customHeight="1" x14ac:dyDescent="0.25">
      <c r="A13" s="1"/>
      <c r="B13" s="16" t="str">
        <f t="shared" si="0"/>
        <v>Insurance Europe</v>
      </c>
      <c r="C13" s="17">
        <f t="shared" si="1"/>
        <v>3</v>
      </c>
      <c r="D13" s="96" t="str">
        <f t="shared" si="2"/>
        <v>Pillar 2</v>
      </c>
      <c r="E13" s="96" t="str">
        <f t="shared" si="3"/>
        <v>SRP</v>
      </c>
      <c r="F13" s="102" t="str">
        <f t="shared" ref="F13:F76" si="5">IF(ISERROR(VLOOKUP(G13,$O$11:$Q$1000,3,FALSE)),"",VLOOKUP(G13,$O$11:$Q$1000,3,FALSE))</f>
        <v>Introduc</v>
      </c>
      <c r="G13" s="135" t="s">
        <v>426</v>
      </c>
      <c r="H13" s="136">
        <v>1.5</v>
      </c>
      <c r="I13" s="153" t="s">
        <v>761</v>
      </c>
      <c r="J13" s="37" t="str">
        <f t="shared" si="4"/>
        <v/>
      </c>
      <c r="K13" s="34"/>
      <c r="L13" s="18"/>
      <c r="M13" s="1"/>
      <c r="N13" s="40">
        <v>3</v>
      </c>
      <c r="O13" s="21" t="s">
        <v>86</v>
      </c>
      <c r="P13" s="29" t="s">
        <v>204</v>
      </c>
      <c r="Q13" s="76" t="s">
        <v>208</v>
      </c>
      <c r="S13" s="27"/>
      <c r="T13" s="1"/>
      <c r="U13" s="1"/>
      <c r="V13" s="1"/>
      <c r="W13" s="1"/>
      <c r="X13" s="1"/>
      <c r="Y13" s="1"/>
      <c r="Z13" s="1"/>
    </row>
    <row r="14" spans="1:26" ht="71.25" x14ac:dyDescent="0.25">
      <c r="A14" s="1"/>
      <c r="B14" s="16" t="str">
        <f t="shared" si="0"/>
        <v>Insurance Europe</v>
      </c>
      <c r="C14" s="17">
        <f t="shared" si="1"/>
        <v>4</v>
      </c>
      <c r="D14" s="96" t="str">
        <f t="shared" si="2"/>
        <v>Pillar 2</v>
      </c>
      <c r="E14" s="96" t="str">
        <f t="shared" si="3"/>
        <v>SRP</v>
      </c>
      <c r="F14" s="102" t="str">
        <f t="shared" si="5"/>
        <v>GL_4</v>
      </c>
      <c r="G14" s="137" t="s">
        <v>89</v>
      </c>
      <c r="H14" s="136">
        <v>1.17</v>
      </c>
      <c r="I14" s="153" t="s">
        <v>762</v>
      </c>
      <c r="J14" s="37" t="str">
        <f t="shared" si="4"/>
        <v/>
      </c>
      <c r="K14" s="34"/>
      <c r="L14" s="18"/>
      <c r="M14" s="1"/>
      <c r="N14" s="40">
        <v>4</v>
      </c>
      <c r="O14" s="21" t="s">
        <v>87</v>
      </c>
      <c r="P14" s="29" t="s">
        <v>204</v>
      </c>
      <c r="Q14" s="76" t="s">
        <v>209</v>
      </c>
      <c r="S14" s="27"/>
      <c r="T14" s="1"/>
      <c r="U14" s="1"/>
      <c r="V14" s="1"/>
      <c r="W14" s="1"/>
      <c r="X14" s="1"/>
      <c r="Y14" s="1"/>
      <c r="Z14" s="1"/>
    </row>
    <row r="15" spans="1:26" ht="71.25" x14ac:dyDescent="0.25">
      <c r="A15" s="1"/>
      <c r="B15" s="16" t="str">
        <f t="shared" si="0"/>
        <v>Insurance Europe</v>
      </c>
      <c r="C15" s="17">
        <f t="shared" si="1"/>
        <v>5</v>
      </c>
      <c r="D15" s="96" t="str">
        <f t="shared" si="2"/>
        <v>Pillar 2</v>
      </c>
      <c r="E15" s="96" t="str">
        <f t="shared" si="3"/>
        <v>SRP</v>
      </c>
      <c r="F15" s="102" t="str">
        <f t="shared" si="5"/>
        <v>GL_4</v>
      </c>
      <c r="G15" s="137" t="s">
        <v>89</v>
      </c>
      <c r="H15" s="136">
        <v>2.13</v>
      </c>
      <c r="I15" s="153" t="s">
        <v>763</v>
      </c>
      <c r="J15" s="37" t="str">
        <f t="shared" si="4"/>
        <v/>
      </c>
      <c r="K15" s="34"/>
      <c r="L15" s="18"/>
      <c r="M15" s="1"/>
      <c r="N15" s="40">
        <v>5</v>
      </c>
      <c r="O15" s="21" t="s">
        <v>88</v>
      </c>
      <c r="P15" s="29" t="s">
        <v>204</v>
      </c>
      <c r="Q15" s="76" t="s">
        <v>210</v>
      </c>
      <c r="S15" s="27"/>
      <c r="T15" s="1"/>
      <c r="U15" s="1"/>
      <c r="V15" s="1"/>
      <c r="W15" s="1"/>
      <c r="X15" s="1"/>
      <c r="Y15" s="1"/>
      <c r="Z15" s="1"/>
    </row>
    <row r="16" spans="1:26" ht="33.75" customHeight="1" x14ac:dyDescent="0.25">
      <c r="A16" s="1"/>
      <c r="B16" s="16" t="str">
        <f t="shared" si="0"/>
        <v>Insurance Europe</v>
      </c>
      <c r="C16" s="17">
        <f t="shared" si="1"/>
        <v>6</v>
      </c>
      <c r="D16" s="96" t="str">
        <f t="shared" si="2"/>
        <v>Pillar 2</v>
      </c>
      <c r="E16" s="96" t="str">
        <f t="shared" si="3"/>
        <v>SRP</v>
      </c>
      <c r="F16" s="102" t="str">
        <f t="shared" si="5"/>
        <v>GL_10</v>
      </c>
      <c r="G16" s="137" t="s">
        <v>95</v>
      </c>
      <c r="H16" s="136">
        <v>1.28</v>
      </c>
      <c r="I16" s="153" t="s">
        <v>764</v>
      </c>
      <c r="J16" s="37" t="str">
        <f t="shared" si="4"/>
        <v/>
      </c>
      <c r="K16" s="34"/>
      <c r="L16" s="18"/>
      <c r="M16" s="1"/>
      <c r="N16" s="40">
        <v>6</v>
      </c>
      <c r="O16" s="21" t="s">
        <v>89</v>
      </c>
      <c r="P16" s="29" t="s">
        <v>204</v>
      </c>
      <c r="Q16" s="76" t="s">
        <v>211</v>
      </c>
      <c r="S16" s="27"/>
      <c r="T16" s="1"/>
      <c r="U16" s="1"/>
      <c r="V16" s="1"/>
      <c r="W16" s="1"/>
      <c r="X16" s="1"/>
      <c r="Y16" s="1"/>
      <c r="Z16" s="1"/>
    </row>
    <row r="17" spans="1:26" ht="71.25" x14ac:dyDescent="0.25">
      <c r="A17" s="1"/>
      <c r="B17" s="16" t="str">
        <f t="shared" si="0"/>
        <v>Insurance Europe</v>
      </c>
      <c r="C17" s="17">
        <f t="shared" si="1"/>
        <v>7</v>
      </c>
      <c r="D17" s="96" t="str">
        <f t="shared" si="2"/>
        <v>Pillar 2</v>
      </c>
      <c r="E17" s="96" t="str">
        <f t="shared" si="3"/>
        <v>SRP</v>
      </c>
      <c r="F17" s="102" t="str">
        <f t="shared" si="5"/>
        <v>GL_10</v>
      </c>
      <c r="G17" s="137" t="s">
        <v>95</v>
      </c>
      <c r="H17" s="136">
        <v>1.29</v>
      </c>
      <c r="I17" s="146" t="s">
        <v>765</v>
      </c>
      <c r="J17" s="37" t="str">
        <f t="shared" si="4"/>
        <v/>
      </c>
      <c r="K17" s="34"/>
      <c r="L17" s="18"/>
      <c r="M17" s="1"/>
      <c r="N17" s="40">
        <v>7</v>
      </c>
      <c r="O17" s="21" t="s">
        <v>90</v>
      </c>
      <c r="P17" s="29" t="s">
        <v>204</v>
      </c>
      <c r="Q17" s="76" t="s">
        <v>212</v>
      </c>
      <c r="S17" s="27"/>
      <c r="T17" s="1"/>
      <c r="U17" s="1"/>
      <c r="V17" s="1"/>
      <c r="W17" s="1"/>
      <c r="X17" s="1"/>
      <c r="Y17" s="1"/>
      <c r="Z17" s="1"/>
    </row>
    <row r="18" spans="1:26" ht="71.25" x14ac:dyDescent="0.25">
      <c r="A18" s="1"/>
      <c r="B18" s="16" t="str">
        <f t="shared" si="0"/>
        <v>Insurance Europe</v>
      </c>
      <c r="C18" s="17">
        <f t="shared" si="1"/>
        <v>8</v>
      </c>
      <c r="D18" s="96" t="str">
        <f t="shared" si="2"/>
        <v>Pillar 2</v>
      </c>
      <c r="E18" s="96" t="str">
        <f t="shared" si="3"/>
        <v>SRP</v>
      </c>
      <c r="F18" s="102" t="str">
        <f t="shared" si="5"/>
        <v>GL_10</v>
      </c>
      <c r="G18" s="137" t="s">
        <v>95</v>
      </c>
      <c r="H18" s="136">
        <v>2.36</v>
      </c>
      <c r="I18" s="153" t="s">
        <v>766</v>
      </c>
      <c r="J18" s="37" t="str">
        <f t="shared" si="4"/>
        <v/>
      </c>
      <c r="K18" s="34"/>
      <c r="L18" s="18"/>
      <c r="M18" s="1"/>
      <c r="N18" s="40">
        <v>8</v>
      </c>
      <c r="O18" s="21" t="s">
        <v>91</v>
      </c>
      <c r="P18" s="29" t="s">
        <v>204</v>
      </c>
      <c r="Q18" s="76" t="s">
        <v>213</v>
      </c>
      <c r="S18" s="27"/>
      <c r="T18" s="1"/>
      <c r="U18" s="1"/>
      <c r="V18" s="1"/>
      <c r="W18" s="1"/>
      <c r="X18" s="1"/>
      <c r="Y18" s="1"/>
      <c r="Z18" s="1"/>
    </row>
    <row r="19" spans="1:26" ht="57" x14ac:dyDescent="0.25">
      <c r="A19" s="1"/>
      <c r="B19" s="16" t="str">
        <f t="shared" si="0"/>
        <v>Insurance Europe</v>
      </c>
      <c r="C19" s="17">
        <f t="shared" si="1"/>
        <v>9</v>
      </c>
      <c r="D19" s="96" t="str">
        <f t="shared" si="2"/>
        <v>Pillar 2</v>
      </c>
      <c r="E19" s="96" t="str">
        <f t="shared" si="3"/>
        <v>SRP</v>
      </c>
      <c r="F19" s="102" t="str">
        <f t="shared" si="5"/>
        <v>GL_13</v>
      </c>
      <c r="G19" s="137" t="s">
        <v>98</v>
      </c>
      <c r="H19" s="136">
        <v>1.34</v>
      </c>
      <c r="I19" s="153" t="s">
        <v>767</v>
      </c>
      <c r="J19" s="37" t="str">
        <f t="shared" si="4"/>
        <v/>
      </c>
      <c r="K19" s="34"/>
      <c r="L19" s="18"/>
      <c r="M19" s="1"/>
      <c r="N19" s="40">
        <v>9</v>
      </c>
      <c r="O19" s="21" t="s">
        <v>92</v>
      </c>
      <c r="P19" s="29" t="s">
        <v>204</v>
      </c>
      <c r="Q19" s="76" t="s">
        <v>214</v>
      </c>
      <c r="S19" s="27"/>
      <c r="T19" s="1"/>
      <c r="U19" s="1"/>
      <c r="V19" s="1"/>
      <c r="W19" s="1"/>
      <c r="X19" s="1"/>
      <c r="Y19" s="1"/>
      <c r="Z19" s="1"/>
    </row>
    <row r="20" spans="1:26" ht="71.25" x14ac:dyDescent="0.25">
      <c r="A20" s="1"/>
      <c r="B20" s="16" t="str">
        <f t="shared" si="0"/>
        <v>Insurance Europe</v>
      </c>
      <c r="C20" s="17">
        <f t="shared" si="1"/>
        <v>10</v>
      </c>
      <c r="D20" s="96" t="str">
        <f t="shared" si="2"/>
        <v>Pillar 2</v>
      </c>
      <c r="E20" s="96" t="str">
        <f t="shared" si="3"/>
        <v>SRP</v>
      </c>
      <c r="F20" s="102" t="str">
        <f t="shared" si="5"/>
        <v>GL_13</v>
      </c>
      <c r="G20" s="137" t="s">
        <v>98</v>
      </c>
      <c r="H20" s="136">
        <v>2.48</v>
      </c>
      <c r="I20" s="153" t="s">
        <v>768</v>
      </c>
      <c r="J20" s="37" t="str">
        <f t="shared" si="4"/>
        <v/>
      </c>
      <c r="K20" s="34"/>
      <c r="L20" s="18"/>
      <c r="M20" s="1"/>
      <c r="N20" s="40">
        <v>10</v>
      </c>
      <c r="O20" s="21" t="s">
        <v>93</v>
      </c>
      <c r="P20" s="29" t="s">
        <v>204</v>
      </c>
      <c r="Q20" s="76" t="s">
        <v>215</v>
      </c>
      <c r="S20" s="27"/>
      <c r="T20" s="1"/>
      <c r="U20" s="1"/>
      <c r="V20" s="1"/>
      <c r="W20" s="1"/>
      <c r="X20" s="1"/>
      <c r="Y20" s="1"/>
      <c r="Z20" s="1"/>
    </row>
    <row r="21" spans="1:26" ht="57" x14ac:dyDescent="0.25">
      <c r="A21" s="1"/>
      <c r="B21" s="16" t="str">
        <f t="shared" si="0"/>
        <v>Insurance Europe</v>
      </c>
      <c r="C21" s="17">
        <f t="shared" si="1"/>
        <v>11</v>
      </c>
      <c r="D21" s="96" t="str">
        <f t="shared" si="2"/>
        <v>Pillar 2</v>
      </c>
      <c r="E21" s="96" t="str">
        <f t="shared" si="3"/>
        <v>SRP</v>
      </c>
      <c r="F21" s="102" t="str">
        <f t="shared" si="5"/>
        <v>GL_15</v>
      </c>
      <c r="G21" s="137" t="s">
        <v>100</v>
      </c>
      <c r="H21" s="136">
        <v>1.37</v>
      </c>
      <c r="I21" s="153" t="s">
        <v>769</v>
      </c>
      <c r="J21" s="37" t="str">
        <f t="shared" si="4"/>
        <v/>
      </c>
      <c r="K21" s="34"/>
      <c r="L21" s="18"/>
      <c r="M21" s="1"/>
      <c r="N21" s="40">
        <v>11</v>
      </c>
      <c r="O21" s="21" t="s">
        <v>94</v>
      </c>
      <c r="P21" s="29" t="s">
        <v>204</v>
      </c>
      <c r="Q21" s="76" t="s">
        <v>216</v>
      </c>
      <c r="S21" s="27"/>
      <c r="T21" s="1"/>
      <c r="U21" s="1"/>
      <c r="V21" s="1"/>
      <c r="W21" s="1"/>
      <c r="X21" s="1"/>
      <c r="Y21" s="1"/>
      <c r="Z21" s="1"/>
    </row>
    <row r="22" spans="1:26" ht="85.5" x14ac:dyDescent="0.25">
      <c r="A22" s="1"/>
      <c r="B22" s="16" t="str">
        <f t="shared" si="0"/>
        <v>Insurance Europe</v>
      </c>
      <c r="C22" s="17">
        <f t="shared" si="1"/>
        <v>12</v>
      </c>
      <c r="D22" s="96" t="str">
        <f t="shared" si="2"/>
        <v>Pillar 2</v>
      </c>
      <c r="E22" s="96" t="str">
        <f t="shared" si="3"/>
        <v>SRP</v>
      </c>
      <c r="F22" s="102" t="str">
        <f t="shared" si="5"/>
        <v>GL_15</v>
      </c>
      <c r="G22" s="137" t="s">
        <v>100</v>
      </c>
      <c r="H22" s="136">
        <v>2.56</v>
      </c>
      <c r="I22" s="153" t="s">
        <v>770</v>
      </c>
      <c r="J22" s="37" t="str">
        <f t="shared" si="4"/>
        <v/>
      </c>
      <c r="K22" s="34"/>
      <c r="L22" s="18"/>
      <c r="M22" s="1"/>
      <c r="N22" s="40">
        <v>12</v>
      </c>
      <c r="O22" s="21" t="s">
        <v>95</v>
      </c>
      <c r="P22" s="29" t="s">
        <v>204</v>
      </c>
      <c r="Q22" s="76" t="s">
        <v>464</v>
      </c>
      <c r="S22" s="27"/>
      <c r="T22" s="1"/>
      <c r="U22" s="1"/>
      <c r="V22" s="1"/>
      <c r="W22" s="1"/>
      <c r="X22" s="1"/>
      <c r="Y22" s="1"/>
      <c r="Z22" s="1"/>
    </row>
    <row r="23" spans="1:26" ht="57" x14ac:dyDescent="0.25">
      <c r="A23" s="1"/>
      <c r="B23" s="16" t="str">
        <f t="shared" si="0"/>
        <v>Insurance Europe</v>
      </c>
      <c r="C23" s="17">
        <f t="shared" si="1"/>
        <v>13</v>
      </c>
      <c r="D23" s="96" t="str">
        <f t="shared" si="2"/>
        <v>Pillar 2</v>
      </c>
      <c r="E23" s="96" t="str">
        <f t="shared" si="3"/>
        <v>SRP</v>
      </c>
      <c r="F23" s="102" t="str">
        <f t="shared" si="5"/>
        <v>GL_15</v>
      </c>
      <c r="G23" s="137" t="s">
        <v>100</v>
      </c>
      <c r="H23" s="136">
        <v>2.57</v>
      </c>
      <c r="I23" s="153" t="s">
        <v>771</v>
      </c>
      <c r="J23" s="37" t="str">
        <f t="shared" si="4"/>
        <v/>
      </c>
      <c r="K23" s="34"/>
      <c r="L23" s="18"/>
      <c r="M23" s="1"/>
      <c r="N23" s="40">
        <v>13</v>
      </c>
      <c r="O23" s="21" t="s">
        <v>96</v>
      </c>
      <c r="P23" s="29" t="s">
        <v>204</v>
      </c>
      <c r="Q23" s="76" t="s">
        <v>465</v>
      </c>
      <c r="S23" s="27"/>
      <c r="T23" s="1"/>
      <c r="U23" s="1"/>
      <c r="V23" s="1"/>
      <c r="W23" s="1"/>
      <c r="X23" s="1"/>
      <c r="Y23" s="1"/>
      <c r="Z23" s="1"/>
    </row>
    <row r="24" spans="1:26" ht="57" x14ac:dyDescent="0.25">
      <c r="A24" s="1"/>
      <c r="B24" s="16" t="str">
        <f t="shared" si="0"/>
        <v>Insurance Europe</v>
      </c>
      <c r="C24" s="17">
        <f t="shared" si="1"/>
        <v>14</v>
      </c>
      <c r="D24" s="96" t="str">
        <f t="shared" si="2"/>
        <v>Pillar 2</v>
      </c>
      <c r="E24" s="96" t="str">
        <f t="shared" si="3"/>
        <v>SRP</v>
      </c>
      <c r="F24" s="102" t="str">
        <f t="shared" si="5"/>
        <v>GL_16</v>
      </c>
      <c r="G24" s="137" t="s">
        <v>101</v>
      </c>
      <c r="H24" s="136">
        <v>1.41</v>
      </c>
      <c r="I24" s="153" t="s">
        <v>772</v>
      </c>
      <c r="J24" s="37" t="str">
        <f t="shared" si="4"/>
        <v/>
      </c>
      <c r="K24" s="34"/>
      <c r="L24" s="18"/>
      <c r="M24" s="1"/>
      <c r="N24" s="40">
        <v>14</v>
      </c>
      <c r="O24" s="21" t="s">
        <v>97</v>
      </c>
      <c r="P24" s="29" t="s">
        <v>204</v>
      </c>
      <c r="Q24" s="76" t="s">
        <v>466</v>
      </c>
      <c r="S24" s="27"/>
      <c r="T24" s="1"/>
      <c r="U24" s="1"/>
      <c r="V24" s="1"/>
      <c r="W24" s="1"/>
      <c r="X24" s="1"/>
      <c r="Y24" s="1"/>
      <c r="Z24" s="1"/>
    </row>
    <row r="25" spans="1:26" ht="57" x14ac:dyDescent="0.25">
      <c r="A25" s="1"/>
      <c r="B25" s="16" t="str">
        <f t="shared" si="0"/>
        <v>Insurance Europe</v>
      </c>
      <c r="C25" s="17">
        <f t="shared" si="1"/>
        <v>15</v>
      </c>
      <c r="D25" s="96" t="str">
        <f t="shared" si="2"/>
        <v>Pillar 2</v>
      </c>
      <c r="E25" s="96" t="str">
        <f t="shared" si="3"/>
        <v>SRP</v>
      </c>
      <c r="F25" s="102" t="str">
        <f t="shared" si="5"/>
        <v>GL_16</v>
      </c>
      <c r="G25" s="137" t="s">
        <v>101</v>
      </c>
      <c r="H25" s="136">
        <v>2.66</v>
      </c>
      <c r="I25" s="153" t="s">
        <v>773</v>
      </c>
      <c r="J25" s="37" t="str">
        <f t="shared" si="4"/>
        <v/>
      </c>
      <c r="K25" s="34"/>
      <c r="L25" s="18"/>
      <c r="M25" s="1"/>
      <c r="N25" s="40">
        <v>15</v>
      </c>
      <c r="O25" s="21" t="s">
        <v>98</v>
      </c>
      <c r="P25" s="29" t="s">
        <v>204</v>
      </c>
      <c r="Q25" s="76" t="s">
        <v>467</v>
      </c>
      <c r="S25" s="27"/>
      <c r="T25" s="1"/>
      <c r="U25" s="1"/>
      <c r="V25" s="1"/>
      <c r="W25" s="1"/>
      <c r="X25" s="1"/>
      <c r="Y25" s="1"/>
      <c r="Z25" s="1"/>
    </row>
    <row r="26" spans="1:26" ht="71.25" x14ac:dyDescent="0.25">
      <c r="A26" s="1"/>
      <c r="B26" s="16" t="str">
        <f t="shared" si="0"/>
        <v>Insurance Europe</v>
      </c>
      <c r="C26" s="17">
        <f t="shared" si="1"/>
        <v>16</v>
      </c>
      <c r="D26" s="96" t="str">
        <f t="shared" si="2"/>
        <v>Pillar 2</v>
      </c>
      <c r="E26" s="96" t="str">
        <f t="shared" si="3"/>
        <v>SRP</v>
      </c>
      <c r="F26" s="102" t="str">
        <f t="shared" si="5"/>
        <v>GL_16</v>
      </c>
      <c r="G26" s="137" t="s">
        <v>101</v>
      </c>
      <c r="H26" s="136">
        <v>2.67</v>
      </c>
      <c r="I26" s="153" t="s">
        <v>774</v>
      </c>
      <c r="J26" s="37" t="str">
        <f t="shared" si="4"/>
        <v/>
      </c>
      <c r="K26" s="34"/>
      <c r="L26" s="18"/>
      <c r="M26" s="1"/>
      <c r="N26" s="40">
        <v>16</v>
      </c>
      <c r="O26" s="21" t="s">
        <v>99</v>
      </c>
      <c r="P26" s="29" t="s">
        <v>204</v>
      </c>
      <c r="Q26" s="76" t="s">
        <v>468</v>
      </c>
      <c r="S26" s="27"/>
      <c r="T26" s="1"/>
      <c r="U26" s="1"/>
      <c r="V26" s="1"/>
      <c r="W26" s="1"/>
      <c r="X26" s="1"/>
      <c r="Y26" s="1"/>
      <c r="Z26" s="1"/>
    </row>
    <row r="27" spans="1:26" ht="57" x14ac:dyDescent="0.25">
      <c r="A27" s="1"/>
      <c r="B27" s="16" t="str">
        <f t="shared" si="0"/>
        <v>Insurance Europe</v>
      </c>
      <c r="C27" s="17">
        <f t="shared" si="1"/>
        <v>17</v>
      </c>
      <c r="D27" s="96" t="str">
        <f t="shared" si="2"/>
        <v>Pillar 2</v>
      </c>
      <c r="E27" s="96" t="str">
        <f t="shared" si="3"/>
        <v>SRP</v>
      </c>
      <c r="F27" s="102" t="str">
        <f t="shared" si="5"/>
        <v>GL_17</v>
      </c>
      <c r="G27" s="137" t="s">
        <v>102</v>
      </c>
      <c r="H27" s="136">
        <v>1.44</v>
      </c>
      <c r="I27" s="153" t="s">
        <v>772</v>
      </c>
      <c r="J27" s="37" t="str">
        <f t="shared" si="4"/>
        <v/>
      </c>
      <c r="K27" s="34"/>
      <c r="L27" s="18"/>
      <c r="M27" s="1"/>
      <c r="N27" s="40">
        <v>17</v>
      </c>
      <c r="O27" s="21" t="s">
        <v>100</v>
      </c>
      <c r="P27" s="29" t="s">
        <v>204</v>
      </c>
      <c r="Q27" s="76" t="s">
        <v>469</v>
      </c>
      <c r="S27" s="27"/>
      <c r="T27" s="1"/>
      <c r="U27" s="1"/>
      <c r="V27" s="1"/>
      <c r="W27" s="1"/>
      <c r="X27" s="1"/>
      <c r="Y27" s="1"/>
      <c r="Z27" s="1"/>
    </row>
    <row r="28" spans="1:26" ht="71.25" x14ac:dyDescent="0.25">
      <c r="A28" s="1"/>
      <c r="B28" s="16" t="str">
        <f t="shared" si="0"/>
        <v>Insurance Europe</v>
      </c>
      <c r="C28" s="17">
        <f t="shared" si="1"/>
        <v>18</v>
      </c>
      <c r="D28" s="96" t="str">
        <f t="shared" si="2"/>
        <v>Pillar 2</v>
      </c>
      <c r="E28" s="96" t="str">
        <f t="shared" si="3"/>
        <v>SRP</v>
      </c>
      <c r="F28" s="102" t="str">
        <f t="shared" si="5"/>
        <v>GL_18</v>
      </c>
      <c r="G28" s="137" t="s">
        <v>103</v>
      </c>
      <c r="H28" s="136">
        <v>1.48</v>
      </c>
      <c r="I28" s="153" t="s">
        <v>772</v>
      </c>
      <c r="J28" s="37" t="str">
        <f t="shared" si="4"/>
        <v/>
      </c>
      <c r="K28" s="34"/>
      <c r="L28" s="18"/>
      <c r="M28" s="1"/>
      <c r="N28" s="40">
        <v>18</v>
      </c>
      <c r="O28" s="21" t="s">
        <v>101</v>
      </c>
      <c r="P28" s="29" t="s">
        <v>204</v>
      </c>
      <c r="Q28" s="76" t="s">
        <v>470</v>
      </c>
      <c r="S28" s="27"/>
      <c r="T28" s="1"/>
      <c r="U28" s="1"/>
      <c r="V28" s="1"/>
      <c r="W28" s="1"/>
      <c r="X28" s="1"/>
      <c r="Y28" s="1"/>
      <c r="Z28" s="1"/>
    </row>
    <row r="29" spans="1:26" ht="367.5" customHeight="1" x14ac:dyDescent="0.25">
      <c r="A29" s="1"/>
      <c r="B29" s="16" t="str">
        <f t="shared" si="0"/>
        <v>Insurance Europe</v>
      </c>
      <c r="C29" s="17">
        <f t="shared" si="1"/>
        <v>19</v>
      </c>
      <c r="D29" s="96" t="str">
        <f t="shared" si="2"/>
        <v>Pillar 2</v>
      </c>
      <c r="E29" s="96" t="str">
        <f t="shared" si="3"/>
        <v>SRP</v>
      </c>
      <c r="F29" s="102" t="str">
        <f t="shared" si="5"/>
        <v>GL_19</v>
      </c>
      <c r="G29" s="137" t="s">
        <v>104</v>
      </c>
      <c r="H29" s="136">
        <v>2.101</v>
      </c>
      <c r="I29" s="153" t="s">
        <v>775</v>
      </c>
      <c r="J29" s="37" t="str">
        <f t="shared" si="4"/>
        <v/>
      </c>
      <c r="K29" s="34"/>
      <c r="L29" s="18"/>
      <c r="M29" s="1"/>
      <c r="N29" s="40">
        <v>19</v>
      </c>
      <c r="O29" s="21" t="s">
        <v>102</v>
      </c>
      <c r="P29" s="29" t="s">
        <v>204</v>
      </c>
      <c r="Q29" s="76" t="s">
        <v>471</v>
      </c>
      <c r="S29" s="27"/>
      <c r="T29" s="1"/>
      <c r="U29" s="1"/>
      <c r="V29" s="1"/>
      <c r="W29" s="1"/>
      <c r="X29" s="1"/>
      <c r="Y29" s="1"/>
      <c r="Z29" s="1"/>
    </row>
    <row r="30" spans="1:26" ht="85.5" x14ac:dyDescent="0.25">
      <c r="A30" s="1"/>
      <c r="B30" s="16" t="str">
        <f t="shared" si="0"/>
        <v>Insurance Europe</v>
      </c>
      <c r="C30" s="17">
        <f t="shared" si="1"/>
        <v>20</v>
      </c>
      <c r="D30" s="96" t="str">
        <f t="shared" si="2"/>
        <v>Pillar 2</v>
      </c>
      <c r="E30" s="96" t="str">
        <f t="shared" si="3"/>
        <v>SRP</v>
      </c>
      <c r="F30" s="102" t="str">
        <f t="shared" si="5"/>
        <v>GL_21</v>
      </c>
      <c r="G30" s="137" t="s">
        <v>106</v>
      </c>
      <c r="H30" s="136">
        <v>1.54</v>
      </c>
      <c r="I30" s="153" t="s">
        <v>776</v>
      </c>
      <c r="J30" s="37" t="str">
        <f t="shared" si="4"/>
        <v/>
      </c>
      <c r="K30" s="34"/>
      <c r="L30" s="18"/>
      <c r="M30" s="1"/>
      <c r="N30" s="40">
        <v>20</v>
      </c>
      <c r="O30" s="21" t="s">
        <v>103</v>
      </c>
      <c r="P30" s="29" t="s">
        <v>204</v>
      </c>
      <c r="Q30" s="76" t="s">
        <v>472</v>
      </c>
      <c r="S30" s="27"/>
      <c r="T30" s="1"/>
      <c r="U30" s="1"/>
      <c r="V30" s="1"/>
      <c r="W30" s="1"/>
      <c r="X30" s="1"/>
      <c r="Y30" s="1"/>
      <c r="Z30" s="1"/>
    </row>
    <row r="31" spans="1:26" ht="85.5" x14ac:dyDescent="0.25">
      <c r="A31" s="1"/>
      <c r="B31" s="16" t="str">
        <f t="shared" si="0"/>
        <v>Insurance Europe</v>
      </c>
      <c r="C31" s="17">
        <f t="shared" si="1"/>
        <v>21</v>
      </c>
      <c r="D31" s="96" t="str">
        <f t="shared" si="2"/>
        <v>Pillar 2</v>
      </c>
      <c r="E31" s="96" t="str">
        <f t="shared" si="3"/>
        <v>SRP</v>
      </c>
      <c r="F31" s="102" t="str">
        <f t="shared" si="5"/>
        <v>GL_21</v>
      </c>
      <c r="G31" s="137" t="s">
        <v>106</v>
      </c>
      <c r="H31" s="136">
        <v>2.1120000000000001</v>
      </c>
      <c r="I31" s="153" t="s">
        <v>777</v>
      </c>
      <c r="J31" s="37" t="str">
        <f t="shared" si="4"/>
        <v/>
      </c>
      <c r="K31" s="34"/>
      <c r="L31" s="18"/>
      <c r="M31" s="1"/>
      <c r="N31" s="40">
        <v>21</v>
      </c>
      <c r="O31" s="21" t="s">
        <v>104</v>
      </c>
      <c r="P31" s="29" t="s">
        <v>204</v>
      </c>
      <c r="Q31" s="76" t="s">
        <v>473</v>
      </c>
      <c r="S31" s="27"/>
      <c r="T31" s="1"/>
      <c r="U31" s="1"/>
      <c r="V31" s="1"/>
      <c r="W31" s="1"/>
      <c r="X31" s="1"/>
      <c r="Y31" s="1"/>
      <c r="Z31" s="1"/>
    </row>
    <row r="32" spans="1:26" ht="71.25" x14ac:dyDescent="0.25">
      <c r="A32" s="1"/>
      <c r="B32" s="16" t="str">
        <f t="shared" si="0"/>
        <v>Insurance Europe</v>
      </c>
      <c r="C32" s="17">
        <f t="shared" si="1"/>
        <v>22</v>
      </c>
      <c r="D32" s="96" t="str">
        <f t="shared" si="2"/>
        <v>Pillar 2</v>
      </c>
      <c r="E32" s="96" t="str">
        <f t="shared" si="3"/>
        <v>SRP</v>
      </c>
      <c r="F32" s="102" t="str">
        <f t="shared" si="5"/>
        <v>GL_23</v>
      </c>
      <c r="G32" s="137" t="s">
        <v>108</v>
      </c>
      <c r="H32" s="136">
        <v>1.56</v>
      </c>
      <c r="I32" s="153" t="s">
        <v>778</v>
      </c>
      <c r="J32" s="37" t="str">
        <f t="shared" si="4"/>
        <v/>
      </c>
      <c r="K32" s="34"/>
      <c r="L32" s="18"/>
      <c r="M32" s="1"/>
      <c r="N32" s="40">
        <v>22</v>
      </c>
      <c r="O32" s="21" t="s">
        <v>105</v>
      </c>
      <c r="P32" s="29" t="s">
        <v>204</v>
      </c>
      <c r="Q32" s="76" t="s">
        <v>474</v>
      </c>
      <c r="S32" s="27"/>
      <c r="T32" s="1"/>
      <c r="U32" s="1"/>
      <c r="V32" s="1"/>
      <c r="W32" s="1"/>
      <c r="X32" s="1"/>
      <c r="Y32" s="1"/>
      <c r="Z32" s="1"/>
    </row>
    <row r="33" spans="1:26" ht="57" x14ac:dyDescent="0.25">
      <c r="A33" s="1"/>
      <c r="B33" s="16" t="str">
        <f t="shared" si="0"/>
        <v>Insurance Europe</v>
      </c>
      <c r="C33" s="17">
        <f t="shared" si="1"/>
        <v>23</v>
      </c>
      <c r="D33" s="96" t="str">
        <f t="shared" si="2"/>
        <v>Pillar 2</v>
      </c>
      <c r="E33" s="96" t="str">
        <f t="shared" si="3"/>
        <v>SRP</v>
      </c>
      <c r="F33" s="102" t="str">
        <f t="shared" si="5"/>
        <v>GL_24</v>
      </c>
      <c r="G33" s="137" t="s">
        <v>109</v>
      </c>
      <c r="H33" s="136">
        <v>1.59</v>
      </c>
      <c r="I33" s="153" t="s">
        <v>779</v>
      </c>
      <c r="J33" s="37" t="str">
        <f t="shared" si="4"/>
        <v/>
      </c>
      <c r="K33" s="34"/>
      <c r="L33" s="18"/>
      <c r="M33" s="1"/>
      <c r="N33" s="40">
        <v>23</v>
      </c>
      <c r="O33" s="21" t="s">
        <v>106</v>
      </c>
      <c r="P33" s="29" t="s">
        <v>204</v>
      </c>
      <c r="Q33" s="76" t="s">
        <v>475</v>
      </c>
      <c r="S33" s="27"/>
      <c r="T33" s="1"/>
      <c r="U33" s="1"/>
      <c r="V33" s="1"/>
      <c r="W33" s="1"/>
      <c r="X33" s="1"/>
      <c r="Y33" s="1"/>
      <c r="Z33" s="1"/>
    </row>
    <row r="34" spans="1:26" ht="42.75" x14ac:dyDescent="0.25">
      <c r="A34" s="1"/>
      <c r="B34" s="16" t="str">
        <f t="shared" si="0"/>
        <v>Insurance Europe</v>
      </c>
      <c r="C34" s="17">
        <f t="shared" si="1"/>
        <v>24</v>
      </c>
      <c r="D34" s="96" t="str">
        <f t="shared" si="2"/>
        <v>Pillar 2</v>
      </c>
      <c r="E34" s="96" t="str">
        <f t="shared" si="3"/>
        <v>SRP</v>
      </c>
      <c r="F34" s="102" t="str">
        <f t="shared" si="5"/>
        <v>GL_27</v>
      </c>
      <c r="G34" s="137" t="s">
        <v>112</v>
      </c>
      <c r="H34" s="136">
        <v>2.1429999999999998</v>
      </c>
      <c r="I34" s="153" t="s">
        <v>780</v>
      </c>
      <c r="J34" s="37" t="str">
        <f t="shared" si="4"/>
        <v/>
      </c>
      <c r="K34" s="34"/>
      <c r="L34" s="18"/>
      <c r="M34" s="1"/>
      <c r="N34" s="40">
        <v>24</v>
      </c>
      <c r="O34" s="21" t="s">
        <v>107</v>
      </c>
      <c r="P34" s="29" t="s">
        <v>204</v>
      </c>
      <c r="Q34" s="76" t="s">
        <v>488</v>
      </c>
      <c r="S34" s="27"/>
      <c r="T34" s="1"/>
      <c r="U34" s="1"/>
      <c r="V34" s="1"/>
      <c r="W34" s="1"/>
      <c r="X34" s="1"/>
      <c r="Y34" s="1"/>
      <c r="Z34" s="1"/>
    </row>
    <row r="35" spans="1:26" ht="42.75" x14ac:dyDescent="0.25">
      <c r="A35" s="1"/>
      <c r="B35" s="16" t="str">
        <f t="shared" si="0"/>
        <v>Insurance Europe</v>
      </c>
      <c r="C35" s="17">
        <f t="shared" si="1"/>
        <v>25</v>
      </c>
      <c r="D35" s="96" t="str">
        <f t="shared" si="2"/>
        <v>Pillar 2</v>
      </c>
      <c r="E35" s="96" t="str">
        <f t="shared" si="3"/>
        <v>SRP</v>
      </c>
      <c r="F35" s="102" t="str">
        <f t="shared" si="5"/>
        <v>GL_29</v>
      </c>
      <c r="G35" s="137" t="s">
        <v>114</v>
      </c>
      <c r="H35" s="136">
        <v>2.1469999999999998</v>
      </c>
      <c r="I35" s="153" t="s">
        <v>781</v>
      </c>
      <c r="J35" s="37" t="str">
        <f t="shared" si="4"/>
        <v/>
      </c>
      <c r="K35" s="34"/>
      <c r="L35" s="18"/>
      <c r="M35" s="1"/>
      <c r="N35" s="40">
        <v>25</v>
      </c>
      <c r="O35" s="21" t="s">
        <v>108</v>
      </c>
      <c r="P35" s="29" t="s">
        <v>204</v>
      </c>
      <c r="Q35" s="76" t="s">
        <v>489</v>
      </c>
      <c r="S35" s="27"/>
      <c r="T35" s="1"/>
      <c r="U35" s="1"/>
      <c r="V35" s="1"/>
      <c r="W35" s="1"/>
      <c r="X35" s="1"/>
      <c r="Y35" s="1"/>
      <c r="Z35" s="1"/>
    </row>
    <row r="36" spans="1:26" ht="90.75" customHeight="1" x14ac:dyDescent="0.25">
      <c r="A36" s="1"/>
      <c r="B36" s="16" t="str">
        <f t="shared" si="0"/>
        <v>Insurance Europe</v>
      </c>
      <c r="C36" s="17">
        <f t="shared" si="1"/>
        <v>26</v>
      </c>
      <c r="D36" s="96" t="str">
        <f t="shared" si="2"/>
        <v>Pillar 2</v>
      </c>
      <c r="E36" s="96" t="str">
        <f t="shared" si="3"/>
        <v>SRP</v>
      </c>
      <c r="F36" s="102" t="str">
        <f t="shared" si="5"/>
        <v>GL_29</v>
      </c>
      <c r="G36" s="137" t="s">
        <v>114</v>
      </c>
      <c r="H36" s="136">
        <v>2.149</v>
      </c>
      <c r="I36" s="153" t="s">
        <v>782</v>
      </c>
      <c r="J36" s="37" t="str">
        <f t="shared" si="4"/>
        <v/>
      </c>
      <c r="K36" s="34"/>
      <c r="L36" s="18"/>
      <c r="M36" s="1"/>
      <c r="N36" s="40">
        <v>26</v>
      </c>
      <c r="O36" s="21" t="s">
        <v>109</v>
      </c>
      <c r="P36" s="29" t="s">
        <v>204</v>
      </c>
      <c r="Q36" s="76" t="s">
        <v>490</v>
      </c>
      <c r="S36" s="27"/>
      <c r="T36" s="1"/>
      <c r="U36" s="1"/>
      <c r="V36" s="1"/>
      <c r="W36" s="1"/>
      <c r="X36" s="1"/>
      <c r="Y36" s="1"/>
      <c r="Z36" s="1"/>
    </row>
    <row r="37" spans="1:26" ht="57" x14ac:dyDescent="0.25">
      <c r="A37" s="1"/>
      <c r="B37" s="16" t="str">
        <f t="shared" si="0"/>
        <v>Insurance Europe</v>
      </c>
      <c r="C37" s="17">
        <f t="shared" si="1"/>
        <v>27</v>
      </c>
      <c r="D37" s="96" t="str">
        <f t="shared" si="2"/>
        <v>Pillar 2</v>
      </c>
      <c r="E37" s="96" t="str">
        <f t="shared" si="3"/>
        <v>SRP</v>
      </c>
      <c r="F37" s="102" t="str">
        <f t="shared" si="5"/>
        <v>GL_34</v>
      </c>
      <c r="G37" s="137" t="s">
        <v>119</v>
      </c>
      <c r="H37" s="136">
        <v>1.71</v>
      </c>
      <c r="I37" s="153" t="s">
        <v>783</v>
      </c>
      <c r="J37" s="37" t="str">
        <f t="shared" si="4"/>
        <v/>
      </c>
      <c r="K37" s="34"/>
      <c r="L37" s="18"/>
      <c r="M37" s="1"/>
      <c r="N37" s="40">
        <v>27</v>
      </c>
      <c r="O37" s="21" t="s">
        <v>110</v>
      </c>
      <c r="P37" s="29" t="s">
        <v>204</v>
      </c>
      <c r="Q37" s="76" t="s">
        <v>491</v>
      </c>
      <c r="S37" s="27"/>
      <c r="T37" s="1"/>
      <c r="U37" s="1"/>
      <c r="V37" s="1"/>
      <c r="W37" s="1"/>
      <c r="X37" s="1"/>
      <c r="Y37" s="1"/>
      <c r="Z37" s="1"/>
    </row>
    <row r="38" spans="1:26" ht="85.5" x14ac:dyDescent="0.25">
      <c r="A38" s="1"/>
      <c r="B38" s="16" t="str">
        <f t="shared" si="0"/>
        <v>Insurance Europe</v>
      </c>
      <c r="C38" s="17">
        <f t="shared" si="1"/>
        <v>28</v>
      </c>
      <c r="D38" s="96" t="str">
        <f t="shared" si="2"/>
        <v>Pillar 2</v>
      </c>
      <c r="E38" s="96" t="str">
        <f t="shared" si="3"/>
        <v>SRP</v>
      </c>
      <c r="F38" s="102" t="str">
        <f t="shared" si="5"/>
        <v>GL_35</v>
      </c>
      <c r="G38" s="137" t="s">
        <v>120</v>
      </c>
      <c r="H38" s="136">
        <v>1.72</v>
      </c>
      <c r="I38" s="153" t="s">
        <v>783</v>
      </c>
      <c r="J38" s="37" t="str">
        <f t="shared" si="4"/>
        <v/>
      </c>
      <c r="K38" s="34"/>
      <c r="L38" s="18"/>
      <c r="M38" s="1"/>
      <c r="N38" s="40">
        <v>28</v>
      </c>
      <c r="O38" s="21" t="s">
        <v>111</v>
      </c>
      <c r="P38" s="29" t="s">
        <v>204</v>
      </c>
      <c r="Q38" s="76" t="s">
        <v>492</v>
      </c>
      <c r="S38" s="27"/>
      <c r="T38" s="1"/>
      <c r="U38" s="1"/>
      <c r="V38" s="1"/>
      <c r="W38" s="1"/>
      <c r="X38" s="1"/>
      <c r="Y38" s="1"/>
      <c r="Z38" s="1"/>
    </row>
    <row r="39" spans="1:26" ht="85.5" x14ac:dyDescent="0.25">
      <c r="A39" s="1"/>
      <c r="B39" s="16" t="str">
        <f t="shared" si="0"/>
        <v>Insurance Europe</v>
      </c>
      <c r="C39" s="17">
        <f t="shared" si="1"/>
        <v>29</v>
      </c>
      <c r="D39" s="96" t="str">
        <f t="shared" si="2"/>
        <v>Pillar 2</v>
      </c>
      <c r="E39" s="96" t="str">
        <f t="shared" si="3"/>
        <v>SRP</v>
      </c>
      <c r="F39" s="102" t="str">
        <f t="shared" si="5"/>
        <v>GL_35</v>
      </c>
      <c r="G39" s="137" t="s">
        <v>120</v>
      </c>
      <c r="H39" s="136">
        <v>1.73</v>
      </c>
      <c r="I39" s="153" t="s">
        <v>784</v>
      </c>
      <c r="J39" s="37" t="str">
        <f t="shared" si="4"/>
        <v/>
      </c>
      <c r="K39" s="34"/>
      <c r="L39" s="18"/>
      <c r="M39" s="1"/>
      <c r="N39" s="40">
        <v>29</v>
      </c>
      <c r="O39" s="21" t="s">
        <v>112</v>
      </c>
      <c r="P39" s="29" t="s">
        <v>204</v>
      </c>
      <c r="Q39" s="76" t="s">
        <v>493</v>
      </c>
      <c r="S39" s="27"/>
      <c r="T39" s="1"/>
      <c r="U39" s="1"/>
      <c r="V39" s="1"/>
      <c r="W39" s="1"/>
      <c r="X39" s="1"/>
      <c r="Y39" s="1"/>
      <c r="Z39" s="1"/>
    </row>
    <row r="40" spans="1:26" ht="85.5" x14ac:dyDescent="0.25">
      <c r="A40" s="1"/>
      <c r="B40" s="16" t="str">
        <f t="shared" si="0"/>
        <v>Insurance Europe</v>
      </c>
      <c r="C40" s="17">
        <f t="shared" si="1"/>
        <v>30</v>
      </c>
      <c r="D40" s="96" t="str">
        <f t="shared" si="2"/>
        <v>Pillar 2</v>
      </c>
      <c r="E40" s="96" t="str">
        <f t="shared" si="3"/>
        <v>SRP</v>
      </c>
      <c r="F40" s="102" t="str">
        <f t="shared" si="5"/>
        <v>GL_35</v>
      </c>
      <c r="G40" s="137" t="s">
        <v>120</v>
      </c>
      <c r="H40" s="136">
        <v>2.1840000000000002</v>
      </c>
      <c r="I40" s="146" t="s">
        <v>785</v>
      </c>
      <c r="J40" s="37" t="str">
        <f t="shared" si="4"/>
        <v/>
      </c>
      <c r="K40" s="34"/>
      <c r="L40" s="18"/>
      <c r="M40" s="1"/>
      <c r="N40" s="40">
        <v>30</v>
      </c>
      <c r="O40" s="21" t="s">
        <v>113</v>
      </c>
      <c r="P40" s="29" t="s">
        <v>204</v>
      </c>
      <c r="Q40" s="76" t="s">
        <v>494</v>
      </c>
      <c r="S40" s="27"/>
      <c r="T40" s="1"/>
      <c r="U40" s="1"/>
      <c r="V40" s="1"/>
      <c r="W40" s="1"/>
      <c r="X40" s="1"/>
      <c r="Y40" s="1"/>
      <c r="Z40" s="1"/>
    </row>
    <row r="41" spans="1:26" ht="85.5" x14ac:dyDescent="0.25">
      <c r="A41" s="1"/>
      <c r="B41" s="16" t="str">
        <f t="shared" si="0"/>
        <v>Insurance Europe</v>
      </c>
      <c r="C41" s="17">
        <f t="shared" si="1"/>
        <v>31</v>
      </c>
      <c r="D41" s="96" t="str">
        <f t="shared" si="2"/>
        <v>Pillar 2</v>
      </c>
      <c r="E41" s="96" t="str">
        <f t="shared" si="3"/>
        <v>SRP</v>
      </c>
      <c r="F41" s="102" t="str">
        <f t="shared" si="5"/>
        <v>GL_35</v>
      </c>
      <c r="G41" s="137" t="s">
        <v>120</v>
      </c>
      <c r="H41" s="136">
        <v>2.1859999999999999</v>
      </c>
      <c r="I41" s="153" t="s">
        <v>786</v>
      </c>
      <c r="J41" s="37" t="str">
        <f t="shared" si="4"/>
        <v/>
      </c>
      <c r="K41" s="34"/>
      <c r="L41" s="18"/>
      <c r="M41" s="1"/>
      <c r="N41" s="40">
        <v>31</v>
      </c>
      <c r="O41" s="21" t="s">
        <v>114</v>
      </c>
      <c r="P41" s="29" t="s">
        <v>204</v>
      </c>
      <c r="Q41" s="76" t="s">
        <v>495</v>
      </c>
      <c r="S41" s="27"/>
      <c r="T41" s="1"/>
      <c r="U41" s="1"/>
      <c r="V41" s="1"/>
      <c r="W41" s="1"/>
      <c r="X41" s="1"/>
      <c r="Y41" s="1"/>
      <c r="Z41" s="1"/>
    </row>
    <row r="42" spans="1:26" ht="85.5" x14ac:dyDescent="0.25">
      <c r="A42" s="1"/>
      <c r="B42" s="16" t="str">
        <f t="shared" si="0"/>
        <v>Insurance Europe</v>
      </c>
      <c r="C42" s="17">
        <f t="shared" si="1"/>
        <v>32</v>
      </c>
      <c r="D42" s="96" t="str">
        <f t="shared" si="2"/>
        <v>Pillar 2</v>
      </c>
      <c r="E42" s="96" t="str">
        <f t="shared" si="3"/>
        <v>SRP</v>
      </c>
      <c r="F42" s="102" t="str">
        <f t="shared" si="5"/>
        <v>GL_35</v>
      </c>
      <c r="G42" s="137" t="s">
        <v>120</v>
      </c>
      <c r="H42" s="136">
        <v>2.1869999999999998</v>
      </c>
      <c r="I42" s="153" t="s">
        <v>787</v>
      </c>
      <c r="J42" s="37" t="str">
        <f t="shared" si="4"/>
        <v/>
      </c>
      <c r="K42" s="34"/>
      <c r="L42" s="18"/>
      <c r="M42" s="1"/>
      <c r="N42" s="40">
        <v>32</v>
      </c>
      <c r="O42" s="21" t="s">
        <v>115</v>
      </c>
      <c r="P42" s="29" t="s">
        <v>204</v>
      </c>
      <c r="Q42" s="76" t="s">
        <v>496</v>
      </c>
      <c r="S42" s="27"/>
      <c r="T42" s="1"/>
      <c r="U42" s="1"/>
      <c r="V42" s="1"/>
      <c r="W42" s="1"/>
      <c r="X42" s="1"/>
      <c r="Y42" s="1"/>
      <c r="Z42" s="1"/>
    </row>
    <row r="43" spans="1:26" ht="42.75" x14ac:dyDescent="0.25">
      <c r="A43" s="1"/>
      <c r="B43" s="16" t="str">
        <f t="shared" si="0"/>
        <v>Insurance Europe</v>
      </c>
      <c r="C43" s="17">
        <f t="shared" si="1"/>
        <v>33</v>
      </c>
      <c r="D43" s="96" t="str">
        <f t="shared" si="2"/>
        <v>Pillar 2</v>
      </c>
      <c r="E43" s="96" t="str">
        <f t="shared" si="3"/>
        <v>SRP</v>
      </c>
      <c r="F43" s="102" t="str">
        <f t="shared" si="5"/>
        <v>GL_36</v>
      </c>
      <c r="G43" s="137" t="s">
        <v>121</v>
      </c>
      <c r="H43" s="136">
        <v>2.2010000000000001</v>
      </c>
      <c r="I43" s="153" t="s">
        <v>788</v>
      </c>
      <c r="J43" s="37" t="str">
        <f t="shared" si="4"/>
        <v/>
      </c>
      <c r="K43" s="34"/>
      <c r="L43" s="18"/>
      <c r="M43" s="1"/>
      <c r="N43" s="40">
        <v>33</v>
      </c>
      <c r="O43" s="21" t="s">
        <v>116</v>
      </c>
      <c r="P43" s="29" t="s">
        <v>204</v>
      </c>
      <c r="Q43" s="76" t="s">
        <v>497</v>
      </c>
      <c r="S43" s="27"/>
      <c r="T43" s="1"/>
      <c r="U43" s="1"/>
      <c r="V43" s="1"/>
      <c r="W43" s="1"/>
      <c r="X43" s="1"/>
      <c r="Y43" s="1"/>
      <c r="Z43" s="1"/>
    </row>
    <row r="44" spans="1:26" ht="57" x14ac:dyDescent="0.25">
      <c r="A44" s="1"/>
      <c r="B44" s="16" t="str">
        <f t="shared" si="0"/>
        <v>Insurance Europe</v>
      </c>
      <c r="C44" s="17">
        <f t="shared" si="1"/>
        <v>34</v>
      </c>
      <c r="D44" s="96" t="str">
        <f t="shared" si="2"/>
        <v>Pillar 2</v>
      </c>
      <c r="E44" s="96" t="str">
        <f t="shared" si="3"/>
        <v>SRP</v>
      </c>
      <c r="F44" s="102" t="str">
        <f t="shared" si="5"/>
        <v>GL_37</v>
      </c>
      <c r="G44" s="137" t="s">
        <v>122</v>
      </c>
      <c r="H44" s="136">
        <v>1.75</v>
      </c>
      <c r="I44" s="153" t="s">
        <v>789</v>
      </c>
      <c r="J44" s="37" t="str">
        <f t="shared" si="4"/>
        <v/>
      </c>
      <c r="K44" s="34"/>
      <c r="L44" s="18"/>
      <c r="M44" s="1"/>
      <c r="N44" s="40">
        <v>34</v>
      </c>
      <c r="O44" s="21" t="s">
        <v>117</v>
      </c>
      <c r="P44" s="29" t="s">
        <v>204</v>
      </c>
      <c r="Q44" s="76" t="s">
        <v>498</v>
      </c>
      <c r="S44" s="27"/>
      <c r="T44" s="1"/>
      <c r="U44" s="1"/>
      <c r="V44" s="1"/>
      <c r="W44" s="1"/>
      <c r="X44" s="1"/>
      <c r="Y44" s="1"/>
      <c r="Z44" s="1"/>
    </row>
    <row r="45" spans="1:26" ht="57" x14ac:dyDescent="0.25">
      <c r="A45" s="1"/>
      <c r="B45" s="16" t="str">
        <f t="shared" si="0"/>
        <v>Insurance Europe</v>
      </c>
      <c r="C45" s="17">
        <f t="shared" si="1"/>
        <v>35</v>
      </c>
      <c r="D45" s="96" t="str">
        <f t="shared" si="2"/>
        <v>Pillar 2</v>
      </c>
      <c r="E45" s="96" t="str">
        <f t="shared" si="3"/>
        <v>SRP</v>
      </c>
      <c r="F45" s="102" t="str">
        <f t="shared" si="5"/>
        <v>GL_37</v>
      </c>
      <c r="G45" s="137" t="s">
        <v>122</v>
      </c>
      <c r="H45" s="136">
        <v>2.2069999999999999</v>
      </c>
      <c r="I45" s="153" t="s">
        <v>790</v>
      </c>
      <c r="J45" s="37" t="str">
        <f t="shared" si="4"/>
        <v/>
      </c>
      <c r="K45" s="34"/>
      <c r="L45" s="18"/>
      <c r="M45" s="1"/>
      <c r="N45" s="40">
        <v>35</v>
      </c>
      <c r="O45" s="21" t="s">
        <v>118</v>
      </c>
      <c r="P45" s="29" t="s">
        <v>204</v>
      </c>
      <c r="Q45" s="76" t="s">
        <v>499</v>
      </c>
      <c r="S45" s="27"/>
      <c r="T45" s="1"/>
      <c r="U45" s="1"/>
      <c r="V45" s="1"/>
      <c r="W45" s="1"/>
      <c r="X45" s="1"/>
      <c r="Y45" s="1"/>
      <c r="Z45" s="1"/>
    </row>
    <row r="46" spans="1:26" ht="28.5" x14ac:dyDescent="0.25">
      <c r="A46" s="1"/>
      <c r="B46" s="16" t="str">
        <f t="shared" si="0"/>
        <v/>
      </c>
      <c r="C46" s="17" t="str">
        <f t="shared" si="1"/>
        <v/>
      </c>
      <c r="D46" s="96" t="str">
        <f t="shared" si="2"/>
        <v/>
      </c>
      <c r="E46" s="96" t="str">
        <f t="shared" si="3"/>
        <v/>
      </c>
      <c r="F46" s="102" t="str">
        <f t="shared" si="5"/>
        <v/>
      </c>
      <c r="G46" s="30"/>
      <c r="H46" s="31"/>
      <c r="I46" s="164"/>
      <c r="J46" s="37" t="str">
        <f t="shared" si="4"/>
        <v/>
      </c>
      <c r="K46" s="34"/>
      <c r="L46" s="18"/>
      <c r="M46" s="1"/>
      <c r="N46" s="40">
        <v>36</v>
      </c>
      <c r="O46" s="21" t="s">
        <v>119</v>
      </c>
      <c r="P46" s="29" t="s">
        <v>204</v>
      </c>
      <c r="Q46" s="76" t="s">
        <v>500</v>
      </c>
      <c r="S46" s="27"/>
      <c r="T46" s="1"/>
      <c r="U46" s="1"/>
      <c r="V46" s="1"/>
      <c r="W46" s="1"/>
      <c r="X46" s="1"/>
      <c r="Y46" s="1"/>
      <c r="Z46" s="1"/>
    </row>
    <row r="47" spans="1:26" ht="42.75" x14ac:dyDescent="0.25">
      <c r="A47" s="1"/>
      <c r="B47" s="16" t="str">
        <f t="shared" si="0"/>
        <v/>
      </c>
      <c r="C47" s="17" t="str">
        <f t="shared" si="1"/>
        <v/>
      </c>
      <c r="D47" s="96" t="str">
        <f t="shared" si="2"/>
        <v/>
      </c>
      <c r="E47" s="96" t="str">
        <f t="shared" si="3"/>
        <v/>
      </c>
      <c r="F47" s="102" t="str">
        <f t="shared" si="5"/>
        <v/>
      </c>
      <c r="G47" s="30"/>
      <c r="H47" s="31"/>
      <c r="I47" s="164"/>
      <c r="J47" s="37" t="str">
        <f t="shared" si="4"/>
        <v/>
      </c>
      <c r="K47" s="34"/>
      <c r="L47" s="18"/>
      <c r="M47" s="1"/>
      <c r="N47" s="40">
        <v>37</v>
      </c>
      <c r="O47" s="21" t="s">
        <v>120</v>
      </c>
      <c r="P47" s="29" t="s">
        <v>204</v>
      </c>
      <c r="Q47" s="76" t="s">
        <v>501</v>
      </c>
      <c r="S47" s="27"/>
      <c r="T47" s="1"/>
      <c r="U47" s="1"/>
      <c r="V47" s="1"/>
      <c r="W47" s="1"/>
      <c r="X47" s="1"/>
      <c r="Y47" s="1"/>
      <c r="Z47" s="1"/>
    </row>
    <row r="48" spans="1:26" ht="28.5" x14ac:dyDescent="0.25">
      <c r="A48" s="1"/>
      <c r="B48" s="16" t="str">
        <f t="shared" si="0"/>
        <v/>
      </c>
      <c r="C48" s="17" t="str">
        <f t="shared" si="1"/>
        <v/>
      </c>
      <c r="D48" s="96" t="str">
        <f t="shared" si="2"/>
        <v/>
      </c>
      <c r="E48" s="96" t="str">
        <f t="shared" si="3"/>
        <v/>
      </c>
      <c r="F48" s="102" t="str">
        <f t="shared" si="5"/>
        <v/>
      </c>
      <c r="G48" s="30"/>
      <c r="H48" s="31"/>
      <c r="I48" s="164"/>
      <c r="J48" s="37" t="str">
        <f t="shared" si="4"/>
        <v/>
      </c>
      <c r="K48" s="34"/>
      <c r="L48" s="18"/>
      <c r="M48" s="1"/>
      <c r="N48" s="40">
        <v>38</v>
      </c>
      <c r="O48" s="21" t="s">
        <v>121</v>
      </c>
      <c r="P48" s="29" t="s">
        <v>204</v>
      </c>
      <c r="Q48" s="76" t="s">
        <v>502</v>
      </c>
      <c r="S48" s="27"/>
      <c r="T48" s="1"/>
      <c r="U48" s="1"/>
      <c r="V48" s="1"/>
      <c r="W48" s="1"/>
      <c r="X48" s="1"/>
      <c r="Y48" s="1"/>
      <c r="Z48" s="1"/>
    </row>
    <row r="49" spans="1:26" ht="42.75" x14ac:dyDescent="0.25">
      <c r="A49" s="1"/>
      <c r="B49" s="16" t="str">
        <f t="shared" si="0"/>
        <v/>
      </c>
      <c r="C49" s="17" t="str">
        <f t="shared" si="1"/>
        <v/>
      </c>
      <c r="D49" s="96" t="str">
        <f t="shared" si="2"/>
        <v/>
      </c>
      <c r="E49" s="96" t="str">
        <f t="shared" si="3"/>
        <v/>
      </c>
      <c r="F49" s="102" t="str">
        <f t="shared" si="5"/>
        <v/>
      </c>
      <c r="G49" s="30"/>
      <c r="H49" s="31"/>
      <c r="I49" s="164"/>
      <c r="J49" s="37" t="str">
        <f t="shared" si="4"/>
        <v/>
      </c>
      <c r="K49" s="34"/>
      <c r="L49" s="18"/>
      <c r="M49" s="1"/>
      <c r="N49" s="40">
        <v>39</v>
      </c>
      <c r="O49" s="21" t="s">
        <v>122</v>
      </c>
      <c r="P49" s="29" t="s">
        <v>204</v>
      </c>
      <c r="Q49" s="76" t="s">
        <v>503</v>
      </c>
      <c r="S49" s="27"/>
      <c r="T49" s="1"/>
      <c r="U49" s="1"/>
      <c r="V49" s="1"/>
      <c r="W49" s="1"/>
      <c r="X49" s="1"/>
      <c r="Y49" s="1"/>
      <c r="Z49" s="1"/>
    </row>
    <row r="50" spans="1:26" ht="28.5" x14ac:dyDescent="0.25">
      <c r="A50" s="1"/>
      <c r="B50" s="16" t="str">
        <f t="shared" si="0"/>
        <v/>
      </c>
      <c r="C50" s="17" t="str">
        <f t="shared" si="1"/>
        <v/>
      </c>
      <c r="D50" s="96" t="str">
        <f t="shared" si="2"/>
        <v/>
      </c>
      <c r="E50" s="96" t="str">
        <f t="shared" si="3"/>
        <v/>
      </c>
      <c r="F50" s="102" t="str">
        <f t="shared" si="5"/>
        <v/>
      </c>
      <c r="G50" s="30"/>
      <c r="H50" s="31"/>
      <c r="I50" s="164"/>
      <c r="J50" s="37" t="str">
        <f t="shared" si="4"/>
        <v/>
      </c>
      <c r="K50" s="34"/>
      <c r="L50" s="18"/>
      <c r="M50" s="1"/>
      <c r="N50" s="40">
        <v>40</v>
      </c>
      <c r="O50" s="21" t="s">
        <v>123</v>
      </c>
      <c r="P50" s="29" t="s">
        <v>204</v>
      </c>
      <c r="Q50" s="76" t="s">
        <v>504</v>
      </c>
      <c r="S50" s="27"/>
      <c r="T50" s="1"/>
      <c r="U50" s="1"/>
      <c r="V50" s="1"/>
      <c r="W50" s="1"/>
      <c r="X50" s="1"/>
      <c r="Y50" s="1"/>
      <c r="Z50" s="1"/>
    </row>
    <row r="51" spans="1:26" ht="28.5" x14ac:dyDescent="0.25">
      <c r="A51" s="1"/>
      <c r="B51" s="16" t="str">
        <f t="shared" si="0"/>
        <v/>
      </c>
      <c r="C51" s="17" t="str">
        <f t="shared" si="1"/>
        <v/>
      </c>
      <c r="D51" s="96" t="str">
        <f t="shared" si="2"/>
        <v/>
      </c>
      <c r="E51" s="96" t="str">
        <f t="shared" si="3"/>
        <v/>
      </c>
      <c r="F51" s="102" t="str">
        <f t="shared" si="5"/>
        <v/>
      </c>
      <c r="G51" s="30"/>
      <c r="H51" s="31"/>
      <c r="I51" s="164"/>
      <c r="J51" s="37" t="str">
        <f t="shared" si="4"/>
        <v/>
      </c>
      <c r="K51" s="34"/>
      <c r="L51" s="18"/>
      <c r="M51" s="1"/>
      <c r="N51" s="40">
        <v>41</v>
      </c>
      <c r="O51" s="21" t="s">
        <v>124</v>
      </c>
      <c r="P51" s="29" t="s">
        <v>204</v>
      </c>
      <c r="Q51" s="76" t="s">
        <v>505</v>
      </c>
      <c r="S51" s="27"/>
      <c r="T51" s="1"/>
      <c r="U51" s="1"/>
      <c r="V51" s="1"/>
      <c r="W51" s="1"/>
      <c r="X51" s="1"/>
      <c r="Y51" s="1"/>
      <c r="Z51" s="1"/>
    </row>
    <row r="52" spans="1:26" ht="28.5" x14ac:dyDescent="0.25">
      <c r="A52" s="1"/>
      <c r="B52" s="16" t="str">
        <f t="shared" si="0"/>
        <v/>
      </c>
      <c r="C52" s="17" t="str">
        <f t="shared" si="1"/>
        <v/>
      </c>
      <c r="D52" s="96" t="str">
        <f t="shared" si="2"/>
        <v/>
      </c>
      <c r="E52" s="96" t="str">
        <f t="shared" si="3"/>
        <v/>
      </c>
      <c r="F52" s="102" t="str">
        <f t="shared" si="5"/>
        <v/>
      </c>
      <c r="G52" s="30"/>
      <c r="H52" s="31"/>
      <c r="I52" s="164"/>
      <c r="J52" s="37" t="str">
        <f t="shared" si="4"/>
        <v/>
      </c>
      <c r="K52" s="34"/>
      <c r="L52" s="18"/>
      <c r="M52" s="1"/>
      <c r="N52" s="40">
        <v>42</v>
      </c>
      <c r="O52" s="21" t="s">
        <v>125</v>
      </c>
      <c r="P52" s="29" t="s">
        <v>204</v>
      </c>
      <c r="Q52" s="76" t="s">
        <v>506</v>
      </c>
      <c r="S52" s="27"/>
      <c r="T52" s="1"/>
      <c r="U52" s="1"/>
      <c r="V52" s="1"/>
      <c r="W52" s="1"/>
      <c r="X52" s="1"/>
      <c r="Y52" s="1"/>
      <c r="Z52" s="1"/>
    </row>
    <row r="53" spans="1:26" ht="42.75" x14ac:dyDescent="0.25">
      <c r="A53" s="1"/>
      <c r="B53" s="16" t="str">
        <f t="shared" si="0"/>
        <v/>
      </c>
      <c r="C53" s="17" t="str">
        <f t="shared" si="1"/>
        <v/>
      </c>
      <c r="D53" s="96" t="str">
        <f t="shared" si="2"/>
        <v/>
      </c>
      <c r="E53" s="96" t="str">
        <f t="shared" si="3"/>
        <v/>
      </c>
      <c r="F53" s="102" t="str">
        <f t="shared" si="5"/>
        <v/>
      </c>
      <c r="G53" s="30"/>
      <c r="H53" s="31"/>
      <c r="I53" s="164"/>
      <c r="J53" s="37" t="str">
        <f t="shared" si="4"/>
        <v/>
      </c>
      <c r="K53" s="34"/>
      <c r="L53" s="18"/>
      <c r="M53" s="1"/>
      <c r="N53" s="40">
        <v>43</v>
      </c>
      <c r="O53" s="21" t="s">
        <v>126</v>
      </c>
      <c r="P53" s="29" t="s">
        <v>204</v>
      </c>
      <c r="Q53" s="76" t="s">
        <v>507</v>
      </c>
      <c r="S53" s="27"/>
      <c r="T53" s="1"/>
      <c r="U53" s="1"/>
      <c r="V53" s="1"/>
      <c r="W53" s="1"/>
      <c r="X53" s="1"/>
      <c r="Y53" s="1"/>
      <c r="Z53" s="1"/>
    </row>
    <row r="54" spans="1:26" ht="28.5" x14ac:dyDescent="0.25">
      <c r="A54" s="1"/>
      <c r="B54" s="16" t="str">
        <f t="shared" si="0"/>
        <v/>
      </c>
      <c r="C54" s="17" t="str">
        <f t="shared" si="1"/>
        <v/>
      </c>
      <c r="D54" s="96" t="str">
        <f t="shared" si="2"/>
        <v/>
      </c>
      <c r="E54" s="96" t="str">
        <f t="shared" si="3"/>
        <v/>
      </c>
      <c r="F54" s="102" t="str">
        <f t="shared" si="5"/>
        <v/>
      </c>
      <c r="G54" s="30"/>
      <c r="H54" s="31"/>
      <c r="I54" s="164"/>
      <c r="J54" s="37" t="str">
        <f t="shared" si="4"/>
        <v/>
      </c>
      <c r="K54" s="34"/>
      <c r="L54" s="18"/>
      <c r="M54" s="1"/>
      <c r="N54" s="40">
        <v>44</v>
      </c>
      <c r="O54" s="21" t="s">
        <v>127</v>
      </c>
      <c r="P54" s="29" t="s">
        <v>204</v>
      </c>
      <c r="Q54" s="76" t="s">
        <v>508</v>
      </c>
      <c r="S54" s="27"/>
      <c r="T54" s="1"/>
      <c r="U54" s="1"/>
      <c r="V54" s="1"/>
      <c r="W54" s="1"/>
      <c r="X54" s="1"/>
      <c r="Y54" s="1"/>
      <c r="Z54" s="1"/>
    </row>
    <row r="55" spans="1:26" ht="28.5" x14ac:dyDescent="0.25">
      <c r="A55" s="1"/>
      <c r="B55" s="16" t="str">
        <f t="shared" si="0"/>
        <v/>
      </c>
      <c r="C55" s="17" t="str">
        <f t="shared" si="1"/>
        <v/>
      </c>
      <c r="D55" s="96" t="str">
        <f t="shared" si="2"/>
        <v/>
      </c>
      <c r="E55" s="96" t="str">
        <f t="shared" si="3"/>
        <v/>
      </c>
      <c r="F55" s="102" t="str">
        <f t="shared" si="5"/>
        <v/>
      </c>
      <c r="G55" s="30"/>
      <c r="H55" s="31"/>
      <c r="I55" s="164"/>
      <c r="J55" s="37" t="str">
        <f t="shared" si="4"/>
        <v/>
      </c>
      <c r="K55" s="34"/>
      <c r="L55" s="18"/>
      <c r="M55" s="1"/>
      <c r="N55" s="40">
        <v>45</v>
      </c>
      <c r="O55" s="78" t="s">
        <v>509</v>
      </c>
      <c r="P55" s="77" t="s">
        <v>204</v>
      </c>
      <c r="Q55" s="76" t="s">
        <v>251</v>
      </c>
      <c r="T55" s="1"/>
      <c r="U55" s="1"/>
      <c r="V55" s="1"/>
      <c r="W55" s="1"/>
      <c r="X55" s="1"/>
      <c r="Y55" s="1"/>
      <c r="Z55" s="1"/>
    </row>
    <row r="56" spans="1:26" x14ac:dyDescent="0.25">
      <c r="A56" s="1"/>
      <c r="B56" s="16" t="str">
        <f t="shared" si="0"/>
        <v/>
      </c>
      <c r="C56" s="17" t="str">
        <f t="shared" si="1"/>
        <v/>
      </c>
      <c r="D56" s="96" t="str">
        <f t="shared" si="2"/>
        <v/>
      </c>
      <c r="E56" s="96" t="str">
        <f t="shared" si="3"/>
        <v/>
      </c>
      <c r="F56" s="102" t="str">
        <f t="shared" si="5"/>
        <v/>
      </c>
      <c r="G56" s="30"/>
      <c r="H56" s="31"/>
      <c r="I56" s="164"/>
      <c r="J56" s="37" t="str">
        <f t="shared" si="4"/>
        <v/>
      </c>
      <c r="K56" s="34"/>
      <c r="L56" s="18"/>
      <c r="M56" s="1"/>
      <c r="N56" s="40"/>
      <c r="T56" s="1"/>
      <c r="U56" s="1"/>
      <c r="V56" s="1"/>
      <c r="W56" s="1"/>
      <c r="X56" s="1"/>
      <c r="Y56" s="1"/>
      <c r="Z56" s="1"/>
    </row>
    <row r="57" spans="1:26" x14ac:dyDescent="0.25">
      <c r="A57" s="1"/>
      <c r="B57" s="16" t="str">
        <f t="shared" si="0"/>
        <v/>
      </c>
      <c r="C57" s="17" t="str">
        <f t="shared" si="1"/>
        <v/>
      </c>
      <c r="D57" s="96" t="str">
        <f t="shared" si="2"/>
        <v/>
      </c>
      <c r="E57" s="96" t="str">
        <f t="shared" si="3"/>
        <v/>
      </c>
      <c r="F57" s="102" t="str">
        <f t="shared" si="5"/>
        <v/>
      </c>
      <c r="G57" s="30"/>
      <c r="H57" s="31"/>
      <c r="I57" s="164"/>
      <c r="J57" s="37" t="str">
        <f t="shared" si="4"/>
        <v/>
      </c>
      <c r="K57" s="34"/>
      <c r="L57" s="18"/>
      <c r="M57" s="1"/>
      <c r="N57" s="40"/>
      <c r="T57" s="1"/>
      <c r="U57" s="1"/>
      <c r="V57" s="1"/>
      <c r="W57" s="1"/>
      <c r="X57" s="1"/>
      <c r="Y57" s="1"/>
      <c r="Z57" s="1"/>
    </row>
    <row r="58" spans="1:26" x14ac:dyDescent="0.25">
      <c r="A58" s="1"/>
      <c r="B58" s="16" t="str">
        <f t="shared" si="0"/>
        <v/>
      </c>
      <c r="C58" s="17" t="str">
        <f t="shared" si="1"/>
        <v/>
      </c>
      <c r="D58" s="96" t="str">
        <f t="shared" si="2"/>
        <v/>
      </c>
      <c r="E58" s="96" t="str">
        <f t="shared" si="3"/>
        <v/>
      </c>
      <c r="F58" s="102" t="str">
        <f t="shared" si="5"/>
        <v/>
      </c>
      <c r="G58" s="30"/>
      <c r="H58" s="31"/>
      <c r="I58" s="164"/>
      <c r="J58" s="37" t="str">
        <f t="shared" si="4"/>
        <v/>
      </c>
      <c r="K58" s="34"/>
      <c r="L58" s="18"/>
      <c r="M58" s="1"/>
      <c r="N58" s="40"/>
      <c r="T58" s="1"/>
      <c r="U58" s="1"/>
      <c r="V58" s="1"/>
      <c r="W58" s="1"/>
      <c r="X58" s="1"/>
      <c r="Y58" s="1"/>
      <c r="Z58" s="1"/>
    </row>
    <row r="59" spans="1:26" x14ac:dyDescent="0.25">
      <c r="A59" s="1"/>
      <c r="B59" s="16" t="str">
        <f t="shared" si="0"/>
        <v/>
      </c>
      <c r="C59" s="17" t="str">
        <f t="shared" si="1"/>
        <v/>
      </c>
      <c r="D59" s="96" t="str">
        <f t="shared" si="2"/>
        <v/>
      </c>
      <c r="E59" s="96" t="str">
        <f t="shared" si="3"/>
        <v/>
      </c>
      <c r="F59" s="102" t="str">
        <f t="shared" si="5"/>
        <v/>
      </c>
      <c r="G59" s="30"/>
      <c r="H59" s="31"/>
      <c r="I59" s="164"/>
      <c r="J59" s="37" t="str">
        <f t="shared" si="4"/>
        <v/>
      </c>
      <c r="K59" s="34"/>
      <c r="L59" s="18"/>
      <c r="M59" s="1"/>
      <c r="N59" s="40"/>
      <c r="T59" s="1"/>
      <c r="U59" s="1"/>
      <c r="V59" s="1"/>
      <c r="W59" s="1"/>
      <c r="X59" s="1"/>
      <c r="Y59" s="1"/>
      <c r="Z59" s="1"/>
    </row>
    <row r="60" spans="1:26" x14ac:dyDescent="0.25">
      <c r="A60" s="1"/>
      <c r="B60" s="16" t="str">
        <f t="shared" si="0"/>
        <v/>
      </c>
      <c r="C60" s="17" t="str">
        <f t="shared" si="1"/>
        <v/>
      </c>
      <c r="D60" s="96" t="str">
        <f t="shared" si="2"/>
        <v/>
      </c>
      <c r="E60" s="96" t="str">
        <f t="shared" si="3"/>
        <v/>
      </c>
      <c r="F60" s="102" t="str">
        <f t="shared" si="5"/>
        <v/>
      </c>
      <c r="G60" s="30"/>
      <c r="H60" s="31"/>
      <c r="I60" s="164"/>
      <c r="J60" s="37" t="str">
        <f t="shared" si="4"/>
        <v/>
      </c>
      <c r="K60" s="34"/>
      <c r="L60" s="18"/>
      <c r="M60" s="1"/>
      <c r="N60" s="40"/>
      <c r="T60" s="1"/>
      <c r="U60" s="1"/>
      <c r="V60" s="1"/>
      <c r="W60" s="1"/>
      <c r="X60" s="1"/>
      <c r="Y60" s="1"/>
      <c r="Z60" s="1"/>
    </row>
    <row r="61" spans="1:26" x14ac:dyDescent="0.25">
      <c r="A61" s="1"/>
      <c r="B61" s="16" t="str">
        <f t="shared" si="0"/>
        <v/>
      </c>
      <c r="C61" s="17" t="str">
        <f t="shared" si="1"/>
        <v/>
      </c>
      <c r="D61" s="96" t="str">
        <f t="shared" si="2"/>
        <v/>
      </c>
      <c r="E61" s="96" t="str">
        <f t="shared" si="3"/>
        <v/>
      </c>
      <c r="F61" s="102" t="str">
        <f t="shared" si="5"/>
        <v/>
      </c>
      <c r="G61" s="30"/>
      <c r="H61" s="31"/>
      <c r="I61" s="164"/>
      <c r="J61" s="37" t="str">
        <f t="shared" si="4"/>
        <v/>
      </c>
      <c r="K61" s="34"/>
      <c r="L61" s="18"/>
      <c r="M61" s="1"/>
      <c r="N61" s="40"/>
      <c r="T61" s="1"/>
      <c r="U61" s="1"/>
      <c r="V61" s="1"/>
      <c r="W61" s="1"/>
      <c r="X61" s="1"/>
      <c r="Y61" s="1"/>
      <c r="Z61" s="1"/>
    </row>
    <row r="62" spans="1:26" x14ac:dyDescent="0.25">
      <c r="A62" s="1"/>
      <c r="B62" s="16" t="str">
        <f t="shared" si="0"/>
        <v/>
      </c>
      <c r="C62" s="17" t="str">
        <f t="shared" si="1"/>
        <v/>
      </c>
      <c r="D62" s="96" t="str">
        <f t="shared" si="2"/>
        <v/>
      </c>
      <c r="E62" s="96" t="str">
        <f t="shared" si="3"/>
        <v/>
      </c>
      <c r="F62" s="102" t="str">
        <f t="shared" si="5"/>
        <v/>
      </c>
      <c r="G62" s="30"/>
      <c r="H62" s="31"/>
      <c r="I62" s="164"/>
      <c r="J62" s="37" t="str">
        <f t="shared" si="4"/>
        <v/>
      </c>
      <c r="K62" s="34"/>
      <c r="L62" s="18"/>
      <c r="M62" s="1"/>
      <c r="N62" s="40"/>
      <c r="T62" s="1"/>
      <c r="U62" s="1"/>
      <c r="V62" s="1"/>
      <c r="W62" s="1"/>
      <c r="X62" s="1"/>
      <c r="Y62" s="1"/>
      <c r="Z62" s="1"/>
    </row>
    <row r="63" spans="1:26" x14ac:dyDescent="0.25">
      <c r="A63" s="1"/>
      <c r="B63" s="16" t="str">
        <f t="shared" si="0"/>
        <v/>
      </c>
      <c r="C63" s="17" t="str">
        <f t="shared" si="1"/>
        <v/>
      </c>
      <c r="D63" s="96" t="str">
        <f t="shared" si="2"/>
        <v/>
      </c>
      <c r="E63" s="96" t="str">
        <f t="shared" si="3"/>
        <v/>
      </c>
      <c r="F63" s="102" t="str">
        <f t="shared" si="5"/>
        <v/>
      </c>
      <c r="G63" s="30"/>
      <c r="H63" s="31"/>
      <c r="I63" s="164"/>
      <c r="J63" s="37" t="str">
        <f t="shared" si="4"/>
        <v/>
      </c>
      <c r="K63" s="34"/>
      <c r="L63" s="18"/>
      <c r="M63" s="1"/>
      <c r="N63" s="40"/>
      <c r="T63" s="1"/>
      <c r="U63" s="1"/>
      <c r="V63" s="1"/>
      <c r="W63" s="1"/>
      <c r="X63" s="1"/>
      <c r="Y63" s="1"/>
      <c r="Z63" s="1"/>
    </row>
    <row r="64" spans="1:26" x14ac:dyDescent="0.25">
      <c r="A64" s="1"/>
      <c r="B64" s="16" t="str">
        <f t="shared" si="0"/>
        <v/>
      </c>
      <c r="C64" s="17" t="str">
        <f t="shared" si="1"/>
        <v/>
      </c>
      <c r="D64" s="96" t="str">
        <f t="shared" si="2"/>
        <v/>
      </c>
      <c r="E64" s="96" t="str">
        <f t="shared" si="3"/>
        <v/>
      </c>
      <c r="F64" s="102" t="str">
        <f t="shared" si="5"/>
        <v/>
      </c>
      <c r="G64" s="30"/>
      <c r="H64" s="31"/>
      <c r="I64" s="164"/>
      <c r="J64" s="37" t="str">
        <f t="shared" si="4"/>
        <v/>
      </c>
      <c r="K64" s="34"/>
      <c r="L64" s="18"/>
      <c r="M64" s="1"/>
      <c r="N64" s="40"/>
      <c r="T64" s="1"/>
      <c r="U64" s="1"/>
      <c r="V64" s="1"/>
      <c r="W64" s="1"/>
      <c r="X64" s="1"/>
      <c r="Y64" s="1"/>
      <c r="Z64" s="1"/>
    </row>
    <row r="65" spans="1:26" x14ac:dyDescent="0.25">
      <c r="A65" s="1"/>
      <c r="B65" s="16" t="str">
        <f t="shared" si="0"/>
        <v/>
      </c>
      <c r="C65" s="17" t="str">
        <f t="shared" si="1"/>
        <v/>
      </c>
      <c r="D65" s="96" t="str">
        <f t="shared" si="2"/>
        <v/>
      </c>
      <c r="E65" s="96" t="str">
        <f t="shared" si="3"/>
        <v/>
      </c>
      <c r="F65" s="102" t="str">
        <f t="shared" si="5"/>
        <v/>
      </c>
      <c r="G65" s="30"/>
      <c r="H65" s="31"/>
      <c r="I65" s="164"/>
      <c r="J65" s="37" t="str">
        <f t="shared" si="4"/>
        <v/>
      </c>
      <c r="K65" s="34"/>
      <c r="L65" s="18"/>
      <c r="M65" s="1"/>
      <c r="N65" s="40"/>
      <c r="T65" s="1"/>
      <c r="U65" s="1"/>
      <c r="V65" s="1"/>
      <c r="W65" s="1"/>
      <c r="X65" s="1"/>
      <c r="Y65" s="1"/>
      <c r="Z65" s="1"/>
    </row>
    <row r="66" spans="1:26" x14ac:dyDescent="0.25">
      <c r="A66" s="1"/>
      <c r="B66" s="16" t="str">
        <f t="shared" si="0"/>
        <v/>
      </c>
      <c r="C66" s="17" t="str">
        <f t="shared" si="1"/>
        <v/>
      </c>
      <c r="D66" s="96" t="str">
        <f t="shared" si="2"/>
        <v/>
      </c>
      <c r="E66" s="96" t="str">
        <f t="shared" si="3"/>
        <v/>
      </c>
      <c r="F66" s="102" t="str">
        <f t="shared" si="5"/>
        <v/>
      </c>
      <c r="G66" s="30"/>
      <c r="H66" s="31"/>
      <c r="I66" s="164"/>
      <c r="J66" s="37" t="str">
        <f t="shared" si="4"/>
        <v/>
      </c>
      <c r="K66" s="34"/>
      <c r="L66" s="18"/>
      <c r="M66" s="1"/>
      <c r="N66" s="40"/>
      <c r="T66" s="1"/>
      <c r="U66" s="1"/>
      <c r="V66" s="1"/>
      <c r="W66" s="1"/>
      <c r="X66" s="1"/>
      <c r="Y66" s="1"/>
      <c r="Z66" s="1"/>
    </row>
    <row r="67" spans="1:26" x14ac:dyDescent="0.25">
      <c r="A67" s="1"/>
      <c r="B67" s="16" t="str">
        <f t="shared" si="0"/>
        <v/>
      </c>
      <c r="C67" s="17" t="str">
        <f t="shared" si="1"/>
        <v/>
      </c>
      <c r="D67" s="96" t="str">
        <f t="shared" si="2"/>
        <v/>
      </c>
      <c r="E67" s="96" t="str">
        <f t="shared" si="3"/>
        <v/>
      </c>
      <c r="F67" s="102" t="str">
        <f t="shared" si="5"/>
        <v/>
      </c>
      <c r="G67" s="30"/>
      <c r="H67" s="31"/>
      <c r="I67" s="164"/>
      <c r="J67" s="37" t="str">
        <f t="shared" si="4"/>
        <v/>
      </c>
      <c r="K67" s="34"/>
      <c r="L67" s="18"/>
      <c r="M67" s="1"/>
      <c r="N67" s="40"/>
      <c r="T67" s="1"/>
      <c r="U67" s="1"/>
      <c r="V67" s="1"/>
      <c r="W67" s="1"/>
      <c r="X67" s="1"/>
      <c r="Y67" s="1"/>
      <c r="Z67" s="1"/>
    </row>
    <row r="68" spans="1:26" x14ac:dyDescent="0.25">
      <c r="A68" s="1"/>
      <c r="B68" s="16" t="str">
        <f t="shared" si="0"/>
        <v/>
      </c>
      <c r="C68" s="17" t="str">
        <f t="shared" si="1"/>
        <v/>
      </c>
      <c r="D68" s="96" t="str">
        <f t="shared" si="2"/>
        <v/>
      </c>
      <c r="E68" s="96" t="str">
        <f t="shared" si="3"/>
        <v/>
      </c>
      <c r="F68" s="102" t="str">
        <f t="shared" si="5"/>
        <v/>
      </c>
      <c r="G68" s="30"/>
      <c r="H68" s="31"/>
      <c r="I68" s="164"/>
      <c r="J68" s="37" t="str">
        <f t="shared" si="4"/>
        <v/>
      </c>
      <c r="K68" s="34"/>
      <c r="L68" s="18"/>
      <c r="M68" s="1"/>
      <c r="N68" s="19"/>
      <c r="O68" s="21"/>
      <c r="Q68" s="20"/>
      <c r="T68" s="1"/>
      <c r="U68" s="1"/>
      <c r="V68" s="1"/>
      <c r="W68" s="1"/>
      <c r="X68" s="1"/>
      <c r="Y68" s="1"/>
      <c r="Z68" s="1"/>
    </row>
    <row r="69" spans="1:26" x14ac:dyDescent="0.25">
      <c r="A69" s="1"/>
      <c r="B69" s="16" t="str">
        <f t="shared" si="0"/>
        <v/>
      </c>
      <c r="C69" s="17" t="str">
        <f t="shared" si="1"/>
        <v/>
      </c>
      <c r="D69" s="96" t="str">
        <f t="shared" si="2"/>
        <v/>
      </c>
      <c r="E69" s="96" t="str">
        <f t="shared" si="3"/>
        <v/>
      </c>
      <c r="F69" s="102" t="str">
        <f t="shared" si="5"/>
        <v/>
      </c>
      <c r="G69" s="30"/>
      <c r="H69" s="31"/>
      <c r="I69" s="164"/>
      <c r="J69" s="37" t="str">
        <f t="shared" si="4"/>
        <v/>
      </c>
      <c r="K69" s="34"/>
      <c r="L69" s="18"/>
      <c r="M69" s="1"/>
      <c r="N69" s="19"/>
      <c r="O69" s="21"/>
      <c r="Q69" s="20"/>
      <c r="T69" s="1"/>
      <c r="U69" s="1"/>
      <c r="V69" s="1"/>
      <c r="W69" s="1"/>
      <c r="X69" s="1"/>
      <c r="Y69" s="1"/>
      <c r="Z69" s="1"/>
    </row>
    <row r="70" spans="1:26" x14ac:dyDescent="0.25">
      <c r="A70" s="1"/>
      <c r="B70" s="16" t="str">
        <f t="shared" si="0"/>
        <v/>
      </c>
      <c r="C70" s="17" t="str">
        <f t="shared" si="1"/>
        <v/>
      </c>
      <c r="D70" s="96" t="str">
        <f t="shared" si="2"/>
        <v/>
      </c>
      <c r="E70" s="96" t="str">
        <f t="shared" si="3"/>
        <v/>
      </c>
      <c r="F70" s="102" t="str">
        <f t="shared" si="5"/>
        <v/>
      </c>
      <c r="G70" s="30"/>
      <c r="H70" s="31"/>
      <c r="I70" s="164"/>
      <c r="J70" s="37" t="str">
        <f t="shared" si="4"/>
        <v/>
      </c>
      <c r="K70" s="34"/>
      <c r="L70" s="18"/>
      <c r="M70" s="1"/>
      <c r="N70" s="19"/>
      <c r="O70" s="21"/>
      <c r="Q70" s="20"/>
      <c r="T70" s="1"/>
      <c r="U70" s="1"/>
      <c r="V70" s="1"/>
      <c r="W70" s="1"/>
      <c r="X70" s="1"/>
      <c r="Y70" s="1"/>
      <c r="Z70" s="1"/>
    </row>
    <row r="71" spans="1:26" x14ac:dyDescent="0.25">
      <c r="A71" s="1"/>
      <c r="B71" s="16" t="str">
        <f t="shared" si="0"/>
        <v/>
      </c>
      <c r="C71" s="17" t="str">
        <f t="shared" si="1"/>
        <v/>
      </c>
      <c r="D71" s="96" t="str">
        <f t="shared" si="2"/>
        <v/>
      </c>
      <c r="E71" s="96" t="str">
        <f t="shared" si="3"/>
        <v/>
      </c>
      <c r="F71" s="102" t="str">
        <f t="shared" si="5"/>
        <v/>
      </c>
      <c r="G71" s="30"/>
      <c r="H71" s="31"/>
      <c r="I71" s="164"/>
      <c r="J71" s="37" t="str">
        <f t="shared" si="4"/>
        <v/>
      </c>
      <c r="K71" s="34"/>
      <c r="L71" s="18"/>
      <c r="M71" s="1"/>
      <c r="N71" s="19"/>
      <c r="O71" s="21"/>
      <c r="Q71" s="20"/>
      <c r="T71" s="1"/>
      <c r="U71" s="1"/>
      <c r="V71" s="1"/>
      <c r="W71" s="1"/>
      <c r="X71" s="1"/>
      <c r="Y71" s="1"/>
      <c r="Z71" s="1"/>
    </row>
    <row r="72" spans="1:26" x14ac:dyDescent="0.25">
      <c r="A72" s="1"/>
      <c r="B72" s="16" t="str">
        <f t="shared" si="0"/>
        <v/>
      </c>
      <c r="C72" s="17" t="str">
        <f t="shared" si="1"/>
        <v/>
      </c>
      <c r="D72" s="96" t="str">
        <f t="shared" si="2"/>
        <v/>
      </c>
      <c r="E72" s="96" t="str">
        <f t="shared" si="3"/>
        <v/>
      </c>
      <c r="F72" s="102" t="str">
        <f t="shared" si="5"/>
        <v/>
      </c>
      <c r="G72" s="30"/>
      <c r="H72" s="31"/>
      <c r="I72" s="164"/>
      <c r="J72" s="37" t="str">
        <f t="shared" si="4"/>
        <v/>
      </c>
      <c r="K72" s="34"/>
      <c r="L72" s="18"/>
      <c r="M72" s="1"/>
      <c r="N72" s="19"/>
      <c r="O72" s="21"/>
      <c r="Q72" s="20"/>
      <c r="T72" s="1"/>
      <c r="U72" s="1"/>
      <c r="V72" s="1"/>
      <c r="W72" s="1"/>
      <c r="X72" s="1"/>
      <c r="Y72" s="1"/>
      <c r="Z72" s="1"/>
    </row>
    <row r="73" spans="1:26" x14ac:dyDescent="0.25">
      <c r="A73" s="1"/>
      <c r="B73" s="16" t="str">
        <f t="shared" si="0"/>
        <v/>
      </c>
      <c r="C73" s="17" t="str">
        <f t="shared" si="1"/>
        <v/>
      </c>
      <c r="D73" s="96" t="str">
        <f t="shared" si="2"/>
        <v/>
      </c>
      <c r="E73" s="96" t="str">
        <f t="shared" si="3"/>
        <v/>
      </c>
      <c r="F73" s="102" t="str">
        <f t="shared" si="5"/>
        <v/>
      </c>
      <c r="G73" s="30"/>
      <c r="H73" s="31"/>
      <c r="I73" s="164"/>
      <c r="J73" s="37" t="str">
        <f t="shared" si="4"/>
        <v/>
      </c>
      <c r="K73" s="34"/>
      <c r="L73" s="18"/>
      <c r="M73" s="1"/>
      <c r="N73" s="19"/>
      <c r="O73" s="21"/>
      <c r="Q73" s="20"/>
      <c r="T73" s="1"/>
      <c r="U73" s="1"/>
      <c r="V73" s="1"/>
      <c r="W73" s="1"/>
      <c r="X73" s="1"/>
      <c r="Y73" s="1"/>
      <c r="Z73" s="1"/>
    </row>
    <row r="74" spans="1:26" x14ac:dyDescent="0.25">
      <c r="A74" s="1"/>
      <c r="B74" s="16" t="str">
        <f t="shared" si="0"/>
        <v/>
      </c>
      <c r="C74" s="17" t="str">
        <f t="shared" si="1"/>
        <v/>
      </c>
      <c r="D74" s="96" t="str">
        <f t="shared" si="2"/>
        <v/>
      </c>
      <c r="E74" s="96" t="str">
        <f t="shared" si="3"/>
        <v/>
      </c>
      <c r="F74" s="102" t="str">
        <f t="shared" si="5"/>
        <v/>
      </c>
      <c r="G74" s="30"/>
      <c r="H74" s="31"/>
      <c r="I74" s="164"/>
      <c r="J74" s="37" t="str">
        <f t="shared" si="4"/>
        <v/>
      </c>
      <c r="K74" s="34"/>
      <c r="L74" s="18"/>
      <c r="M74" s="1"/>
      <c r="N74" s="19"/>
      <c r="O74" s="21"/>
      <c r="Q74" s="20"/>
      <c r="T74" s="1"/>
      <c r="U74" s="1"/>
      <c r="V74" s="1"/>
      <c r="W74" s="1"/>
      <c r="X74" s="1"/>
      <c r="Y74" s="1"/>
      <c r="Z74" s="1"/>
    </row>
    <row r="75" spans="1:26" x14ac:dyDescent="0.25">
      <c r="A75" s="1"/>
      <c r="B75" s="16" t="str">
        <f t="shared" si="0"/>
        <v/>
      </c>
      <c r="C75" s="17" t="str">
        <f t="shared" si="1"/>
        <v/>
      </c>
      <c r="D75" s="96" t="str">
        <f t="shared" si="2"/>
        <v/>
      </c>
      <c r="E75" s="96" t="str">
        <f t="shared" si="3"/>
        <v/>
      </c>
      <c r="F75" s="102" t="str">
        <f t="shared" si="5"/>
        <v/>
      </c>
      <c r="G75" s="30"/>
      <c r="H75" s="31"/>
      <c r="I75" s="164"/>
      <c r="J75" s="37" t="str">
        <f t="shared" si="4"/>
        <v/>
      </c>
      <c r="K75" s="34"/>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96" t="str">
        <f t="shared" ref="D76:D139" si="8">IF(C76="","","Pillar 2")</f>
        <v/>
      </c>
      <c r="E76" s="96" t="str">
        <f t="shared" ref="E76:E139" si="9">IF(ISERROR(VLOOKUP(G76,$O$11:$Q$1000,2,FALSE)),"",VLOOKUP(G76,$O$11:$Q$1000,2,FALSE))</f>
        <v/>
      </c>
      <c r="F76" s="102" t="str">
        <f t="shared" si="5"/>
        <v/>
      </c>
      <c r="G76" s="30"/>
      <c r="H76" s="31"/>
      <c r="I76" s="164"/>
      <c r="J76" s="37" t="str">
        <f t="shared" ref="J76:J139" si="10">IF(AND(G76="",I76=""),"",IF(OR(G76="",I76=""),"Fill in columns G and I",IF(ISNUMBER(FIND("General comment",+G76)),"",IF(H76="","Column H should be filled in",""))))</f>
        <v/>
      </c>
      <c r="K76" s="34"/>
      <c r="L76" s="18"/>
      <c r="M76" s="1"/>
      <c r="N76" s="19"/>
      <c r="O76" s="21"/>
      <c r="Q76" s="20"/>
      <c r="T76" s="1"/>
      <c r="U76" s="1"/>
      <c r="V76" s="1"/>
      <c r="W76" s="1"/>
      <c r="X76" s="1"/>
      <c r="Y76" s="1"/>
      <c r="Z76" s="1"/>
    </row>
    <row r="77" spans="1:26" x14ac:dyDescent="0.25">
      <c r="A77" s="1"/>
      <c r="B77" s="16" t="str">
        <f t="shared" si="6"/>
        <v/>
      </c>
      <c r="C77" s="17" t="str">
        <f t="shared" si="7"/>
        <v/>
      </c>
      <c r="D77" s="96" t="str">
        <f t="shared" si="8"/>
        <v/>
      </c>
      <c r="E77" s="96" t="str">
        <f t="shared" si="9"/>
        <v/>
      </c>
      <c r="F77" s="102" t="str">
        <f t="shared" ref="F77:F140" si="11">IF(ISERROR(VLOOKUP(G77,$O$11:$Q$1000,3,FALSE)),"",VLOOKUP(G77,$O$11:$Q$1000,3,FALSE))</f>
        <v/>
      </c>
      <c r="G77" s="30"/>
      <c r="H77" s="31"/>
      <c r="I77" s="164"/>
      <c r="J77" s="37" t="str">
        <f t="shared" si="10"/>
        <v/>
      </c>
      <c r="K77" s="34"/>
      <c r="L77" s="18"/>
      <c r="M77" s="1"/>
      <c r="N77" s="19"/>
      <c r="O77" s="21"/>
      <c r="Q77" s="20"/>
      <c r="T77" s="1"/>
      <c r="U77" s="1"/>
      <c r="V77" s="1"/>
      <c r="W77" s="1"/>
      <c r="X77" s="1"/>
      <c r="Y77" s="1"/>
      <c r="Z77" s="1"/>
    </row>
    <row r="78" spans="1:26" x14ac:dyDescent="0.25">
      <c r="A78" s="1"/>
      <c r="B78" s="16" t="str">
        <f t="shared" si="6"/>
        <v/>
      </c>
      <c r="C78" s="17" t="str">
        <f t="shared" si="7"/>
        <v/>
      </c>
      <c r="D78" s="96" t="str">
        <f t="shared" si="8"/>
        <v/>
      </c>
      <c r="E78" s="96" t="str">
        <f t="shared" si="9"/>
        <v/>
      </c>
      <c r="F78" s="102" t="str">
        <f t="shared" si="11"/>
        <v/>
      </c>
      <c r="G78" s="30"/>
      <c r="H78" s="31"/>
      <c r="I78" s="164"/>
      <c r="J78" s="37" t="str">
        <f t="shared" si="10"/>
        <v/>
      </c>
      <c r="K78" s="34"/>
      <c r="L78" s="18"/>
      <c r="M78" s="1"/>
      <c r="N78" s="19"/>
      <c r="O78" s="21"/>
      <c r="Q78" s="20"/>
      <c r="T78" s="1"/>
      <c r="U78" s="1"/>
      <c r="V78" s="1"/>
      <c r="W78" s="1"/>
      <c r="X78" s="1"/>
      <c r="Y78" s="1"/>
      <c r="Z78" s="1"/>
    </row>
    <row r="79" spans="1:26" x14ac:dyDescent="0.25">
      <c r="A79" s="1"/>
      <c r="B79" s="16" t="str">
        <f t="shared" si="6"/>
        <v/>
      </c>
      <c r="C79" s="17" t="str">
        <f t="shared" si="7"/>
        <v/>
      </c>
      <c r="D79" s="96" t="str">
        <f t="shared" si="8"/>
        <v/>
      </c>
      <c r="E79" s="96" t="str">
        <f t="shared" si="9"/>
        <v/>
      </c>
      <c r="F79" s="102" t="str">
        <f t="shared" si="11"/>
        <v/>
      </c>
      <c r="G79" s="30"/>
      <c r="H79" s="31"/>
      <c r="I79" s="164"/>
      <c r="J79" s="37" t="str">
        <f t="shared" si="10"/>
        <v/>
      </c>
      <c r="K79" s="34"/>
      <c r="L79" s="18"/>
      <c r="M79" s="1"/>
      <c r="N79" s="19"/>
      <c r="O79" s="21"/>
      <c r="Q79" s="20"/>
      <c r="T79" s="1"/>
      <c r="U79" s="1"/>
      <c r="V79" s="1"/>
      <c r="W79" s="1"/>
      <c r="X79" s="1"/>
      <c r="Y79" s="1"/>
      <c r="Z79" s="1"/>
    </row>
    <row r="80" spans="1:26" x14ac:dyDescent="0.25">
      <c r="A80" s="1"/>
      <c r="B80" s="16" t="str">
        <f t="shared" si="6"/>
        <v/>
      </c>
      <c r="C80" s="17" t="str">
        <f t="shared" si="7"/>
        <v/>
      </c>
      <c r="D80" s="96" t="str">
        <f t="shared" si="8"/>
        <v/>
      </c>
      <c r="E80" s="96" t="str">
        <f t="shared" si="9"/>
        <v/>
      </c>
      <c r="F80" s="102" t="str">
        <f t="shared" si="11"/>
        <v/>
      </c>
      <c r="G80" s="30"/>
      <c r="H80" s="31"/>
      <c r="I80" s="164"/>
      <c r="J80" s="37" t="str">
        <f t="shared" si="10"/>
        <v/>
      </c>
      <c r="K80" s="34"/>
      <c r="L80" s="18"/>
      <c r="M80" s="1"/>
      <c r="N80" s="19"/>
      <c r="O80" s="21"/>
      <c r="Q80" s="20"/>
      <c r="T80" s="1"/>
      <c r="U80" s="1"/>
      <c r="V80" s="1"/>
      <c r="W80" s="1"/>
      <c r="X80" s="1"/>
      <c r="Y80" s="1"/>
      <c r="Z80" s="1"/>
    </row>
    <row r="81" spans="1:26" ht="15.75" thickBot="1" x14ac:dyDescent="0.3">
      <c r="A81" s="1"/>
      <c r="B81" s="16" t="str">
        <f t="shared" si="6"/>
        <v/>
      </c>
      <c r="C81" s="17" t="str">
        <f t="shared" si="7"/>
        <v/>
      </c>
      <c r="D81" s="96" t="str">
        <f t="shared" si="8"/>
        <v/>
      </c>
      <c r="E81" s="96" t="str">
        <f t="shared" si="9"/>
        <v/>
      </c>
      <c r="F81" s="102" t="str">
        <f t="shared" si="11"/>
        <v/>
      </c>
      <c r="G81" s="30"/>
      <c r="H81" s="31"/>
      <c r="I81" s="164"/>
      <c r="J81" s="37" t="str">
        <f t="shared" si="10"/>
        <v/>
      </c>
      <c r="K81" s="34"/>
      <c r="L81" s="18"/>
      <c r="M81" s="1"/>
      <c r="N81" s="22"/>
      <c r="O81" s="21"/>
      <c r="Q81" s="23"/>
      <c r="T81" s="1"/>
      <c r="U81" s="1"/>
      <c r="V81" s="1"/>
      <c r="W81" s="1"/>
      <c r="X81" s="1"/>
      <c r="Y81" s="1"/>
      <c r="Z81" s="1"/>
    </row>
    <row r="82" spans="1:26" x14ac:dyDescent="0.25">
      <c r="A82" s="1"/>
      <c r="B82" s="16" t="str">
        <f t="shared" si="6"/>
        <v/>
      </c>
      <c r="C82" s="17" t="str">
        <f t="shared" si="7"/>
        <v/>
      </c>
      <c r="D82" s="96" t="str">
        <f t="shared" si="8"/>
        <v/>
      </c>
      <c r="E82" s="96" t="str">
        <f t="shared" si="9"/>
        <v/>
      </c>
      <c r="F82" s="102" t="str">
        <f t="shared" si="11"/>
        <v/>
      </c>
      <c r="G82" s="30"/>
      <c r="H82" s="31"/>
      <c r="I82" s="164"/>
      <c r="J82" s="37" t="str">
        <f t="shared" si="10"/>
        <v/>
      </c>
      <c r="K82" s="34"/>
      <c r="L82" s="18"/>
      <c r="M82" s="1"/>
      <c r="T82" s="1"/>
      <c r="U82" s="1"/>
      <c r="V82" s="1"/>
      <c r="W82" s="1"/>
      <c r="X82" s="1"/>
      <c r="Y82" s="1"/>
      <c r="Z82" s="1"/>
    </row>
    <row r="83" spans="1:26" x14ac:dyDescent="0.25">
      <c r="A83" s="1"/>
      <c r="B83" s="16" t="str">
        <f t="shared" si="6"/>
        <v/>
      </c>
      <c r="C83" s="17" t="str">
        <f t="shared" si="7"/>
        <v/>
      </c>
      <c r="D83" s="96" t="str">
        <f t="shared" si="8"/>
        <v/>
      </c>
      <c r="E83" s="96" t="str">
        <f t="shared" si="9"/>
        <v/>
      </c>
      <c r="F83" s="102" t="str">
        <f t="shared" si="11"/>
        <v/>
      </c>
      <c r="G83" s="30"/>
      <c r="H83" s="31"/>
      <c r="I83" s="164"/>
      <c r="J83" s="37" t="str">
        <f t="shared" si="10"/>
        <v/>
      </c>
      <c r="K83" s="34"/>
      <c r="L83" s="18"/>
      <c r="M83" s="1"/>
      <c r="T83" s="1"/>
      <c r="U83" s="1"/>
      <c r="V83" s="1"/>
      <c r="W83" s="1"/>
      <c r="X83" s="1"/>
      <c r="Y83" s="1"/>
      <c r="Z83" s="1"/>
    </row>
    <row r="84" spans="1:26" x14ac:dyDescent="0.25">
      <c r="A84" s="1"/>
      <c r="B84" s="16" t="str">
        <f t="shared" si="6"/>
        <v/>
      </c>
      <c r="C84" s="17" t="str">
        <f t="shared" si="7"/>
        <v/>
      </c>
      <c r="D84" s="96" t="str">
        <f t="shared" si="8"/>
        <v/>
      </c>
      <c r="E84" s="96" t="str">
        <f t="shared" si="9"/>
        <v/>
      </c>
      <c r="F84" s="102" t="str">
        <f t="shared" si="11"/>
        <v/>
      </c>
      <c r="G84" s="30"/>
      <c r="H84" s="31"/>
      <c r="I84" s="164"/>
      <c r="J84" s="37" t="str">
        <f t="shared" si="10"/>
        <v/>
      </c>
      <c r="K84" s="34"/>
      <c r="L84" s="18"/>
      <c r="M84" s="1"/>
      <c r="T84" s="1"/>
      <c r="U84" s="1"/>
      <c r="V84" s="1"/>
      <c r="W84" s="1"/>
      <c r="X84" s="1"/>
      <c r="Y84" s="1"/>
      <c r="Z84" s="1"/>
    </row>
    <row r="85" spans="1:26" x14ac:dyDescent="0.25">
      <c r="A85" s="1"/>
      <c r="B85" s="16" t="str">
        <f t="shared" si="6"/>
        <v/>
      </c>
      <c r="C85" s="17" t="str">
        <f t="shared" si="7"/>
        <v/>
      </c>
      <c r="D85" s="96" t="str">
        <f t="shared" si="8"/>
        <v/>
      </c>
      <c r="E85" s="96" t="str">
        <f t="shared" si="9"/>
        <v/>
      </c>
      <c r="F85" s="102" t="str">
        <f t="shared" si="11"/>
        <v/>
      </c>
      <c r="G85" s="30"/>
      <c r="H85" s="31"/>
      <c r="I85" s="164"/>
      <c r="J85" s="37" t="str">
        <f t="shared" si="10"/>
        <v/>
      </c>
      <c r="K85" s="34"/>
      <c r="L85" s="18"/>
      <c r="M85" s="1"/>
      <c r="T85" s="1"/>
      <c r="U85" s="1"/>
      <c r="V85" s="1"/>
      <c r="W85" s="1"/>
      <c r="X85" s="1"/>
      <c r="Y85" s="1"/>
      <c r="Z85" s="1"/>
    </row>
    <row r="86" spans="1:26" x14ac:dyDescent="0.25">
      <c r="A86" s="1"/>
      <c r="B86" s="16" t="str">
        <f t="shared" si="6"/>
        <v/>
      </c>
      <c r="C86" s="17" t="str">
        <f t="shared" si="7"/>
        <v/>
      </c>
      <c r="D86" s="96" t="str">
        <f t="shared" si="8"/>
        <v/>
      </c>
      <c r="E86" s="96" t="str">
        <f t="shared" si="9"/>
        <v/>
      </c>
      <c r="F86" s="102" t="str">
        <f t="shared" si="11"/>
        <v/>
      </c>
      <c r="G86" s="30"/>
      <c r="H86" s="31"/>
      <c r="I86" s="164"/>
      <c r="J86" s="37" t="str">
        <f t="shared" si="10"/>
        <v/>
      </c>
      <c r="K86" s="34"/>
      <c r="L86" s="18"/>
      <c r="M86" s="1"/>
      <c r="T86" s="1"/>
      <c r="U86" s="1"/>
      <c r="V86" s="1"/>
      <c r="W86" s="1"/>
      <c r="X86" s="1"/>
      <c r="Y86" s="1"/>
      <c r="Z86" s="1"/>
    </row>
    <row r="87" spans="1:26" x14ac:dyDescent="0.25">
      <c r="A87" s="1"/>
      <c r="B87" s="16" t="str">
        <f t="shared" si="6"/>
        <v/>
      </c>
      <c r="C87" s="17" t="str">
        <f t="shared" si="7"/>
        <v/>
      </c>
      <c r="D87" s="96" t="str">
        <f t="shared" si="8"/>
        <v/>
      </c>
      <c r="E87" s="96" t="str">
        <f t="shared" si="9"/>
        <v/>
      </c>
      <c r="F87" s="102" t="str">
        <f t="shared" si="11"/>
        <v/>
      </c>
      <c r="G87" s="30"/>
      <c r="H87" s="31"/>
      <c r="I87" s="164"/>
      <c r="J87" s="37" t="str">
        <f t="shared" si="10"/>
        <v/>
      </c>
      <c r="K87" s="34"/>
      <c r="L87" s="18"/>
      <c r="M87" s="1"/>
      <c r="T87" s="1"/>
      <c r="U87" s="1"/>
      <c r="V87" s="1"/>
      <c r="W87" s="1"/>
      <c r="X87" s="1"/>
      <c r="Y87" s="1"/>
      <c r="Z87" s="1"/>
    </row>
    <row r="88" spans="1:26" x14ac:dyDescent="0.25">
      <c r="A88" s="1"/>
      <c r="B88" s="16" t="str">
        <f t="shared" si="6"/>
        <v/>
      </c>
      <c r="C88" s="17" t="str">
        <f t="shared" si="7"/>
        <v/>
      </c>
      <c r="D88" s="96" t="str">
        <f t="shared" si="8"/>
        <v/>
      </c>
      <c r="E88" s="96" t="str">
        <f t="shared" si="9"/>
        <v/>
      </c>
      <c r="F88" s="102" t="str">
        <f t="shared" si="11"/>
        <v/>
      </c>
      <c r="G88" s="30"/>
      <c r="H88" s="31"/>
      <c r="I88" s="164"/>
      <c r="J88" s="37" t="str">
        <f t="shared" si="10"/>
        <v/>
      </c>
      <c r="K88" s="34"/>
      <c r="L88" s="18"/>
      <c r="M88" s="1"/>
      <c r="T88" s="1"/>
      <c r="U88" s="1"/>
      <c r="V88" s="1"/>
      <c r="W88" s="1"/>
      <c r="X88" s="1"/>
      <c r="Y88" s="1"/>
      <c r="Z88" s="1"/>
    </row>
    <row r="89" spans="1:26" x14ac:dyDescent="0.25">
      <c r="A89" s="1"/>
      <c r="B89" s="16" t="str">
        <f t="shared" si="6"/>
        <v/>
      </c>
      <c r="C89" s="17" t="str">
        <f t="shared" si="7"/>
        <v/>
      </c>
      <c r="D89" s="96" t="str">
        <f t="shared" si="8"/>
        <v/>
      </c>
      <c r="E89" s="96" t="str">
        <f t="shared" si="9"/>
        <v/>
      </c>
      <c r="F89" s="102" t="str">
        <f t="shared" si="11"/>
        <v/>
      </c>
      <c r="G89" s="30"/>
      <c r="H89" s="31"/>
      <c r="I89" s="164"/>
      <c r="J89" s="37" t="str">
        <f t="shared" si="10"/>
        <v/>
      </c>
      <c r="K89" s="34"/>
      <c r="L89" s="18"/>
      <c r="M89" s="1"/>
      <c r="T89" s="1"/>
      <c r="U89" s="1"/>
      <c r="V89" s="1"/>
      <c r="W89" s="1"/>
      <c r="X89" s="1"/>
      <c r="Y89" s="1"/>
      <c r="Z89" s="1"/>
    </row>
    <row r="90" spans="1:26" x14ac:dyDescent="0.25">
      <c r="A90" s="1"/>
      <c r="B90" s="16" t="str">
        <f t="shared" si="6"/>
        <v/>
      </c>
      <c r="C90" s="17" t="str">
        <f t="shared" si="7"/>
        <v/>
      </c>
      <c r="D90" s="96" t="str">
        <f t="shared" si="8"/>
        <v/>
      </c>
      <c r="E90" s="96" t="str">
        <f t="shared" si="9"/>
        <v/>
      </c>
      <c r="F90" s="102" t="str">
        <f t="shared" si="11"/>
        <v/>
      </c>
      <c r="G90" s="30"/>
      <c r="H90" s="31"/>
      <c r="I90" s="164"/>
      <c r="J90" s="37" t="str">
        <f t="shared" si="10"/>
        <v/>
      </c>
      <c r="K90" s="34"/>
      <c r="L90" s="18"/>
      <c r="M90" s="1"/>
      <c r="T90" s="1"/>
      <c r="U90" s="1"/>
      <c r="V90" s="1"/>
      <c r="W90" s="1"/>
      <c r="X90" s="1"/>
      <c r="Y90" s="1"/>
      <c r="Z90" s="1"/>
    </row>
    <row r="91" spans="1:26" x14ac:dyDescent="0.25">
      <c r="A91" s="1"/>
      <c r="B91" s="16" t="str">
        <f t="shared" si="6"/>
        <v/>
      </c>
      <c r="C91" s="17" t="str">
        <f t="shared" si="7"/>
        <v/>
      </c>
      <c r="D91" s="96" t="str">
        <f t="shared" si="8"/>
        <v/>
      </c>
      <c r="E91" s="96" t="str">
        <f t="shared" si="9"/>
        <v/>
      </c>
      <c r="F91" s="102" t="str">
        <f t="shared" si="11"/>
        <v/>
      </c>
      <c r="G91" s="30"/>
      <c r="H91" s="31"/>
      <c r="I91" s="164"/>
      <c r="J91" s="37" t="str">
        <f t="shared" si="10"/>
        <v/>
      </c>
      <c r="K91" s="34"/>
      <c r="L91" s="18"/>
      <c r="M91" s="1"/>
      <c r="T91" s="1"/>
      <c r="U91" s="1"/>
      <c r="V91" s="1"/>
      <c r="W91" s="1"/>
      <c r="X91" s="1"/>
      <c r="Y91" s="1"/>
      <c r="Z91" s="1"/>
    </row>
    <row r="92" spans="1:26" x14ac:dyDescent="0.25">
      <c r="A92" s="1"/>
      <c r="B92" s="16" t="str">
        <f t="shared" si="6"/>
        <v/>
      </c>
      <c r="C92" s="17" t="str">
        <f t="shared" si="7"/>
        <v/>
      </c>
      <c r="D92" s="96" t="str">
        <f t="shared" si="8"/>
        <v/>
      </c>
      <c r="E92" s="96" t="str">
        <f t="shared" si="9"/>
        <v/>
      </c>
      <c r="F92" s="102" t="str">
        <f t="shared" si="11"/>
        <v/>
      </c>
      <c r="G92" s="30"/>
      <c r="H92" s="31"/>
      <c r="I92" s="164"/>
      <c r="J92" s="37" t="str">
        <f t="shared" si="10"/>
        <v/>
      </c>
      <c r="K92" s="34"/>
      <c r="L92" s="18"/>
      <c r="M92" s="1"/>
      <c r="T92" s="1"/>
      <c r="U92" s="1"/>
      <c r="V92" s="1"/>
      <c r="W92" s="1"/>
      <c r="X92" s="1"/>
      <c r="Y92" s="1"/>
      <c r="Z92" s="1"/>
    </row>
    <row r="93" spans="1:26" x14ac:dyDescent="0.25">
      <c r="A93" s="1"/>
      <c r="B93" s="16" t="str">
        <f t="shared" si="6"/>
        <v/>
      </c>
      <c r="C93" s="17" t="str">
        <f t="shared" si="7"/>
        <v/>
      </c>
      <c r="D93" s="96" t="str">
        <f t="shared" si="8"/>
        <v/>
      </c>
      <c r="E93" s="96" t="str">
        <f t="shared" si="9"/>
        <v/>
      </c>
      <c r="F93" s="102" t="str">
        <f t="shared" si="11"/>
        <v/>
      </c>
      <c r="G93" s="30"/>
      <c r="H93" s="31"/>
      <c r="I93" s="164"/>
      <c r="J93" s="37" t="str">
        <f t="shared" si="10"/>
        <v/>
      </c>
      <c r="K93" s="34"/>
      <c r="L93" s="18"/>
      <c r="M93" s="1"/>
      <c r="T93" s="1"/>
      <c r="U93" s="1"/>
      <c r="V93" s="1"/>
      <c r="W93" s="1"/>
      <c r="X93" s="1"/>
      <c r="Y93" s="1"/>
      <c r="Z93" s="1"/>
    </row>
    <row r="94" spans="1:26" x14ac:dyDescent="0.25">
      <c r="A94" s="1"/>
      <c r="B94" s="16" t="str">
        <f t="shared" si="6"/>
        <v/>
      </c>
      <c r="C94" s="17" t="str">
        <f t="shared" si="7"/>
        <v/>
      </c>
      <c r="D94" s="96" t="str">
        <f t="shared" si="8"/>
        <v/>
      </c>
      <c r="E94" s="96" t="str">
        <f t="shared" si="9"/>
        <v/>
      </c>
      <c r="F94" s="102" t="str">
        <f t="shared" si="11"/>
        <v/>
      </c>
      <c r="G94" s="30"/>
      <c r="H94" s="31"/>
      <c r="I94" s="164"/>
      <c r="J94" s="37" t="str">
        <f t="shared" si="10"/>
        <v/>
      </c>
      <c r="K94" s="34"/>
      <c r="L94" s="18"/>
      <c r="M94" s="1"/>
      <c r="T94" s="1"/>
      <c r="U94" s="1"/>
      <c r="V94" s="1"/>
      <c r="W94" s="1"/>
      <c r="X94" s="1"/>
      <c r="Y94" s="1"/>
      <c r="Z94" s="1"/>
    </row>
    <row r="95" spans="1:26" x14ac:dyDescent="0.25">
      <c r="A95" s="1"/>
      <c r="B95" s="16" t="str">
        <f t="shared" si="6"/>
        <v/>
      </c>
      <c r="C95" s="17" t="str">
        <f t="shared" si="7"/>
        <v/>
      </c>
      <c r="D95" s="96" t="str">
        <f t="shared" si="8"/>
        <v/>
      </c>
      <c r="E95" s="96" t="str">
        <f t="shared" si="9"/>
        <v/>
      </c>
      <c r="F95" s="102" t="str">
        <f t="shared" si="11"/>
        <v/>
      </c>
      <c r="G95" s="30"/>
      <c r="H95" s="31"/>
      <c r="I95" s="164"/>
      <c r="J95" s="37" t="str">
        <f t="shared" si="10"/>
        <v/>
      </c>
      <c r="K95" s="34"/>
      <c r="L95" s="18"/>
      <c r="M95" s="1"/>
      <c r="T95" s="1"/>
      <c r="U95" s="1"/>
      <c r="V95" s="1"/>
      <c r="W95" s="1"/>
      <c r="X95" s="1"/>
      <c r="Y95" s="1"/>
      <c r="Z95" s="1"/>
    </row>
    <row r="96" spans="1:26" x14ac:dyDescent="0.25">
      <c r="A96" s="1"/>
      <c r="B96" s="16" t="str">
        <f t="shared" si="6"/>
        <v/>
      </c>
      <c r="C96" s="17" t="str">
        <f t="shared" si="7"/>
        <v/>
      </c>
      <c r="D96" s="96" t="str">
        <f t="shared" si="8"/>
        <v/>
      </c>
      <c r="E96" s="96" t="str">
        <f t="shared" si="9"/>
        <v/>
      </c>
      <c r="F96" s="102" t="str">
        <f t="shared" si="11"/>
        <v/>
      </c>
      <c r="G96" s="30"/>
      <c r="H96" s="31"/>
      <c r="I96" s="164"/>
      <c r="J96" s="37" t="str">
        <f t="shared" si="10"/>
        <v/>
      </c>
      <c r="K96" s="34"/>
      <c r="L96" s="18"/>
      <c r="M96" s="1"/>
      <c r="T96" s="1"/>
      <c r="U96" s="1"/>
      <c r="V96" s="1"/>
      <c r="W96" s="1"/>
      <c r="X96" s="1"/>
      <c r="Y96" s="1"/>
      <c r="Z96" s="1"/>
    </row>
    <row r="97" spans="1:26" x14ac:dyDescent="0.25">
      <c r="A97" s="1"/>
      <c r="B97" s="16" t="str">
        <f t="shared" si="6"/>
        <v/>
      </c>
      <c r="C97" s="17" t="str">
        <f t="shared" si="7"/>
        <v/>
      </c>
      <c r="D97" s="96" t="str">
        <f t="shared" si="8"/>
        <v/>
      </c>
      <c r="E97" s="96" t="str">
        <f t="shared" si="9"/>
        <v/>
      </c>
      <c r="F97" s="102" t="str">
        <f t="shared" si="11"/>
        <v/>
      </c>
      <c r="G97" s="30"/>
      <c r="H97" s="31"/>
      <c r="I97" s="164"/>
      <c r="J97" s="37" t="str">
        <f t="shared" si="10"/>
        <v/>
      </c>
      <c r="K97" s="34"/>
      <c r="L97" s="18"/>
      <c r="M97" s="1"/>
      <c r="T97" s="1"/>
      <c r="U97" s="1"/>
      <c r="V97" s="1"/>
      <c r="W97" s="1"/>
      <c r="X97" s="1"/>
      <c r="Y97" s="1"/>
      <c r="Z97" s="1"/>
    </row>
    <row r="98" spans="1:26" x14ac:dyDescent="0.25">
      <c r="A98" s="1"/>
      <c r="B98" s="16" t="str">
        <f t="shared" si="6"/>
        <v/>
      </c>
      <c r="C98" s="17" t="str">
        <f t="shared" si="7"/>
        <v/>
      </c>
      <c r="D98" s="96" t="str">
        <f t="shared" si="8"/>
        <v/>
      </c>
      <c r="E98" s="96" t="str">
        <f t="shared" si="9"/>
        <v/>
      </c>
      <c r="F98" s="102" t="str">
        <f t="shared" si="11"/>
        <v/>
      </c>
      <c r="G98" s="30"/>
      <c r="H98" s="31"/>
      <c r="I98" s="164"/>
      <c r="J98" s="37" t="str">
        <f t="shared" si="10"/>
        <v/>
      </c>
      <c r="K98" s="34"/>
      <c r="L98" s="18"/>
      <c r="M98" s="1"/>
      <c r="T98" s="1"/>
      <c r="U98" s="1"/>
      <c r="V98" s="1"/>
      <c r="W98" s="1"/>
      <c r="X98" s="1"/>
      <c r="Y98" s="1"/>
      <c r="Z98" s="1"/>
    </row>
    <row r="99" spans="1:26" x14ac:dyDescent="0.25">
      <c r="A99" s="1"/>
      <c r="B99" s="16" t="str">
        <f t="shared" si="6"/>
        <v/>
      </c>
      <c r="C99" s="17" t="str">
        <f t="shared" si="7"/>
        <v/>
      </c>
      <c r="D99" s="96" t="str">
        <f t="shared" si="8"/>
        <v/>
      </c>
      <c r="E99" s="96" t="str">
        <f t="shared" si="9"/>
        <v/>
      </c>
      <c r="F99" s="102" t="str">
        <f t="shared" si="11"/>
        <v/>
      </c>
      <c r="G99" s="30"/>
      <c r="H99" s="31"/>
      <c r="I99" s="164"/>
      <c r="J99" s="37" t="str">
        <f t="shared" si="10"/>
        <v/>
      </c>
      <c r="K99" s="34"/>
      <c r="L99" s="18"/>
      <c r="M99" s="1"/>
      <c r="T99" s="1"/>
      <c r="U99" s="1"/>
      <c r="V99" s="1"/>
      <c r="W99" s="1"/>
      <c r="X99" s="1"/>
      <c r="Y99" s="1"/>
      <c r="Z99" s="1"/>
    </row>
    <row r="100" spans="1:26" x14ac:dyDescent="0.25">
      <c r="A100" s="1"/>
      <c r="B100" s="16" t="str">
        <f t="shared" si="6"/>
        <v/>
      </c>
      <c r="C100" s="17" t="str">
        <f t="shared" si="7"/>
        <v/>
      </c>
      <c r="D100" s="96" t="str">
        <f t="shared" si="8"/>
        <v/>
      </c>
      <c r="E100" s="96" t="str">
        <f t="shared" si="9"/>
        <v/>
      </c>
      <c r="F100" s="102" t="str">
        <f t="shared" si="11"/>
        <v/>
      </c>
      <c r="G100" s="30"/>
      <c r="H100" s="31"/>
      <c r="I100" s="164"/>
      <c r="J100" s="37" t="str">
        <f t="shared" si="10"/>
        <v/>
      </c>
      <c r="K100" s="34"/>
      <c r="L100" s="18"/>
      <c r="M100" s="1"/>
      <c r="T100" s="1"/>
      <c r="U100" s="1"/>
      <c r="V100" s="1"/>
      <c r="W100" s="1"/>
      <c r="X100" s="1"/>
      <c r="Y100" s="1"/>
      <c r="Z100" s="1"/>
    </row>
    <row r="101" spans="1:26" x14ac:dyDescent="0.25">
      <c r="A101" s="1"/>
      <c r="B101" s="16" t="str">
        <f t="shared" si="6"/>
        <v/>
      </c>
      <c r="C101" s="17" t="str">
        <f t="shared" si="7"/>
        <v/>
      </c>
      <c r="D101" s="96" t="str">
        <f t="shared" si="8"/>
        <v/>
      </c>
      <c r="E101" s="96" t="str">
        <f t="shared" si="9"/>
        <v/>
      </c>
      <c r="F101" s="102" t="str">
        <f t="shared" si="11"/>
        <v/>
      </c>
      <c r="G101" s="30"/>
      <c r="H101" s="31"/>
      <c r="I101" s="164"/>
      <c r="J101" s="37" t="str">
        <f t="shared" si="10"/>
        <v/>
      </c>
      <c r="K101" s="34"/>
      <c r="L101" s="18"/>
      <c r="M101" s="1"/>
      <c r="T101" s="1"/>
      <c r="U101" s="1"/>
      <c r="V101" s="1"/>
      <c r="W101" s="1"/>
      <c r="X101" s="1"/>
      <c r="Y101" s="1"/>
      <c r="Z101" s="1"/>
    </row>
    <row r="102" spans="1:26" x14ac:dyDescent="0.25">
      <c r="A102" s="1"/>
      <c r="B102" s="16" t="str">
        <f t="shared" si="6"/>
        <v/>
      </c>
      <c r="C102" s="17" t="str">
        <f t="shared" si="7"/>
        <v/>
      </c>
      <c r="D102" s="96" t="str">
        <f t="shared" si="8"/>
        <v/>
      </c>
      <c r="E102" s="96" t="str">
        <f t="shared" si="9"/>
        <v/>
      </c>
      <c r="F102" s="102" t="str">
        <f t="shared" si="11"/>
        <v/>
      </c>
      <c r="G102" s="30"/>
      <c r="H102" s="31"/>
      <c r="I102" s="164"/>
      <c r="J102" s="37" t="str">
        <f t="shared" si="10"/>
        <v/>
      </c>
      <c r="K102" s="34"/>
      <c r="L102" s="18"/>
      <c r="M102" s="1"/>
      <c r="T102" s="1"/>
      <c r="U102" s="1"/>
      <c r="V102" s="1"/>
      <c r="W102" s="1"/>
      <c r="X102" s="1"/>
      <c r="Y102" s="1"/>
      <c r="Z102" s="1"/>
    </row>
    <row r="103" spans="1:26" x14ac:dyDescent="0.25">
      <c r="A103" s="1"/>
      <c r="B103" s="16" t="str">
        <f t="shared" si="6"/>
        <v/>
      </c>
      <c r="C103" s="17" t="str">
        <f t="shared" si="7"/>
        <v/>
      </c>
      <c r="D103" s="96" t="str">
        <f t="shared" si="8"/>
        <v/>
      </c>
      <c r="E103" s="96" t="str">
        <f t="shared" si="9"/>
        <v/>
      </c>
      <c r="F103" s="102" t="str">
        <f t="shared" si="11"/>
        <v/>
      </c>
      <c r="G103" s="30"/>
      <c r="H103" s="31"/>
      <c r="I103" s="164"/>
      <c r="J103" s="37" t="str">
        <f t="shared" si="10"/>
        <v/>
      </c>
      <c r="K103" s="34"/>
      <c r="L103" s="18"/>
      <c r="M103" s="1"/>
      <c r="T103" s="1"/>
      <c r="U103" s="1"/>
      <c r="V103" s="1"/>
      <c r="W103" s="1"/>
      <c r="X103" s="1"/>
      <c r="Y103" s="1"/>
      <c r="Z103" s="1"/>
    </row>
    <row r="104" spans="1:26" x14ac:dyDescent="0.25">
      <c r="A104" s="1"/>
      <c r="B104" s="16" t="str">
        <f t="shared" si="6"/>
        <v/>
      </c>
      <c r="C104" s="17" t="str">
        <f t="shared" si="7"/>
        <v/>
      </c>
      <c r="D104" s="96" t="str">
        <f t="shared" si="8"/>
        <v/>
      </c>
      <c r="E104" s="96" t="str">
        <f t="shared" si="9"/>
        <v/>
      </c>
      <c r="F104" s="102" t="str">
        <f t="shared" si="11"/>
        <v/>
      </c>
      <c r="G104" s="30"/>
      <c r="H104" s="31"/>
      <c r="I104" s="164"/>
      <c r="J104" s="37" t="str">
        <f t="shared" si="10"/>
        <v/>
      </c>
      <c r="K104" s="34"/>
      <c r="L104" s="18"/>
      <c r="M104" s="1"/>
      <c r="T104" s="1"/>
      <c r="U104" s="1"/>
      <c r="V104" s="1"/>
      <c r="W104" s="1"/>
      <c r="X104" s="1"/>
      <c r="Y104" s="1"/>
      <c r="Z104" s="1"/>
    </row>
    <row r="105" spans="1:26" x14ac:dyDescent="0.25">
      <c r="A105" s="1"/>
      <c r="B105" s="16" t="str">
        <f t="shared" si="6"/>
        <v/>
      </c>
      <c r="C105" s="17" t="str">
        <f t="shared" si="7"/>
        <v/>
      </c>
      <c r="D105" s="96" t="str">
        <f t="shared" si="8"/>
        <v/>
      </c>
      <c r="E105" s="96" t="str">
        <f t="shared" si="9"/>
        <v/>
      </c>
      <c r="F105" s="102" t="str">
        <f t="shared" si="11"/>
        <v/>
      </c>
      <c r="G105" s="30"/>
      <c r="H105" s="31"/>
      <c r="I105" s="164"/>
      <c r="J105" s="37" t="str">
        <f t="shared" si="10"/>
        <v/>
      </c>
      <c r="K105" s="34"/>
      <c r="L105" s="18"/>
      <c r="M105" s="1"/>
      <c r="T105" s="1"/>
      <c r="U105" s="1"/>
      <c r="V105" s="1"/>
      <c r="W105" s="1"/>
      <c r="X105" s="1"/>
      <c r="Y105" s="1"/>
      <c r="Z105" s="1"/>
    </row>
    <row r="106" spans="1:26" x14ac:dyDescent="0.25">
      <c r="A106" s="1"/>
      <c r="B106" s="16" t="str">
        <f t="shared" si="6"/>
        <v/>
      </c>
      <c r="C106" s="17" t="str">
        <f t="shared" si="7"/>
        <v/>
      </c>
      <c r="D106" s="96" t="str">
        <f t="shared" si="8"/>
        <v/>
      </c>
      <c r="E106" s="96" t="str">
        <f t="shared" si="9"/>
        <v/>
      </c>
      <c r="F106" s="102" t="str">
        <f t="shared" si="11"/>
        <v/>
      </c>
      <c r="G106" s="30"/>
      <c r="H106" s="31"/>
      <c r="I106" s="164"/>
      <c r="J106" s="37" t="str">
        <f t="shared" si="10"/>
        <v/>
      </c>
      <c r="K106" s="34"/>
      <c r="L106" s="18"/>
      <c r="M106" s="1"/>
      <c r="T106" s="1"/>
      <c r="U106" s="1"/>
      <c r="V106" s="1"/>
      <c r="W106" s="1"/>
      <c r="X106" s="1"/>
      <c r="Y106" s="1"/>
      <c r="Z106" s="1"/>
    </row>
    <row r="107" spans="1:26" x14ac:dyDescent="0.25">
      <c r="A107" s="1"/>
      <c r="B107" s="16" t="str">
        <f t="shared" si="6"/>
        <v/>
      </c>
      <c r="C107" s="17" t="str">
        <f t="shared" si="7"/>
        <v/>
      </c>
      <c r="D107" s="96" t="str">
        <f t="shared" si="8"/>
        <v/>
      </c>
      <c r="E107" s="96" t="str">
        <f t="shared" si="9"/>
        <v/>
      </c>
      <c r="F107" s="102" t="str">
        <f t="shared" si="11"/>
        <v/>
      </c>
      <c r="G107" s="30"/>
      <c r="H107" s="31"/>
      <c r="I107" s="164"/>
      <c r="J107" s="37" t="str">
        <f t="shared" si="10"/>
        <v/>
      </c>
      <c r="K107" s="34"/>
      <c r="L107" s="18"/>
      <c r="M107" s="1"/>
      <c r="T107" s="1"/>
      <c r="U107" s="1"/>
      <c r="V107" s="1"/>
      <c r="W107" s="1"/>
      <c r="X107" s="1"/>
      <c r="Y107" s="1"/>
      <c r="Z107" s="1"/>
    </row>
    <row r="108" spans="1:26" x14ac:dyDescent="0.25">
      <c r="A108" s="1"/>
      <c r="B108" s="16" t="str">
        <f t="shared" si="6"/>
        <v/>
      </c>
      <c r="C108" s="17" t="str">
        <f t="shared" si="7"/>
        <v/>
      </c>
      <c r="D108" s="96" t="str">
        <f t="shared" si="8"/>
        <v/>
      </c>
      <c r="E108" s="96" t="str">
        <f t="shared" si="9"/>
        <v/>
      </c>
      <c r="F108" s="102" t="str">
        <f t="shared" si="11"/>
        <v/>
      </c>
      <c r="G108" s="30"/>
      <c r="H108" s="31"/>
      <c r="I108" s="164"/>
      <c r="J108" s="37" t="str">
        <f t="shared" si="10"/>
        <v/>
      </c>
      <c r="K108" s="34"/>
      <c r="L108" s="18"/>
      <c r="M108" s="1"/>
      <c r="T108" s="1"/>
      <c r="U108" s="1"/>
      <c r="V108" s="1"/>
      <c r="W108" s="1"/>
      <c r="X108" s="1"/>
      <c r="Y108" s="1"/>
      <c r="Z108" s="1"/>
    </row>
    <row r="109" spans="1:26" x14ac:dyDescent="0.25">
      <c r="A109" s="1"/>
      <c r="B109" s="16" t="str">
        <f t="shared" si="6"/>
        <v/>
      </c>
      <c r="C109" s="17" t="str">
        <f t="shared" si="7"/>
        <v/>
      </c>
      <c r="D109" s="96" t="str">
        <f t="shared" si="8"/>
        <v/>
      </c>
      <c r="E109" s="96" t="str">
        <f t="shared" si="9"/>
        <v/>
      </c>
      <c r="F109" s="102" t="str">
        <f t="shared" si="11"/>
        <v/>
      </c>
      <c r="G109" s="30"/>
      <c r="H109" s="31"/>
      <c r="I109" s="164"/>
      <c r="J109" s="37" t="str">
        <f t="shared" si="10"/>
        <v/>
      </c>
      <c r="K109" s="34"/>
      <c r="L109" s="18"/>
      <c r="M109" s="1"/>
      <c r="T109" s="1"/>
      <c r="U109" s="1"/>
      <c r="V109" s="1"/>
      <c r="W109" s="1"/>
      <c r="X109" s="1"/>
      <c r="Y109" s="1"/>
      <c r="Z109" s="1"/>
    </row>
    <row r="110" spans="1:26" x14ac:dyDescent="0.25">
      <c r="A110" s="1"/>
      <c r="B110" s="16" t="str">
        <f t="shared" si="6"/>
        <v/>
      </c>
      <c r="C110" s="17" t="str">
        <f t="shared" si="7"/>
        <v/>
      </c>
      <c r="D110" s="96" t="str">
        <f t="shared" si="8"/>
        <v/>
      </c>
      <c r="E110" s="96" t="str">
        <f t="shared" si="9"/>
        <v/>
      </c>
      <c r="F110" s="102" t="str">
        <f t="shared" si="11"/>
        <v/>
      </c>
      <c r="G110" s="30"/>
      <c r="H110" s="31"/>
      <c r="I110" s="164"/>
      <c r="J110" s="37" t="str">
        <f t="shared" si="10"/>
        <v/>
      </c>
      <c r="K110" s="34"/>
      <c r="L110" s="18"/>
      <c r="M110" s="1"/>
      <c r="T110" s="1"/>
      <c r="U110" s="1"/>
      <c r="V110" s="1"/>
      <c r="W110" s="1"/>
      <c r="X110" s="1"/>
      <c r="Y110" s="1"/>
      <c r="Z110" s="1"/>
    </row>
    <row r="111" spans="1:26" x14ac:dyDescent="0.25">
      <c r="A111" s="1"/>
      <c r="B111" s="16" t="str">
        <f t="shared" si="6"/>
        <v/>
      </c>
      <c r="C111" s="17" t="str">
        <f t="shared" si="7"/>
        <v/>
      </c>
      <c r="D111" s="96" t="str">
        <f t="shared" si="8"/>
        <v/>
      </c>
      <c r="E111" s="96" t="str">
        <f t="shared" si="9"/>
        <v/>
      </c>
      <c r="F111" s="102" t="str">
        <f t="shared" si="11"/>
        <v/>
      </c>
      <c r="G111" s="30"/>
      <c r="H111" s="31"/>
      <c r="I111" s="164"/>
      <c r="J111" s="37" t="str">
        <f t="shared" si="10"/>
        <v/>
      </c>
      <c r="K111" s="34"/>
      <c r="L111" s="18"/>
      <c r="M111" s="1"/>
      <c r="T111" s="1"/>
      <c r="U111" s="1"/>
      <c r="V111" s="1"/>
      <c r="W111" s="1"/>
      <c r="X111" s="1"/>
      <c r="Y111" s="1"/>
      <c r="Z111" s="1"/>
    </row>
    <row r="112" spans="1:26" x14ac:dyDescent="0.25">
      <c r="A112" s="1"/>
      <c r="B112" s="16" t="str">
        <f t="shared" si="6"/>
        <v/>
      </c>
      <c r="C112" s="17" t="str">
        <f t="shared" si="7"/>
        <v/>
      </c>
      <c r="D112" s="96" t="str">
        <f t="shared" si="8"/>
        <v/>
      </c>
      <c r="E112" s="96" t="str">
        <f t="shared" si="9"/>
        <v/>
      </c>
      <c r="F112" s="102" t="str">
        <f t="shared" si="11"/>
        <v/>
      </c>
      <c r="G112" s="30"/>
      <c r="H112" s="31"/>
      <c r="I112" s="164"/>
      <c r="J112" s="37" t="str">
        <f t="shared" si="10"/>
        <v/>
      </c>
      <c r="K112" s="34"/>
      <c r="L112" s="18"/>
      <c r="M112" s="1"/>
      <c r="T112" s="1"/>
      <c r="U112" s="1"/>
      <c r="V112" s="1"/>
      <c r="W112" s="1"/>
      <c r="X112" s="1"/>
      <c r="Y112" s="1"/>
      <c r="Z112" s="1"/>
    </row>
    <row r="113" spans="1:26" x14ac:dyDescent="0.25">
      <c r="A113" s="1"/>
      <c r="B113" s="16" t="str">
        <f t="shared" si="6"/>
        <v/>
      </c>
      <c r="C113" s="17" t="str">
        <f t="shared" si="7"/>
        <v/>
      </c>
      <c r="D113" s="96" t="str">
        <f t="shared" si="8"/>
        <v/>
      </c>
      <c r="E113" s="96" t="str">
        <f t="shared" si="9"/>
        <v/>
      </c>
      <c r="F113" s="102" t="str">
        <f t="shared" si="11"/>
        <v/>
      </c>
      <c r="G113" s="30"/>
      <c r="H113" s="31"/>
      <c r="I113" s="164"/>
      <c r="J113" s="37" t="str">
        <f t="shared" si="10"/>
        <v/>
      </c>
      <c r="K113" s="34"/>
      <c r="L113" s="18"/>
      <c r="M113" s="1"/>
      <c r="T113" s="1"/>
      <c r="U113" s="1"/>
      <c r="V113" s="1"/>
      <c r="W113" s="1"/>
      <c r="X113" s="1"/>
      <c r="Y113" s="1"/>
      <c r="Z113" s="1"/>
    </row>
    <row r="114" spans="1:26" x14ac:dyDescent="0.25">
      <c r="A114" s="1"/>
      <c r="B114" s="16" t="str">
        <f t="shared" si="6"/>
        <v/>
      </c>
      <c r="C114" s="17" t="str">
        <f t="shared" si="7"/>
        <v/>
      </c>
      <c r="D114" s="96" t="str">
        <f t="shared" si="8"/>
        <v/>
      </c>
      <c r="E114" s="96" t="str">
        <f t="shared" si="9"/>
        <v/>
      </c>
      <c r="F114" s="102" t="str">
        <f t="shared" si="11"/>
        <v/>
      </c>
      <c r="G114" s="30"/>
      <c r="H114" s="31"/>
      <c r="I114" s="164"/>
      <c r="J114" s="37" t="str">
        <f t="shared" si="10"/>
        <v/>
      </c>
      <c r="K114" s="34"/>
      <c r="L114" s="18"/>
      <c r="M114" s="1"/>
      <c r="T114" s="1"/>
      <c r="U114" s="1"/>
      <c r="V114" s="1"/>
      <c r="W114" s="1"/>
      <c r="X114" s="1"/>
      <c r="Y114" s="1"/>
      <c r="Z114" s="1"/>
    </row>
    <row r="115" spans="1:26" x14ac:dyDescent="0.25">
      <c r="A115" s="1"/>
      <c r="B115" s="16" t="str">
        <f t="shared" si="6"/>
        <v/>
      </c>
      <c r="C115" s="17" t="str">
        <f t="shared" si="7"/>
        <v/>
      </c>
      <c r="D115" s="96" t="str">
        <f t="shared" si="8"/>
        <v/>
      </c>
      <c r="E115" s="96" t="str">
        <f t="shared" si="9"/>
        <v/>
      </c>
      <c r="F115" s="102" t="str">
        <f t="shared" si="11"/>
        <v/>
      </c>
      <c r="G115" s="30"/>
      <c r="H115" s="31"/>
      <c r="I115" s="164"/>
      <c r="J115" s="37" t="str">
        <f t="shared" si="10"/>
        <v/>
      </c>
      <c r="K115" s="34"/>
      <c r="L115" s="18"/>
      <c r="M115" s="1"/>
      <c r="T115" s="1"/>
      <c r="U115" s="1"/>
      <c r="V115" s="1"/>
      <c r="W115" s="1"/>
      <c r="X115" s="1"/>
      <c r="Y115" s="1"/>
      <c r="Z115" s="1"/>
    </row>
    <row r="116" spans="1:26" x14ac:dyDescent="0.25">
      <c r="A116" s="1"/>
      <c r="B116" s="16" t="str">
        <f t="shared" si="6"/>
        <v/>
      </c>
      <c r="C116" s="17" t="str">
        <f t="shared" si="7"/>
        <v/>
      </c>
      <c r="D116" s="96" t="str">
        <f t="shared" si="8"/>
        <v/>
      </c>
      <c r="E116" s="96" t="str">
        <f t="shared" si="9"/>
        <v/>
      </c>
      <c r="F116" s="102" t="str">
        <f t="shared" si="11"/>
        <v/>
      </c>
      <c r="G116" s="30"/>
      <c r="H116" s="31"/>
      <c r="I116" s="164"/>
      <c r="J116" s="37" t="str">
        <f t="shared" si="10"/>
        <v/>
      </c>
      <c r="K116" s="34"/>
      <c r="L116" s="18"/>
      <c r="M116" s="1"/>
      <c r="T116" s="1"/>
      <c r="U116" s="1"/>
      <c r="V116" s="1"/>
      <c r="W116" s="1"/>
      <c r="X116" s="1"/>
      <c r="Y116" s="1"/>
      <c r="Z116" s="1"/>
    </row>
    <row r="117" spans="1:26" x14ac:dyDescent="0.25">
      <c r="A117" s="1"/>
      <c r="B117" s="16" t="str">
        <f t="shared" si="6"/>
        <v/>
      </c>
      <c r="C117" s="17" t="str">
        <f t="shared" si="7"/>
        <v/>
      </c>
      <c r="D117" s="96" t="str">
        <f t="shared" si="8"/>
        <v/>
      </c>
      <c r="E117" s="96" t="str">
        <f t="shared" si="9"/>
        <v/>
      </c>
      <c r="F117" s="102" t="str">
        <f t="shared" si="11"/>
        <v/>
      </c>
      <c r="G117" s="30"/>
      <c r="H117" s="31"/>
      <c r="I117" s="164"/>
      <c r="J117" s="37" t="str">
        <f t="shared" si="10"/>
        <v/>
      </c>
      <c r="K117" s="34"/>
      <c r="L117" s="18"/>
      <c r="M117" s="1"/>
      <c r="T117" s="1"/>
      <c r="U117" s="1"/>
      <c r="V117" s="1"/>
      <c r="W117" s="1"/>
      <c r="X117" s="1"/>
      <c r="Y117" s="1"/>
      <c r="Z117" s="1"/>
    </row>
    <row r="118" spans="1:26" x14ac:dyDescent="0.25">
      <c r="A118" s="1"/>
      <c r="B118" s="16" t="str">
        <f t="shared" si="6"/>
        <v/>
      </c>
      <c r="C118" s="17" t="str">
        <f t="shared" si="7"/>
        <v/>
      </c>
      <c r="D118" s="96" t="str">
        <f t="shared" si="8"/>
        <v/>
      </c>
      <c r="E118" s="96" t="str">
        <f t="shared" si="9"/>
        <v/>
      </c>
      <c r="F118" s="102" t="str">
        <f t="shared" si="11"/>
        <v/>
      </c>
      <c r="G118" s="30"/>
      <c r="H118" s="31"/>
      <c r="I118" s="164"/>
      <c r="J118" s="37" t="str">
        <f t="shared" si="10"/>
        <v/>
      </c>
      <c r="K118" s="34"/>
      <c r="L118" s="18"/>
      <c r="M118" s="1"/>
      <c r="T118" s="1"/>
      <c r="U118" s="1"/>
      <c r="V118" s="1"/>
      <c r="W118" s="1"/>
      <c r="X118" s="1"/>
      <c r="Y118" s="1"/>
      <c r="Z118" s="1"/>
    </row>
    <row r="119" spans="1:26" x14ac:dyDescent="0.25">
      <c r="A119" s="1"/>
      <c r="B119" s="16" t="str">
        <f t="shared" si="6"/>
        <v/>
      </c>
      <c r="C119" s="17" t="str">
        <f t="shared" si="7"/>
        <v/>
      </c>
      <c r="D119" s="96" t="str">
        <f t="shared" si="8"/>
        <v/>
      </c>
      <c r="E119" s="96" t="str">
        <f t="shared" si="9"/>
        <v/>
      </c>
      <c r="F119" s="102" t="str">
        <f t="shared" si="11"/>
        <v/>
      </c>
      <c r="G119" s="30"/>
      <c r="H119" s="31"/>
      <c r="I119" s="164"/>
      <c r="J119" s="37" t="str">
        <f t="shared" si="10"/>
        <v/>
      </c>
      <c r="K119" s="34"/>
      <c r="L119" s="18"/>
      <c r="M119" s="1"/>
      <c r="T119" s="1"/>
      <c r="U119" s="1"/>
      <c r="V119" s="1"/>
      <c r="W119" s="1"/>
      <c r="X119" s="1"/>
      <c r="Y119" s="1"/>
      <c r="Z119" s="1"/>
    </row>
    <row r="120" spans="1:26" x14ac:dyDescent="0.25">
      <c r="A120" s="1"/>
      <c r="B120" s="16" t="str">
        <f t="shared" si="6"/>
        <v/>
      </c>
      <c r="C120" s="17" t="str">
        <f t="shared" si="7"/>
        <v/>
      </c>
      <c r="D120" s="96" t="str">
        <f t="shared" si="8"/>
        <v/>
      </c>
      <c r="E120" s="96" t="str">
        <f t="shared" si="9"/>
        <v/>
      </c>
      <c r="F120" s="102" t="str">
        <f t="shared" si="11"/>
        <v/>
      </c>
      <c r="G120" s="30"/>
      <c r="H120" s="31"/>
      <c r="I120" s="164"/>
      <c r="J120" s="37" t="str">
        <f t="shared" si="10"/>
        <v/>
      </c>
      <c r="K120" s="34"/>
      <c r="L120" s="18"/>
      <c r="M120" s="1"/>
      <c r="T120" s="1"/>
      <c r="U120" s="1"/>
      <c r="V120" s="1"/>
      <c r="W120" s="1"/>
      <c r="X120" s="1"/>
      <c r="Y120" s="1"/>
      <c r="Z120" s="1"/>
    </row>
    <row r="121" spans="1:26" x14ac:dyDescent="0.25">
      <c r="A121" s="1"/>
      <c r="B121" s="16" t="str">
        <f t="shared" si="6"/>
        <v/>
      </c>
      <c r="C121" s="17" t="str">
        <f t="shared" si="7"/>
        <v/>
      </c>
      <c r="D121" s="96" t="str">
        <f t="shared" si="8"/>
        <v/>
      </c>
      <c r="E121" s="96" t="str">
        <f t="shared" si="9"/>
        <v/>
      </c>
      <c r="F121" s="102" t="str">
        <f t="shared" si="11"/>
        <v/>
      </c>
      <c r="G121" s="30"/>
      <c r="H121" s="31"/>
      <c r="I121" s="164"/>
      <c r="J121" s="37" t="str">
        <f t="shared" si="10"/>
        <v/>
      </c>
      <c r="K121" s="34"/>
      <c r="L121" s="18"/>
      <c r="M121" s="1"/>
      <c r="T121" s="1"/>
      <c r="U121" s="1"/>
      <c r="V121" s="1"/>
      <c r="W121" s="1"/>
      <c r="X121" s="1"/>
      <c r="Y121" s="1"/>
      <c r="Z121" s="1"/>
    </row>
    <row r="122" spans="1:26" x14ac:dyDescent="0.25">
      <c r="A122" s="1"/>
      <c r="B122" s="16" t="str">
        <f t="shared" si="6"/>
        <v/>
      </c>
      <c r="C122" s="17" t="str">
        <f t="shared" si="7"/>
        <v/>
      </c>
      <c r="D122" s="96" t="str">
        <f t="shared" si="8"/>
        <v/>
      </c>
      <c r="E122" s="96" t="str">
        <f t="shared" si="9"/>
        <v/>
      </c>
      <c r="F122" s="102" t="str">
        <f t="shared" si="11"/>
        <v/>
      </c>
      <c r="G122" s="30"/>
      <c r="H122" s="31"/>
      <c r="I122" s="164"/>
      <c r="J122" s="37" t="str">
        <f t="shared" si="10"/>
        <v/>
      </c>
      <c r="K122" s="34"/>
      <c r="L122" s="18"/>
      <c r="M122" s="1"/>
      <c r="T122" s="1"/>
      <c r="U122" s="1"/>
      <c r="V122" s="1"/>
      <c r="W122" s="1"/>
      <c r="X122" s="1"/>
      <c r="Y122" s="1"/>
      <c r="Z122" s="1"/>
    </row>
    <row r="123" spans="1:26" x14ac:dyDescent="0.25">
      <c r="A123" s="1"/>
      <c r="B123" s="16" t="str">
        <f t="shared" si="6"/>
        <v/>
      </c>
      <c r="C123" s="17" t="str">
        <f t="shared" si="7"/>
        <v/>
      </c>
      <c r="D123" s="96" t="str">
        <f t="shared" si="8"/>
        <v/>
      </c>
      <c r="E123" s="96" t="str">
        <f t="shared" si="9"/>
        <v/>
      </c>
      <c r="F123" s="102" t="str">
        <f t="shared" si="11"/>
        <v/>
      </c>
      <c r="G123" s="30"/>
      <c r="H123" s="31"/>
      <c r="I123" s="164"/>
      <c r="J123" s="37" t="str">
        <f t="shared" si="10"/>
        <v/>
      </c>
      <c r="K123" s="34"/>
      <c r="L123" s="18"/>
      <c r="M123" s="1"/>
      <c r="T123" s="1"/>
      <c r="U123" s="1"/>
      <c r="V123" s="1"/>
      <c r="W123" s="1"/>
      <c r="X123" s="1"/>
      <c r="Y123" s="1"/>
      <c r="Z123" s="1"/>
    </row>
    <row r="124" spans="1:26" x14ac:dyDescent="0.25">
      <c r="A124" s="1"/>
      <c r="B124" s="16" t="str">
        <f t="shared" si="6"/>
        <v/>
      </c>
      <c r="C124" s="17" t="str">
        <f t="shared" si="7"/>
        <v/>
      </c>
      <c r="D124" s="96" t="str">
        <f t="shared" si="8"/>
        <v/>
      </c>
      <c r="E124" s="96" t="str">
        <f t="shared" si="9"/>
        <v/>
      </c>
      <c r="F124" s="102" t="str">
        <f t="shared" si="11"/>
        <v/>
      </c>
      <c r="G124" s="30"/>
      <c r="H124" s="31"/>
      <c r="I124" s="164"/>
      <c r="J124" s="37" t="str">
        <f t="shared" si="10"/>
        <v/>
      </c>
      <c r="K124" s="34"/>
      <c r="L124" s="18"/>
      <c r="M124" s="1"/>
      <c r="T124" s="1"/>
      <c r="U124" s="1"/>
      <c r="V124" s="1"/>
      <c r="W124" s="1"/>
      <c r="X124" s="1"/>
      <c r="Y124" s="1"/>
      <c r="Z124" s="1"/>
    </row>
    <row r="125" spans="1:26" x14ac:dyDescent="0.25">
      <c r="A125" s="1"/>
      <c r="B125" s="16" t="str">
        <f t="shared" si="6"/>
        <v/>
      </c>
      <c r="C125" s="17" t="str">
        <f t="shared" si="7"/>
        <v/>
      </c>
      <c r="D125" s="96" t="str">
        <f t="shared" si="8"/>
        <v/>
      </c>
      <c r="E125" s="96" t="str">
        <f t="shared" si="9"/>
        <v/>
      </c>
      <c r="F125" s="102" t="str">
        <f t="shared" si="11"/>
        <v/>
      </c>
      <c r="G125" s="30"/>
      <c r="H125" s="31"/>
      <c r="I125" s="164"/>
      <c r="J125" s="37" t="str">
        <f t="shared" si="10"/>
        <v/>
      </c>
      <c r="K125" s="34"/>
      <c r="L125" s="18"/>
      <c r="M125" s="1"/>
      <c r="T125" s="1"/>
      <c r="U125" s="1"/>
      <c r="V125" s="1"/>
      <c r="W125" s="1"/>
      <c r="X125" s="1"/>
      <c r="Y125" s="1"/>
      <c r="Z125" s="1"/>
    </row>
    <row r="126" spans="1:26" x14ac:dyDescent="0.25">
      <c r="A126" s="1"/>
      <c r="B126" s="16" t="str">
        <f t="shared" si="6"/>
        <v/>
      </c>
      <c r="C126" s="17" t="str">
        <f t="shared" si="7"/>
        <v/>
      </c>
      <c r="D126" s="96" t="str">
        <f t="shared" si="8"/>
        <v/>
      </c>
      <c r="E126" s="96" t="str">
        <f t="shared" si="9"/>
        <v/>
      </c>
      <c r="F126" s="102" t="str">
        <f t="shared" si="11"/>
        <v/>
      </c>
      <c r="G126" s="30"/>
      <c r="H126" s="31"/>
      <c r="I126" s="164"/>
      <c r="J126" s="37" t="str">
        <f t="shared" si="10"/>
        <v/>
      </c>
      <c r="K126" s="34"/>
      <c r="L126" s="18"/>
      <c r="M126" s="1"/>
      <c r="T126" s="1"/>
      <c r="U126" s="1"/>
      <c r="V126" s="1"/>
      <c r="W126" s="1"/>
      <c r="X126" s="1"/>
      <c r="Y126" s="1"/>
      <c r="Z126" s="1"/>
    </row>
    <row r="127" spans="1:26" x14ac:dyDescent="0.25">
      <c r="A127" s="1"/>
      <c r="B127" s="16" t="str">
        <f t="shared" si="6"/>
        <v/>
      </c>
      <c r="C127" s="17" t="str">
        <f t="shared" si="7"/>
        <v/>
      </c>
      <c r="D127" s="96" t="str">
        <f t="shared" si="8"/>
        <v/>
      </c>
      <c r="E127" s="96" t="str">
        <f t="shared" si="9"/>
        <v/>
      </c>
      <c r="F127" s="102" t="str">
        <f t="shared" si="11"/>
        <v/>
      </c>
      <c r="G127" s="30"/>
      <c r="H127" s="31"/>
      <c r="I127" s="164"/>
      <c r="J127" s="37" t="str">
        <f t="shared" si="10"/>
        <v/>
      </c>
      <c r="K127" s="34"/>
      <c r="L127" s="18"/>
      <c r="M127" s="1"/>
      <c r="T127" s="1"/>
      <c r="U127" s="1"/>
      <c r="V127" s="1"/>
      <c r="W127" s="1"/>
      <c r="X127" s="1"/>
      <c r="Y127" s="1"/>
      <c r="Z127" s="1"/>
    </row>
    <row r="128" spans="1:26" x14ac:dyDescent="0.25">
      <c r="A128" s="1"/>
      <c r="B128" s="16" t="str">
        <f t="shared" si="6"/>
        <v/>
      </c>
      <c r="C128" s="17" t="str">
        <f t="shared" si="7"/>
        <v/>
      </c>
      <c r="D128" s="96" t="str">
        <f t="shared" si="8"/>
        <v/>
      </c>
      <c r="E128" s="96" t="str">
        <f t="shared" si="9"/>
        <v/>
      </c>
      <c r="F128" s="102" t="str">
        <f t="shared" si="11"/>
        <v/>
      </c>
      <c r="G128" s="30"/>
      <c r="H128" s="31"/>
      <c r="I128" s="164"/>
      <c r="J128" s="37" t="str">
        <f t="shared" si="10"/>
        <v/>
      </c>
      <c r="K128" s="34"/>
      <c r="L128" s="18"/>
      <c r="M128" s="1"/>
      <c r="T128" s="1"/>
      <c r="U128" s="1"/>
      <c r="V128" s="1"/>
      <c r="W128" s="1"/>
      <c r="X128" s="1"/>
      <c r="Y128" s="1"/>
      <c r="Z128" s="1"/>
    </row>
    <row r="129" spans="1:26" x14ac:dyDescent="0.25">
      <c r="A129" s="1"/>
      <c r="B129" s="16" t="str">
        <f t="shared" si="6"/>
        <v/>
      </c>
      <c r="C129" s="17" t="str">
        <f t="shared" si="7"/>
        <v/>
      </c>
      <c r="D129" s="96" t="str">
        <f t="shared" si="8"/>
        <v/>
      </c>
      <c r="E129" s="96" t="str">
        <f t="shared" si="9"/>
        <v/>
      </c>
      <c r="F129" s="102" t="str">
        <f t="shared" si="11"/>
        <v/>
      </c>
      <c r="G129" s="30"/>
      <c r="H129" s="31"/>
      <c r="I129" s="164"/>
      <c r="J129" s="37" t="str">
        <f t="shared" si="10"/>
        <v/>
      </c>
      <c r="K129" s="34"/>
      <c r="L129" s="18"/>
      <c r="M129" s="1"/>
      <c r="T129" s="1"/>
      <c r="U129" s="1"/>
      <c r="V129" s="1"/>
      <c r="W129" s="1"/>
      <c r="X129" s="1"/>
      <c r="Y129" s="1"/>
      <c r="Z129" s="1"/>
    </row>
    <row r="130" spans="1:26" x14ac:dyDescent="0.25">
      <c r="A130" s="1"/>
      <c r="B130" s="16" t="str">
        <f t="shared" si="6"/>
        <v/>
      </c>
      <c r="C130" s="17" t="str">
        <f t="shared" si="7"/>
        <v/>
      </c>
      <c r="D130" s="96" t="str">
        <f t="shared" si="8"/>
        <v/>
      </c>
      <c r="E130" s="96" t="str">
        <f t="shared" si="9"/>
        <v/>
      </c>
      <c r="F130" s="102" t="str">
        <f t="shared" si="11"/>
        <v/>
      </c>
      <c r="G130" s="30"/>
      <c r="H130" s="31"/>
      <c r="I130" s="164"/>
      <c r="J130" s="37" t="str">
        <f t="shared" si="10"/>
        <v/>
      </c>
      <c r="K130" s="34"/>
      <c r="L130" s="18"/>
      <c r="M130" s="1"/>
      <c r="T130" s="1"/>
      <c r="U130" s="1"/>
      <c r="V130" s="1"/>
      <c r="W130" s="1"/>
      <c r="X130" s="1"/>
      <c r="Y130" s="1"/>
      <c r="Z130" s="1"/>
    </row>
    <row r="131" spans="1:26" x14ac:dyDescent="0.25">
      <c r="A131" s="1"/>
      <c r="B131" s="16" t="str">
        <f t="shared" si="6"/>
        <v/>
      </c>
      <c r="C131" s="17" t="str">
        <f t="shared" si="7"/>
        <v/>
      </c>
      <c r="D131" s="96" t="str">
        <f t="shared" si="8"/>
        <v/>
      </c>
      <c r="E131" s="96" t="str">
        <f t="shared" si="9"/>
        <v/>
      </c>
      <c r="F131" s="102" t="str">
        <f t="shared" si="11"/>
        <v/>
      </c>
      <c r="G131" s="30"/>
      <c r="H131" s="31"/>
      <c r="I131" s="164"/>
      <c r="J131" s="37" t="str">
        <f t="shared" si="10"/>
        <v/>
      </c>
      <c r="K131" s="34"/>
      <c r="L131" s="18"/>
      <c r="M131" s="1"/>
      <c r="T131" s="1"/>
      <c r="U131" s="1"/>
      <c r="V131" s="1"/>
      <c r="W131" s="1"/>
      <c r="X131" s="1"/>
      <c r="Y131" s="1"/>
      <c r="Z131" s="1"/>
    </row>
    <row r="132" spans="1:26" x14ac:dyDescent="0.25">
      <c r="A132" s="1"/>
      <c r="B132" s="16" t="str">
        <f t="shared" si="6"/>
        <v/>
      </c>
      <c r="C132" s="17" t="str">
        <f t="shared" si="7"/>
        <v/>
      </c>
      <c r="D132" s="96" t="str">
        <f t="shared" si="8"/>
        <v/>
      </c>
      <c r="E132" s="96" t="str">
        <f t="shared" si="9"/>
        <v/>
      </c>
      <c r="F132" s="102" t="str">
        <f t="shared" si="11"/>
        <v/>
      </c>
      <c r="G132" s="30"/>
      <c r="H132" s="31"/>
      <c r="I132" s="164"/>
      <c r="J132" s="37" t="str">
        <f t="shared" si="10"/>
        <v/>
      </c>
      <c r="K132" s="34"/>
      <c r="L132" s="18"/>
      <c r="M132" s="1"/>
      <c r="T132" s="1"/>
      <c r="U132" s="1"/>
      <c r="V132" s="1"/>
      <c r="W132" s="1"/>
      <c r="X132" s="1"/>
      <c r="Y132" s="1"/>
      <c r="Z132" s="1"/>
    </row>
    <row r="133" spans="1:26" x14ac:dyDescent="0.25">
      <c r="A133" s="1"/>
      <c r="B133" s="16" t="str">
        <f t="shared" si="6"/>
        <v/>
      </c>
      <c r="C133" s="17" t="str">
        <f t="shared" si="7"/>
        <v/>
      </c>
      <c r="D133" s="96" t="str">
        <f t="shared" si="8"/>
        <v/>
      </c>
      <c r="E133" s="96" t="str">
        <f t="shared" si="9"/>
        <v/>
      </c>
      <c r="F133" s="102" t="str">
        <f t="shared" si="11"/>
        <v/>
      </c>
      <c r="G133" s="30"/>
      <c r="H133" s="31"/>
      <c r="I133" s="164"/>
      <c r="J133" s="37" t="str">
        <f t="shared" si="10"/>
        <v/>
      </c>
      <c r="K133" s="34"/>
      <c r="L133" s="18"/>
      <c r="M133" s="1"/>
      <c r="T133" s="1"/>
      <c r="U133" s="1"/>
      <c r="V133" s="1"/>
      <c r="W133" s="1"/>
      <c r="X133" s="1"/>
      <c r="Y133" s="1"/>
      <c r="Z133" s="1"/>
    </row>
    <row r="134" spans="1:26" x14ac:dyDescent="0.25">
      <c r="A134" s="1"/>
      <c r="B134" s="16" t="str">
        <f t="shared" si="6"/>
        <v/>
      </c>
      <c r="C134" s="17" t="str">
        <f t="shared" si="7"/>
        <v/>
      </c>
      <c r="D134" s="96" t="str">
        <f t="shared" si="8"/>
        <v/>
      </c>
      <c r="E134" s="96" t="str">
        <f t="shared" si="9"/>
        <v/>
      </c>
      <c r="F134" s="102" t="str">
        <f t="shared" si="11"/>
        <v/>
      </c>
      <c r="G134" s="30"/>
      <c r="H134" s="31"/>
      <c r="I134" s="164"/>
      <c r="J134" s="37" t="str">
        <f t="shared" si="10"/>
        <v/>
      </c>
      <c r="K134" s="34"/>
      <c r="L134" s="18"/>
      <c r="M134" s="1"/>
      <c r="T134" s="1"/>
      <c r="U134" s="1"/>
      <c r="V134" s="1"/>
      <c r="W134" s="1"/>
      <c r="X134" s="1"/>
      <c r="Y134" s="1"/>
      <c r="Z134" s="1"/>
    </row>
    <row r="135" spans="1:26" x14ac:dyDescent="0.25">
      <c r="A135" s="1"/>
      <c r="B135" s="16" t="str">
        <f t="shared" si="6"/>
        <v/>
      </c>
      <c r="C135" s="17" t="str">
        <f t="shared" si="7"/>
        <v/>
      </c>
      <c r="D135" s="96" t="str">
        <f t="shared" si="8"/>
        <v/>
      </c>
      <c r="E135" s="96" t="str">
        <f t="shared" si="9"/>
        <v/>
      </c>
      <c r="F135" s="102" t="str">
        <f t="shared" si="11"/>
        <v/>
      </c>
      <c r="G135" s="30"/>
      <c r="H135" s="31"/>
      <c r="I135" s="164"/>
      <c r="J135" s="37" t="str">
        <f t="shared" si="10"/>
        <v/>
      </c>
      <c r="K135" s="34"/>
      <c r="L135" s="18"/>
      <c r="M135" s="1"/>
      <c r="T135" s="1"/>
      <c r="U135" s="1"/>
      <c r="V135" s="1"/>
      <c r="W135" s="1"/>
      <c r="X135" s="1"/>
      <c r="Y135" s="1"/>
      <c r="Z135" s="1"/>
    </row>
    <row r="136" spans="1:26" x14ac:dyDescent="0.25">
      <c r="A136" s="1"/>
      <c r="B136" s="16" t="str">
        <f t="shared" si="6"/>
        <v/>
      </c>
      <c r="C136" s="17" t="str">
        <f t="shared" si="7"/>
        <v/>
      </c>
      <c r="D136" s="96" t="str">
        <f t="shared" si="8"/>
        <v/>
      </c>
      <c r="E136" s="96" t="str">
        <f t="shared" si="9"/>
        <v/>
      </c>
      <c r="F136" s="102" t="str">
        <f t="shared" si="11"/>
        <v/>
      </c>
      <c r="G136" s="30"/>
      <c r="H136" s="31"/>
      <c r="I136" s="164"/>
      <c r="J136" s="37" t="str">
        <f t="shared" si="10"/>
        <v/>
      </c>
      <c r="K136" s="34"/>
      <c r="L136" s="18"/>
      <c r="M136" s="1"/>
      <c r="T136" s="1"/>
      <c r="U136" s="1"/>
      <c r="V136" s="1"/>
      <c r="W136" s="1"/>
      <c r="X136" s="1"/>
      <c r="Y136" s="1"/>
      <c r="Z136" s="1"/>
    </row>
    <row r="137" spans="1:26" x14ac:dyDescent="0.25">
      <c r="A137" s="1"/>
      <c r="B137" s="16" t="str">
        <f t="shared" si="6"/>
        <v/>
      </c>
      <c r="C137" s="17" t="str">
        <f t="shared" si="7"/>
        <v/>
      </c>
      <c r="D137" s="96" t="str">
        <f t="shared" si="8"/>
        <v/>
      </c>
      <c r="E137" s="96" t="str">
        <f t="shared" si="9"/>
        <v/>
      </c>
      <c r="F137" s="102" t="str">
        <f t="shared" si="11"/>
        <v/>
      </c>
      <c r="G137" s="30"/>
      <c r="H137" s="31"/>
      <c r="I137" s="164"/>
      <c r="J137" s="37" t="str">
        <f t="shared" si="10"/>
        <v/>
      </c>
      <c r="K137" s="34"/>
      <c r="L137" s="18"/>
      <c r="M137" s="1"/>
      <c r="T137" s="1"/>
      <c r="U137" s="1"/>
      <c r="V137" s="1"/>
      <c r="W137" s="1"/>
      <c r="X137" s="1"/>
      <c r="Y137" s="1"/>
      <c r="Z137" s="1"/>
    </row>
    <row r="138" spans="1:26" x14ac:dyDescent="0.25">
      <c r="A138" s="1"/>
      <c r="B138" s="16" t="str">
        <f t="shared" si="6"/>
        <v/>
      </c>
      <c r="C138" s="17" t="str">
        <f t="shared" si="7"/>
        <v/>
      </c>
      <c r="D138" s="96" t="str">
        <f t="shared" si="8"/>
        <v/>
      </c>
      <c r="E138" s="96" t="str">
        <f t="shared" si="9"/>
        <v/>
      </c>
      <c r="F138" s="102" t="str">
        <f t="shared" si="11"/>
        <v/>
      </c>
      <c r="G138" s="30"/>
      <c r="H138" s="31"/>
      <c r="I138" s="164"/>
      <c r="J138" s="37" t="str">
        <f t="shared" si="10"/>
        <v/>
      </c>
      <c r="K138" s="34"/>
      <c r="L138" s="18"/>
      <c r="M138" s="1"/>
      <c r="T138" s="1"/>
      <c r="U138" s="1"/>
      <c r="V138" s="1"/>
      <c r="W138" s="1"/>
      <c r="X138" s="1"/>
      <c r="Y138" s="1"/>
      <c r="Z138" s="1"/>
    </row>
    <row r="139" spans="1:26" x14ac:dyDescent="0.25">
      <c r="A139" s="1"/>
      <c r="B139" s="16" t="str">
        <f t="shared" si="6"/>
        <v/>
      </c>
      <c r="C139" s="17" t="str">
        <f t="shared" si="7"/>
        <v/>
      </c>
      <c r="D139" s="96" t="str">
        <f t="shared" si="8"/>
        <v/>
      </c>
      <c r="E139" s="96" t="str">
        <f t="shared" si="9"/>
        <v/>
      </c>
      <c r="F139" s="102" t="str">
        <f t="shared" si="11"/>
        <v/>
      </c>
      <c r="G139" s="30"/>
      <c r="H139" s="31"/>
      <c r="I139" s="164"/>
      <c r="J139" s="37" t="str">
        <f t="shared" si="10"/>
        <v/>
      </c>
      <c r="K139" s="34"/>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96" t="str">
        <f t="shared" ref="D140:D203" si="14">IF(C140="","","Pillar 2")</f>
        <v/>
      </c>
      <c r="E140" s="96" t="str">
        <f t="shared" ref="E140:E203" si="15">IF(ISERROR(VLOOKUP(G140,$O$11:$Q$1000,2,FALSE)),"",VLOOKUP(G140,$O$11:$Q$1000,2,FALSE))</f>
        <v/>
      </c>
      <c r="F140" s="102" t="str">
        <f t="shared" si="11"/>
        <v/>
      </c>
      <c r="G140" s="30"/>
      <c r="H140" s="31"/>
      <c r="I140" s="164"/>
      <c r="J140" s="37" t="str">
        <f t="shared" ref="J140:J203" si="16">IF(AND(G140="",I140=""),"",IF(OR(G140="",I140=""),"Fill in columns G and I",IF(ISNUMBER(FIND("General comment",+G140)),"",IF(H140="","Column H should be filled in",""))))</f>
        <v/>
      </c>
      <c r="K140" s="34"/>
      <c r="L140" s="18"/>
      <c r="M140" s="1"/>
      <c r="T140" s="1"/>
      <c r="U140" s="1"/>
      <c r="V140" s="1"/>
      <c r="W140" s="1"/>
      <c r="X140" s="1"/>
      <c r="Y140" s="1"/>
      <c r="Z140" s="1"/>
    </row>
    <row r="141" spans="1:26" x14ac:dyDescent="0.25">
      <c r="A141" s="1"/>
      <c r="B141" s="16" t="str">
        <f t="shared" si="12"/>
        <v/>
      </c>
      <c r="C141" s="17" t="str">
        <f t="shared" si="13"/>
        <v/>
      </c>
      <c r="D141" s="96" t="str">
        <f t="shared" si="14"/>
        <v/>
      </c>
      <c r="E141" s="96" t="str">
        <f t="shared" si="15"/>
        <v/>
      </c>
      <c r="F141" s="102" t="str">
        <f t="shared" ref="F141:F204" si="17">IF(ISERROR(VLOOKUP(G141,$O$11:$Q$1000,3,FALSE)),"",VLOOKUP(G141,$O$11:$Q$1000,3,FALSE))</f>
        <v/>
      </c>
      <c r="G141" s="30"/>
      <c r="H141" s="31"/>
      <c r="I141" s="164"/>
      <c r="J141" s="37" t="str">
        <f t="shared" si="16"/>
        <v/>
      </c>
      <c r="K141" s="34"/>
      <c r="L141" s="18"/>
      <c r="M141" s="1"/>
      <c r="T141" s="1"/>
      <c r="U141" s="1"/>
      <c r="V141" s="1"/>
      <c r="W141" s="1"/>
      <c r="X141" s="1"/>
      <c r="Y141" s="1"/>
      <c r="Z141" s="1"/>
    </row>
    <row r="142" spans="1:26" x14ac:dyDescent="0.25">
      <c r="A142" s="1"/>
      <c r="B142" s="16" t="str">
        <f t="shared" si="12"/>
        <v/>
      </c>
      <c r="C142" s="17" t="str">
        <f t="shared" si="13"/>
        <v/>
      </c>
      <c r="D142" s="96" t="str">
        <f t="shared" si="14"/>
        <v/>
      </c>
      <c r="E142" s="96" t="str">
        <f t="shared" si="15"/>
        <v/>
      </c>
      <c r="F142" s="102" t="str">
        <f t="shared" si="17"/>
        <v/>
      </c>
      <c r="G142" s="30"/>
      <c r="H142" s="31"/>
      <c r="I142" s="164"/>
      <c r="J142" s="37" t="str">
        <f t="shared" si="16"/>
        <v/>
      </c>
      <c r="K142" s="34"/>
      <c r="L142" s="18"/>
      <c r="M142" s="1"/>
      <c r="T142" s="1"/>
      <c r="U142" s="1"/>
      <c r="V142" s="1"/>
      <c r="W142" s="1"/>
      <c r="X142" s="1"/>
      <c r="Y142" s="1"/>
      <c r="Z142" s="1"/>
    </row>
    <row r="143" spans="1:26" x14ac:dyDescent="0.25">
      <c r="A143" s="1"/>
      <c r="B143" s="16" t="str">
        <f t="shared" si="12"/>
        <v/>
      </c>
      <c r="C143" s="17" t="str">
        <f t="shared" si="13"/>
        <v/>
      </c>
      <c r="D143" s="96" t="str">
        <f t="shared" si="14"/>
        <v/>
      </c>
      <c r="E143" s="96" t="str">
        <f t="shared" si="15"/>
        <v/>
      </c>
      <c r="F143" s="102" t="str">
        <f t="shared" si="17"/>
        <v/>
      </c>
      <c r="G143" s="30"/>
      <c r="H143" s="31"/>
      <c r="I143" s="164"/>
      <c r="J143" s="37" t="str">
        <f t="shared" si="16"/>
        <v/>
      </c>
      <c r="K143" s="34"/>
      <c r="L143" s="18"/>
      <c r="M143" s="1"/>
      <c r="T143" s="1"/>
      <c r="U143" s="1"/>
      <c r="V143" s="1"/>
      <c r="W143" s="1"/>
      <c r="X143" s="1"/>
      <c r="Y143" s="1"/>
      <c r="Z143" s="1"/>
    </row>
    <row r="144" spans="1:26" x14ac:dyDescent="0.25">
      <c r="A144" s="1"/>
      <c r="B144" s="16" t="str">
        <f t="shared" si="12"/>
        <v/>
      </c>
      <c r="C144" s="17" t="str">
        <f t="shared" si="13"/>
        <v/>
      </c>
      <c r="D144" s="96" t="str">
        <f t="shared" si="14"/>
        <v/>
      </c>
      <c r="E144" s="96" t="str">
        <f t="shared" si="15"/>
        <v/>
      </c>
      <c r="F144" s="102" t="str">
        <f t="shared" si="17"/>
        <v/>
      </c>
      <c r="G144" s="30"/>
      <c r="H144" s="31"/>
      <c r="I144" s="164"/>
      <c r="J144" s="37" t="str">
        <f t="shared" si="16"/>
        <v/>
      </c>
      <c r="K144" s="34"/>
      <c r="L144" s="18"/>
      <c r="M144" s="1"/>
      <c r="T144" s="1"/>
      <c r="U144" s="1"/>
      <c r="V144" s="1"/>
      <c r="W144" s="1"/>
      <c r="X144" s="1"/>
      <c r="Y144" s="1"/>
      <c r="Z144" s="1"/>
    </row>
    <row r="145" spans="1:26" x14ac:dyDescent="0.25">
      <c r="A145" s="1"/>
      <c r="B145" s="16" t="str">
        <f t="shared" si="12"/>
        <v/>
      </c>
      <c r="C145" s="17" t="str">
        <f t="shared" si="13"/>
        <v/>
      </c>
      <c r="D145" s="96" t="str">
        <f t="shared" si="14"/>
        <v/>
      </c>
      <c r="E145" s="96" t="str">
        <f t="shared" si="15"/>
        <v/>
      </c>
      <c r="F145" s="102" t="str">
        <f t="shared" si="17"/>
        <v/>
      </c>
      <c r="G145" s="30"/>
      <c r="H145" s="31"/>
      <c r="I145" s="164"/>
      <c r="J145" s="37" t="str">
        <f t="shared" si="16"/>
        <v/>
      </c>
      <c r="K145" s="34"/>
      <c r="L145" s="18"/>
      <c r="M145" s="1"/>
      <c r="T145" s="1"/>
      <c r="U145" s="1"/>
      <c r="V145" s="1"/>
      <c r="W145" s="1"/>
      <c r="X145" s="1"/>
      <c r="Y145" s="1"/>
      <c r="Z145" s="1"/>
    </row>
    <row r="146" spans="1:26" x14ac:dyDescent="0.25">
      <c r="A146" s="1"/>
      <c r="B146" s="16" t="str">
        <f t="shared" si="12"/>
        <v/>
      </c>
      <c r="C146" s="17" t="str">
        <f t="shared" si="13"/>
        <v/>
      </c>
      <c r="D146" s="96" t="str">
        <f t="shared" si="14"/>
        <v/>
      </c>
      <c r="E146" s="96" t="str">
        <f t="shared" si="15"/>
        <v/>
      </c>
      <c r="F146" s="102" t="str">
        <f t="shared" si="17"/>
        <v/>
      </c>
      <c r="G146" s="30"/>
      <c r="H146" s="31"/>
      <c r="I146" s="164"/>
      <c r="J146" s="37" t="str">
        <f t="shared" si="16"/>
        <v/>
      </c>
      <c r="K146" s="34"/>
      <c r="L146" s="18"/>
      <c r="M146" s="1"/>
      <c r="T146" s="1"/>
      <c r="U146" s="1"/>
      <c r="V146" s="1"/>
      <c r="W146" s="1"/>
      <c r="X146" s="1"/>
      <c r="Y146" s="1"/>
      <c r="Z146" s="1"/>
    </row>
    <row r="147" spans="1:26" x14ac:dyDescent="0.25">
      <c r="A147" s="1"/>
      <c r="B147" s="16" t="str">
        <f t="shared" si="12"/>
        <v/>
      </c>
      <c r="C147" s="17" t="str">
        <f t="shared" si="13"/>
        <v/>
      </c>
      <c r="D147" s="96" t="str">
        <f t="shared" si="14"/>
        <v/>
      </c>
      <c r="E147" s="96" t="str">
        <f t="shared" si="15"/>
        <v/>
      </c>
      <c r="F147" s="102" t="str">
        <f t="shared" si="17"/>
        <v/>
      </c>
      <c r="G147" s="30"/>
      <c r="H147" s="31"/>
      <c r="I147" s="164"/>
      <c r="J147" s="37" t="str">
        <f t="shared" si="16"/>
        <v/>
      </c>
      <c r="K147" s="34"/>
      <c r="L147" s="18"/>
      <c r="M147" s="1"/>
      <c r="T147" s="1"/>
      <c r="U147" s="1"/>
      <c r="V147" s="1"/>
      <c r="W147" s="1"/>
      <c r="X147" s="1"/>
      <c r="Y147" s="1"/>
      <c r="Z147" s="1"/>
    </row>
    <row r="148" spans="1:26" x14ac:dyDescent="0.25">
      <c r="A148" s="1"/>
      <c r="B148" s="16" t="str">
        <f t="shared" si="12"/>
        <v/>
      </c>
      <c r="C148" s="17" t="str">
        <f t="shared" si="13"/>
        <v/>
      </c>
      <c r="D148" s="96" t="str">
        <f t="shared" si="14"/>
        <v/>
      </c>
      <c r="E148" s="96" t="str">
        <f t="shared" si="15"/>
        <v/>
      </c>
      <c r="F148" s="102" t="str">
        <f t="shared" si="17"/>
        <v/>
      </c>
      <c r="G148" s="30"/>
      <c r="H148" s="31"/>
      <c r="I148" s="164"/>
      <c r="J148" s="37" t="str">
        <f t="shared" si="16"/>
        <v/>
      </c>
      <c r="K148" s="34"/>
      <c r="L148" s="18"/>
      <c r="M148" s="1"/>
      <c r="T148" s="1"/>
      <c r="U148" s="1"/>
      <c r="V148" s="1"/>
      <c r="W148" s="1"/>
      <c r="X148" s="1"/>
      <c r="Y148" s="1"/>
      <c r="Z148" s="1"/>
    </row>
    <row r="149" spans="1:26" x14ac:dyDescent="0.25">
      <c r="A149" s="1"/>
      <c r="B149" s="16" t="str">
        <f t="shared" si="12"/>
        <v/>
      </c>
      <c r="C149" s="17" t="str">
        <f t="shared" si="13"/>
        <v/>
      </c>
      <c r="D149" s="96" t="str">
        <f t="shared" si="14"/>
        <v/>
      </c>
      <c r="E149" s="96" t="str">
        <f t="shared" si="15"/>
        <v/>
      </c>
      <c r="F149" s="102" t="str">
        <f t="shared" si="17"/>
        <v/>
      </c>
      <c r="G149" s="30"/>
      <c r="H149" s="31"/>
      <c r="I149" s="164"/>
      <c r="J149" s="37" t="str">
        <f t="shared" si="16"/>
        <v/>
      </c>
      <c r="K149" s="34"/>
      <c r="L149" s="18"/>
      <c r="M149" s="1"/>
      <c r="T149" s="1"/>
      <c r="U149" s="1"/>
      <c r="V149" s="1"/>
      <c r="W149" s="1"/>
      <c r="X149" s="1"/>
      <c r="Y149" s="1"/>
      <c r="Z149" s="1"/>
    </row>
    <row r="150" spans="1:26" x14ac:dyDescent="0.25">
      <c r="A150" s="1"/>
      <c r="B150" s="16" t="str">
        <f t="shared" si="12"/>
        <v/>
      </c>
      <c r="C150" s="17" t="str">
        <f t="shared" si="13"/>
        <v/>
      </c>
      <c r="D150" s="96" t="str">
        <f t="shared" si="14"/>
        <v/>
      </c>
      <c r="E150" s="96" t="str">
        <f t="shared" si="15"/>
        <v/>
      </c>
      <c r="F150" s="102" t="str">
        <f t="shared" si="17"/>
        <v/>
      </c>
      <c r="G150" s="30"/>
      <c r="H150" s="31"/>
      <c r="I150" s="164"/>
      <c r="J150" s="37" t="str">
        <f t="shared" si="16"/>
        <v/>
      </c>
      <c r="K150" s="34"/>
      <c r="L150" s="18"/>
      <c r="M150" s="1"/>
      <c r="T150" s="1"/>
      <c r="U150" s="1"/>
      <c r="V150" s="1"/>
      <c r="W150" s="1"/>
      <c r="X150" s="1"/>
      <c r="Y150" s="1"/>
      <c r="Z150" s="1"/>
    </row>
    <row r="151" spans="1:26" x14ac:dyDescent="0.25">
      <c r="A151" s="1"/>
      <c r="B151" s="16" t="str">
        <f t="shared" si="12"/>
        <v/>
      </c>
      <c r="C151" s="17" t="str">
        <f t="shared" si="13"/>
        <v/>
      </c>
      <c r="D151" s="96" t="str">
        <f t="shared" si="14"/>
        <v/>
      </c>
      <c r="E151" s="96" t="str">
        <f t="shared" si="15"/>
        <v/>
      </c>
      <c r="F151" s="102" t="str">
        <f t="shared" si="17"/>
        <v/>
      </c>
      <c r="G151" s="30"/>
      <c r="H151" s="31"/>
      <c r="I151" s="164"/>
      <c r="J151" s="37" t="str">
        <f t="shared" si="16"/>
        <v/>
      </c>
      <c r="K151" s="34"/>
      <c r="L151" s="18"/>
      <c r="M151" s="1"/>
      <c r="T151" s="1"/>
      <c r="U151" s="1"/>
      <c r="V151" s="1"/>
      <c r="W151" s="1"/>
      <c r="X151" s="1"/>
      <c r="Y151" s="1"/>
      <c r="Z151" s="1"/>
    </row>
    <row r="152" spans="1:26" x14ac:dyDescent="0.25">
      <c r="A152" s="1"/>
      <c r="B152" s="16" t="str">
        <f t="shared" si="12"/>
        <v/>
      </c>
      <c r="C152" s="17" t="str">
        <f t="shared" si="13"/>
        <v/>
      </c>
      <c r="D152" s="96" t="str">
        <f t="shared" si="14"/>
        <v/>
      </c>
      <c r="E152" s="96" t="str">
        <f t="shared" si="15"/>
        <v/>
      </c>
      <c r="F152" s="102" t="str">
        <f t="shared" si="17"/>
        <v/>
      </c>
      <c r="G152" s="30"/>
      <c r="H152" s="31"/>
      <c r="I152" s="164"/>
      <c r="J152" s="37" t="str">
        <f t="shared" si="16"/>
        <v/>
      </c>
      <c r="K152" s="34"/>
      <c r="L152" s="18"/>
      <c r="M152" s="1"/>
      <c r="T152" s="1"/>
      <c r="U152" s="1"/>
      <c r="V152" s="1"/>
      <c r="W152" s="1"/>
      <c r="X152" s="1"/>
      <c r="Y152" s="1"/>
      <c r="Z152" s="1"/>
    </row>
    <row r="153" spans="1:26" x14ac:dyDescent="0.25">
      <c r="A153" s="1"/>
      <c r="B153" s="16" t="str">
        <f t="shared" si="12"/>
        <v/>
      </c>
      <c r="C153" s="17" t="str">
        <f t="shared" si="13"/>
        <v/>
      </c>
      <c r="D153" s="96" t="str">
        <f t="shared" si="14"/>
        <v/>
      </c>
      <c r="E153" s="96" t="str">
        <f t="shared" si="15"/>
        <v/>
      </c>
      <c r="F153" s="102" t="str">
        <f t="shared" si="17"/>
        <v/>
      </c>
      <c r="G153" s="30"/>
      <c r="H153" s="31"/>
      <c r="I153" s="164"/>
      <c r="J153" s="37" t="str">
        <f t="shared" si="16"/>
        <v/>
      </c>
      <c r="K153" s="34"/>
      <c r="L153" s="18"/>
      <c r="M153" s="1"/>
      <c r="T153" s="1"/>
      <c r="U153" s="1"/>
      <c r="V153" s="1"/>
      <c r="W153" s="1"/>
      <c r="X153" s="1"/>
      <c r="Y153" s="1"/>
      <c r="Z153" s="1"/>
    </row>
    <row r="154" spans="1:26" x14ac:dyDescent="0.25">
      <c r="A154" s="1"/>
      <c r="B154" s="16" t="str">
        <f t="shared" si="12"/>
        <v/>
      </c>
      <c r="C154" s="17" t="str">
        <f t="shared" si="13"/>
        <v/>
      </c>
      <c r="D154" s="96" t="str">
        <f t="shared" si="14"/>
        <v/>
      </c>
      <c r="E154" s="96" t="str">
        <f t="shared" si="15"/>
        <v/>
      </c>
      <c r="F154" s="102" t="str">
        <f t="shared" si="17"/>
        <v/>
      </c>
      <c r="G154" s="30"/>
      <c r="H154" s="31"/>
      <c r="I154" s="164"/>
      <c r="J154" s="37" t="str">
        <f t="shared" si="16"/>
        <v/>
      </c>
      <c r="K154" s="34"/>
      <c r="L154" s="18"/>
      <c r="M154" s="1"/>
      <c r="T154" s="1"/>
      <c r="U154" s="1"/>
      <c r="V154" s="1"/>
      <c r="W154" s="1"/>
      <c r="X154" s="1"/>
      <c r="Y154" s="1"/>
      <c r="Z154" s="1"/>
    </row>
    <row r="155" spans="1:26" x14ac:dyDescent="0.25">
      <c r="A155" s="1"/>
      <c r="B155" s="16" t="str">
        <f t="shared" si="12"/>
        <v/>
      </c>
      <c r="C155" s="17" t="str">
        <f t="shared" si="13"/>
        <v/>
      </c>
      <c r="D155" s="96" t="str">
        <f t="shared" si="14"/>
        <v/>
      </c>
      <c r="E155" s="96" t="str">
        <f t="shared" si="15"/>
        <v/>
      </c>
      <c r="F155" s="102" t="str">
        <f t="shared" si="17"/>
        <v/>
      </c>
      <c r="G155" s="30"/>
      <c r="H155" s="31"/>
      <c r="I155" s="164"/>
      <c r="J155" s="37" t="str">
        <f t="shared" si="16"/>
        <v/>
      </c>
      <c r="K155" s="34"/>
      <c r="L155" s="18"/>
      <c r="M155" s="1"/>
      <c r="T155" s="1"/>
      <c r="U155" s="1"/>
      <c r="V155" s="1"/>
      <c r="W155" s="1"/>
      <c r="X155" s="1"/>
      <c r="Y155" s="1"/>
      <c r="Z155" s="1"/>
    </row>
    <row r="156" spans="1:26" x14ac:dyDescent="0.25">
      <c r="A156" s="1"/>
      <c r="B156" s="16" t="str">
        <f t="shared" si="12"/>
        <v/>
      </c>
      <c r="C156" s="17" t="str">
        <f t="shared" si="13"/>
        <v/>
      </c>
      <c r="D156" s="96" t="str">
        <f t="shared" si="14"/>
        <v/>
      </c>
      <c r="E156" s="96" t="str">
        <f t="shared" si="15"/>
        <v/>
      </c>
      <c r="F156" s="102" t="str">
        <f t="shared" si="17"/>
        <v/>
      </c>
      <c r="G156" s="30"/>
      <c r="H156" s="31"/>
      <c r="I156" s="164"/>
      <c r="J156" s="37" t="str">
        <f t="shared" si="16"/>
        <v/>
      </c>
      <c r="K156" s="34"/>
      <c r="L156" s="18"/>
      <c r="M156" s="1"/>
      <c r="T156" s="1"/>
      <c r="U156" s="1"/>
      <c r="V156" s="1"/>
      <c r="W156" s="1"/>
      <c r="X156" s="1"/>
      <c r="Y156" s="1"/>
      <c r="Z156" s="1"/>
    </row>
    <row r="157" spans="1:26" x14ac:dyDescent="0.25">
      <c r="A157" s="1"/>
      <c r="B157" s="16" t="str">
        <f t="shared" si="12"/>
        <v/>
      </c>
      <c r="C157" s="17" t="str">
        <f t="shared" si="13"/>
        <v/>
      </c>
      <c r="D157" s="96" t="str">
        <f t="shared" si="14"/>
        <v/>
      </c>
      <c r="E157" s="96" t="str">
        <f t="shared" si="15"/>
        <v/>
      </c>
      <c r="F157" s="102" t="str">
        <f t="shared" si="17"/>
        <v/>
      </c>
      <c r="G157" s="30"/>
      <c r="H157" s="31"/>
      <c r="I157" s="164"/>
      <c r="J157" s="37" t="str">
        <f t="shared" si="16"/>
        <v/>
      </c>
      <c r="K157" s="34"/>
      <c r="L157" s="18"/>
      <c r="M157" s="1"/>
      <c r="T157" s="1"/>
      <c r="U157" s="1"/>
      <c r="V157" s="1"/>
      <c r="W157" s="1"/>
      <c r="X157" s="1"/>
      <c r="Y157" s="1"/>
      <c r="Z157" s="1"/>
    </row>
    <row r="158" spans="1:26" x14ac:dyDescent="0.25">
      <c r="A158" s="1"/>
      <c r="B158" s="16" t="str">
        <f t="shared" si="12"/>
        <v/>
      </c>
      <c r="C158" s="17" t="str">
        <f t="shared" si="13"/>
        <v/>
      </c>
      <c r="D158" s="96" t="str">
        <f t="shared" si="14"/>
        <v/>
      </c>
      <c r="E158" s="96" t="str">
        <f t="shared" si="15"/>
        <v/>
      </c>
      <c r="F158" s="102" t="str">
        <f t="shared" si="17"/>
        <v/>
      </c>
      <c r="G158" s="30"/>
      <c r="H158" s="31"/>
      <c r="I158" s="164"/>
      <c r="J158" s="37" t="str">
        <f t="shared" si="16"/>
        <v/>
      </c>
      <c r="K158" s="34"/>
      <c r="L158" s="18"/>
      <c r="M158" s="1"/>
      <c r="T158" s="1"/>
      <c r="U158" s="1"/>
      <c r="V158" s="1"/>
      <c r="W158" s="1"/>
      <c r="X158" s="1"/>
      <c r="Y158" s="1"/>
      <c r="Z158" s="1"/>
    </row>
    <row r="159" spans="1:26" x14ac:dyDescent="0.25">
      <c r="A159" s="1"/>
      <c r="B159" s="16" t="str">
        <f t="shared" si="12"/>
        <v/>
      </c>
      <c r="C159" s="17" t="str">
        <f t="shared" si="13"/>
        <v/>
      </c>
      <c r="D159" s="96" t="str">
        <f t="shared" si="14"/>
        <v/>
      </c>
      <c r="E159" s="96" t="str">
        <f t="shared" si="15"/>
        <v/>
      </c>
      <c r="F159" s="102" t="str">
        <f t="shared" si="17"/>
        <v/>
      </c>
      <c r="G159" s="30"/>
      <c r="H159" s="31"/>
      <c r="I159" s="164"/>
      <c r="J159" s="37" t="str">
        <f t="shared" si="16"/>
        <v/>
      </c>
      <c r="K159" s="34"/>
      <c r="L159" s="18"/>
      <c r="M159" s="1"/>
      <c r="T159" s="1"/>
      <c r="U159" s="1"/>
      <c r="V159" s="1"/>
      <c r="W159" s="1"/>
      <c r="X159" s="1"/>
      <c r="Y159" s="1"/>
      <c r="Z159" s="1"/>
    </row>
    <row r="160" spans="1:26" x14ac:dyDescent="0.25">
      <c r="A160" s="1"/>
      <c r="B160" s="16" t="str">
        <f t="shared" si="12"/>
        <v/>
      </c>
      <c r="C160" s="17" t="str">
        <f t="shared" si="13"/>
        <v/>
      </c>
      <c r="D160" s="96" t="str">
        <f t="shared" si="14"/>
        <v/>
      </c>
      <c r="E160" s="96" t="str">
        <f t="shared" si="15"/>
        <v/>
      </c>
      <c r="F160" s="102" t="str">
        <f t="shared" si="17"/>
        <v/>
      </c>
      <c r="G160" s="30"/>
      <c r="H160" s="31"/>
      <c r="I160" s="164"/>
      <c r="J160" s="37" t="str">
        <f t="shared" si="16"/>
        <v/>
      </c>
      <c r="K160" s="34"/>
      <c r="L160" s="18"/>
      <c r="M160" s="1"/>
      <c r="T160" s="1"/>
      <c r="U160" s="1"/>
      <c r="V160" s="1"/>
      <c r="W160" s="1"/>
      <c r="X160" s="1"/>
      <c r="Y160" s="1"/>
      <c r="Z160" s="1"/>
    </row>
    <row r="161" spans="1:26" x14ac:dyDescent="0.25">
      <c r="A161" s="1"/>
      <c r="B161" s="16" t="str">
        <f t="shared" si="12"/>
        <v/>
      </c>
      <c r="C161" s="17" t="str">
        <f t="shared" si="13"/>
        <v/>
      </c>
      <c r="D161" s="96" t="str">
        <f t="shared" si="14"/>
        <v/>
      </c>
      <c r="E161" s="96" t="str">
        <f t="shared" si="15"/>
        <v/>
      </c>
      <c r="F161" s="102" t="str">
        <f t="shared" si="17"/>
        <v/>
      </c>
      <c r="G161" s="30"/>
      <c r="H161" s="31"/>
      <c r="I161" s="164"/>
      <c r="J161" s="37" t="str">
        <f t="shared" si="16"/>
        <v/>
      </c>
      <c r="K161" s="34"/>
      <c r="L161" s="18"/>
      <c r="M161" s="1"/>
      <c r="T161" s="1"/>
      <c r="U161" s="1"/>
      <c r="V161" s="1"/>
      <c r="W161" s="1"/>
      <c r="X161" s="1"/>
      <c r="Y161" s="1"/>
      <c r="Z161" s="1"/>
    </row>
    <row r="162" spans="1:26" x14ac:dyDescent="0.25">
      <c r="A162" s="1"/>
      <c r="B162" s="16" t="str">
        <f t="shared" si="12"/>
        <v/>
      </c>
      <c r="C162" s="17" t="str">
        <f t="shared" si="13"/>
        <v/>
      </c>
      <c r="D162" s="96" t="str">
        <f t="shared" si="14"/>
        <v/>
      </c>
      <c r="E162" s="96" t="str">
        <f t="shared" si="15"/>
        <v/>
      </c>
      <c r="F162" s="102" t="str">
        <f t="shared" si="17"/>
        <v/>
      </c>
      <c r="G162" s="30"/>
      <c r="H162" s="31"/>
      <c r="I162" s="164"/>
      <c r="J162" s="37" t="str">
        <f t="shared" si="16"/>
        <v/>
      </c>
      <c r="K162" s="34"/>
      <c r="L162" s="18"/>
      <c r="M162" s="1"/>
      <c r="T162" s="1"/>
      <c r="U162" s="1"/>
      <c r="V162" s="1"/>
      <c r="W162" s="1"/>
      <c r="X162" s="1"/>
      <c r="Y162" s="1"/>
      <c r="Z162" s="1"/>
    </row>
    <row r="163" spans="1:26" x14ac:dyDescent="0.25">
      <c r="A163" s="1"/>
      <c r="B163" s="16" t="str">
        <f t="shared" si="12"/>
        <v/>
      </c>
      <c r="C163" s="17" t="str">
        <f t="shared" si="13"/>
        <v/>
      </c>
      <c r="D163" s="96" t="str">
        <f t="shared" si="14"/>
        <v/>
      </c>
      <c r="E163" s="96" t="str">
        <f t="shared" si="15"/>
        <v/>
      </c>
      <c r="F163" s="102" t="str">
        <f t="shared" si="17"/>
        <v/>
      </c>
      <c r="G163" s="30"/>
      <c r="H163" s="31"/>
      <c r="I163" s="164"/>
      <c r="J163" s="37" t="str">
        <f t="shared" si="16"/>
        <v/>
      </c>
      <c r="K163" s="34"/>
      <c r="L163" s="18"/>
      <c r="M163" s="1"/>
      <c r="T163" s="1"/>
      <c r="U163" s="1"/>
      <c r="V163" s="1"/>
      <c r="W163" s="1"/>
      <c r="X163" s="1"/>
      <c r="Y163" s="1"/>
      <c r="Z163" s="1"/>
    </row>
    <row r="164" spans="1:26" x14ac:dyDescent="0.25">
      <c r="A164" s="1"/>
      <c r="B164" s="16" t="str">
        <f t="shared" si="12"/>
        <v/>
      </c>
      <c r="C164" s="17" t="str">
        <f t="shared" si="13"/>
        <v/>
      </c>
      <c r="D164" s="96" t="str">
        <f t="shared" si="14"/>
        <v/>
      </c>
      <c r="E164" s="96" t="str">
        <f t="shared" si="15"/>
        <v/>
      </c>
      <c r="F164" s="102" t="str">
        <f t="shared" si="17"/>
        <v/>
      </c>
      <c r="G164" s="30"/>
      <c r="H164" s="31"/>
      <c r="I164" s="164"/>
      <c r="J164" s="37" t="str">
        <f t="shared" si="16"/>
        <v/>
      </c>
      <c r="K164" s="34"/>
      <c r="L164" s="18"/>
      <c r="M164" s="1"/>
      <c r="T164" s="1"/>
      <c r="U164" s="1"/>
      <c r="V164" s="1"/>
      <c r="W164" s="1"/>
      <c r="X164" s="1"/>
      <c r="Y164" s="1"/>
      <c r="Z164" s="1"/>
    </row>
    <row r="165" spans="1:26" x14ac:dyDescent="0.25">
      <c r="A165" s="1"/>
      <c r="B165" s="16" t="str">
        <f t="shared" si="12"/>
        <v/>
      </c>
      <c r="C165" s="17" t="str">
        <f t="shared" si="13"/>
        <v/>
      </c>
      <c r="D165" s="96" t="str">
        <f t="shared" si="14"/>
        <v/>
      </c>
      <c r="E165" s="96" t="str">
        <f t="shared" si="15"/>
        <v/>
      </c>
      <c r="F165" s="102" t="str">
        <f t="shared" si="17"/>
        <v/>
      </c>
      <c r="G165" s="30"/>
      <c r="H165" s="31"/>
      <c r="I165" s="164"/>
      <c r="J165" s="37" t="str">
        <f t="shared" si="16"/>
        <v/>
      </c>
      <c r="K165" s="34"/>
      <c r="L165" s="18"/>
      <c r="M165" s="1"/>
      <c r="T165" s="1"/>
      <c r="U165" s="1"/>
      <c r="V165" s="1"/>
      <c r="W165" s="1"/>
      <c r="X165" s="1"/>
      <c r="Y165" s="1"/>
      <c r="Z165" s="1"/>
    </row>
    <row r="166" spans="1:26" x14ac:dyDescent="0.25">
      <c r="A166" s="1"/>
      <c r="B166" s="16" t="str">
        <f t="shared" si="12"/>
        <v/>
      </c>
      <c r="C166" s="17" t="str">
        <f t="shared" si="13"/>
        <v/>
      </c>
      <c r="D166" s="96" t="str">
        <f t="shared" si="14"/>
        <v/>
      </c>
      <c r="E166" s="96" t="str">
        <f t="shared" si="15"/>
        <v/>
      </c>
      <c r="F166" s="102" t="str">
        <f t="shared" si="17"/>
        <v/>
      </c>
      <c r="G166" s="30"/>
      <c r="H166" s="31"/>
      <c r="I166" s="164"/>
      <c r="J166" s="37" t="str">
        <f t="shared" si="16"/>
        <v/>
      </c>
      <c r="K166" s="34"/>
      <c r="L166" s="18"/>
      <c r="M166" s="1"/>
      <c r="T166" s="1"/>
      <c r="U166" s="1"/>
      <c r="V166" s="1"/>
      <c r="W166" s="1"/>
      <c r="X166" s="1"/>
      <c r="Y166" s="1"/>
      <c r="Z166" s="1"/>
    </row>
    <row r="167" spans="1:26" x14ac:dyDescent="0.25">
      <c r="A167" s="1"/>
      <c r="B167" s="16" t="str">
        <f t="shared" si="12"/>
        <v/>
      </c>
      <c r="C167" s="17" t="str">
        <f t="shared" si="13"/>
        <v/>
      </c>
      <c r="D167" s="96" t="str">
        <f t="shared" si="14"/>
        <v/>
      </c>
      <c r="E167" s="96" t="str">
        <f t="shared" si="15"/>
        <v/>
      </c>
      <c r="F167" s="102" t="str">
        <f t="shared" si="17"/>
        <v/>
      </c>
      <c r="G167" s="30"/>
      <c r="H167" s="31"/>
      <c r="I167" s="164"/>
      <c r="J167" s="37" t="str">
        <f t="shared" si="16"/>
        <v/>
      </c>
      <c r="K167" s="34"/>
      <c r="L167" s="18"/>
      <c r="M167" s="1"/>
      <c r="T167" s="1"/>
      <c r="U167" s="1"/>
      <c r="V167" s="1"/>
      <c r="W167" s="1"/>
      <c r="X167" s="1"/>
      <c r="Y167" s="1"/>
      <c r="Z167" s="1"/>
    </row>
    <row r="168" spans="1:26" x14ac:dyDescent="0.25">
      <c r="A168" s="1"/>
      <c r="B168" s="16" t="str">
        <f t="shared" si="12"/>
        <v/>
      </c>
      <c r="C168" s="17" t="str">
        <f t="shared" si="13"/>
        <v/>
      </c>
      <c r="D168" s="96" t="str">
        <f t="shared" si="14"/>
        <v/>
      </c>
      <c r="E168" s="96" t="str">
        <f t="shared" si="15"/>
        <v/>
      </c>
      <c r="F168" s="102" t="str">
        <f t="shared" si="17"/>
        <v/>
      </c>
      <c r="G168" s="30"/>
      <c r="H168" s="31"/>
      <c r="I168" s="164"/>
      <c r="J168" s="37" t="str">
        <f t="shared" si="16"/>
        <v/>
      </c>
      <c r="K168" s="34"/>
      <c r="L168" s="18"/>
      <c r="M168" s="1"/>
      <c r="T168" s="1"/>
      <c r="U168" s="1"/>
      <c r="V168" s="1"/>
      <c r="W168" s="1"/>
      <c r="X168" s="1"/>
      <c r="Y168" s="1"/>
      <c r="Z168" s="1"/>
    </row>
    <row r="169" spans="1:26" x14ac:dyDescent="0.25">
      <c r="A169" s="1"/>
      <c r="B169" s="16" t="str">
        <f t="shared" si="12"/>
        <v/>
      </c>
      <c r="C169" s="17" t="str">
        <f t="shared" si="13"/>
        <v/>
      </c>
      <c r="D169" s="96" t="str">
        <f t="shared" si="14"/>
        <v/>
      </c>
      <c r="E169" s="96" t="str">
        <f t="shared" si="15"/>
        <v/>
      </c>
      <c r="F169" s="102" t="str">
        <f t="shared" si="17"/>
        <v/>
      </c>
      <c r="G169" s="30"/>
      <c r="H169" s="31"/>
      <c r="I169" s="164"/>
      <c r="J169" s="37" t="str">
        <f t="shared" si="16"/>
        <v/>
      </c>
      <c r="K169" s="34"/>
      <c r="L169" s="18"/>
      <c r="M169" s="1"/>
      <c r="T169" s="1"/>
      <c r="U169" s="1"/>
      <c r="V169" s="1"/>
      <c r="W169" s="1"/>
      <c r="X169" s="1"/>
      <c r="Y169" s="1"/>
      <c r="Z169" s="1"/>
    </row>
    <row r="170" spans="1:26" x14ac:dyDescent="0.25">
      <c r="A170" s="1"/>
      <c r="B170" s="16" t="str">
        <f t="shared" si="12"/>
        <v/>
      </c>
      <c r="C170" s="17" t="str">
        <f t="shared" si="13"/>
        <v/>
      </c>
      <c r="D170" s="96" t="str">
        <f t="shared" si="14"/>
        <v/>
      </c>
      <c r="E170" s="96" t="str">
        <f t="shared" si="15"/>
        <v/>
      </c>
      <c r="F170" s="102" t="str">
        <f t="shared" si="17"/>
        <v/>
      </c>
      <c r="G170" s="30"/>
      <c r="H170" s="31"/>
      <c r="I170" s="164"/>
      <c r="J170" s="37" t="str">
        <f t="shared" si="16"/>
        <v/>
      </c>
      <c r="K170" s="34"/>
      <c r="L170" s="18"/>
      <c r="M170" s="1"/>
      <c r="T170" s="1"/>
      <c r="U170" s="1"/>
      <c r="V170" s="1"/>
      <c r="W170" s="1"/>
      <c r="X170" s="1"/>
      <c r="Y170" s="1"/>
      <c r="Z170" s="1"/>
    </row>
    <row r="171" spans="1:26" x14ac:dyDescent="0.25">
      <c r="A171" s="1"/>
      <c r="B171" s="16" t="str">
        <f t="shared" si="12"/>
        <v/>
      </c>
      <c r="C171" s="17" t="str">
        <f t="shared" si="13"/>
        <v/>
      </c>
      <c r="D171" s="96" t="str">
        <f t="shared" si="14"/>
        <v/>
      </c>
      <c r="E171" s="96" t="str">
        <f t="shared" si="15"/>
        <v/>
      </c>
      <c r="F171" s="102" t="str">
        <f t="shared" si="17"/>
        <v/>
      </c>
      <c r="G171" s="30"/>
      <c r="H171" s="31"/>
      <c r="I171" s="164"/>
      <c r="J171" s="37" t="str">
        <f t="shared" si="16"/>
        <v/>
      </c>
      <c r="K171" s="34"/>
      <c r="L171" s="18"/>
      <c r="M171" s="1"/>
      <c r="T171" s="1"/>
      <c r="U171" s="1"/>
      <c r="V171" s="1"/>
      <c r="W171" s="1"/>
      <c r="X171" s="1"/>
      <c r="Y171" s="1"/>
      <c r="Z171" s="1"/>
    </row>
    <row r="172" spans="1:26" x14ac:dyDescent="0.25">
      <c r="A172" s="1"/>
      <c r="B172" s="16" t="str">
        <f t="shared" si="12"/>
        <v/>
      </c>
      <c r="C172" s="17" t="str">
        <f t="shared" si="13"/>
        <v/>
      </c>
      <c r="D172" s="96" t="str">
        <f t="shared" si="14"/>
        <v/>
      </c>
      <c r="E172" s="96" t="str">
        <f t="shared" si="15"/>
        <v/>
      </c>
      <c r="F172" s="102" t="str">
        <f t="shared" si="17"/>
        <v/>
      </c>
      <c r="G172" s="30"/>
      <c r="H172" s="31"/>
      <c r="I172" s="164"/>
      <c r="J172" s="37" t="str">
        <f t="shared" si="16"/>
        <v/>
      </c>
      <c r="K172" s="34"/>
      <c r="L172" s="18"/>
      <c r="M172" s="1"/>
      <c r="T172" s="1"/>
      <c r="U172" s="1"/>
      <c r="V172" s="1"/>
      <c r="W172" s="1"/>
      <c r="X172" s="1"/>
      <c r="Y172" s="1"/>
      <c r="Z172" s="1"/>
    </row>
    <row r="173" spans="1:26" x14ac:dyDescent="0.25">
      <c r="A173" s="1"/>
      <c r="B173" s="16" t="str">
        <f t="shared" si="12"/>
        <v/>
      </c>
      <c r="C173" s="17" t="str">
        <f t="shared" si="13"/>
        <v/>
      </c>
      <c r="D173" s="96" t="str">
        <f t="shared" si="14"/>
        <v/>
      </c>
      <c r="E173" s="96" t="str">
        <f t="shared" si="15"/>
        <v/>
      </c>
      <c r="F173" s="102" t="str">
        <f t="shared" si="17"/>
        <v/>
      </c>
      <c r="G173" s="30"/>
      <c r="H173" s="31"/>
      <c r="I173" s="164"/>
      <c r="J173" s="37" t="str">
        <f t="shared" si="16"/>
        <v/>
      </c>
      <c r="K173" s="34"/>
      <c r="L173" s="18"/>
      <c r="M173" s="1"/>
      <c r="T173" s="1"/>
      <c r="U173" s="1"/>
      <c r="V173" s="1"/>
      <c r="W173" s="1"/>
      <c r="X173" s="1"/>
      <c r="Y173" s="1"/>
      <c r="Z173" s="1"/>
    </row>
    <row r="174" spans="1:26" x14ac:dyDescent="0.25">
      <c r="A174" s="1"/>
      <c r="B174" s="16" t="str">
        <f t="shared" si="12"/>
        <v/>
      </c>
      <c r="C174" s="17" t="str">
        <f t="shared" si="13"/>
        <v/>
      </c>
      <c r="D174" s="96" t="str">
        <f t="shared" si="14"/>
        <v/>
      </c>
      <c r="E174" s="96" t="str">
        <f t="shared" si="15"/>
        <v/>
      </c>
      <c r="F174" s="102" t="str">
        <f t="shared" si="17"/>
        <v/>
      </c>
      <c r="G174" s="30"/>
      <c r="H174" s="31"/>
      <c r="I174" s="164"/>
      <c r="J174" s="37" t="str">
        <f t="shared" si="16"/>
        <v/>
      </c>
      <c r="K174" s="34"/>
      <c r="L174" s="18"/>
      <c r="M174" s="1"/>
      <c r="T174" s="1"/>
      <c r="U174" s="1"/>
      <c r="V174" s="1"/>
      <c r="W174" s="1"/>
      <c r="X174" s="1"/>
      <c r="Y174" s="1"/>
      <c r="Z174" s="1"/>
    </row>
    <row r="175" spans="1:26" x14ac:dyDescent="0.25">
      <c r="A175" s="1"/>
      <c r="B175" s="16" t="str">
        <f t="shared" si="12"/>
        <v/>
      </c>
      <c r="C175" s="17" t="str">
        <f t="shared" si="13"/>
        <v/>
      </c>
      <c r="D175" s="96" t="str">
        <f t="shared" si="14"/>
        <v/>
      </c>
      <c r="E175" s="96" t="str">
        <f t="shared" si="15"/>
        <v/>
      </c>
      <c r="F175" s="102" t="str">
        <f t="shared" si="17"/>
        <v/>
      </c>
      <c r="G175" s="30"/>
      <c r="H175" s="31"/>
      <c r="I175" s="164"/>
      <c r="J175" s="37" t="str">
        <f t="shared" si="16"/>
        <v/>
      </c>
      <c r="K175" s="34"/>
      <c r="L175" s="18"/>
      <c r="M175" s="1"/>
      <c r="T175" s="1"/>
      <c r="U175" s="1"/>
      <c r="V175" s="1"/>
      <c r="W175" s="1"/>
      <c r="X175" s="1"/>
      <c r="Y175" s="1"/>
      <c r="Z175" s="1"/>
    </row>
    <row r="176" spans="1:26" x14ac:dyDescent="0.25">
      <c r="A176" s="1"/>
      <c r="B176" s="16" t="str">
        <f t="shared" si="12"/>
        <v/>
      </c>
      <c r="C176" s="17" t="str">
        <f t="shared" si="13"/>
        <v/>
      </c>
      <c r="D176" s="96" t="str">
        <f t="shared" si="14"/>
        <v/>
      </c>
      <c r="E176" s="96" t="str">
        <f t="shared" si="15"/>
        <v/>
      </c>
      <c r="F176" s="102" t="str">
        <f t="shared" si="17"/>
        <v/>
      </c>
      <c r="G176" s="30"/>
      <c r="H176" s="31"/>
      <c r="I176" s="164"/>
      <c r="J176" s="37" t="str">
        <f t="shared" si="16"/>
        <v/>
      </c>
      <c r="K176" s="34"/>
      <c r="L176" s="18"/>
      <c r="M176" s="1"/>
      <c r="T176" s="1"/>
      <c r="U176" s="1"/>
      <c r="V176" s="1"/>
      <c r="W176" s="1"/>
      <c r="X176" s="1"/>
      <c r="Y176" s="1"/>
      <c r="Z176" s="1"/>
    </row>
    <row r="177" spans="1:26" x14ac:dyDescent="0.25">
      <c r="A177" s="1"/>
      <c r="B177" s="16" t="str">
        <f t="shared" si="12"/>
        <v/>
      </c>
      <c r="C177" s="17" t="str">
        <f t="shared" si="13"/>
        <v/>
      </c>
      <c r="D177" s="96" t="str">
        <f t="shared" si="14"/>
        <v/>
      </c>
      <c r="E177" s="96" t="str">
        <f t="shared" si="15"/>
        <v/>
      </c>
      <c r="F177" s="102" t="str">
        <f t="shared" si="17"/>
        <v/>
      </c>
      <c r="G177" s="30"/>
      <c r="H177" s="31"/>
      <c r="I177" s="164"/>
      <c r="J177" s="37" t="str">
        <f t="shared" si="16"/>
        <v/>
      </c>
      <c r="K177" s="34"/>
      <c r="L177" s="18"/>
      <c r="M177" s="1"/>
      <c r="T177" s="1"/>
      <c r="U177" s="1"/>
      <c r="V177" s="1"/>
      <c r="W177" s="1"/>
      <c r="X177" s="1"/>
      <c r="Y177" s="1"/>
      <c r="Z177" s="1"/>
    </row>
    <row r="178" spans="1:26" x14ac:dyDescent="0.25">
      <c r="A178" s="1"/>
      <c r="B178" s="16" t="str">
        <f t="shared" si="12"/>
        <v/>
      </c>
      <c r="C178" s="17" t="str">
        <f t="shared" si="13"/>
        <v/>
      </c>
      <c r="D178" s="96" t="str">
        <f t="shared" si="14"/>
        <v/>
      </c>
      <c r="E178" s="96" t="str">
        <f t="shared" si="15"/>
        <v/>
      </c>
      <c r="F178" s="102" t="str">
        <f t="shared" si="17"/>
        <v/>
      </c>
      <c r="G178" s="30"/>
      <c r="H178" s="31"/>
      <c r="I178" s="164"/>
      <c r="J178" s="37" t="str">
        <f t="shared" si="16"/>
        <v/>
      </c>
      <c r="K178" s="34"/>
      <c r="L178" s="18"/>
      <c r="M178" s="1"/>
      <c r="T178" s="1"/>
      <c r="U178" s="1"/>
      <c r="V178" s="1"/>
      <c r="W178" s="1"/>
      <c r="X178" s="1"/>
      <c r="Y178" s="1"/>
      <c r="Z178" s="1"/>
    </row>
    <row r="179" spans="1:26" x14ac:dyDescent="0.25">
      <c r="A179" s="1"/>
      <c r="B179" s="16" t="str">
        <f t="shared" si="12"/>
        <v/>
      </c>
      <c r="C179" s="17" t="str">
        <f t="shared" si="13"/>
        <v/>
      </c>
      <c r="D179" s="96" t="str">
        <f t="shared" si="14"/>
        <v/>
      </c>
      <c r="E179" s="96" t="str">
        <f t="shared" si="15"/>
        <v/>
      </c>
      <c r="F179" s="102" t="str">
        <f t="shared" si="17"/>
        <v/>
      </c>
      <c r="G179" s="30"/>
      <c r="H179" s="31"/>
      <c r="I179" s="164"/>
      <c r="J179" s="37" t="str">
        <f t="shared" si="16"/>
        <v/>
      </c>
      <c r="K179" s="34"/>
      <c r="L179" s="18"/>
      <c r="M179" s="1"/>
      <c r="T179" s="1"/>
      <c r="U179" s="1"/>
      <c r="V179" s="1"/>
      <c r="W179" s="1"/>
      <c r="X179" s="1"/>
      <c r="Y179" s="1"/>
      <c r="Z179" s="1"/>
    </row>
    <row r="180" spans="1:26" x14ac:dyDescent="0.25">
      <c r="A180" s="1"/>
      <c r="B180" s="16" t="str">
        <f t="shared" si="12"/>
        <v/>
      </c>
      <c r="C180" s="17" t="str">
        <f t="shared" si="13"/>
        <v/>
      </c>
      <c r="D180" s="96" t="str">
        <f t="shared" si="14"/>
        <v/>
      </c>
      <c r="E180" s="96" t="str">
        <f t="shared" si="15"/>
        <v/>
      </c>
      <c r="F180" s="102" t="str">
        <f t="shared" si="17"/>
        <v/>
      </c>
      <c r="G180" s="30"/>
      <c r="H180" s="31"/>
      <c r="I180" s="164"/>
      <c r="J180" s="37" t="str">
        <f t="shared" si="16"/>
        <v/>
      </c>
      <c r="K180" s="34"/>
      <c r="L180" s="18"/>
      <c r="M180" s="1"/>
      <c r="T180" s="1"/>
      <c r="U180" s="1"/>
      <c r="V180" s="1"/>
      <c r="W180" s="1"/>
      <c r="X180" s="1"/>
      <c r="Y180" s="1"/>
      <c r="Z180" s="1"/>
    </row>
    <row r="181" spans="1:26" x14ac:dyDescent="0.25">
      <c r="A181" s="1"/>
      <c r="B181" s="16" t="str">
        <f t="shared" si="12"/>
        <v/>
      </c>
      <c r="C181" s="17" t="str">
        <f t="shared" si="13"/>
        <v/>
      </c>
      <c r="D181" s="96" t="str">
        <f t="shared" si="14"/>
        <v/>
      </c>
      <c r="E181" s="96" t="str">
        <f t="shared" si="15"/>
        <v/>
      </c>
      <c r="F181" s="102" t="str">
        <f t="shared" si="17"/>
        <v/>
      </c>
      <c r="G181" s="30"/>
      <c r="H181" s="31"/>
      <c r="I181" s="164"/>
      <c r="J181" s="37" t="str">
        <f t="shared" si="16"/>
        <v/>
      </c>
      <c r="K181" s="34"/>
      <c r="L181" s="18"/>
      <c r="M181" s="1"/>
      <c r="T181" s="1"/>
      <c r="U181" s="1"/>
      <c r="V181" s="1"/>
      <c r="W181" s="1"/>
      <c r="X181" s="1"/>
      <c r="Y181" s="1"/>
      <c r="Z181" s="1"/>
    </row>
    <row r="182" spans="1:26" x14ac:dyDescent="0.25">
      <c r="A182" s="1"/>
      <c r="B182" s="16" t="str">
        <f t="shared" si="12"/>
        <v/>
      </c>
      <c r="C182" s="17" t="str">
        <f t="shared" si="13"/>
        <v/>
      </c>
      <c r="D182" s="96" t="str">
        <f t="shared" si="14"/>
        <v/>
      </c>
      <c r="E182" s="96" t="str">
        <f t="shared" si="15"/>
        <v/>
      </c>
      <c r="F182" s="102" t="str">
        <f t="shared" si="17"/>
        <v/>
      </c>
      <c r="G182" s="30"/>
      <c r="H182" s="31"/>
      <c r="I182" s="164"/>
      <c r="J182" s="37" t="str">
        <f t="shared" si="16"/>
        <v/>
      </c>
      <c r="K182" s="34"/>
      <c r="L182" s="18"/>
      <c r="M182" s="1"/>
      <c r="T182" s="1"/>
      <c r="U182" s="1"/>
      <c r="V182" s="1"/>
      <c r="W182" s="1"/>
      <c r="X182" s="1"/>
      <c r="Y182" s="1"/>
      <c r="Z182" s="1"/>
    </row>
    <row r="183" spans="1:26" x14ac:dyDescent="0.25">
      <c r="A183" s="1"/>
      <c r="B183" s="16" t="str">
        <f t="shared" si="12"/>
        <v/>
      </c>
      <c r="C183" s="17" t="str">
        <f t="shared" si="13"/>
        <v/>
      </c>
      <c r="D183" s="96" t="str">
        <f t="shared" si="14"/>
        <v/>
      </c>
      <c r="E183" s="96" t="str">
        <f t="shared" si="15"/>
        <v/>
      </c>
      <c r="F183" s="102" t="str">
        <f t="shared" si="17"/>
        <v/>
      </c>
      <c r="G183" s="30"/>
      <c r="H183" s="31"/>
      <c r="I183" s="164"/>
      <c r="J183" s="37" t="str">
        <f t="shared" si="16"/>
        <v/>
      </c>
      <c r="K183" s="34"/>
      <c r="L183" s="18"/>
      <c r="M183" s="1"/>
      <c r="T183" s="1"/>
      <c r="U183" s="1"/>
      <c r="V183" s="1"/>
      <c r="W183" s="1"/>
      <c r="X183" s="1"/>
      <c r="Y183" s="1"/>
      <c r="Z183" s="1"/>
    </row>
    <row r="184" spans="1:26" x14ac:dyDescent="0.25">
      <c r="A184" s="1"/>
      <c r="B184" s="16" t="str">
        <f t="shared" si="12"/>
        <v/>
      </c>
      <c r="C184" s="17" t="str">
        <f t="shared" si="13"/>
        <v/>
      </c>
      <c r="D184" s="96" t="str">
        <f t="shared" si="14"/>
        <v/>
      </c>
      <c r="E184" s="96" t="str">
        <f t="shared" si="15"/>
        <v/>
      </c>
      <c r="F184" s="102" t="str">
        <f t="shared" si="17"/>
        <v/>
      </c>
      <c r="G184" s="30"/>
      <c r="H184" s="31"/>
      <c r="I184" s="164"/>
      <c r="J184" s="37" t="str">
        <f t="shared" si="16"/>
        <v/>
      </c>
      <c r="K184" s="34"/>
      <c r="L184" s="18"/>
      <c r="M184" s="1"/>
      <c r="T184" s="1"/>
      <c r="U184" s="1"/>
      <c r="V184" s="1"/>
      <c r="W184" s="1"/>
      <c r="X184" s="1"/>
      <c r="Y184" s="1"/>
      <c r="Z184" s="1"/>
    </row>
    <row r="185" spans="1:26" x14ac:dyDescent="0.25">
      <c r="A185" s="1"/>
      <c r="B185" s="16" t="str">
        <f t="shared" si="12"/>
        <v/>
      </c>
      <c r="C185" s="17" t="str">
        <f t="shared" si="13"/>
        <v/>
      </c>
      <c r="D185" s="96" t="str">
        <f t="shared" si="14"/>
        <v/>
      </c>
      <c r="E185" s="96" t="str">
        <f t="shared" si="15"/>
        <v/>
      </c>
      <c r="F185" s="102" t="str">
        <f t="shared" si="17"/>
        <v/>
      </c>
      <c r="G185" s="30"/>
      <c r="H185" s="31"/>
      <c r="I185" s="164"/>
      <c r="J185" s="37" t="str">
        <f t="shared" si="16"/>
        <v/>
      </c>
      <c r="K185" s="34"/>
      <c r="L185" s="18"/>
      <c r="M185" s="1"/>
      <c r="T185" s="1"/>
      <c r="U185" s="1"/>
      <c r="V185" s="1"/>
      <c r="W185" s="1"/>
      <c r="X185" s="1"/>
      <c r="Y185" s="1"/>
      <c r="Z185" s="1"/>
    </row>
    <row r="186" spans="1:26" x14ac:dyDescent="0.25">
      <c r="A186" s="1"/>
      <c r="B186" s="16" t="str">
        <f t="shared" si="12"/>
        <v/>
      </c>
      <c r="C186" s="17" t="str">
        <f t="shared" si="13"/>
        <v/>
      </c>
      <c r="D186" s="96" t="str">
        <f t="shared" si="14"/>
        <v/>
      </c>
      <c r="E186" s="96" t="str">
        <f t="shared" si="15"/>
        <v/>
      </c>
      <c r="F186" s="102" t="str">
        <f t="shared" si="17"/>
        <v/>
      </c>
      <c r="G186" s="30"/>
      <c r="H186" s="31"/>
      <c r="I186" s="164"/>
      <c r="J186" s="37" t="str">
        <f t="shared" si="16"/>
        <v/>
      </c>
      <c r="K186" s="34"/>
      <c r="L186" s="18"/>
      <c r="M186" s="1"/>
      <c r="T186" s="1"/>
      <c r="U186" s="1"/>
      <c r="V186" s="1"/>
      <c r="W186" s="1"/>
      <c r="X186" s="1"/>
      <c r="Y186" s="1"/>
      <c r="Z186" s="1"/>
    </row>
    <row r="187" spans="1:26" x14ac:dyDescent="0.25">
      <c r="A187" s="1"/>
      <c r="B187" s="16" t="str">
        <f t="shared" si="12"/>
        <v/>
      </c>
      <c r="C187" s="17" t="str">
        <f t="shared" si="13"/>
        <v/>
      </c>
      <c r="D187" s="96" t="str">
        <f t="shared" si="14"/>
        <v/>
      </c>
      <c r="E187" s="96" t="str">
        <f t="shared" si="15"/>
        <v/>
      </c>
      <c r="F187" s="102" t="str">
        <f t="shared" si="17"/>
        <v/>
      </c>
      <c r="G187" s="30"/>
      <c r="H187" s="31"/>
      <c r="I187" s="164"/>
      <c r="J187" s="37" t="str">
        <f t="shared" si="16"/>
        <v/>
      </c>
      <c r="K187" s="34"/>
      <c r="L187" s="18"/>
      <c r="M187" s="1"/>
      <c r="T187" s="1"/>
      <c r="U187" s="1"/>
      <c r="V187" s="1"/>
      <c r="W187" s="1"/>
      <c r="X187" s="1"/>
      <c r="Y187" s="1"/>
      <c r="Z187" s="1"/>
    </row>
    <row r="188" spans="1:26" x14ac:dyDescent="0.25">
      <c r="A188" s="1"/>
      <c r="B188" s="16" t="str">
        <f t="shared" si="12"/>
        <v/>
      </c>
      <c r="C188" s="17" t="str">
        <f t="shared" si="13"/>
        <v/>
      </c>
      <c r="D188" s="96" t="str">
        <f t="shared" si="14"/>
        <v/>
      </c>
      <c r="E188" s="96" t="str">
        <f t="shared" si="15"/>
        <v/>
      </c>
      <c r="F188" s="102" t="str">
        <f t="shared" si="17"/>
        <v/>
      </c>
      <c r="G188" s="30"/>
      <c r="H188" s="31"/>
      <c r="I188" s="164"/>
      <c r="J188" s="37" t="str">
        <f t="shared" si="16"/>
        <v/>
      </c>
      <c r="K188" s="34"/>
      <c r="L188" s="18"/>
      <c r="M188" s="1"/>
      <c r="T188" s="1"/>
      <c r="U188" s="1"/>
      <c r="V188" s="1"/>
      <c r="W188" s="1"/>
      <c r="X188" s="1"/>
      <c r="Y188" s="1"/>
      <c r="Z188" s="1"/>
    </row>
    <row r="189" spans="1:26" x14ac:dyDescent="0.25">
      <c r="A189" s="1"/>
      <c r="B189" s="16" t="str">
        <f t="shared" si="12"/>
        <v/>
      </c>
      <c r="C189" s="17" t="str">
        <f t="shared" si="13"/>
        <v/>
      </c>
      <c r="D189" s="96" t="str">
        <f t="shared" si="14"/>
        <v/>
      </c>
      <c r="E189" s="96" t="str">
        <f t="shared" si="15"/>
        <v/>
      </c>
      <c r="F189" s="102" t="str">
        <f t="shared" si="17"/>
        <v/>
      </c>
      <c r="G189" s="30"/>
      <c r="H189" s="31"/>
      <c r="I189" s="164"/>
      <c r="J189" s="37" t="str">
        <f t="shared" si="16"/>
        <v/>
      </c>
      <c r="K189" s="34"/>
      <c r="L189" s="18"/>
      <c r="M189" s="1"/>
      <c r="T189" s="1"/>
      <c r="U189" s="1"/>
      <c r="V189" s="1"/>
      <c r="W189" s="1"/>
      <c r="X189" s="1"/>
      <c r="Y189" s="1"/>
      <c r="Z189" s="1"/>
    </row>
    <row r="190" spans="1:26" x14ac:dyDescent="0.25">
      <c r="A190" s="1"/>
      <c r="B190" s="16" t="str">
        <f t="shared" si="12"/>
        <v/>
      </c>
      <c r="C190" s="17" t="str">
        <f t="shared" si="13"/>
        <v/>
      </c>
      <c r="D190" s="96" t="str">
        <f t="shared" si="14"/>
        <v/>
      </c>
      <c r="E190" s="96" t="str">
        <f t="shared" si="15"/>
        <v/>
      </c>
      <c r="F190" s="102" t="str">
        <f t="shared" si="17"/>
        <v/>
      </c>
      <c r="G190" s="30"/>
      <c r="H190" s="31"/>
      <c r="I190" s="164"/>
      <c r="J190" s="37" t="str">
        <f t="shared" si="16"/>
        <v/>
      </c>
      <c r="K190" s="34"/>
      <c r="L190" s="18"/>
      <c r="M190" s="1"/>
      <c r="T190" s="1"/>
      <c r="U190" s="1"/>
      <c r="V190" s="1"/>
      <c r="W190" s="1"/>
      <c r="X190" s="1"/>
      <c r="Y190" s="1"/>
      <c r="Z190" s="1"/>
    </row>
    <row r="191" spans="1:26" x14ac:dyDescent="0.25">
      <c r="A191" s="1"/>
      <c r="B191" s="16" t="str">
        <f t="shared" si="12"/>
        <v/>
      </c>
      <c r="C191" s="17" t="str">
        <f t="shared" si="13"/>
        <v/>
      </c>
      <c r="D191" s="96" t="str">
        <f t="shared" si="14"/>
        <v/>
      </c>
      <c r="E191" s="96" t="str">
        <f t="shared" si="15"/>
        <v/>
      </c>
      <c r="F191" s="102" t="str">
        <f t="shared" si="17"/>
        <v/>
      </c>
      <c r="G191" s="30"/>
      <c r="H191" s="31"/>
      <c r="I191" s="164"/>
      <c r="J191" s="37" t="str">
        <f t="shared" si="16"/>
        <v/>
      </c>
      <c r="K191" s="34"/>
      <c r="L191" s="18"/>
      <c r="M191" s="1"/>
      <c r="T191" s="1"/>
      <c r="U191" s="1"/>
      <c r="V191" s="1"/>
      <c r="W191" s="1"/>
      <c r="X191" s="1"/>
      <c r="Y191" s="1"/>
      <c r="Z191" s="1"/>
    </row>
    <row r="192" spans="1:26" x14ac:dyDescent="0.25">
      <c r="A192" s="1"/>
      <c r="B192" s="16" t="str">
        <f t="shared" si="12"/>
        <v/>
      </c>
      <c r="C192" s="17" t="str">
        <f t="shared" si="13"/>
        <v/>
      </c>
      <c r="D192" s="96" t="str">
        <f t="shared" si="14"/>
        <v/>
      </c>
      <c r="E192" s="96" t="str">
        <f t="shared" si="15"/>
        <v/>
      </c>
      <c r="F192" s="102" t="str">
        <f t="shared" si="17"/>
        <v/>
      </c>
      <c r="G192" s="30"/>
      <c r="H192" s="31"/>
      <c r="I192" s="164"/>
      <c r="J192" s="37" t="str">
        <f t="shared" si="16"/>
        <v/>
      </c>
      <c r="K192" s="34"/>
      <c r="L192" s="18"/>
      <c r="M192" s="1"/>
      <c r="T192" s="1"/>
      <c r="U192" s="1"/>
      <c r="V192" s="1"/>
      <c r="W192" s="1"/>
      <c r="X192" s="1"/>
      <c r="Y192" s="1"/>
      <c r="Z192" s="1"/>
    </row>
    <row r="193" spans="1:26" x14ac:dyDescent="0.25">
      <c r="A193" s="1"/>
      <c r="B193" s="16" t="str">
        <f t="shared" si="12"/>
        <v/>
      </c>
      <c r="C193" s="17" t="str">
        <f t="shared" si="13"/>
        <v/>
      </c>
      <c r="D193" s="96" t="str">
        <f t="shared" si="14"/>
        <v/>
      </c>
      <c r="E193" s="96" t="str">
        <f t="shared" si="15"/>
        <v/>
      </c>
      <c r="F193" s="102" t="str">
        <f t="shared" si="17"/>
        <v/>
      </c>
      <c r="G193" s="30"/>
      <c r="H193" s="31"/>
      <c r="I193" s="164"/>
      <c r="J193" s="37" t="str">
        <f t="shared" si="16"/>
        <v/>
      </c>
      <c r="K193" s="34"/>
      <c r="L193" s="18"/>
      <c r="M193" s="1"/>
      <c r="T193" s="1"/>
      <c r="U193" s="1"/>
      <c r="V193" s="1"/>
      <c r="W193" s="1"/>
      <c r="X193" s="1"/>
      <c r="Y193" s="1"/>
      <c r="Z193" s="1"/>
    </row>
    <row r="194" spans="1:26" x14ac:dyDescent="0.25">
      <c r="A194" s="1"/>
      <c r="B194" s="16" t="str">
        <f t="shared" si="12"/>
        <v/>
      </c>
      <c r="C194" s="17" t="str">
        <f t="shared" si="13"/>
        <v/>
      </c>
      <c r="D194" s="96" t="str">
        <f t="shared" si="14"/>
        <v/>
      </c>
      <c r="E194" s="96" t="str">
        <f t="shared" si="15"/>
        <v/>
      </c>
      <c r="F194" s="102" t="str">
        <f t="shared" si="17"/>
        <v/>
      </c>
      <c r="G194" s="30"/>
      <c r="H194" s="31"/>
      <c r="I194" s="164"/>
      <c r="J194" s="37" t="str">
        <f t="shared" si="16"/>
        <v/>
      </c>
      <c r="K194" s="34"/>
      <c r="L194" s="18"/>
      <c r="M194" s="1"/>
      <c r="T194" s="1"/>
      <c r="U194" s="1"/>
      <c r="V194" s="1"/>
      <c r="W194" s="1"/>
      <c r="X194" s="1"/>
      <c r="Y194" s="1"/>
      <c r="Z194" s="1"/>
    </row>
    <row r="195" spans="1:26" x14ac:dyDescent="0.25">
      <c r="A195" s="1"/>
      <c r="B195" s="16" t="str">
        <f t="shared" si="12"/>
        <v/>
      </c>
      <c r="C195" s="17" t="str">
        <f t="shared" si="13"/>
        <v/>
      </c>
      <c r="D195" s="96" t="str">
        <f t="shared" si="14"/>
        <v/>
      </c>
      <c r="E195" s="96" t="str">
        <f t="shared" si="15"/>
        <v/>
      </c>
      <c r="F195" s="102" t="str">
        <f t="shared" si="17"/>
        <v/>
      </c>
      <c r="G195" s="30"/>
      <c r="H195" s="31"/>
      <c r="I195" s="164"/>
      <c r="J195" s="37" t="str">
        <f t="shared" si="16"/>
        <v/>
      </c>
      <c r="K195" s="34"/>
      <c r="L195" s="18"/>
      <c r="M195" s="1"/>
      <c r="T195" s="1"/>
      <c r="U195" s="1"/>
      <c r="V195" s="1"/>
      <c r="W195" s="1"/>
      <c r="X195" s="1"/>
      <c r="Y195" s="1"/>
      <c r="Z195" s="1"/>
    </row>
    <row r="196" spans="1:26" x14ac:dyDescent="0.25">
      <c r="A196" s="1"/>
      <c r="B196" s="16" t="str">
        <f t="shared" si="12"/>
        <v/>
      </c>
      <c r="C196" s="17" t="str">
        <f t="shared" si="13"/>
        <v/>
      </c>
      <c r="D196" s="96" t="str">
        <f t="shared" si="14"/>
        <v/>
      </c>
      <c r="E196" s="96" t="str">
        <f t="shared" si="15"/>
        <v/>
      </c>
      <c r="F196" s="102" t="str">
        <f t="shared" si="17"/>
        <v/>
      </c>
      <c r="G196" s="30"/>
      <c r="H196" s="31"/>
      <c r="I196" s="164"/>
      <c r="J196" s="37" t="str">
        <f t="shared" si="16"/>
        <v/>
      </c>
      <c r="K196" s="34"/>
      <c r="L196" s="18"/>
      <c r="M196" s="1"/>
      <c r="T196" s="1"/>
      <c r="U196" s="1"/>
      <c r="V196" s="1"/>
      <c r="W196" s="1"/>
      <c r="X196" s="1"/>
      <c r="Y196" s="1"/>
      <c r="Z196" s="1"/>
    </row>
    <row r="197" spans="1:26" x14ac:dyDescent="0.25">
      <c r="A197" s="1"/>
      <c r="B197" s="16" t="str">
        <f t="shared" si="12"/>
        <v/>
      </c>
      <c r="C197" s="17" t="str">
        <f t="shared" si="13"/>
        <v/>
      </c>
      <c r="D197" s="96" t="str">
        <f t="shared" si="14"/>
        <v/>
      </c>
      <c r="E197" s="96" t="str">
        <f t="shared" si="15"/>
        <v/>
      </c>
      <c r="F197" s="102" t="str">
        <f t="shared" si="17"/>
        <v/>
      </c>
      <c r="G197" s="30"/>
      <c r="H197" s="31"/>
      <c r="I197" s="164"/>
      <c r="J197" s="37" t="str">
        <f t="shared" si="16"/>
        <v/>
      </c>
      <c r="K197" s="34"/>
      <c r="L197" s="18"/>
      <c r="M197" s="1"/>
      <c r="T197" s="1"/>
      <c r="U197" s="1"/>
      <c r="V197" s="1"/>
      <c r="W197" s="1"/>
      <c r="X197" s="1"/>
      <c r="Y197" s="1"/>
      <c r="Z197" s="1"/>
    </row>
    <row r="198" spans="1:26" x14ac:dyDescent="0.25">
      <c r="A198" s="1"/>
      <c r="B198" s="16" t="str">
        <f t="shared" si="12"/>
        <v/>
      </c>
      <c r="C198" s="17" t="str">
        <f t="shared" si="13"/>
        <v/>
      </c>
      <c r="D198" s="96" t="str">
        <f t="shared" si="14"/>
        <v/>
      </c>
      <c r="E198" s="96" t="str">
        <f t="shared" si="15"/>
        <v/>
      </c>
      <c r="F198" s="102" t="str">
        <f t="shared" si="17"/>
        <v/>
      </c>
      <c r="G198" s="30"/>
      <c r="H198" s="31"/>
      <c r="I198" s="164"/>
      <c r="J198" s="37" t="str">
        <f t="shared" si="16"/>
        <v/>
      </c>
      <c r="K198" s="34"/>
      <c r="L198" s="18"/>
      <c r="M198" s="1"/>
      <c r="T198" s="1"/>
      <c r="U198" s="1"/>
      <c r="V198" s="1"/>
      <c r="W198" s="1"/>
      <c r="X198" s="1"/>
      <c r="Y198" s="1"/>
      <c r="Z198" s="1"/>
    </row>
    <row r="199" spans="1:26" x14ac:dyDescent="0.25">
      <c r="A199" s="1"/>
      <c r="B199" s="16" t="str">
        <f t="shared" si="12"/>
        <v/>
      </c>
      <c r="C199" s="17" t="str">
        <f t="shared" si="13"/>
        <v/>
      </c>
      <c r="D199" s="96" t="str">
        <f t="shared" si="14"/>
        <v/>
      </c>
      <c r="E199" s="96" t="str">
        <f t="shared" si="15"/>
        <v/>
      </c>
      <c r="F199" s="102" t="str">
        <f t="shared" si="17"/>
        <v/>
      </c>
      <c r="G199" s="30"/>
      <c r="H199" s="31"/>
      <c r="I199" s="164"/>
      <c r="J199" s="37" t="str">
        <f t="shared" si="16"/>
        <v/>
      </c>
      <c r="K199" s="34"/>
      <c r="L199" s="18"/>
      <c r="M199" s="1"/>
      <c r="T199" s="1"/>
      <c r="U199" s="1"/>
      <c r="V199" s="1"/>
      <c r="W199" s="1"/>
      <c r="X199" s="1"/>
      <c r="Y199" s="1"/>
      <c r="Z199" s="1"/>
    </row>
    <row r="200" spans="1:26" x14ac:dyDescent="0.25">
      <c r="A200" s="1"/>
      <c r="B200" s="16" t="str">
        <f t="shared" si="12"/>
        <v/>
      </c>
      <c r="C200" s="17" t="str">
        <f t="shared" si="13"/>
        <v/>
      </c>
      <c r="D200" s="96" t="str">
        <f t="shared" si="14"/>
        <v/>
      </c>
      <c r="E200" s="96" t="str">
        <f t="shared" si="15"/>
        <v/>
      </c>
      <c r="F200" s="102" t="str">
        <f t="shared" si="17"/>
        <v/>
      </c>
      <c r="G200" s="30"/>
      <c r="H200" s="31"/>
      <c r="I200" s="164"/>
      <c r="J200" s="37" t="str">
        <f t="shared" si="16"/>
        <v/>
      </c>
      <c r="K200" s="34"/>
      <c r="L200" s="18"/>
      <c r="M200" s="1"/>
      <c r="T200" s="1"/>
      <c r="U200" s="1"/>
      <c r="V200" s="1"/>
      <c r="W200" s="1"/>
      <c r="X200" s="1"/>
      <c r="Y200" s="1"/>
      <c r="Z200" s="1"/>
    </row>
    <row r="201" spans="1:26" x14ac:dyDescent="0.25">
      <c r="A201" s="1"/>
      <c r="B201" s="16" t="str">
        <f t="shared" si="12"/>
        <v/>
      </c>
      <c r="C201" s="17" t="str">
        <f t="shared" si="13"/>
        <v/>
      </c>
      <c r="D201" s="96" t="str">
        <f t="shared" si="14"/>
        <v/>
      </c>
      <c r="E201" s="96" t="str">
        <f t="shared" si="15"/>
        <v/>
      </c>
      <c r="F201" s="102" t="str">
        <f t="shared" si="17"/>
        <v/>
      </c>
      <c r="G201" s="30"/>
      <c r="H201" s="31"/>
      <c r="I201" s="164"/>
      <c r="J201" s="37" t="str">
        <f t="shared" si="16"/>
        <v/>
      </c>
      <c r="K201" s="34"/>
      <c r="L201" s="18"/>
      <c r="M201" s="1"/>
      <c r="T201" s="1"/>
      <c r="U201" s="1"/>
      <c r="V201" s="1"/>
      <c r="W201" s="1"/>
      <c r="X201" s="1"/>
      <c r="Y201" s="1"/>
      <c r="Z201" s="1"/>
    </row>
    <row r="202" spans="1:26" x14ac:dyDescent="0.25">
      <c r="A202" s="1"/>
      <c r="B202" s="16" t="str">
        <f t="shared" si="12"/>
        <v/>
      </c>
      <c r="C202" s="17" t="str">
        <f t="shared" si="13"/>
        <v/>
      </c>
      <c r="D202" s="96" t="str">
        <f t="shared" si="14"/>
        <v/>
      </c>
      <c r="E202" s="96" t="str">
        <f t="shared" si="15"/>
        <v/>
      </c>
      <c r="F202" s="102" t="str">
        <f t="shared" si="17"/>
        <v/>
      </c>
      <c r="G202" s="30"/>
      <c r="H202" s="31"/>
      <c r="I202" s="164"/>
      <c r="J202" s="37" t="str">
        <f t="shared" si="16"/>
        <v/>
      </c>
      <c r="K202" s="34"/>
      <c r="L202" s="18"/>
      <c r="M202" s="1"/>
      <c r="T202" s="1"/>
      <c r="U202" s="1"/>
      <c r="V202" s="1"/>
      <c r="W202" s="1"/>
      <c r="X202" s="1"/>
      <c r="Y202" s="1"/>
      <c r="Z202" s="1"/>
    </row>
    <row r="203" spans="1:26" x14ac:dyDescent="0.25">
      <c r="A203" s="1"/>
      <c r="B203" s="16" t="str">
        <f t="shared" si="12"/>
        <v/>
      </c>
      <c r="C203" s="17" t="str">
        <f t="shared" si="13"/>
        <v/>
      </c>
      <c r="D203" s="96" t="str">
        <f t="shared" si="14"/>
        <v/>
      </c>
      <c r="E203" s="96" t="str">
        <f t="shared" si="15"/>
        <v/>
      </c>
      <c r="F203" s="102" t="str">
        <f t="shared" si="17"/>
        <v/>
      </c>
      <c r="G203" s="30"/>
      <c r="H203" s="31"/>
      <c r="I203" s="164"/>
      <c r="J203" s="37" t="str">
        <f t="shared" si="16"/>
        <v/>
      </c>
      <c r="K203" s="34"/>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96" t="str">
        <f t="shared" ref="D204:D267" si="20">IF(C204="","","Pillar 2")</f>
        <v/>
      </c>
      <c r="E204" s="96" t="str">
        <f t="shared" ref="E204:E267" si="21">IF(ISERROR(VLOOKUP(G204,$O$11:$Q$1000,2,FALSE)),"",VLOOKUP(G204,$O$11:$Q$1000,2,FALSE))</f>
        <v/>
      </c>
      <c r="F204" s="102" t="str">
        <f t="shared" si="17"/>
        <v/>
      </c>
      <c r="G204" s="30"/>
      <c r="H204" s="31"/>
      <c r="I204" s="164"/>
      <c r="J204" s="37" t="str">
        <f t="shared" ref="J204:J267" si="22">IF(AND(G204="",I204=""),"",IF(OR(G204="",I204=""),"Fill in columns G and I",IF(ISNUMBER(FIND("General comment",+G204)),"",IF(H204="","Column H should be filled in",""))))</f>
        <v/>
      </c>
      <c r="K204" s="34"/>
      <c r="L204" s="18"/>
      <c r="M204" s="1"/>
      <c r="T204" s="1"/>
      <c r="U204" s="1"/>
      <c r="V204" s="1"/>
      <c r="W204" s="1"/>
      <c r="X204" s="1"/>
      <c r="Y204" s="1"/>
      <c r="Z204" s="1"/>
    </row>
    <row r="205" spans="1:26" x14ac:dyDescent="0.25">
      <c r="A205" s="1"/>
      <c r="B205" s="16" t="str">
        <f t="shared" si="18"/>
        <v/>
      </c>
      <c r="C205" s="17" t="str">
        <f t="shared" si="19"/>
        <v/>
      </c>
      <c r="D205" s="96" t="str">
        <f t="shared" si="20"/>
        <v/>
      </c>
      <c r="E205" s="96" t="str">
        <f t="shared" si="21"/>
        <v/>
      </c>
      <c r="F205" s="102" t="str">
        <f t="shared" ref="F205:F268" si="23">IF(ISERROR(VLOOKUP(G205,$O$11:$Q$1000,3,FALSE)),"",VLOOKUP(G205,$O$11:$Q$1000,3,FALSE))</f>
        <v/>
      </c>
      <c r="G205" s="30"/>
      <c r="H205" s="31"/>
      <c r="I205" s="164"/>
      <c r="J205" s="37" t="str">
        <f t="shared" si="22"/>
        <v/>
      </c>
      <c r="K205" s="34"/>
      <c r="L205" s="18"/>
      <c r="M205" s="1"/>
      <c r="T205" s="1"/>
      <c r="U205" s="1"/>
      <c r="V205" s="1"/>
      <c r="W205" s="1"/>
      <c r="X205" s="1"/>
      <c r="Y205" s="1"/>
      <c r="Z205" s="1"/>
    </row>
    <row r="206" spans="1:26" x14ac:dyDescent="0.25">
      <c r="A206" s="1"/>
      <c r="B206" s="16" t="str">
        <f t="shared" si="18"/>
        <v/>
      </c>
      <c r="C206" s="17" t="str">
        <f t="shared" si="19"/>
        <v/>
      </c>
      <c r="D206" s="96" t="str">
        <f t="shared" si="20"/>
        <v/>
      </c>
      <c r="E206" s="96" t="str">
        <f t="shared" si="21"/>
        <v/>
      </c>
      <c r="F206" s="102" t="str">
        <f t="shared" si="23"/>
        <v/>
      </c>
      <c r="G206" s="30"/>
      <c r="H206" s="31"/>
      <c r="I206" s="164"/>
      <c r="J206" s="37" t="str">
        <f t="shared" si="22"/>
        <v/>
      </c>
      <c r="K206" s="34"/>
      <c r="L206" s="18"/>
      <c r="M206" s="1"/>
      <c r="T206" s="1"/>
      <c r="U206" s="1"/>
      <c r="V206" s="1"/>
      <c r="W206" s="1"/>
      <c r="X206" s="1"/>
      <c r="Y206" s="1"/>
      <c r="Z206" s="1"/>
    </row>
    <row r="207" spans="1:26" x14ac:dyDescent="0.25">
      <c r="A207" s="1"/>
      <c r="B207" s="16" t="str">
        <f t="shared" si="18"/>
        <v/>
      </c>
      <c r="C207" s="17" t="str">
        <f t="shared" si="19"/>
        <v/>
      </c>
      <c r="D207" s="96" t="str">
        <f t="shared" si="20"/>
        <v/>
      </c>
      <c r="E207" s="96" t="str">
        <f t="shared" si="21"/>
        <v/>
      </c>
      <c r="F207" s="102" t="str">
        <f t="shared" si="23"/>
        <v/>
      </c>
      <c r="G207" s="30"/>
      <c r="H207" s="31"/>
      <c r="I207" s="164"/>
      <c r="J207" s="37" t="str">
        <f t="shared" si="22"/>
        <v/>
      </c>
      <c r="K207" s="34"/>
      <c r="L207" s="18"/>
      <c r="M207" s="1"/>
      <c r="T207" s="1"/>
      <c r="U207" s="1"/>
      <c r="V207" s="1"/>
      <c r="W207" s="1"/>
      <c r="X207" s="1"/>
      <c r="Y207" s="1"/>
      <c r="Z207" s="1"/>
    </row>
    <row r="208" spans="1:26" x14ac:dyDescent="0.25">
      <c r="A208" s="1"/>
      <c r="B208" s="16" t="str">
        <f t="shared" si="18"/>
        <v/>
      </c>
      <c r="C208" s="17" t="str">
        <f t="shared" si="19"/>
        <v/>
      </c>
      <c r="D208" s="96" t="str">
        <f t="shared" si="20"/>
        <v/>
      </c>
      <c r="E208" s="96" t="str">
        <f t="shared" si="21"/>
        <v/>
      </c>
      <c r="F208" s="102" t="str">
        <f t="shared" si="23"/>
        <v/>
      </c>
      <c r="G208" s="30"/>
      <c r="H208" s="31"/>
      <c r="I208" s="164"/>
      <c r="J208" s="37" t="str">
        <f t="shared" si="22"/>
        <v/>
      </c>
      <c r="K208" s="34"/>
      <c r="L208" s="18"/>
      <c r="M208" s="1"/>
      <c r="T208" s="1"/>
      <c r="U208" s="1"/>
      <c r="V208" s="1"/>
      <c r="W208" s="1"/>
      <c r="X208" s="1"/>
      <c r="Y208" s="1"/>
      <c r="Z208" s="1"/>
    </row>
    <row r="209" spans="1:26" x14ac:dyDescent="0.25">
      <c r="A209" s="1"/>
      <c r="B209" s="16" t="str">
        <f t="shared" si="18"/>
        <v/>
      </c>
      <c r="C209" s="17" t="str">
        <f t="shared" si="19"/>
        <v/>
      </c>
      <c r="D209" s="96" t="str">
        <f t="shared" si="20"/>
        <v/>
      </c>
      <c r="E209" s="96" t="str">
        <f t="shared" si="21"/>
        <v/>
      </c>
      <c r="F209" s="102" t="str">
        <f t="shared" si="23"/>
        <v/>
      </c>
      <c r="G209" s="30"/>
      <c r="H209" s="31"/>
      <c r="I209" s="164"/>
      <c r="J209" s="37" t="str">
        <f t="shared" si="22"/>
        <v/>
      </c>
      <c r="K209" s="34"/>
      <c r="L209" s="18"/>
      <c r="M209" s="1"/>
      <c r="T209" s="1"/>
      <c r="U209" s="1"/>
      <c r="V209" s="1"/>
      <c r="W209" s="1"/>
      <c r="X209" s="1"/>
      <c r="Y209" s="1"/>
      <c r="Z209" s="1"/>
    </row>
    <row r="210" spans="1:26" x14ac:dyDescent="0.25">
      <c r="A210" s="1"/>
      <c r="B210" s="16" t="str">
        <f t="shared" si="18"/>
        <v/>
      </c>
      <c r="C210" s="17" t="str">
        <f t="shared" si="19"/>
        <v/>
      </c>
      <c r="D210" s="96" t="str">
        <f t="shared" si="20"/>
        <v/>
      </c>
      <c r="E210" s="96" t="str">
        <f t="shared" si="21"/>
        <v/>
      </c>
      <c r="F210" s="102" t="str">
        <f t="shared" si="23"/>
        <v/>
      </c>
      <c r="G210" s="30"/>
      <c r="H210" s="31"/>
      <c r="I210" s="164"/>
      <c r="J210" s="37" t="str">
        <f t="shared" si="22"/>
        <v/>
      </c>
      <c r="K210" s="34"/>
      <c r="L210" s="18"/>
      <c r="M210" s="1"/>
      <c r="T210" s="1"/>
      <c r="U210" s="1"/>
      <c r="V210" s="1"/>
      <c r="W210" s="1"/>
      <c r="X210" s="1"/>
      <c r="Y210" s="1"/>
      <c r="Z210" s="1"/>
    </row>
    <row r="211" spans="1:26" x14ac:dyDescent="0.25">
      <c r="A211" s="1"/>
      <c r="B211" s="16" t="str">
        <f t="shared" si="18"/>
        <v/>
      </c>
      <c r="C211" s="17" t="str">
        <f t="shared" si="19"/>
        <v/>
      </c>
      <c r="D211" s="96" t="str">
        <f t="shared" si="20"/>
        <v/>
      </c>
      <c r="E211" s="96" t="str">
        <f t="shared" si="21"/>
        <v/>
      </c>
      <c r="F211" s="102" t="str">
        <f t="shared" si="23"/>
        <v/>
      </c>
      <c r="G211" s="30"/>
      <c r="H211" s="31"/>
      <c r="I211" s="164"/>
      <c r="J211" s="37" t="str">
        <f t="shared" si="22"/>
        <v/>
      </c>
      <c r="K211" s="34"/>
      <c r="L211" s="18"/>
      <c r="M211" s="1"/>
      <c r="T211" s="1"/>
      <c r="U211" s="1"/>
      <c r="V211" s="1"/>
      <c r="W211" s="1"/>
      <c r="X211" s="1"/>
      <c r="Y211" s="1"/>
      <c r="Z211" s="1"/>
    </row>
    <row r="212" spans="1:26" x14ac:dyDescent="0.25">
      <c r="A212" s="1"/>
      <c r="B212" s="16" t="str">
        <f t="shared" si="18"/>
        <v/>
      </c>
      <c r="C212" s="17" t="str">
        <f t="shared" si="19"/>
        <v/>
      </c>
      <c r="D212" s="96" t="str">
        <f t="shared" si="20"/>
        <v/>
      </c>
      <c r="E212" s="96" t="str">
        <f t="shared" si="21"/>
        <v/>
      </c>
      <c r="F212" s="102" t="str">
        <f t="shared" si="23"/>
        <v/>
      </c>
      <c r="G212" s="30"/>
      <c r="H212" s="31"/>
      <c r="I212" s="164"/>
      <c r="J212" s="37" t="str">
        <f t="shared" si="22"/>
        <v/>
      </c>
      <c r="K212" s="34"/>
      <c r="L212" s="18"/>
      <c r="M212" s="1"/>
      <c r="T212" s="1"/>
      <c r="U212" s="1"/>
      <c r="V212" s="1"/>
      <c r="W212" s="1"/>
      <c r="X212" s="1"/>
      <c r="Y212" s="1"/>
      <c r="Z212" s="1"/>
    </row>
    <row r="213" spans="1:26" x14ac:dyDescent="0.25">
      <c r="A213" s="1"/>
      <c r="B213" s="16" t="str">
        <f t="shared" si="18"/>
        <v/>
      </c>
      <c r="C213" s="17" t="str">
        <f t="shared" si="19"/>
        <v/>
      </c>
      <c r="D213" s="96" t="str">
        <f t="shared" si="20"/>
        <v/>
      </c>
      <c r="E213" s="96" t="str">
        <f t="shared" si="21"/>
        <v/>
      </c>
      <c r="F213" s="102" t="str">
        <f t="shared" si="23"/>
        <v/>
      </c>
      <c r="G213" s="30"/>
      <c r="H213" s="31"/>
      <c r="I213" s="164"/>
      <c r="J213" s="37" t="str">
        <f t="shared" si="22"/>
        <v/>
      </c>
      <c r="K213" s="34"/>
      <c r="L213" s="18"/>
      <c r="M213" s="1"/>
      <c r="T213" s="1"/>
      <c r="U213" s="1"/>
      <c r="V213" s="1"/>
      <c r="W213" s="1"/>
      <c r="X213" s="1"/>
      <c r="Y213" s="1"/>
      <c r="Z213" s="1"/>
    </row>
    <row r="214" spans="1:26" x14ac:dyDescent="0.25">
      <c r="A214" s="1"/>
      <c r="B214" s="16" t="str">
        <f t="shared" si="18"/>
        <v/>
      </c>
      <c r="C214" s="17" t="str">
        <f t="shared" si="19"/>
        <v/>
      </c>
      <c r="D214" s="96" t="str">
        <f t="shared" si="20"/>
        <v/>
      </c>
      <c r="E214" s="96" t="str">
        <f t="shared" si="21"/>
        <v/>
      </c>
      <c r="F214" s="102" t="str">
        <f t="shared" si="23"/>
        <v/>
      </c>
      <c r="G214" s="30"/>
      <c r="H214" s="31"/>
      <c r="I214" s="164"/>
      <c r="J214" s="37" t="str">
        <f t="shared" si="22"/>
        <v/>
      </c>
      <c r="K214" s="34"/>
      <c r="L214" s="18"/>
      <c r="M214" s="1"/>
      <c r="T214" s="1"/>
      <c r="U214" s="1"/>
      <c r="V214" s="1"/>
      <c r="W214" s="1"/>
      <c r="X214" s="1"/>
      <c r="Y214" s="1"/>
      <c r="Z214" s="1"/>
    </row>
    <row r="215" spans="1:26" x14ac:dyDescent="0.25">
      <c r="A215" s="1"/>
      <c r="B215" s="16" t="str">
        <f t="shared" si="18"/>
        <v/>
      </c>
      <c r="C215" s="17" t="str">
        <f t="shared" si="19"/>
        <v/>
      </c>
      <c r="D215" s="96" t="str">
        <f t="shared" si="20"/>
        <v/>
      </c>
      <c r="E215" s="96" t="str">
        <f t="shared" si="21"/>
        <v/>
      </c>
      <c r="F215" s="102" t="str">
        <f t="shared" si="23"/>
        <v/>
      </c>
      <c r="G215" s="30"/>
      <c r="H215" s="31"/>
      <c r="I215" s="164"/>
      <c r="J215" s="37" t="str">
        <f t="shared" si="22"/>
        <v/>
      </c>
      <c r="K215" s="34"/>
      <c r="L215" s="18"/>
      <c r="M215" s="1"/>
      <c r="T215" s="1"/>
      <c r="U215" s="1"/>
      <c r="V215" s="1"/>
      <c r="W215" s="1"/>
      <c r="X215" s="1"/>
      <c r="Y215" s="1"/>
      <c r="Z215" s="1"/>
    </row>
    <row r="216" spans="1:26" x14ac:dyDescent="0.25">
      <c r="A216" s="1"/>
      <c r="B216" s="16" t="str">
        <f t="shared" si="18"/>
        <v/>
      </c>
      <c r="C216" s="17" t="str">
        <f t="shared" si="19"/>
        <v/>
      </c>
      <c r="D216" s="96" t="str">
        <f t="shared" si="20"/>
        <v/>
      </c>
      <c r="E216" s="96" t="str">
        <f t="shared" si="21"/>
        <v/>
      </c>
      <c r="F216" s="102" t="str">
        <f t="shared" si="23"/>
        <v/>
      </c>
      <c r="G216" s="30"/>
      <c r="H216" s="31"/>
      <c r="I216" s="164"/>
      <c r="J216" s="37" t="str">
        <f t="shared" si="22"/>
        <v/>
      </c>
      <c r="K216" s="34"/>
      <c r="L216" s="18"/>
      <c r="M216" s="1"/>
      <c r="T216" s="1"/>
      <c r="U216" s="1"/>
      <c r="V216" s="1"/>
      <c r="W216" s="1"/>
      <c r="X216" s="1"/>
      <c r="Y216" s="1"/>
      <c r="Z216" s="1"/>
    </row>
    <row r="217" spans="1:26" x14ac:dyDescent="0.25">
      <c r="A217" s="1"/>
      <c r="B217" s="16" t="str">
        <f t="shared" si="18"/>
        <v/>
      </c>
      <c r="C217" s="17" t="str">
        <f t="shared" si="19"/>
        <v/>
      </c>
      <c r="D217" s="96" t="str">
        <f t="shared" si="20"/>
        <v/>
      </c>
      <c r="E217" s="96" t="str">
        <f t="shared" si="21"/>
        <v/>
      </c>
      <c r="F217" s="102" t="str">
        <f t="shared" si="23"/>
        <v/>
      </c>
      <c r="G217" s="30"/>
      <c r="H217" s="31"/>
      <c r="I217" s="164"/>
      <c r="J217" s="37" t="str">
        <f t="shared" si="22"/>
        <v/>
      </c>
      <c r="K217" s="34"/>
      <c r="L217" s="18"/>
      <c r="M217" s="1"/>
      <c r="T217" s="1"/>
      <c r="U217" s="1"/>
      <c r="V217" s="1"/>
      <c r="W217" s="1"/>
      <c r="X217" s="1"/>
      <c r="Y217" s="1"/>
      <c r="Z217" s="1"/>
    </row>
    <row r="218" spans="1:26" x14ac:dyDescent="0.25">
      <c r="A218" s="1"/>
      <c r="B218" s="16" t="str">
        <f t="shared" si="18"/>
        <v/>
      </c>
      <c r="C218" s="17" t="str">
        <f t="shared" si="19"/>
        <v/>
      </c>
      <c r="D218" s="96" t="str">
        <f t="shared" si="20"/>
        <v/>
      </c>
      <c r="E218" s="96" t="str">
        <f t="shared" si="21"/>
        <v/>
      </c>
      <c r="F218" s="102" t="str">
        <f t="shared" si="23"/>
        <v/>
      </c>
      <c r="G218" s="30"/>
      <c r="H218" s="31"/>
      <c r="I218" s="164"/>
      <c r="J218" s="37" t="str">
        <f t="shared" si="22"/>
        <v/>
      </c>
      <c r="K218" s="34"/>
      <c r="L218" s="18"/>
      <c r="M218" s="1"/>
      <c r="T218" s="1"/>
      <c r="U218" s="1"/>
      <c r="V218" s="1"/>
      <c r="W218" s="1"/>
      <c r="X218" s="1"/>
      <c r="Y218" s="1"/>
      <c r="Z218" s="1"/>
    </row>
    <row r="219" spans="1:26" x14ac:dyDescent="0.25">
      <c r="A219" s="1"/>
      <c r="B219" s="16" t="str">
        <f t="shared" si="18"/>
        <v/>
      </c>
      <c r="C219" s="17" t="str">
        <f t="shared" si="19"/>
        <v/>
      </c>
      <c r="D219" s="96" t="str">
        <f t="shared" si="20"/>
        <v/>
      </c>
      <c r="E219" s="96" t="str">
        <f t="shared" si="21"/>
        <v/>
      </c>
      <c r="F219" s="102" t="str">
        <f t="shared" si="23"/>
        <v/>
      </c>
      <c r="G219" s="30"/>
      <c r="H219" s="31"/>
      <c r="I219" s="164"/>
      <c r="J219" s="37" t="str">
        <f t="shared" si="22"/>
        <v/>
      </c>
      <c r="K219" s="34"/>
      <c r="L219" s="18"/>
      <c r="M219" s="1"/>
      <c r="T219" s="1"/>
      <c r="U219" s="1"/>
      <c r="V219" s="1"/>
      <c r="W219" s="1"/>
      <c r="X219" s="1"/>
      <c r="Y219" s="1"/>
      <c r="Z219" s="1"/>
    </row>
    <row r="220" spans="1:26" x14ac:dyDescent="0.25">
      <c r="A220" s="1"/>
      <c r="B220" s="16" t="str">
        <f t="shared" si="18"/>
        <v/>
      </c>
      <c r="C220" s="17" t="str">
        <f t="shared" si="19"/>
        <v/>
      </c>
      <c r="D220" s="96" t="str">
        <f t="shared" si="20"/>
        <v/>
      </c>
      <c r="E220" s="96" t="str">
        <f t="shared" si="21"/>
        <v/>
      </c>
      <c r="F220" s="102" t="str">
        <f t="shared" si="23"/>
        <v/>
      </c>
      <c r="G220" s="30"/>
      <c r="H220" s="31"/>
      <c r="I220" s="164"/>
      <c r="J220" s="37" t="str">
        <f t="shared" si="22"/>
        <v/>
      </c>
      <c r="K220" s="34"/>
      <c r="L220" s="18"/>
      <c r="M220" s="1"/>
      <c r="T220" s="1"/>
      <c r="U220" s="1"/>
      <c r="V220" s="1"/>
      <c r="W220" s="1"/>
      <c r="X220" s="1"/>
      <c r="Y220" s="1"/>
      <c r="Z220" s="1"/>
    </row>
    <row r="221" spans="1:26" x14ac:dyDescent="0.25">
      <c r="A221" s="1"/>
      <c r="B221" s="16" t="str">
        <f t="shared" si="18"/>
        <v/>
      </c>
      <c r="C221" s="17" t="str">
        <f t="shared" si="19"/>
        <v/>
      </c>
      <c r="D221" s="96" t="str">
        <f t="shared" si="20"/>
        <v/>
      </c>
      <c r="E221" s="96" t="str">
        <f t="shared" si="21"/>
        <v/>
      </c>
      <c r="F221" s="102" t="str">
        <f t="shared" si="23"/>
        <v/>
      </c>
      <c r="G221" s="30"/>
      <c r="H221" s="31"/>
      <c r="I221" s="164"/>
      <c r="J221" s="37" t="str">
        <f t="shared" si="22"/>
        <v/>
      </c>
      <c r="K221" s="34"/>
      <c r="L221" s="18"/>
      <c r="M221" s="1"/>
      <c r="T221" s="1"/>
      <c r="U221" s="1"/>
      <c r="V221" s="1"/>
      <c r="W221" s="1"/>
      <c r="X221" s="1"/>
      <c r="Y221" s="1"/>
      <c r="Z221" s="1"/>
    </row>
    <row r="222" spans="1:26" x14ac:dyDescent="0.25">
      <c r="A222" s="1"/>
      <c r="B222" s="16" t="str">
        <f t="shared" si="18"/>
        <v/>
      </c>
      <c r="C222" s="17" t="str">
        <f t="shared" si="19"/>
        <v/>
      </c>
      <c r="D222" s="96" t="str">
        <f t="shared" si="20"/>
        <v/>
      </c>
      <c r="E222" s="96" t="str">
        <f t="shared" si="21"/>
        <v/>
      </c>
      <c r="F222" s="102" t="str">
        <f t="shared" si="23"/>
        <v/>
      </c>
      <c r="G222" s="30"/>
      <c r="H222" s="31"/>
      <c r="I222" s="164"/>
      <c r="J222" s="37" t="str">
        <f t="shared" si="22"/>
        <v/>
      </c>
      <c r="K222" s="34"/>
      <c r="L222" s="18"/>
      <c r="M222" s="1"/>
      <c r="T222" s="1"/>
      <c r="U222" s="1"/>
      <c r="V222" s="1"/>
      <c r="W222" s="1"/>
      <c r="X222" s="1"/>
      <c r="Y222" s="1"/>
      <c r="Z222" s="1"/>
    </row>
    <row r="223" spans="1:26" x14ac:dyDescent="0.25">
      <c r="A223" s="1"/>
      <c r="B223" s="16" t="str">
        <f t="shared" si="18"/>
        <v/>
      </c>
      <c r="C223" s="17" t="str">
        <f t="shared" si="19"/>
        <v/>
      </c>
      <c r="D223" s="96" t="str">
        <f t="shared" si="20"/>
        <v/>
      </c>
      <c r="E223" s="96" t="str">
        <f t="shared" si="21"/>
        <v/>
      </c>
      <c r="F223" s="102" t="str">
        <f t="shared" si="23"/>
        <v/>
      </c>
      <c r="G223" s="30"/>
      <c r="H223" s="31"/>
      <c r="I223" s="164"/>
      <c r="J223" s="37" t="str">
        <f t="shared" si="22"/>
        <v/>
      </c>
      <c r="K223" s="34"/>
      <c r="L223" s="18"/>
      <c r="M223" s="1"/>
      <c r="T223" s="1"/>
      <c r="U223" s="1"/>
      <c r="V223" s="1"/>
      <c r="W223" s="1"/>
      <c r="X223" s="1"/>
      <c r="Y223" s="1"/>
      <c r="Z223" s="1"/>
    </row>
    <row r="224" spans="1:26" x14ac:dyDescent="0.25">
      <c r="A224" s="1"/>
      <c r="B224" s="16" t="str">
        <f t="shared" si="18"/>
        <v/>
      </c>
      <c r="C224" s="17" t="str">
        <f t="shared" si="19"/>
        <v/>
      </c>
      <c r="D224" s="96" t="str">
        <f t="shared" si="20"/>
        <v/>
      </c>
      <c r="E224" s="96" t="str">
        <f t="shared" si="21"/>
        <v/>
      </c>
      <c r="F224" s="102" t="str">
        <f t="shared" si="23"/>
        <v/>
      </c>
      <c r="G224" s="30"/>
      <c r="H224" s="31"/>
      <c r="I224" s="164"/>
      <c r="J224" s="37" t="str">
        <f t="shared" si="22"/>
        <v/>
      </c>
      <c r="K224" s="34"/>
      <c r="L224" s="18"/>
      <c r="M224" s="1"/>
      <c r="T224" s="1"/>
      <c r="U224" s="1"/>
      <c r="V224" s="1"/>
      <c r="W224" s="1"/>
      <c r="X224" s="1"/>
      <c r="Y224" s="1"/>
      <c r="Z224" s="1"/>
    </row>
    <row r="225" spans="1:26" x14ac:dyDescent="0.25">
      <c r="A225" s="1"/>
      <c r="B225" s="16" t="str">
        <f t="shared" si="18"/>
        <v/>
      </c>
      <c r="C225" s="17" t="str">
        <f t="shared" si="19"/>
        <v/>
      </c>
      <c r="D225" s="96" t="str">
        <f t="shared" si="20"/>
        <v/>
      </c>
      <c r="E225" s="96" t="str">
        <f t="shared" si="21"/>
        <v/>
      </c>
      <c r="F225" s="102" t="str">
        <f t="shared" si="23"/>
        <v/>
      </c>
      <c r="G225" s="30"/>
      <c r="H225" s="31"/>
      <c r="I225" s="164"/>
      <c r="J225" s="37" t="str">
        <f t="shared" si="22"/>
        <v/>
      </c>
      <c r="K225" s="34"/>
      <c r="L225" s="18"/>
      <c r="M225" s="1"/>
      <c r="T225" s="1"/>
      <c r="U225" s="1"/>
      <c r="V225" s="1"/>
      <c r="W225" s="1"/>
      <c r="X225" s="1"/>
      <c r="Y225" s="1"/>
      <c r="Z225" s="1"/>
    </row>
    <row r="226" spans="1:26" x14ac:dyDescent="0.25">
      <c r="A226" s="1"/>
      <c r="B226" s="16" t="str">
        <f t="shared" si="18"/>
        <v/>
      </c>
      <c r="C226" s="17" t="str">
        <f t="shared" si="19"/>
        <v/>
      </c>
      <c r="D226" s="96" t="str">
        <f t="shared" si="20"/>
        <v/>
      </c>
      <c r="E226" s="96" t="str">
        <f t="shared" si="21"/>
        <v/>
      </c>
      <c r="F226" s="102" t="str">
        <f t="shared" si="23"/>
        <v/>
      </c>
      <c r="G226" s="30"/>
      <c r="H226" s="31"/>
      <c r="I226" s="164"/>
      <c r="J226" s="37" t="str">
        <f t="shared" si="22"/>
        <v/>
      </c>
      <c r="K226" s="34"/>
      <c r="L226" s="18"/>
      <c r="M226" s="1"/>
      <c r="T226" s="1"/>
      <c r="U226" s="1"/>
      <c r="V226" s="1"/>
      <c r="W226" s="1"/>
      <c r="X226" s="1"/>
      <c r="Y226" s="1"/>
      <c r="Z226" s="1"/>
    </row>
    <row r="227" spans="1:26" x14ac:dyDescent="0.25">
      <c r="A227" s="1"/>
      <c r="B227" s="16" t="str">
        <f t="shared" si="18"/>
        <v/>
      </c>
      <c r="C227" s="17" t="str">
        <f t="shared" si="19"/>
        <v/>
      </c>
      <c r="D227" s="96" t="str">
        <f t="shared" si="20"/>
        <v/>
      </c>
      <c r="E227" s="96" t="str">
        <f t="shared" si="21"/>
        <v/>
      </c>
      <c r="F227" s="102" t="str">
        <f t="shared" si="23"/>
        <v/>
      </c>
      <c r="G227" s="30"/>
      <c r="H227" s="31"/>
      <c r="I227" s="164"/>
      <c r="J227" s="37" t="str">
        <f t="shared" si="22"/>
        <v/>
      </c>
      <c r="K227" s="34"/>
      <c r="L227" s="18"/>
      <c r="M227" s="1"/>
      <c r="T227" s="1"/>
      <c r="U227" s="1"/>
      <c r="V227" s="1"/>
      <c r="W227" s="1"/>
      <c r="X227" s="1"/>
      <c r="Y227" s="1"/>
      <c r="Z227" s="1"/>
    </row>
    <row r="228" spans="1:26" x14ac:dyDescent="0.25">
      <c r="A228" s="1"/>
      <c r="B228" s="16" t="str">
        <f t="shared" si="18"/>
        <v/>
      </c>
      <c r="C228" s="17" t="str">
        <f t="shared" si="19"/>
        <v/>
      </c>
      <c r="D228" s="96" t="str">
        <f t="shared" si="20"/>
        <v/>
      </c>
      <c r="E228" s="96" t="str">
        <f t="shared" si="21"/>
        <v/>
      </c>
      <c r="F228" s="102" t="str">
        <f t="shared" si="23"/>
        <v/>
      </c>
      <c r="G228" s="30"/>
      <c r="H228" s="31"/>
      <c r="I228" s="164"/>
      <c r="J228" s="37" t="str">
        <f t="shared" si="22"/>
        <v/>
      </c>
      <c r="K228" s="34"/>
      <c r="L228" s="18"/>
      <c r="M228" s="1"/>
      <c r="T228" s="1"/>
      <c r="U228" s="1"/>
      <c r="V228" s="1"/>
      <c r="W228" s="1"/>
      <c r="X228" s="1"/>
      <c r="Y228" s="1"/>
      <c r="Z228" s="1"/>
    </row>
    <row r="229" spans="1:26" x14ac:dyDescent="0.25">
      <c r="A229" s="1"/>
      <c r="B229" s="16" t="str">
        <f t="shared" si="18"/>
        <v/>
      </c>
      <c r="C229" s="17" t="str">
        <f t="shared" si="19"/>
        <v/>
      </c>
      <c r="D229" s="96" t="str">
        <f t="shared" si="20"/>
        <v/>
      </c>
      <c r="E229" s="96" t="str">
        <f t="shared" si="21"/>
        <v/>
      </c>
      <c r="F229" s="102" t="str">
        <f t="shared" si="23"/>
        <v/>
      </c>
      <c r="G229" s="30"/>
      <c r="H229" s="31"/>
      <c r="I229" s="164"/>
      <c r="J229" s="37" t="str">
        <f t="shared" si="22"/>
        <v/>
      </c>
      <c r="K229" s="34"/>
      <c r="L229" s="18"/>
      <c r="M229" s="1"/>
      <c r="T229" s="1"/>
      <c r="U229" s="1"/>
      <c r="V229" s="1"/>
      <c r="W229" s="1"/>
      <c r="X229" s="1"/>
      <c r="Y229" s="1"/>
      <c r="Z229" s="1"/>
    </row>
    <row r="230" spans="1:26" x14ac:dyDescent="0.25">
      <c r="A230" s="1"/>
      <c r="B230" s="16" t="str">
        <f t="shared" si="18"/>
        <v/>
      </c>
      <c r="C230" s="17" t="str">
        <f t="shared" si="19"/>
        <v/>
      </c>
      <c r="D230" s="96" t="str">
        <f t="shared" si="20"/>
        <v/>
      </c>
      <c r="E230" s="96" t="str">
        <f t="shared" si="21"/>
        <v/>
      </c>
      <c r="F230" s="102" t="str">
        <f t="shared" si="23"/>
        <v/>
      </c>
      <c r="G230" s="30"/>
      <c r="H230" s="31"/>
      <c r="I230" s="164"/>
      <c r="J230" s="37" t="str">
        <f t="shared" si="22"/>
        <v/>
      </c>
      <c r="K230" s="34"/>
      <c r="L230" s="18"/>
      <c r="M230" s="1"/>
      <c r="T230" s="1"/>
      <c r="U230" s="1"/>
      <c r="V230" s="1"/>
      <c r="W230" s="1"/>
      <c r="X230" s="1"/>
      <c r="Y230" s="1"/>
      <c r="Z230" s="1"/>
    </row>
    <row r="231" spans="1:26" x14ac:dyDescent="0.25">
      <c r="A231" s="1"/>
      <c r="B231" s="16" t="str">
        <f t="shared" si="18"/>
        <v/>
      </c>
      <c r="C231" s="17" t="str">
        <f t="shared" si="19"/>
        <v/>
      </c>
      <c r="D231" s="96" t="str">
        <f t="shared" si="20"/>
        <v/>
      </c>
      <c r="E231" s="96" t="str">
        <f t="shared" si="21"/>
        <v/>
      </c>
      <c r="F231" s="102" t="str">
        <f t="shared" si="23"/>
        <v/>
      </c>
      <c r="G231" s="30"/>
      <c r="H231" s="31"/>
      <c r="I231" s="164"/>
      <c r="J231" s="37" t="str">
        <f t="shared" si="22"/>
        <v/>
      </c>
      <c r="K231" s="34"/>
      <c r="L231" s="18"/>
      <c r="M231" s="1"/>
      <c r="T231" s="1"/>
      <c r="U231" s="1"/>
      <c r="V231" s="1"/>
      <c r="W231" s="1"/>
      <c r="X231" s="1"/>
      <c r="Y231" s="1"/>
      <c r="Z231" s="1"/>
    </row>
    <row r="232" spans="1:26" x14ac:dyDescent="0.25">
      <c r="A232" s="1"/>
      <c r="B232" s="16" t="str">
        <f t="shared" si="18"/>
        <v/>
      </c>
      <c r="C232" s="17" t="str">
        <f t="shared" si="19"/>
        <v/>
      </c>
      <c r="D232" s="96" t="str">
        <f t="shared" si="20"/>
        <v/>
      </c>
      <c r="E232" s="96" t="str">
        <f t="shared" si="21"/>
        <v/>
      </c>
      <c r="F232" s="102" t="str">
        <f t="shared" si="23"/>
        <v/>
      </c>
      <c r="G232" s="30"/>
      <c r="H232" s="31"/>
      <c r="I232" s="164"/>
      <c r="J232" s="37" t="str">
        <f t="shared" si="22"/>
        <v/>
      </c>
      <c r="K232" s="34"/>
      <c r="L232" s="18"/>
      <c r="M232" s="1"/>
      <c r="T232" s="1"/>
      <c r="U232" s="1"/>
      <c r="V232" s="1"/>
      <c r="W232" s="1"/>
      <c r="X232" s="1"/>
      <c r="Y232" s="1"/>
      <c r="Z232" s="1"/>
    </row>
    <row r="233" spans="1:26" x14ac:dyDescent="0.25">
      <c r="A233" s="1"/>
      <c r="B233" s="16" t="str">
        <f t="shared" si="18"/>
        <v/>
      </c>
      <c r="C233" s="17" t="str">
        <f t="shared" si="19"/>
        <v/>
      </c>
      <c r="D233" s="96" t="str">
        <f t="shared" si="20"/>
        <v/>
      </c>
      <c r="E233" s="96" t="str">
        <f t="shared" si="21"/>
        <v/>
      </c>
      <c r="F233" s="102" t="str">
        <f t="shared" si="23"/>
        <v/>
      </c>
      <c r="G233" s="30"/>
      <c r="H233" s="31"/>
      <c r="I233" s="164"/>
      <c r="J233" s="37" t="str">
        <f t="shared" si="22"/>
        <v/>
      </c>
      <c r="K233" s="34"/>
      <c r="L233" s="18"/>
      <c r="M233" s="1"/>
      <c r="T233" s="1"/>
      <c r="U233" s="1"/>
      <c r="V233" s="1"/>
      <c r="W233" s="1"/>
      <c r="X233" s="1"/>
      <c r="Y233" s="1"/>
      <c r="Z233" s="1"/>
    </row>
    <row r="234" spans="1:26" x14ac:dyDescent="0.25">
      <c r="A234" s="1"/>
      <c r="B234" s="16" t="str">
        <f t="shared" si="18"/>
        <v/>
      </c>
      <c r="C234" s="17" t="str">
        <f t="shared" si="19"/>
        <v/>
      </c>
      <c r="D234" s="96" t="str">
        <f t="shared" si="20"/>
        <v/>
      </c>
      <c r="E234" s="96" t="str">
        <f t="shared" si="21"/>
        <v/>
      </c>
      <c r="F234" s="102" t="str">
        <f t="shared" si="23"/>
        <v/>
      </c>
      <c r="G234" s="30"/>
      <c r="H234" s="31"/>
      <c r="I234" s="164"/>
      <c r="J234" s="37" t="str">
        <f t="shared" si="22"/>
        <v/>
      </c>
      <c r="K234" s="34"/>
      <c r="L234" s="18"/>
      <c r="M234" s="1"/>
      <c r="T234" s="1"/>
      <c r="U234" s="1"/>
      <c r="V234" s="1"/>
      <c r="W234" s="1"/>
      <c r="X234" s="1"/>
      <c r="Y234" s="1"/>
      <c r="Z234" s="1"/>
    </row>
    <row r="235" spans="1:26" x14ac:dyDescent="0.25">
      <c r="A235" s="1"/>
      <c r="B235" s="16" t="str">
        <f t="shared" si="18"/>
        <v/>
      </c>
      <c r="C235" s="17" t="str">
        <f t="shared" si="19"/>
        <v/>
      </c>
      <c r="D235" s="96" t="str">
        <f t="shared" si="20"/>
        <v/>
      </c>
      <c r="E235" s="96" t="str">
        <f t="shared" si="21"/>
        <v/>
      </c>
      <c r="F235" s="102" t="str">
        <f t="shared" si="23"/>
        <v/>
      </c>
      <c r="G235" s="30"/>
      <c r="H235" s="31"/>
      <c r="I235" s="164"/>
      <c r="J235" s="37" t="str">
        <f t="shared" si="22"/>
        <v/>
      </c>
      <c r="K235" s="34"/>
      <c r="L235" s="18"/>
      <c r="M235" s="1"/>
      <c r="T235" s="1"/>
      <c r="U235" s="1"/>
      <c r="V235" s="1"/>
      <c r="W235" s="1"/>
      <c r="X235" s="1"/>
      <c r="Y235" s="1"/>
      <c r="Z235" s="1"/>
    </row>
    <row r="236" spans="1:26" x14ac:dyDescent="0.25">
      <c r="A236" s="1"/>
      <c r="B236" s="16" t="str">
        <f t="shared" si="18"/>
        <v/>
      </c>
      <c r="C236" s="17" t="str">
        <f t="shared" si="19"/>
        <v/>
      </c>
      <c r="D236" s="96" t="str">
        <f t="shared" si="20"/>
        <v/>
      </c>
      <c r="E236" s="96" t="str">
        <f t="shared" si="21"/>
        <v/>
      </c>
      <c r="F236" s="102" t="str">
        <f t="shared" si="23"/>
        <v/>
      </c>
      <c r="G236" s="30"/>
      <c r="H236" s="31"/>
      <c r="I236" s="164"/>
      <c r="J236" s="37" t="str">
        <f t="shared" si="22"/>
        <v/>
      </c>
      <c r="K236" s="34"/>
      <c r="L236" s="18"/>
      <c r="M236" s="1"/>
      <c r="T236" s="1"/>
      <c r="U236" s="1"/>
      <c r="V236" s="1"/>
      <c r="W236" s="1"/>
      <c r="X236" s="1"/>
      <c r="Y236" s="1"/>
      <c r="Z236" s="1"/>
    </row>
    <row r="237" spans="1:26" x14ac:dyDescent="0.25">
      <c r="A237" s="1"/>
      <c r="B237" s="16" t="str">
        <f t="shared" si="18"/>
        <v/>
      </c>
      <c r="C237" s="17" t="str">
        <f t="shared" si="19"/>
        <v/>
      </c>
      <c r="D237" s="96" t="str">
        <f t="shared" si="20"/>
        <v/>
      </c>
      <c r="E237" s="96" t="str">
        <f t="shared" si="21"/>
        <v/>
      </c>
      <c r="F237" s="102" t="str">
        <f t="shared" si="23"/>
        <v/>
      </c>
      <c r="G237" s="30"/>
      <c r="H237" s="31"/>
      <c r="I237" s="164"/>
      <c r="J237" s="37" t="str">
        <f t="shared" si="22"/>
        <v/>
      </c>
      <c r="K237" s="34"/>
      <c r="L237" s="18"/>
      <c r="M237" s="1"/>
      <c r="T237" s="1"/>
      <c r="U237" s="1"/>
      <c r="V237" s="1"/>
      <c r="W237" s="1"/>
      <c r="X237" s="1"/>
      <c r="Y237" s="1"/>
      <c r="Z237" s="1"/>
    </row>
    <row r="238" spans="1:26" x14ac:dyDescent="0.25">
      <c r="A238" s="1"/>
      <c r="B238" s="16" t="str">
        <f t="shared" si="18"/>
        <v/>
      </c>
      <c r="C238" s="17" t="str">
        <f t="shared" si="19"/>
        <v/>
      </c>
      <c r="D238" s="96" t="str">
        <f t="shared" si="20"/>
        <v/>
      </c>
      <c r="E238" s="96" t="str">
        <f t="shared" si="21"/>
        <v/>
      </c>
      <c r="F238" s="102" t="str">
        <f t="shared" si="23"/>
        <v/>
      </c>
      <c r="G238" s="30"/>
      <c r="H238" s="31"/>
      <c r="I238" s="164"/>
      <c r="J238" s="37" t="str">
        <f t="shared" si="22"/>
        <v/>
      </c>
      <c r="K238" s="34"/>
      <c r="L238" s="18"/>
      <c r="M238" s="1"/>
      <c r="T238" s="1"/>
      <c r="U238" s="1"/>
      <c r="V238" s="1"/>
      <c r="W238" s="1"/>
      <c r="X238" s="1"/>
      <c r="Y238" s="1"/>
      <c r="Z238" s="1"/>
    </row>
    <row r="239" spans="1:26" x14ac:dyDescent="0.25">
      <c r="A239" s="1"/>
      <c r="B239" s="16" t="str">
        <f t="shared" si="18"/>
        <v/>
      </c>
      <c r="C239" s="17" t="str">
        <f t="shared" si="19"/>
        <v/>
      </c>
      <c r="D239" s="96" t="str">
        <f t="shared" si="20"/>
        <v/>
      </c>
      <c r="E239" s="96" t="str">
        <f t="shared" si="21"/>
        <v/>
      </c>
      <c r="F239" s="102" t="str">
        <f t="shared" si="23"/>
        <v/>
      </c>
      <c r="G239" s="30"/>
      <c r="H239" s="31"/>
      <c r="I239" s="164"/>
      <c r="J239" s="37" t="str">
        <f t="shared" si="22"/>
        <v/>
      </c>
      <c r="K239" s="34"/>
      <c r="L239" s="18"/>
      <c r="M239" s="1"/>
      <c r="T239" s="1"/>
      <c r="U239" s="1"/>
      <c r="V239" s="1"/>
      <c r="W239" s="1"/>
      <c r="X239" s="1"/>
      <c r="Y239" s="1"/>
      <c r="Z239" s="1"/>
    </row>
    <row r="240" spans="1:26" x14ac:dyDescent="0.25">
      <c r="A240" s="1"/>
      <c r="B240" s="16" t="str">
        <f t="shared" si="18"/>
        <v/>
      </c>
      <c r="C240" s="17" t="str">
        <f t="shared" si="19"/>
        <v/>
      </c>
      <c r="D240" s="96" t="str">
        <f t="shared" si="20"/>
        <v/>
      </c>
      <c r="E240" s="96" t="str">
        <f t="shared" si="21"/>
        <v/>
      </c>
      <c r="F240" s="102" t="str">
        <f t="shared" si="23"/>
        <v/>
      </c>
      <c r="G240" s="30"/>
      <c r="H240" s="31"/>
      <c r="I240" s="164"/>
      <c r="J240" s="37" t="str">
        <f t="shared" si="22"/>
        <v/>
      </c>
      <c r="K240" s="34"/>
      <c r="L240" s="18"/>
      <c r="M240" s="1"/>
      <c r="T240" s="1"/>
      <c r="U240" s="1"/>
      <c r="V240" s="1"/>
      <c r="W240" s="1"/>
      <c r="X240" s="1"/>
      <c r="Y240" s="1"/>
      <c r="Z240" s="1"/>
    </row>
    <row r="241" spans="1:26" x14ac:dyDescent="0.25">
      <c r="A241" s="1"/>
      <c r="B241" s="16" t="str">
        <f t="shared" si="18"/>
        <v/>
      </c>
      <c r="C241" s="17" t="str">
        <f t="shared" si="19"/>
        <v/>
      </c>
      <c r="D241" s="96" t="str">
        <f t="shared" si="20"/>
        <v/>
      </c>
      <c r="E241" s="96" t="str">
        <f t="shared" si="21"/>
        <v/>
      </c>
      <c r="F241" s="102" t="str">
        <f t="shared" si="23"/>
        <v/>
      </c>
      <c r="G241" s="30"/>
      <c r="H241" s="31"/>
      <c r="I241" s="164"/>
      <c r="J241" s="37" t="str">
        <f t="shared" si="22"/>
        <v/>
      </c>
      <c r="K241" s="34"/>
      <c r="L241" s="18"/>
      <c r="M241" s="1"/>
      <c r="T241" s="1"/>
      <c r="U241" s="1"/>
      <c r="V241" s="1"/>
      <c r="W241" s="1"/>
      <c r="X241" s="1"/>
      <c r="Y241" s="1"/>
      <c r="Z241" s="1"/>
    </row>
    <row r="242" spans="1:26" x14ac:dyDescent="0.25">
      <c r="A242" s="1"/>
      <c r="B242" s="16" t="str">
        <f t="shared" si="18"/>
        <v/>
      </c>
      <c r="C242" s="17" t="str">
        <f t="shared" si="19"/>
        <v/>
      </c>
      <c r="D242" s="96" t="str">
        <f t="shared" si="20"/>
        <v/>
      </c>
      <c r="E242" s="96" t="str">
        <f t="shared" si="21"/>
        <v/>
      </c>
      <c r="F242" s="102" t="str">
        <f t="shared" si="23"/>
        <v/>
      </c>
      <c r="G242" s="30"/>
      <c r="H242" s="31"/>
      <c r="I242" s="164"/>
      <c r="J242" s="37" t="str">
        <f t="shared" si="22"/>
        <v/>
      </c>
      <c r="K242" s="34"/>
      <c r="L242" s="18"/>
      <c r="M242" s="1"/>
      <c r="T242" s="1"/>
      <c r="U242" s="1"/>
      <c r="V242" s="1"/>
      <c r="W242" s="1"/>
      <c r="X242" s="1"/>
      <c r="Y242" s="1"/>
      <c r="Z242" s="1"/>
    </row>
    <row r="243" spans="1:26" x14ac:dyDescent="0.25">
      <c r="A243" s="1"/>
      <c r="B243" s="16" t="str">
        <f t="shared" si="18"/>
        <v/>
      </c>
      <c r="C243" s="17" t="str">
        <f t="shared" si="19"/>
        <v/>
      </c>
      <c r="D243" s="96" t="str">
        <f t="shared" si="20"/>
        <v/>
      </c>
      <c r="E243" s="96" t="str">
        <f t="shared" si="21"/>
        <v/>
      </c>
      <c r="F243" s="102" t="str">
        <f t="shared" si="23"/>
        <v/>
      </c>
      <c r="G243" s="30"/>
      <c r="H243" s="31"/>
      <c r="I243" s="164"/>
      <c r="J243" s="37" t="str">
        <f t="shared" si="22"/>
        <v/>
      </c>
      <c r="K243" s="34"/>
      <c r="L243" s="18"/>
      <c r="M243" s="1"/>
      <c r="T243" s="1"/>
      <c r="U243" s="1"/>
      <c r="V243" s="1"/>
      <c r="W243" s="1"/>
      <c r="X243" s="1"/>
      <c r="Y243" s="1"/>
      <c r="Z243" s="1"/>
    </row>
    <row r="244" spans="1:26" x14ac:dyDescent="0.25">
      <c r="A244" s="1"/>
      <c r="B244" s="16" t="str">
        <f t="shared" si="18"/>
        <v/>
      </c>
      <c r="C244" s="17" t="str">
        <f t="shared" si="19"/>
        <v/>
      </c>
      <c r="D244" s="96" t="str">
        <f t="shared" si="20"/>
        <v/>
      </c>
      <c r="E244" s="96" t="str">
        <f t="shared" si="21"/>
        <v/>
      </c>
      <c r="F244" s="102" t="str">
        <f t="shared" si="23"/>
        <v/>
      </c>
      <c r="G244" s="30"/>
      <c r="H244" s="31"/>
      <c r="I244" s="164"/>
      <c r="J244" s="37" t="str">
        <f t="shared" si="22"/>
        <v/>
      </c>
      <c r="K244" s="34"/>
      <c r="L244" s="18"/>
      <c r="M244" s="1"/>
      <c r="T244" s="1"/>
      <c r="U244" s="1"/>
      <c r="V244" s="1"/>
      <c r="W244" s="1"/>
      <c r="X244" s="1"/>
      <c r="Y244" s="1"/>
      <c r="Z244" s="1"/>
    </row>
    <row r="245" spans="1:26" x14ac:dyDescent="0.25">
      <c r="A245" s="1"/>
      <c r="B245" s="16" t="str">
        <f t="shared" si="18"/>
        <v/>
      </c>
      <c r="C245" s="17" t="str">
        <f t="shared" si="19"/>
        <v/>
      </c>
      <c r="D245" s="96" t="str">
        <f t="shared" si="20"/>
        <v/>
      </c>
      <c r="E245" s="96" t="str">
        <f t="shared" si="21"/>
        <v/>
      </c>
      <c r="F245" s="102" t="str">
        <f t="shared" si="23"/>
        <v/>
      </c>
      <c r="G245" s="30"/>
      <c r="H245" s="31"/>
      <c r="I245" s="164"/>
      <c r="J245" s="37" t="str">
        <f t="shared" si="22"/>
        <v/>
      </c>
      <c r="K245" s="34"/>
      <c r="L245" s="18"/>
      <c r="M245" s="1"/>
      <c r="T245" s="1"/>
      <c r="U245" s="1"/>
      <c r="V245" s="1"/>
      <c r="W245" s="1"/>
      <c r="X245" s="1"/>
      <c r="Y245" s="1"/>
      <c r="Z245" s="1"/>
    </row>
    <row r="246" spans="1:26" x14ac:dyDescent="0.25">
      <c r="A246" s="1"/>
      <c r="B246" s="16" t="str">
        <f t="shared" si="18"/>
        <v/>
      </c>
      <c r="C246" s="17" t="str">
        <f t="shared" si="19"/>
        <v/>
      </c>
      <c r="D246" s="96" t="str">
        <f t="shared" si="20"/>
        <v/>
      </c>
      <c r="E246" s="96" t="str">
        <f t="shared" si="21"/>
        <v/>
      </c>
      <c r="F246" s="102" t="str">
        <f t="shared" si="23"/>
        <v/>
      </c>
      <c r="G246" s="30"/>
      <c r="H246" s="31"/>
      <c r="I246" s="164"/>
      <c r="J246" s="37" t="str">
        <f t="shared" si="22"/>
        <v/>
      </c>
      <c r="K246" s="34"/>
      <c r="L246" s="18"/>
      <c r="M246" s="1"/>
      <c r="T246" s="1"/>
      <c r="U246" s="1"/>
      <c r="V246" s="1"/>
      <c r="W246" s="1"/>
      <c r="X246" s="1"/>
      <c r="Y246" s="1"/>
      <c r="Z246" s="1"/>
    </row>
    <row r="247" spans="1:26" x14ac:dyDescent="0.25">
      <c r="A247" s="1"/>
      <c r="B247" s="16" t="str">
        <f t="shared" si="18"/>
        <v/>
      </c>
      <c r="C247" s="17" t="str">
        <f t="shared" si="19"/>
        <v/>
      </c>
      <c r="D247" s="96" t="str">
        <f t="shared" si="20"/>
        <v/>
      </c>
      <c r="E247" s="96" t="str">
        <f t="shared" si="21"/>
        <v/>
      </c>
      <c r="F247" s="102" t="str">
        <f t="shared" si="23"/>
        <v/>
      </c>
      <c r="G247" s="30"/>
      <c r="H247" s="31"/>
      <c r="I247" s="164"/>
      <c r="J247" s="37" t="str">
        <f t="shared" si="22"/>
        <v/>
      </c>
      <c r="K247" s="34"/>
      <c r="L247" s="18"/>
      <c r="M247" s="1"/>
      <c r="T247" s="1"/>
      <c r="U247" s="1"/>
      <c r="V247" s="1"/>
      <c r="W247" s="1"/>
      <c r="X247" s="1"/>
      <c r="Y247" s="1"/>
      <c r="Z247" s="1"/>
    </row>
    <row r="248" spans="1:26" x14ac:dyDescent="0.25">
      <c r="A248" s="1"/>
      <c r="B248" s="16" t="str">
        <f t="shared" si="18"/>
        <v/>
      </c>
      <c r="C248" s="17" t="str">
        <f t="shared" si="19"/>
        <v/>
      </c>
      <c r="D248" s="96" t="str">
        <f t="shared" si="20"/>
        <v/>
      </c>
      <c r="E248" s="96" t="str">
        <f t="shared" si="21"/>
        <v/>
      </c>
      <c r="F248" s="102" t="str">
        <f t="shared" si="23"/>
        <v/>
      </c>
      <c r="G248" s="30"/>
      <c r="H248" s="31"/>
      <c r="I248" s="164"/>
      <c r="J248" s="37" t="str">
        <f t="shared" si="22"/>
        <v/>
      </c>
      <c r="K248" s="34"/>
      <c r="L248" s="18"/>
      <c r="M248" s="1"/>
      <c r="T248" s="1"/>
      <c r="U248" s="1"/>
      <c r="V248" s="1"/>
      <c r="W248" s="1"/>
      <c r="X248" s="1"/>
      <c r="Y248" s="1"/>
      <c r="Z248" s="1"/>
    </row>
    <row r="249" spans="1:26" x14ac:dyDescent="0.25">
      <c r="A249" s="1"/>
      <c r="B249" s="16" t="str">
        <f t="shared" si="18"/>
        <v/>
      </c>
      <c r="C249" s="17" t="str">
        <f t="shared" si="19"/>
        <v/>
      </c>
      <c r="D249" s="96" t="str">
        <f t="shared" si="20"/>
        <v/>
      </c>
      <c r="E249" s="96" t="str">
        <f t="shared" si="21"/>
        <v/>
      </c>
      <c r="F249" s="102" t="str">
        <f t="shared" si="23"/>
        <v/>
      </c>
      <c r="G249" s="30"/>
      <c r="H249" s="31"/>
      <c r="I249" s="164"/>
      <c r="J249" s="37" t="str">
        <f t="shared" si="22"/>
        <v/>
      </c>
      <c r="K249" s="34"/>
      <c r="L249" s="18"/>
      <c r="M249" s="1"/>
      <c r="T249" s="1"/>
      <c r="U249" s="1"/>
      <c r="V249" s="1"/>
      <c r="W249" s="1"/>
      <c r="X249" s="1"/>
      <c r="Y249" s="1"/>
      <c r="Z249" s="1"/>
    </row>
    <row r="250" spans="1:26" x14ac:dyDescent="0.25">
      <c r="A250" s="1"/>
      <c r="B250" s="16" t="str">
        <f t="shared" si="18"/>
        <v/>
      </c>
      <c r="C250" s="17" t="str">
        <f t="shared" si="19"/>
        <v/>
      </c>
      <c r="D250" s="96" t="str">
        <f t="shared" si="20"/>
        <v/>
      </c>
      <c r="E250" s="96" t="str">
        <f t="shared" si="21"/>
        <v/>
      </c>
      <c r="F250" s="102" t="str">
        <f t="shared" si="23"/>
        <v/>
      </c>
      <c r="G250" s="30"/>
      <c r="H250" s="31"/>
      <c r="I250" s="164"/>
      <c r="J250" s="37" t="str">
        <f t="shared" si="22"/>
        <v/>
      </c>
      <c r="K250" s="34"/>
      <c r="L250" s="18"/>
      <c r="M250" s="1"/>
      <c r="T250" s="1"/>
      <c r="U250" s="1"/>
      <c r="V250" s="1"/>
      <c r="W250" s="1"/>
      <c r="X250" s="1"/>
      <c r="Y250" s="1"/>
      <c r="Z250" s="1"/>
    </row>
    <row r="251" spans="1:26" x14ac:dyDescent="0.25">
      <c r="A251" s="1"/>
      <c r="B251" s="16" t="str">
        <f t="shared" si="18"/>
        <v/>
      </c>
      <c r="C251" s="17" t="str">
        <f t="shared" si="19"/>
        <v/>
      </c>
      <c r="D251" s="96" t="str">
        <f t="shared" si="20"/>
        <v/>
      </c>
      <c r="E251" s="96" t="str">
        <f t="shared" si="21"/>
        <v/>
      </c>
      <c r="F251" s="102" t="str">
        <f t="shared" si="23"/>
        <v/>
      </c>
      <c r="G251" s="30"/>
      <c r="H251" s="31"/>
      <c r="I251" s="164"/>
      <c r="J251" s="37" t="str">
        <f t="shared" si="22"/>
        <v/>
      </c>
      <c r="K251" s="34"/>
      <c r="L251" s="18"/>
      <c r="M251" s="1"/>
      <c r="T251" s="1"/>
      <c r="U251" s="1"/>
      <c r="V251" s="1"/>
      <c r="W251" s="1"/>
      <c r="X251" s="1"/>
      <c r="Y251" s="1"/>
      <c r="Z251" s="1"/>
    </row>
    <row r="252" spans="1:26" x14ac:dyDescent="0.25">
      <c r="A252" s="1"/>
      <c r="B252" s="16" t="str">
        <f t="shared" si="18"/>
        <v/>
      </c>
      <c r="C252" s="17" t="str">
        <f t="shared" si="19"/>
        <v/>
      </c>
      <c r="D252" s="96" t="str">
        <f t="shared" si="20"/>
        <v/>
      </c>
      <c r="E252" s="96" t="str">
        <f t="shared" si="21"/>
        <v/>
      </c>
      <c r="F252" s="102" t="str">
        <f t="shared" si="23"/>
        <v/>
      </c>
      <c r="G252" s="30"/>
      <c r="H252" s="31"/>
      <c r="I252" s="164"/>
      <c r="J252" s="37" t="str">
        <f t="shared" si="22"/>
        <v/>
      </c>
      <c r="K252" s="34"/>
      <c r="L252" s="18"/>
      <c r="M252" s="1"/>
      <c r="T252" s="1"/>
      <c r="U252" s="1"/>
      <c r="V252" s="1"/>
      <c r="W252" s="1"/>
      <c r="X252" s="1"/>
      <c r="Y252" s="1"/>
      <c r="Z252" s="1"/>
    </row>
    <row r="253" spans="1:26" x14ac:dyDescent="0.25">
      <c r="A253" s="1"/>
      <c r="B253" s="16" t="str">
        <f t="shared" si="18"/>
        <v/>
      </c>
      <c r="C253" s="17" t="str">
        <f t="shared" si="19"/>
        <v/>
      </c>
      <c r="D253" s="96" t="str">
        <f t="shared" si="20"/>
        <v/>
      </c>
      <c r="E253" s="96" t="str">
        <f t="shared" si="21"/>
        <v/>
      </c>
      <c r="F253" s="102" t="str">
        <f t="shared" si="23"/>
        <v/>
      </c>
      <c r="G253" s="30"/>
      <c r="H253" s="31"/>
      <c r="I253" s="164"/>
      <c r="J253" s="37" t="str">
        <f t="shared" si="22"/>
        <v/>
      </c>
      <c r="K253" s="34"/>
      <c r="L253" s="18"/>
      <c r="M253" s="1"/>
      <c r="T253" s="1"/>
      <c r="U253" s="1"/>
      <c r="V253" s="1"/>
      <c r="W253" s="1"/>
      <c r="X253" s="1"/>
      <c r="Y253" s="1"/>
      <c r="Z253" s="1"/>
    </row>
    <row r="254" spans="1:26" x14ac:dyDescent="0.25">
      <c r="A254" s="1"/>
      <c r="B254" s="16" t="str">
        <f t="shared" si="18"/>
        <v/>
      </c>
      <c r="C254" s="17" t="str">
        <f t="shared" si="19"/>
        <v/>
      </c>
      <c r="D254" s="96" t="str">
        <f t="shared" si="20"/>
        <v/>
      </c>
      <c r="E254" s="96" t="str">
        <f t="shared" si="21"/>
        <v/>
      </c>
      <c r="F254" s="102" t="str">
        <f t="shared" si="23"/>
        <v/>
      </c>
      <c r="G254" s="30"/>
      <c r="H254" s="31"/>
      <c r="I254" s="164"/>
      <c r="J254" s="37" t="str">
        <f t="shared" si="22"/>
        <v/>
      </c>
      <c r="K254" s="34"/>
      <c r="L254" s="18"/>
      <c r="M254" s="1"/>
      <c r="T254" s="1"/>
      <c r="U254" s="1"/>
      <c r="V254" s="1"/>
      <c r="W254" s="1"/>
      <c r="X254" s="1"/>
      <c r="Y254" s="1"/>
      <c r="Z254" s="1"/>
    </row>
    <row r="255" spans="1:26" x14ac:dyDescent="0.25">
      <c r="A255" s="1"/>
      <c r="B255" s="16" t="str">
        <f t="shared" si="18"/>
        <v/>
      </c>
      <c r="C255" s="17" t="str">
        <f t="shared" si="19"/>
        <v/>
      </c>
      <c r="D255" s="96" t="str">
        <f t="shared" si="20"/>
        <v/>
      </c>
      <c r="E255" s="96" t="str">
        <f t="shared" si="21"/>
        <v/>
      </c>
      <c r="F255" s="102" t="str">
        <f t="shared" si="23"/>
        <v/>
      </c>
      <c r="G255" s="30"/>
      <c r="H255" s="31"/>
      <c r="I255" s="164"/>
      <c r="J255" s="37" t="str">
        <f t="shared" si="22"/>
        <v/>
      </c>
      <c r="K255" s="34"/>
      <c r="L255" s="18"/>
      <c r="M255" s="1"/>
      <c r="T255" s="1"/>
      <c r="U255" s="1"/>
      <c r="V255" s="1"/>
      <c r="W255" s="1"/>
      <c r="X255" s="1"/>
      <c r="Y255" s="1"/>
      <c r="Z255" s="1"/>
    </row>
    <row r="256" spans="1:26" x14ac:dyDescent="0.25">
      <c r="A256" s="1"/>
      <c r="B256" s="16" t="str">
        <f t="shared" si="18"/>
        <v/>
      </c>
      <c r="C256" s="17" t="str">
        <f t="shared" si="19"/>
        <v/>
      </c>
      <c r="D256" s="96" t="str">
        <f t="shared" si="20"/>
        <v/>
      </c>
      <c r="E256" s="96" t="str">
        <f t="shared" si="21"/>
        <v/>
      </c>
      <c r="F256" s="102" t="str">
        <f t="shared" si="23"/>
        <v/>
      </c>
      <c r="G256" s="30"/>
      <c r="H256" s="31"/>
      <c r="I256" s="164"/>
      <c r="J256" s="37" t="str">
        <f t="shared" si="22"/>
        <v/>
      </c>
      <c r="K256" s="34"/>
      <c r="L256" s="18"/>
      <c r="M256" s="1"/>
      <c r="T256" s="1"/>
      <c r="U256" s="1"/>
      <c r="V256" s="1"/>
      <c r="W256" s="1"/>
      <c r="X256" s="1"/>
      <c r="Y256" s="1"/>
      <c r="Z256" s="1"/>
    </row>
    <row r="257" spans="1:26" x14ac:dyDescent="0.25">
      <c r="A257" s="1"/>
      <c r="B257" s="16" t="str">
        <f t="shared" si="18"/>
        <v/>
      </c>
      <c r="C257" s="17" t="str">
        <f t="shared" si="19"/>
        <v/>
      </c>
      <c r="D257" s="96" t="str">
        <f t="shared" si="20"/>
        <v/>
      </c>
      <c r="E257" s="96" t="str">
        <f t="shared" si="21"/>
        <v/>
      </c>
      <c r="F257" s="102" t="str">
        <f t="shared" si="23"/>
        <v/>
      </c>
      <c r="G257" s="30"/>
      <c r="H257" s="31"/>
      <c r="I257" s="164"/>
      <c r="J257" s="37" t="str">
        <f t="shared" si="22"/>
        <v/>
      </c>
      <c r="K257" s="34"/>
      <c r="L257" s="18"/>
      <c r="M257" s="1"/>
      <c r="T257" s="1"/>
      <c r="U257" s="1"/>
      <c r="V257" s="1"/>
      <c r="W257" s="1"/>
      <c r="X257" s="1"/>
      <c r="Y257" s="1"/>
      <c r="Z257" s="1"/>
    </row>
    <row r="258" spans="1:26" x14ac:dyDescent="0.25">
      <c r="A258" s="1"/>
      <c r="B258" s="16" t="str">
        <f t="shared" si="18"/>
        <v/>
      </c>
      <c r="C258" s="17" t="str">
        <f t="shared" si="19"/>
        <v/>
      </c>
      <c r="D258" s="96" t="str">
        <f t="shared" si="20"/>
        <v/>
      </c>
      <c r="E258" s="96" t="str">
        <f t="shared" si="21"/>
        <v/>
      </c>
      <c r="F258" s="102" t="str">
        <f t="shared" si="23"/>
        <v/>
      </c>
      <c r="G258" s="30"/>
      <c r="H258" s="31"/>
      <c r="I258" s="164"/>
      <c r="J258" s="37" t="str">
        <f t="shared" si="22"/>
        <v/>
      </c>
      <c r="K258" s="34"/>
      <c r="L258" s="18"/>
      <c r="M258" s="1"/>
      <c r="T258" s="1"/>
      <c r="U258" s="1"/>
      <c r="V258" s="1"/>
      <c r="W258" s="1"/>
      <c r="X258" s="1"/>
      <c r="Y258" s="1"/>
      <c r="Z258" s="1"/>
    </row>
    <row r="259" spans="1:26" x14ac:dyDescent="0.25">
      <c r="A259" s="1"/>
      <c r="B259" s="16" t="str">
        <f t="shared" si="18"/>
        <v/>
      </c>
      <c r="C259" s="17" t="str">
        <f t="shared" si="19"/>
        <v/>
      </c>
      <c r="D259" s="96" t="str">
        <f t="shared" si="20"/>
        <v/>
      </c>
      <c r="E259" s="96" t="str">
        <f t="shared" si="21"/>
        <v/>
      </c>
      <c r="F259" s="102" t="str">
        <f t="shared" si="23"/>
        <v/>
      </c>
      <c r="G259" s="30"/>
      <c r="H259" s="31"/>
      <c r="I259" s="164"/>
      <c r="J259" s="37" t="str">
        <f t="shared" si="22"/>
        <v/>
      </c>
      <c r="K259" s="34"/>
      <c r="L259" s="18"/>
      <c r="M259" s="1"/>
      <c r="T259" s="1"/>
      <c r="U259" s="1"/>
      <c r="V259" s="1"/>
      <c r="W259" s="1"/>
      <c r="X259" s="1"/>
      <c r="Y259" s="1"/>
      <c r="Z259" s="1"/>
    </row>
    <row r="260" spans="1:26" x14ac:dyDescent="0.25">
      <c r="A260" s="1"/>
      <c r="B260" s="16" t="str">
        <f t="shared" si="18"/>
        <v/>
      </c>
      <c r="C260" s="17" t="str">
        <f t="shared" si="19"/>
        <v/>
      </c>
      <c r="D260" s="96" t="str">
        <f t="shared" si="20"/>
        <v/>
      </c>
      <c r="E260" s="96" t="str">
        <f t="shared" si="21"/>
        <v/>
      </c>
      <c r="F260" s="102" t="str">
        <f t="shared" si="23"/>
        <v/>
      </c>
      <c r="G260" s="30"/>
      <c r="H260" s="31"/>
      <c r="I260" s="164"/>
      <c r="J260" s="37" t="str">
        <f t="shared" si="22"/>
        <v/>
      </c>
      <c r="K260" s="34"/>
      <c r="L260" s="18"/>
      <c r="M260" s="1"/>
      <c r="T260" s="1"/>
      <c r="U260" s="1"/>
      <c r="V260" s="1"/>
      <c r="W260" s="1"/>
      <c r="X260" s="1"/>
      <c r="Y260" s="1"/>
      <c r="Z260" s="1"/>
    </row>
    <row r="261" spans="1:26" x14ac:dyDescent="0.25">
      <c r="A261" s="1"/>
      <c r="B261" s="16" t="str">
        <f t="shared" si="18"/>
        <v/>
      </c>
      <c r="C261" s="17" t="str">
        <f t="shared" si="19"/>
        <v/>
      </c>
      <c r="D261" s="96" t="str">
        <f t="shared" si="20"/>
        <v/>
      </c>
      <c r="E261" s="96" t="str">
        <f t="shared" si="21"/>
        <v/>
      </c>
      <c r="F261" s="102" t="str">
        <f t="shared" si="23"/>
        <v/>
      </c>
      <c r="G261" s="30"/>
      <c r="H261" s="31"/>
      <c r="I261" s="164"/>
      <c r="J261" s="37" t="str">
        <f t="shared" si="22"/>
        <v/>
      </c>
      <c r="K261" s="34"/>
      <c r="L261" s="18"/>
      <c r="M261" s="1"/>
      <c r="T261" s="1"/>
      <c r="U261" s="1"/>
      <c r="V261" s="1"/>
      <c r="W261" s="1"/>
      <c r="X261" s="1"/>
      <c r="Y261" s="1"/>
      <c r="Z261" s="1"/>
    </row>
    <row r="262" spans="1:26" x14ac:dyDescent="0.25">
      <c r="A262" s="1"/>
      <c r="B262" s="16" t="str">
        <f t="shared" si="18"/>
        <v/>
      </c>
      <c r="C262" s="17" t="str">
        <f t="shared" si="19"/>
        <v/>
      </c>
      <c r="D262" s="96" t="str">
        <f t="shared" si="20"/>
        <v/>
      </c>
      <c r="E262" s="96" t="str">
        <f t="shared" si="21"/>
        <v/>
      </c>
      <c r="F262" s="102" t="str">
        <f t="shared" si="23"/>
        <v/>
      </c>
      <c r="G262" s="30"/>
      <c r="H262" s="31"/>
      <c r="I262" s="164"/>
      <c r="J262" s="37" t="str">
        <f t="shared" si="22"/>
        <v/>
      </c>
      <c r="K262" s="34"/>
      <c r="L262" s="18"/>
      <c r="M262" s="1"/>
      <c r="T262" s="1"/>
      <c r="U262" s="1"/>
      <c r="V262" s="1"/>
      <c r="W262" s="1"/>
      <c r="X262" s="1"/>
      <c r="Y262" s="1"/>
      <c r="Z262" s="1"/>
    </row>
    <row r="263" spans="1:26" x14ac:dyDescent="0.25">
      <c r="A263" s="1"/>
      <c r="B263" s="16" t="str">
        <f t="shared" si="18"/>
        <v/>
      </c>
      <c r="C263" s="17" t="str">
        <f t="shared" si="19"/>
        <v/>
      </c>
      <c r="D263" s="96" t="str">
        <f t="shared" si="20"/>
        <v/>
      </c>
      <c r="E263" s="96" t="str">
        <f t="shared" si="21"/>
        <v/>
      </c>
      <c r="F263" s="102" t="str">
        <f t="shared" si="23"/>
        <v/>
      </c>
      <c r="G263" s="30"/>
      <c r="H263" s="31"/>
      <c r="I263" s="164"/>
      <c r="J263" s="37" t="str">
        <f t="shared" si="22"/>
        <v/>
      </c>
      <c r="K263" s="34"/>
      <c r="L263" s="18"/>
      <c r="M263" s="1"/>
      <c r="T263" s="1"/>
      <c r="U263" s="1"/>
      <c r="V263" s="1"/>
      <c r="W263" s="1"/>
      <c r="X263" s="1"/>
      <c r="Y263" s="1"/>
      <c r="Z263" s="1"/>
    </row>
    <row r="264" spans="1:26" x14ac:dyDescent="0.25">
      <c r="A264" s="1"/>
      <c r="B264" s="16" t="str">
        <f t="shared" si="18"/>
        <v/>
      </c>
      <c r="C264" s="17" t="str">
        <f t="shared" si="19"/>
        <v/>
      </c>
      <c r="D264" s="96" t="str">
        <f t="shared" si="20"/>
        <v/>
      </c>
      <c r="E264" s="96" t="str">
        <f t="shared" si="21"/>
        <v/>
      </c>
      <c r="F264" s="102" t="str">
        <f t="shared" si="23"/>
        <v/>
      </c>
      <c r="G264" s="30"/>
      <c r="H264" s="31"/>
      <c r="I264" s="164"/>
      <c r="J264" s="37" t="str">
        <f t="shared" si="22"/>
        <v/>
      </c>
      <c r="K264" s="34"/>
      <c r="L264" s="18"/>
      <c r="M264" s="1"/>
      <c r="T264" s="1"/>
      <c r="U264" s="1"/>
      <c r="V264" s="1"/>
      <c r="W264" s="1"/>
      <c r="X264" s="1"/>
      <c r="Y264" s="1"/>
      <c r="Z264" s="1"/>
    </row>
    <row r="265" spans="1:26" x14ac:dyDescent="0.25">
      <c r="A265" s="1"/>
      <c r="B265" s="16" t="str">
        <f t="shared" si="18"/>
        <v/>
      </c>
      <c r="C265" s="17" t="str">
        <f t="shared" si="19"/>
        <v/>
      </c>
      <c r="D265" s="96" t="str">
        <f t="shared" si="20"/>
        <v/>
      </c>
      <c r="E265" s="96" t="str">
        <f t="shared" si="21"/>
        <v/>
      </c>
      <c r="F265" s="102" t="str">
        <f t="shared" si="23"/>
        <v/>
      </c>
      <c r="G265" s="30"/>
      <c r="H265" s="31"/>
      <c r="I265" s="164"/>
      <c r="J265" s="37" t="str">
        <f t="shared" si="22"/>
        <v/>
      </c>
      <c r="K265" s="34"/>
      <c r="L265" s="18"/>
      <c r="M265" s="1"/>
      <c r="T265" s="1"/>
      <c r="U265" s="1"/>
      <c r="V265" s="1"/>
      <c r="W265" s="1"/>
      <c r="X265" s="1"/>
      <c r="Y265" s="1"/>
      <c r="Z265" s="1"/>
    </row>
    <row r="266" spans="1:26" x14ac:dyDescent="0.25">
      <c r="A266" s="1"/>
      <c r="B266" s="16" t="str">
        <f t="shared" si="18"/>
        <v/>
      </c>
      <c r="C266" s="17" t="str">
        <f t="shared" si="19"/>
        <v/>
      </c>
      <c r="D266" s="96" t="str">
        <f t="shared" si="20"/>
        <v/>
      </c>
      <c r="E266" s="96" t="str">
        <f t="shared" si="21"/>
        <v/>
      </c>
      <c r="F266" s="102" t="str">
        <f t="shared" si="23"/>
        <v/>
      </c>
      <c r="G266" s="30"/>
      <c r="H266" s="31"/>
      <c r="I266" s="164"/>
      <c r="J266" s="37" t="str">
        <f t="shared" si="22"/>
        <v/>
      </c>
      <c r="K266" s="34"/>
      <c r="L266" s="18"/>
      <c r="M266" s="1"/>
      <c r="T266" s="1"/>
      <c r="U266" s="1"/>
      <c r="V266" s="1"/>
      <c r="W266" s="1"/>
      <c r="X266" s="1"/>
      <c r="Y266" s="1"/>
      <c r="Z266" s="1"/>
    </row>
    <row r="267" spans="1:26" x14ac:dyDescent="0.25">
      <c r="A267" s="1"/>
      <c r="B267" s="16" t="str">
        <f t="shared" si="18"/>
        <v/>
      </c>
      <c r="C267" s="17" t="str">
        <f t="shared" si="19"/>
        <v/>
      </c>
      <c r="D267" s="96" t="str">
        <f t="shared" si="20"/>
        <v/>
      </c>
      <c r="E267" s="96" t="str">
        <f t="shared" si="21"/>
        <v/>
      </c>
      <c r="F267" s="102" t="str">
        <f t="shared" si="23"/>
        <v/>
      </c>
      <c r="G267" s="30"/>
      <c r="H267" s="31"/>
      <c r="I267" s="164"/>
      <c r="J267" s="37" t="str">
        <f t="shared" si="22"/>
        <v/>
      </c>
      <c r="K267" s="34"/>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96" t="str">
        <f t="shared" ref="D268:D331" si="26">IF(C268="","","Pillar 2")</f>
        <v/>
      </c>
      <c r="E268" s="96" t="str">
        <f t="shared" ref="E268:E331" si="27">IF(ISERROR(VLOOKUP(G268,$O$11:$Q$1000,2,FALSE)),"",VLOOKUP(G268,$O$11:$Q$1000,2,FALSE))</f>
        <v/>
      </c>
      <c r="F268" s="102" t="str">
        <f t="shared" si="23"/>
        <v/>
      </c>
      <c r="G268" s="30"/>
      <c r="H268" s="31"/>
      <c r="I268" s="164"/>
      <c r="J268" s="37" t="str">
        <f t="shared" ref="J268:J331" si="28">IF(AND(G268="",I268=""),"",IF(OR(G268="",I268=""),"Fill in columns G and I",IF(ISNUMBER(FIND("General comment",+G268)),"",IF(H268="","Column H should be filled in",""))))</f>
        <v/>
      </c>
      <c r="K268" s="34"/>
      <c r="L268" s="18"/>
      <c r="M268" s="1"/>
      <c r="T268" s="1"/>
      <c r="U268" s="1"/>
      <c r="V268" s="1"/>
      <c r="W268" s="1"/>
      <c r="X268" s="1"/>
      <c r="Y268" s="1"/>
      <c r="Z268" s="1"/>
    </row>
    <row r="269" spans="1:26" x14ac:dyDescent="0.25">
      <c r="A269" s="1"/>
      <c r="B269" s="16" t="str">
        <f t="shared" si="24"/>
        <v/>
      </c>
      <c r="C269" s="17" t="str">
        <f t="shared" si="25"/>
        <v/>
      </c>
      <c r="D269" s="96" t="str">
        <f t="shared" si="26"/>
        <v/>
      </c>
      <c r="E269" s="96" t="str">
        <f t="shared" si="27"/>
        <v/>
      </c>
      <c r="F269" s="102" t="str">
        <f t="shared" ref="F269:F332" si="29">IF(ISERROR(VLOOKUP(G269,$O$11:$Q$1000,3,FALSE)),"",VLOOKUP(G269,$O$11:$Q$1000,3,FALSE))</f>
        <v/>
      </c>
      <c r="G269" s="30"/>
      <c r="H269" s="31"/>
      <c r="I269" s="164"/>
      <c r="J269" s="37" t="str">
        <f t="shared" si="28"/>
        <v/>
      </c>
      <c r="K269" s="34"/>
      <c r="L269" s="18"/>
      <c r="M269" s="1"/>
      <c r="T269" s="1"/>
      <c r="U269" s="1"/>
      <c r="V269" s="1"/>
      <c r="W269" s="1"/>
      <c r="X269" s="1"/>
      <c r="Y269" s="1"/>
      <c r="Z269" s="1"/>
    </row>
    <row r="270" spans="1:26" x14ac:dyDescent="0.25">
      <c r="A270" s="1"/>
      <c r="B270" s="16" t="str">
        <f t="shared" si="24"/>
        <v/>
      </c>
      <c r="C270" s="17" t="str">
        <f t="shared" si="25"/>
        <v/>
      </c>
      <c r="D270" s="96" t="str">
        <f t="shared" si="26"/>
        <v/>
      </c>
      <c r="E270" s="96" t="str">
        <f t="shared" si="27"/>
        <v/>
      </c>
      <c r="F270" s="102" t="str">
        <f t="shared" si="29"/>
        <v/>
      </c>
      <c r="G270" s="30"/>
      <c r="H270" s="31"/>
      <c r="I270" s="164"/>
      <c r="J270" s="37" t="str">
        <f t="shared" si="28"/>
        <v/>
      </c>
      <c r="K270" s="34"/>
      <c r="L270" s="18"/>
      <c r="M270" s="1"/>
      <c r="T270" s="1"/>
      <c r="U270" s="1"/>
      <c r="V270" s="1"/>
      <c r="W270" s="1"/>
      <c r="X270" s="1"/>
      <c r="Y270" s="1"/>
      <c r="Z270" s="1"/>
    </row>
    <row r="271" spans="1:26" x14ac:dyDescent="0.25">
      <c r="A271" s="1"/>
      <c r="B271" s="16" t="str">
        <f t="shared" si="24"/>
        <v/>
      </c>
      <c r="C271" s="17" t="str">
        <f t="shared" si="25"/>
        <v/>
      </c>
      <c r="D271" s="96" t="str">
        <f t="shared" si="26"/>
        <v/>
      </c>
      <c r="E271" s="96" t="str">
        <f t="shared" si="27"/>
        <v/>
      </c>
      <c r="F271" s="102" t="str">
        <f t="shared" si="29"/>
        <v/>
      </c>
      <c r="G271" s="30"/>
      <c r="H271" s="31"/>
      <c r="I271" s="164"/>
      <c r="J271" s="37" t="str">
        <f t="shared" si="28"/>
        <v/>
      </c>
      <c r="K271" s="34"/>
      <c r="L271" s="18"/>
      <c r="M271" s="1"/>
      <c r="T271" s="1"/>
      <c r="U271" s="1"/>
      <c r="V271" s="1"/>
      <c r="W271" s="1"/>
      <c r="X271" s="1"/>
      <c r="Y271" s="1"/>
      <c r="Z271" s="1"/>
    </row>
    <row r="272" spans="1:26" x14ac:dyDescent="0.25">
      <c r="A272" s="1"/>
      <c r="B272" s="16" t="str">
        <f t="shared" si="24"/>
        <v/>
      </c>
      <c r="C272" s="17" t="str">
        <f t="shared" si="25"/>
        <v/>
      </c>
      <c r="D272" s="96" t="str">
        <f t="shared" si="26"/>
        <v/>
      </c>
      <c r="E272" s="96" t="str">
        <f t="shared" si="27"/>
        <v/>
      </c>
      <c r="F272" s="102" t="str">
        <f t="shared" si="29"/>
        <v/>
      </c>
      <c r="G272" s="30"/>
      <c r="H272" s="31"/>
      <c r="I272" s="164"/>
      <c r="J272" s="37" t="str">
        <f t="shared" si="28"/>
        <v/>
      </c>
      <c r="K272" s="34"/>
      <c r="L272" s="18"/>
      <c r="M272" s="1"/>
      <c r="T272" s="1"/>
      <c r="U272" s="1"/>
      <c r="V272" s="1"/>
      <c r="W272" s="1"/>
      <c r="X272" s="1"/>
      <c r="Y272" s="1"/>
      <c r="Z272" s="1"/>
    </row>
    <row r="273" spans="1:26" x14ac:dyDescent="0.25">
      <c r="A273" s="1"/>
      <c r="B273" s="16" t="str">
        <f t="shared" si="24"/>
        <v/>
      </c>
      <c r="C273" s="17" t="str">
        <f t="shared" si="25"/>
        <v/>
      </c>
      <c r="D273" s="96" t="str">
        <f t="shared" si="26"/>
        <v/>
      </c>
      <c r="E273" s="96" t="str">
        <f t="shared" si="27"/>
        <v/>
      </c>
      <c r="F273" s="102" t="str">
        <f t="shared" si="29"/>
        <v/>
      </c>
      <c r="G273" s="30"/>
      <c r="H273" s="31"/>
      <c r="I273" s="164"/>
      <c r="J273" s="37" t="str">
        <f t="shared" si="28"/>
        <v/>
      </c>
      <c r="K273" s="34"/>
      <c r="L273" s="18"/>
      <c r="M273" s="1"/>
      <c r="T273" s="1"/>
      <c r="U273" s="1"/>
      <c r="V273" s="1"/>
      <c r="W273" s="1"/>
      <c r="X273" s="1"/>
      <c r="Y273" s="1"/>
      <c r="Z273" s="1"/>
    </row>
    <row r="274" spans="1:26" x14ac:dyDescent="0.25">
      <c r="A274" s="1"/>
      <c r="B274" s="16" t="str">
        <f t="shared" si="24"/>
        <v/>
      </c>
      <c r="C274" s="17" t="str">
        <f t="shared" si="25"/>
        <v/>
      </c>
      <c r="D274" s="96" t="str">
        <f t="shared" si="26"/>
        <v/>
      </c>
      <c r="E274" s="96" t="str">
        <f t="shared" si="27"/>
        <v/>
      </c>
      <c r="F274" s="102" t="str">
        <f t="shared" si="29"/>
        <v/>
      </c>
      <c r="G274" s="30"/>
      <c r="H274" s="31"/>
      <c r="I274" s="164"/>
      <c r="J274" s="37" t="str">
        <f t="shared" si="28"/>
        <v/>
      </c>
      <c r="K274" s="34"/>
      <c r="L274" s="18"/>
      <c r="M274" s="1"/>
      <c r="T274" s="1"/>
      <c r="U274" s="1"/>
      <c r="V274" s="1"/>
      <c r="W274" s="1"/>
      <c r="X274" s="1"/>
      <c r="Y274" s="1"/>
      <c r="Z274" s="1"/>
    </row>
    <row r="275" spans="1:26" x14ac:dyDescent="0.25">
      <c r="A275" s="1"/>
      <c r="B275" s="16" t="str">
        <f t="shared" si="24"/>
        <v/>
      </c>
      <c r="C275" s="17" t="str">
        <f t="shared" si="25"/>
        <v/>
      </c>
      <c r="D275" s="96" t="str">
        <f t="shared" si="26"/>
        <v/>
      </c>
      <c r="E275" s="96" t="str">
        <f t="shared" si="27"/>
        <v/>
      </c>
      <c r="F275" s="102" t="str">
        <f t="shared" si="29"/>
        <v/>
      </c>
      <c r="G275" s="30"/>
      <c r="H275" s="31"/>
      <c r="I275" s="164"/>
      <c r="J275" s="37" t="str">
        <f t="shared" si="28"/>
        <v/>
      </c>
      <c r="K275" s="34"/>
      <c r="L275" s="18"/>
      <c r="M275" s="1"/>
      <c r="T275" s="1"/>
      <c r="U275" s="1"/>
      <c r="V275" s="1"/>
      <c r="W275" s="1"/>
      <c r="X275" s="1"/>
      <c r="Y275" s="1"/>
      <c r="Z275" s="1"/>
    </row>
    <row r="276" spans="1:26" x14ac:dyDescent="0.25">
      <c r="A276" s="1"/>
      <c r="B276" s="16" t="str">
        <f t="shared" si="24"/>
        <v/>
      </c>
      <c r="C276" s="17" t="str">
        <f t="shared" si="25"/>
        <v/>
      </c>
      <c r="D276" s="96" t="str">
        <f t="shared" si="26"/>
        <v/>
      </c>
      <c r="E276" s="96" t="str">
        <f t="shared" si="27"/>
        <v/>
      </c>
      <c r="F276" s="102" t="str">
        <f t="shared" si="29"/>
        <v/>
      </c>
      <c r="G276" s="30"/>
      <c r="H276" s="31"/>
      <c r="I276" s="164"/>
      <c r="J276" s="37" t="str">
        <f t="shared" si="28"/>
        <v/>
      </c>
      <c r="K276" s="34"/>
      <c r="L276" s="18"/>
      <c r="M276" s="1"/>
      <c r="T276" s="1"/>
      <c r="U276" s="1"/>
      <c r="V276" s="1"/>
      <c r="W276" s="1"/>
      <c r="X276" s="1"/>
      <c r="Y276" s="1"/>
      <c r="Z276" s="1"/>
    </row>
    <row r="277" spans="1:26" x14ac:dyDescent="0.25">
      <c r="A277" s="1"/>
      <c r="B277" s="16" t="str">
        <f t="shared" si="24"/>
        <v/>
      </c>
      <c r="C277" s="17" t="str">
        <f t="shared" si="25"/>
        <v/>
      </c>
      <c r="D277" s="96" t="str">
        <f t="shared" si="26"/>
        <v/>
      </c>
      <c r="E277" s="96" t="str">
        <f t="shared" si="27"/>
        <v/>
      </c>
      <c r="F277" s="102" t="str">
        <f t="shared" si="29"/>
        <v/>
      </c>
      <c r="G277" s="30"/>
      <c r="H277" s="31"/>
      <c r="I277" s="164"/>
      <c r="J277" s="37" t="str">
        <f t="shared" si="28"/>
        <v/>
      </c>
      <c r="K277" s="34"/>
      <c r="L277" s="18"/>
      <c r="M277" s="1"/>
      <c r="T277" s="1"/>
      <c r="U277" s="1"/>
      <c r="V277" s="1"/>
      <c r="W277" s="1"/>
      <c r="X277" s="1"/>
      <c r="Y277" s="1"/>
      <c r="Z277" s="1"/>
    </row>
    <row r="278" spans="1:26" x14ac:dyDescent="0.25">
      <c r="A278" s="1"/>
      <c r="B278" s="16" t="str">
        <f t="shared" si="24"/>
        <v/>
      </c>
      <c r="C278" s="17" t="str">
        <f t="shared" si="25"/>
        <v/>
      </c>
      <c r="D278" s="96" t="str">
        <f t="shared" si="26"/>
        <v/>
      </c>
      <c r="E278" s="96" t="str">
        <f t="shared" si="27"/>
        <v/>
      </c>
      <c r="F278" s="102" t="str">
        <f t="shared" si="29"/>
        <v/>
      </c>
      <c r="G278" s="30"/>
      <c r="H278" s="31"/>
      <c r="I278" s="164"/>
      <c r="J278" s="37" t="str">
        <f t="shared" si="28"/>
        <v/>
      </c>
      <c r="K278" s="34"/>
      <c r="L278" s="18"/>
      <c r="M278" s="1"/>
      <c r="T278" s="1"/>
      <c r="U278" s="1"/>
      <c r="V278" s="1"/>
      <c r="W278" s="1"/>
      <c r="X278" s="1"/>
      <c r="Y278" s="1"/>
      <c r="Z278" s="1"/>
    </row>
    <row r="279" spans="1:26" x14ac:dyDescent="0.25">
      <c r="A279" s="1"/>
      <c r="B279" s="16" t="str">
        <f t="shared" si="24"/>
        <v/>
      </c>
      <c r="C279" s="17" t="str">
        <f t="shared" si="25"/>
        <v/>
      </c>
      <c r="D279" s="96" t="str">
        <f t="shared" si="26"/>
        <v/>
      </c>
      <c r="E279" s="96" t="str">
        <f t="shared" si="27"/>
        <v/>
      </c>
      <c r="F279" s="102" t="str">
        <f t="shared" si="29"/>
        <v/>
      </c>
      <c r="G279" s="30"/>
      <c r="H279" s="31"/>
      <c r="I279" s="164"/>
      <c r="J279" s="37" t="str">
        <f t="shared" si="28"/>
        <v/>
      </c>
      <c r="K279" s="34"/>
      <c r="L279" s="18"/>
      <c r="M279" s="1"/>
      <c r="T279" s="1"/>
      <c r="U279" s="1"/>
      <c r="V279" s="1"/>
      <c r="W279" s="1"/>
      <c r="X279" s="1"/>
      <c r="Y279" s="1"/>
      <c r="Z279" s="1"/>
    </row>
    <row r="280" spans="1:26" x14ac:dyDescent="0.25">
      <c r="A280" s="1"/>
      <c r="B280" s="16" t="str">
        <f t="shared" si="24"/>
        <v/>
      </c>
      <c r="C280" s="17" t="str">
        <f t="shared" si="25"/>
        <v/>
      </c>
      <c r="D280" s="96" t="str">
        <f t="shared" si="26"/>
        <v/>
      </c>
      <c r="E280" s="96" t="str">
        <f t="shared" si="27"/>
        <v/>
      </c>
      <c r="F280" s="102" t="str">
        <f t="shared" si="29"/>
        <v/>
      </c>
      <c r="G280" s="30"/>
      <c r="H280" s="31"/>
      <c r="I280" s="164"/>
      <c r="J280" s="37" t="str">
        <f t="shared" si="28"/>
        <v/>
      </c>
      <c r="K280" s="34"/>
      <c r="L280" s="18"/>
      <c r="M280" s="1"/>
      <c r="T280" s="1"/>
      <c r="U280" s="1"/>
      <c r="V280" s="1"/>
      <c r="W280" s="1"/>
      <c r="X280" s="1"/>
      <c r="Y280" s="1"/>
      <c r="Z280" s="1"/>
    </row>
    <row r="281" spans="1:26" x14ac:dyDescent="0.25">
      <c r="A281" s="1"/>
      <c r="B281" s="16" t="str">
        <f t="shared" si="24"/>
        <v/>
      </c>
      <c r="C281" s="17" t="str">
        <f t="shared" si="25"/>
        <v/>
      </c>
      <c r="D281" s="96" t="str">
        <f t="shared" si="26"/>
        <v/>
      </c>
      <c r="E281" s="96" t="str">
        <f t="shared" si="27"/>
        <v/>
      </c>
      <c r="F281" s="102" t="str">
        <f t="shared" si="29"/>
        <v/>
      </c>
      <c r="G281" s="30"/>
      <c r="H281" s="31"/>
      <c r="I281" s="164"/>
      <c r="J281" s="37" t="str">
        <f t="shared" si="28"/>
        <v/>
      </c>
      <c r="K281" s="34"/>
      <c r="L281" s="18"/>
      <c r="M281" s="1"/>
      <c r="T281" s="1"/>
      <c r="U281" s="1"/>
      <c r="V281" s="1"/>
      <c r="W281" s="1"/>
      <c r="X281" s="1"/>
      <c r="Y281" s="1"/>
      <c r="Z281" s="1"/>
    </row>
    <row r="282" spans="1:26" x14ac:dyDescent="0.25">
      <c r="A282" s="1"/>
      <c r="B282" s="16" t="str">
        <f t="shared" si="24"/>
        <v/>
      </c>
      <c r="C282" s="17" t="str">
        <f t="shared" si="25"/>
        <v/>
      </c>
      <c r="D282" s="96" t="str">
        <f t="shared" si="26"/>
        <v/>
      </c>
      <c r="E282" s="96" t="str">
        <f t="shared" si="27"/>
        <v/>
      </c>
      <c r="F282" s="102" t="str">
        <f t="shared" si="29"/>
        <v/>
      </c>
      <c r="G282" s="30"/>
      <c r="H282" s="31"/>
      <c r="I282" s="164"/>
      <c r="J282" s="37" t="str">
        <f t="shared" si="28"/>
        <v/>
      </c>
      <c r="K282" s="34"/>
      <c r="L282" s="18"/>
      <c r="M282" s="1"/>
      <c r="T282" s="1"/>
      <c r="U282" s="1"/>
      <c r="V282" s="1"/>
      <c r="W282" s="1"/>
      <c r="X282" s="1"/>
      <c r="Y282" s="1"/>
      <c r="Z282" s="1"/>
    </row>
    <row r="283" spans="1:26" x14ac:dyDescent="0.25">
      <c r="A283" s="1"/>
      <c r="B283" s="16" t="str">
        <f t="shared" si="24"/>
        <v/>
      </c>
      <c r="C283" s="17" t="str">
        <f t="shared" si="25"/>
        <v/>
      </c>
      <c r="D283" s="96" t="str">
        <f t="shared" si="26"/>
        <v/>
      </c>
      <c r="E283" s="96" t="str">
        <f t="shared" si="27"/>
        <v/>
      </c>
      <c r="F283" s="102" t="str">
        <f t="shared" si="29"/>
        <v/>
      </c>
      <c r="G283" s="30"/>
      <c r="H283" s="31"/>
      <c r="I283" s="164"/>
      <c r="J283" s="37" t="str">
        <f t="shared" si="28"/>
        <v/>
      </c>
      <c r="K283" s="34"/>
      <c r="L283" s="18"/>
      <c r="M283" s="1"/>
      <c r="T283" s="1"/>
      <c r="U283" s="1"/>
      <c r="V283" s="1"/>
      <c r="W283" s="1"/>
      <c r="X283" s="1"/>
      <c r="Y283" s="1"/>
      <c r="Z283" s="1"/>
    </row>
    <row r="284" spans="1:26" x14ac:dyDescent="0.25">
      <c r="A284" s="1"/>
      <c r="B284" s="16" t="str">
        <f t="shared" si="24"/>
        <v/>
      </c>
      <c r="C284" s="17" t="str">
        <f t="shared" si="25"/>
        <v/>
      </c>
      <c r="D284" s="96" t="str">
        <f t="shared" si="26"/>
        <v/>
      </c>
      <c r="E284" s="96" t="str">
        <f t="shared" si="27"/>
        <v/>
      </c>
      <c r="F284" s="102" t="str">
        <f t="shared" si="29"/>
        <v/>
      </c>
      <c r="G284" s="30"/>
      <c r="H284" s="31"/>
      <c r="I284" s="164"/>
      <c r="J284" s="37" t="str">
        <f t="shared" si="28"/>
        <v/>
      </c>
      <c r="K284" s="34"/>
      <c r="L284" s="18"/>
      <c r="M284" s="1"/>
      <c r="T284" s="1"/>
      <c r="U284" s="1"/>
      <c r="V284" s="1"/>
      <c r="W284" s="1"/>
      <c r="X284" s="1"/>
      <c r="Y284" s="1"/>
      <c r="Z284" s="1"/>
    </row>
    <row r="285" spans="1:26" x14ac:dyDescent="0.25">
      <c r="A285" s="1"/>
      <c r="B285" s="16" t="str">
        <f t="shared" si="24"/>
        <v/>
      </c>
      <c r="C285" s="17" t="str">
        <f t="shared" si="25"/>
        <v/>
      </c>
      <c r="D285" s="96" t="str">
        <f t="shared" si="26"/>
        <v/>
      </c>
      <c r="E285" s="96" t="str">
        <f t="shared" si="27"/>
        <v/>
      </c>
      <c r="F285" s="102" t="str">
        <f t="shared" si="29"/>
        <v/>
      </c>
      <c r="G285" s="30"/>
      <c r="H285" s="31"/>
      <c r="I285" s="164"/>
      <c r="J285" s="37" t="str">
        <f t="shared" si="28"/>
        <v/>
      </c>
      <c r="K285" s="34"/>
      <c r="L285" s="18"/>
      <c r="M285" s="1"/>
      <c r="T285" s="1"/>
      <c r="U285" s="1"/>
      <c r="V285" s="1"/>
      <c r="W285" s="1"/>
      <c r="X285" s="1"/>
      <c r="Y285" s="1"/>
      <c r="Z285" s="1"/>
    </row>
    <row r="286" spans="1:26" x14ac:dyDescent="0.25">
      <c r="A286" s="1"/>
      <c r="B286" s="16" t="str">
        <f t="shared" si="24"/>
        <v/>
      </c>
      <c r="C286" s="17" t="str">
        <f t="shared" si="25"/>
        <v/>
      </c>
      <c r="D286" s="96" t="str">
        <f t="shared" si="26"/>
        <v/>
      </c>
      <c r="E286" s="96" t="str">
        <f t="shared" si="27"/>
        <v/>
      </c>
      <c r="F286" s="102" t="str">
        <f t="shared" si="29"/>
        <v/>
      </c>
      <c r="G286" s="30"/>
      <c r="H286" s="31"/>
      <c r="I286" s="164"/>
      <c r="J286" s="37" t="str">
        <f t="shared" si="28"/>
        <v/>
      </c>
      <c r="K286" s="34"/>
      <c r="L286" s="18"/>
      <c r="M286" s="1"/>
      <c r="T286" s="1"/>
      <c r="U286" s="1"/>
      <c r="V286" s="1"/>
      <c r="W286" s="1"/>
      <c r="X286" s="1"/>
      <c r="Y286" s="1"/>
      <c r="Z286" s="1"/>
    </row>
    <row r="287" spans="1:26" x14ac:dyDescent="0.25">
      <c r="A287" s="1"/>
      <c r="B287" s="16" t="str">
        <f t="shared" si="24"/>
        <v/>
      </c>
      <c r="C287" s="17" t="str">
        <f t="shared" si="25"/>
        <v/>
      </c>
      <c r="D287" s="96" t="str">
        <f t="shared" si="26"/>
        <v/>
      </c>
      <c r="E287" s="96" t="str">
        <f t="shared" si="27"/>
        <v/>
      </c>
      <c r="F287" s="102" t="str">
        <f t="shared" si="29"/>
        <v/>
      </c>
      <c r="G287" s="30"/>
      <c r="H287" s="31"/>
      <c r="I287" s="164"/>
      <c r="J287" s="37" t="str">
        <f t="shared" si="28"/>
        <v/>
      </c>
      <c r="K287" s="34"/>
      <c r="L287" s="18"/>
      <c r="M287" s="1"/>
      <c r="T287" s="1"/>
      <c r="U287" s="1"/>
      <c r="V287" s="1"/>
      <c r="W287" s="1"/>
      <c r="X287" s="1"/>
      <c r="Y287" s="1"/>
      <c r="Z287" s="1"/>
    </row>
    <row r="288" spans="1:26" x14ac:dyDescent="0.25">
      <c r="A288" s="1"/>
      <c r="B288" s="16" t="str">
        <f t="shared" si="24"/>
        <v/>
      </c>
      <c r="C288" s="17" t="str">
        <f t="shared" si="25"/>
        <v/>
      </c>
      <c r="D288" s="96" t="str">
        <f t="shared" si="26"/>
        <v/>
      </c>
      <c r="E288" s="96" t="str">
        <f t="shared" si="27"/>
        <v/>
      </c>
      <c r="F288" s="102" t="str">
        <f t="shared" si="29"/>
        <v/>
      </c>
      <c r="G288" s="30"/>
      <c r="H288" s="31"/>
      <c r="I288" s="164"/>
      <c r="J288" s="37" t="str">
        <f t="shared" si="28"/>
        <v/>
      </c>
      <c r="K288" s="34"/>
      <c r="L288" s="18"/>
      <c r="M288" s="1"/>
      <c r="T288" s="1"/>
      <c r="U288" s="1"/>
      <c r="V288" s="1"/>
      <c r="W288" s="1"/>
      <c r="X288" s="1"/>
      <c r="Y288" s="1"/>
      <c r="Z288" s="1"/>
    </row>
    <row r="289" spans="1:26" x14ac:dyDescent="0.25">
      <c r="A289" s="1"/>
      <c r="B289" s="16" t="str">
        <f t="shared" si="24"/>
        <v/>
      </c>
      <c r="C289" s="17" t="str">
        <f t="shared" si="25"/>
        <v/>
      </c>
      <c r="D289" s="96" t="str">
        <f t="shared" si="26"/>
        <v/>
      </c>
      <c r="E289" s="96" t="str">
        <f t="shared" si="27"/>
        <v/>
      </c>
      <c r="F289" s="102" t="str">
        <f t="shared" si="29"/>
        <v/>
      </c>
      <c r="G289" s="30"/>
      <c r="H289" s="31"/>
      <c r="I289" s="164"/>
      <c r="J289" s="37" t="str">
        <f t="shared" si="28"/>
        <v/>
      </c>
      <c r="K289" s="34"/>
      <c r="L289" s="18"/>
      <c r="M289" s="1"/>
      <c r="T289" s="1"/>
      <c r="U289" s="1"/>
      <c r="V289" s="1"/>
      <c r="W289" s="1"/>
      <c r="X289" s="1"/>
      <c r="Y289" s="1"/>
      <c r="Z289" s="1"/>
    </row>
    <row r="290" spans="1:26" x14ac:dyDescent="0.25">
      <c r="A290" s="1"/>
      <c r="B290" s="16" t="str">
        <f t="shared" si="24"/>
        <v/>
      </c>
      <c r="C290" s="17" t="str">
        <f t="shared" si="25"/>
        <v/>
      </c>
      <c r="D290" s="96" t="str">
        <f t="shared" si="26"/>
        <v/>
      </c>
      <c r="E290" s="96" t="str">
        <f t="shared" si="27"/>
        <v/>
      </c>
      <c r="F290" s="102" t="str">
        <f t="shared" si="29"/>
        <v/>
      </c>
      <c r="G290" s="30"/>
      <c r="H290" s="31"/>
      <c r="I290" s="164"/>
      <c r="J290" s="37" t="str">
        <f t="shared" si="28"/>
        <v/>
      </c>
      <c r="K290" s="34"/>
      <c r="L290" s="18"/>
      <c r="M290" s="1"/>
      <c r="T290" s="1"/>
      <c r="U290" s="1"/>
      <c r="V290" s="1"/>
      <c r="W290" s="1"/>
      <c r="X290" s="1"/>
      <c r="Y290" s="1"/>
      <c r="Z290" s="1"/>
    </row>
    <row r="291" spans="1:26" x14ac:dyDescent="0.25">
      <c r="A291" s="1"/>
      <c r="B291" s="16" t="str">
        <f t="shared" si="24"/>
        <v/>
      </c>
      <c r="C291" s="17" t="str">
        <f t="shared" si="25"/>
        <v/>
      </c>
      <c r="D291" s="96" t="str">
        <f t="shared" si="26"/>
        <v/>
      </c>
      <c r="E291" s="96" t="str">
        <f t="shared" si="27"/>
        <v/>
      </c>
      <c r="F291" s="102" t="str">
        <f t="shared" si="29"/>
        <v/>
      </c>
      <c r="G291" s="30"/>
      <c r="H291" s="31"/>
      <c r="I291" s="164"/>
      <c r="J291" s="37" t="str">
        <f t="shared" si="28"/>
        <v/>
      </c>
      <c r="K291" s="34"/>
      <c r="L291" s="18"/>
      <c r="M291" s="1"/>
      <c r="T291" s="1"/>
      <c r="U291" s="1"/>
      <c r="V291" s="1"/>
      <c r="W291" s="1"/>
      <c r="X291" s="1"/>
      <c r="Y291" s="1"/>
      <c r="Z291" s="1"/>
    </row>
    <row r="292" spans="1:26" x14ac:dyDescent="0.25">
      <c r="A292" s="1"/>
      <c r="B292" s="16" t="str">
        <f t="shared" si="24"/>
        <v/>
      </c>
      <c r="C292" s="17" t="str">
        <f t="shared" si="25"/>
        <v/>
      </c>
      <c r="D292" s="96" t="str">
        <f t="shared" si="26"/>
        <v/>
      </c>
      <c r="E292" s="96" t="str">
        <f t="shared" si="27"/>
        <v/>
      </c>
      <c r="F292" s="102" t="str">
        <f t="shared" si="29"/>
        <v/>
      </c>
      <c r="G292" s="30"/>
      <c r="H292" s="31"/>
      <c r="I292" s="164"/>
      <c r="J292" s="37" t="str">
        <f t="shared" si="28"/>
        <v/>
      </c>
      <c r="K292" s="34"/>
      <c r="L292" s="18"/>
      <c r="M292" s="1"/>
      <c r="T292" s="1"/>
      <c r="U292" s="1"/>
      <c r="V292" s="1"/>
      <c r="W292" s="1"/>
      <c r="X292" s="1"/>
      <c r="Y292" s="1"/>
      <c r="Z292" s="1"/>
    </row>
    <row r="293" spans="1:26" x14ac:dyDescent="0.25">
      <c r="A293" s="1"/>
      <c r="B293" s="16" t="str">
        <f t="shared" si="24"/>
        <v/>
      </c>
      <c r="C293" s="17" t="str">
        <f t="shared" si="25"/>
        <v/>
      </c>
      <c r="D293" s="96" t="str">
        <f t="shared" si="26"/>
        <v/>
      </c>
      <c r="E293" s="96" t="str">
        <f t="shared" si="27"/>
        <v/>
      </c>
      <c r="F293" s="102" t="str">
        <f t="shared" si="29"/>
        <v/>
      </c>
      <c r="G293" s="30"/>
      <c r="H293" s="31"/>
      <c r="I293" s="164"/>
      <c r="J293" s="37" t="str">
        <f t="shared" si="28"/>
        <v/>
      </c>
      <c r="K293" s="34"/>
      <c r="L293" s="18"/>
      <c r="M293" s="1"/>
      <c r="T293" s="1"/>
      <c r="U293" s="1"/>
      <c r="V293" s="1"/>
      <c r="W293" s="1"/>
      <c r="X293" s="1"/>
      <c r="Y293" s="1"/>
      <c r="Z293" s="1"/>
    </row>
    <row r="294" spans="1:26" x14ac:dyDescent="0.25">
      <c r="A294" s="1"/>
      <c r="B294" s="16" t="str">
        <f t="shared" si="24"/>
        <v/>
      </c>
      <c r="C294" s="17" t="str">
        <f t="shared" si="25"/>
        <v/>
      </c>
      <c r="D294" s="96" t="str">
        <f t="shared" si="26"/>
        <v/>
      </c>
      <c r="E294" s="96" t="str">
        <f t="shared" si="27"/>
        <v/>
      </c>
      <c r="F294" s="102" t="str">
        <f t="shared" si="29"/>
        <v/>
      </c>
      <c r="G294" s="30"/>
      <c r="H294" s="31"/>
      <c r="I294" s="164"/>
      <c r="J294" s="37" t="str">
        <f t="shared" si="28"/>
        <v/>
      </c>
      <c r="K294" s="34"/>
      <c r="L294" s="18"/>
      <c r="M294" s="1"/>
      <c r="T294" s="1"/>
      <c r="U294" s="1"/>
      <c r="V294" s="1"/>
      <c r="W294" s="1"/>
      <c r="X294" s="1"/>
      <c r="Y294" s="1"/>
      <c r="Z294" s="1"/>
    </row>
    <row r="295" spans="1:26" x14ac:dyDescent="0.25">
      <c r="A295" s="1"/>
      <c r="B295" s="16" t="str">
        <f t="shared" si="24"/>
        <v/>
      </c>
      <c r="C295" s="17" t="str">
        <f t="shared" si="25"/>
        <v/>
      </c>
      <c r="D295" s="96" t="str">
        <f t="shared" si="26"/>
        <v/>
      </c>
      <c r="E295" s="96" t="str">
        <f t="shared" si="27"/>
        <v/>
      </c>
      <c r="F295" s="102" t="str">
        <f t="shared" si="29"/>
        <v/>
      </c>
      <c r="G295" s="30"/>
      <c r="H295" s="31"/>
      <c r="I295" s="164"/>
      <c r="J295" s="37" t="str">
        <f t="shared" si="28"/>
        <v/>
      </c>
      <c r="K295" s="34"/>
      <c r="L295" s="18"/>
      <c r="M295" s="1"/>
      <c r="T295" s="1"/>
      <c r="U295" s="1"/>
      <c r="V295" s="1"/>
      <c r="W295" s="1"/>
      <c r="X295" s="1"/>
      <c r="Y295" s="1"/>
      <c r="Z295" s="1"/>
    </row>
    <row r="296" spans="1:26" x14ac:dyDescent="0.25">
      <c r="A296" s="1"/>
      <c r="B296" s="16" t="str">
        <f t="shared" si="24"/>
        <v/>
      </c>
      <c r="C296" s="17" t="str">
        <f t="shared" si="25"/>
        <v/>
      </c>
      <c r="D296" s="96" t="str">
        <f t="shared" si="26"/>
        <v/>
      </c>
      <c r="E296" s="96" t="str">
        <f t="shared" si="27"/>
        <v/>
      </c>
      <c r="F296" s="102" t="str">
        <f t="shared" si="29"/>
        <v/>
      </c>
      <c r="G296" s="30"/>
      <c r="H296" s="31"/>
      <c r="I296" s="164"/>
      <c r="J296" s="37" t="str">
        <f t="shared" si="28"/>
        <v/>
      </c>
      <c r="K296" s="34"/>
      <c r="L296" s="18"/>
      <c r="M296" s="1"/>
      <c r="T296" s="1"/>
      <c r="U296" s="1"/>
      <c r="V296" s="1"/>
      <c r="W296" s="1"/>
      <c r="X296" s="1"/>
      <c r="Y296" s="1"/>
      <c r="Z296" s="1"/>
    </row>
    <row r="297" spans="1:26" x14ac:dyDescent="0.25">
      <c r="A297" s="1"/>
      <c r="B297" s="16" t="str">
        <f t="shared" si="24"/>
        <v/>
      </c>
      <c r="C297" s="17" t="str">
        <f t="shared" si="25"/>
        <v/>
      </c>
      <c r="D297" s="96" t="str">
        <f t="shared" si="26"/>
        <v/>
      </c>
      <c r="E297" s="96" t="str">
        <f t="shared" si="27"/>
        <v/>
      </c>
      <c r="F297" s="102" t="str">
        <f t="shared" si="29"/>
        <v/>
      </c>
      <c r="G297" s="30"/>
      <c r="H297" s="31"/>
      <c r="I297" s="164"/>
      <c r="J297" s="37" t="str">
        <f t="shared" si="28"/>
        <v/>
      </c>
      <c r="K297" s="34"/>
      <c r="L297" s="18"/>
      <c r="M297" s="1"/>
      <c r="T297" s="1"/>
      <c r="U297" s="1"/>
      <c r="V297" s="1"/>
      <c r="W297" s="1"/>
      <c r="X297" s="1"/>
      <c r="Y297" s="1"/>
      <c r="Z297" s="1"/>
    </row>
    <row r="298" spans="1:26" x14ac:dyDescent="0.25">
      <c r="A298" s="1"/>
      <c r="B298" s="16" t="str">
        <f t="shared" si="24"/>
        <v/>
      </c>
      <c r="C298" s="17" t="str">
        <f t="shared" si="25"/>
        <v/>
      </c>
      <c r="D298" s="96" t="str">
        <f t="shared" si="26"/>
        <v/>
      </c>
      <c r="E298" s="96" t="str">
        <f t="shared" si="27"/>
        <v/>
      </c>
      <c r="F298" s="102" t="str">
        <f t="shared" si="29"/>
        <v/>
      </c>
      <c r="G298" s="30"/>
      <c r="H298" s="31"/>
      <c r="I298" s="164"/>
      <c r="J298" s="37" t="str">
        <f t="shared" si="28"/>
        <v/>
      </c>
      <c r="K298" s="34"/>
      <c r="L298" s="18"/>
      <c r="M298" s="1"/>
      <c r="T298" s="1"/>
      <c r="U298" s="1"/>
      <c r="V298" s="1"/>
      <c r="W298" s="1"/>
      <c r="X298" s="1"/>
      <c r="Y298" s="1"/>
      <c r="Z298" s="1"/>
    </row>
    <row r="299" spans="1:26" x14ac:dyDescent="0.25">
      <c r="A299" s="1"/>
      <c r="B299" s="16" t="str">
        <f t="shared" si="24"/>
        <v/>
      </c>
      <c r="C299" s="17" t="str">
        <f t="shared" si="25"/>
        <v/>
      </c>
      <c r="D299" s="96" t="str">
        <f t="shared" si="26"/>
        <v/>
      </c>
      <c r="E299" s="96" t="str">
        <f t="shared" si="27"/>
        <v/>
      </c>
      <c r="F299" s="102" t="str">
        <f t="shared" si="29"/>
        <v/>
      </c>
      <c r="G299" s="30"/>
      <c r="H299" s="31"/>
      <c r="I299" s="164"/>
      <c r="J299" s="37" t="str">
        <f t="shared" si="28"/>
        <v/>
      </c>
      <c r="K299" s="34"/>
      <c r="L299" s="18"/>
      <c r="M299" s="1"/>
      <c r="T299" s="1"/>
      <c r="U299" s="1"/>
      <c r="V299" s="1"/>
      <c r="W299" s="1"/>
      <c r="X299" s="1"/>
      <c r="Y299" s="1"/>
      <c r="Z299" s="1"/>
    </row>
    <row r="300" spans="1:26" x14ac:dyDescent="0.25">
      <c r="A300" s="1"/>
      <c r="B300" s="16" t="str">
        <f t="shared" si="24"/>
        <v/>
      </c>
      <c r="C300" s="17" t="str">
        <f t="shared" si="25"/>
        <v/>
      </c>
      <c r="D300" s="96" t="str">
        <f t="shared" si="26"/>
        <v/>
      </c>
      <c r="E300" s="96" t="str">
        <f t="shared" si="27"/>
        <v/>
      </c>
      <c r="F300" s="102" t="str">
        <f t="shared" si="29"/>
        <v/>
      </c>
      <c r="G300" s="30"/>
      <c r="H300" s="31"/>
      <c r="I300" s="164"/>
      <c r="J300" s="37" t="str">
        <f t="shared" si="28"/>
        <v/>
      </c>
      <c r="K300" s="34"/>
      <c r="L300" s="18"/>
      <c r="M300" s="1"/>
      <c r="T300" s="1"/>
      <c r="U300" s="1"/>
      <c r="V300" s="1"/>
      <c r="W300" s="1"/>
      <c r="X300" s="1"/>
      <c r="Y300" s="1"/>
      <c r="Z300" s="1"/>
    </row>
    <row r="301" spans="1:26" x14ac:dyDescent="0.25">
      <c r="A301" s="1"/>
      <c r="B301" s="16" t="str">
        <f t="shared" si="24"/>
        <v/>
      </c>
      <c r="C301" s="17" t="str">
        <f t="shared" si="25"/>
        <v/>
      </c>
      <c r="D301" s="96" t="str">
        <f t="shared" si="26"/>
        <v/>
      </c>
      <c r="E301" s="96" t="str">
        <f t="shared" si="27"/>
        <v/>
      </c>
      <c r="F301" s="102" t="str">
        <f t="shared" si="29"/>
        <v/>
      </c>
      <c r="G301" s="30"/>
      <c r="H301" s="31"/>
      <c r="I301" s="164"/>
      <c r="J301" s="37" t="str">
        <f t="shared" si="28"/>
        <v/>
      </c>
      <c r="K301" s="34"/>
      <c r="L301" s="18"/>
      <c r="M301" s="1"/>
      <c r="T301" s="1"/>
      <c r="U301" s="1"/>
      <c r="V301" s="1"/>
      <c r="W301" s="1"/>
      <c r="X301" s="1"/>
      <c r="Y301" s="1"/>
      <c r="Z301" s="1"/>
    </row>
    <row r="302" spans="1:26" x14ac:dyDescent="0.25">
      <c r="A302" s="1"/>
      <c r="B302" s="16" t="str">
        <f t="shared" si="24"/>
        <v/>
      </c>
      <c r="C302" s="17" t="str">
        <f t="shared" si="25"/>
        <v/>
      </c>
      <c r="D302" s="96" t="str">
        <f t="shared" si="26"/>
        <v/>
      </c>
      <c r="E302" s="96" t="str">
        <f t="shared" si="27"/>
        <v/>
      </c>
      <c r="F302" s="102" t="str">
        <f t="shared" si="29"/>
        <v/>
      </c>
      <c r="G302" s="30"/>
      <c r="H302" s="31"/>
      <c r="I302" s="164"/>
      <c r="J302" s="37" t="str">
        <f t="shared" si="28"/>
        <v/>
      </c>
      <c r="K302" s="34"/>
      <c r="L302" s="18"/>
      <c r="M302" s="1"/>
      <c r="T302" s="1"/>
      <c r="U302" s="1"/>
      <c r="V302" s="1"/>
      <c r="W302" s="1"/>
      <c r="X302" s="1"/>
      <c r="Y302" s="1"/>
      <c r="Z302" s="1"/>
    </row>
    <row r="303" spans="1:26" x14ac:dyDescent="0.25">
      <c r="A303" s="1"/>
      <c r="B303" s="16" t="str">
        <f t="shared" si="24"/>
        <v/>
      </c>
      <c r="C303" s="17" t="str">
        <f t="shared" si="25"/>
        <v/>
      </c>
      <c r="D303" s="96" t="str">
        <f t="shared" si="26"/>
        <v/>
      </c>
      <c r="E303" s="96" t="str">
        <f t="shared" si="27"/>
        <v/>
      </c>
      <c r="F303" s="102" t="str">
        <f t="shared" si="29"/>
        <v/>
      </c>
      <c r="G303" s="30"/>
      <c r="H303" s="31"/>
      <c r="I303" s="164"/>
      <c r="J303" s="37" t="str">
        <f t="shared" si="28"/>
        <v/>
      </c>
      <c r="K303" s="34"/>
      <c r="L303" s="18"/>
      <c r="M303" s="1"/>
      <c r="T303" s="1"/>
      <c r="U303" s="1"/>
      <c r="V303" s="1"/>
      <c r="W303" s="1"/>
      <c r="X303" s="1"/>
      <c r="Y303" s="1"/>
      <c r="Z303" s="1"/>
    </row>
    <row r="304" spans="1:26" x14ac:dyDescent="0.25">
      <c r="A304" s="1"/>
      <c r="B304" s="16" t="str">
        <f t="shared" si="24"/>
        <v/>
      </c>
      <c r="C304" s="17" t="str">
        <f t="shared" si="25"/>
        <v/>
      </c>
      <c r="D304" s="96" t="str">
        <f t="shared" si="26"/>
        <v/>
      </c>
      <c r="E304" s="96" t="str">
        <f t="shared" si="27"/>
        <v/>
      </c>
      <c r="F304" s="102" t="str">
        <f t="shared" si="29"/>
        <v/>
      </c>
      <c r="G304" s="30"/>
      <c r="H304" s="31"/>
      <c r="I304" s="164"/>
      <c r="J304" s="37" t="str">
        <f t="shared" si="28"/>
        <v/>
      </c>
      <c r="K304" s="34"/>
      <c r="L304" s="18"/>
      <c r="M304" s="1"/>
      <c r="T304" s="1"/>
      <c r="U304" s="1"/>
      <c r="V304" s="1"/>
      <c r="W304" s="1"/>
      <c r="X304" s="1"/>
      <c r="Y304" s="1"/>
      <c r="Z304" s="1"/>
    </row>
    <row r="305" spans="1:26" x14ac:dyDescent="0.25">
      <c r="A305" s="1"/>
      <c r="B305" s="16" t="str">
        <f t="shared" si="24"/>
        <v/>
      </c>
      <c r="C305" s="17" t="str">
        <f t="shared" si="25"/>
        <v/>
      </c>
      <c r="D305" s="96" t="str">
        <f t="shared" si="26"/>
        <v/>
      </c>
      <c r="E305" s="96" t="str">
        <f t="shared" si="27"/>
        <v/>
      </c>
      <c r="F305" s="102" t="str">
        <f t="shared" si="29"/>
        <v/>
      </c>
      <c r="G305" s="30"/>
      <c r="H305" s="31"/>
      <c r="I305" s="164"/>
      <c r="J305" s="37" t="str">
        <f t="shared" si="28"/>
        <v/>
      </c>
      <c r="K305" s="34"/>
      <c r="L305" s="18"/>
      <c r="M305" s="1"/>
      <c r="T305" s="1"/>
      <c r="U305" s="1"/>
      <c r="V305" s="1"/>
      <c r="W305" s="1"/>
      <c r="X305" s="1"/>
      <c r="Y305" s="1"/>
      <c r="Z305" s="1"/>
    </row>
    <row r="306" spans="1:26" x14ac:dyDescent="0.25">
      <c r="A306" s="1"/>
      <c r="B306" s="16" t="str">
        <f t="shared" si="24"/>
        <v/>
      </c>
      <c r="C306" s="17" t="str">
        <f t="shared" si="25"/>
        <v/>
      </c>
      <c r="D306" s="96" t="str">
        <f t="shared" si="26"/>
        <v/>
      </c>
      <c r="E306" s="96" t="str">
        <f t="shared" si="27"/>
        <v/>
      </c>
      <c r="F306" s="102" t="str">
        <f t="shared" si="29"/>
        <v/>
      </c>
      <c r="G306" s="30"/>
      <c r="H306" s="31"/>
      <c r="I306" s="164"/>
      <c r="J306" s="37" t="str">
        <f t="shared" si="28"/>
        <v/>
      </c>
      <c r="K306" s="34"/>
      <c r="L306" s="18"/>
      <c r="M306" s="1"/>
      <c r="T306" s="1"/>
      <c r="U306" s="1"/>
      <c r="V306" s="1"/>
      <c r="W306" s="1"/>
      <c r="X306" s="1"/>
      <c r="Y306" s="1"/>
      <c r="Z306" s="1"/>
    </row>
    <row r="307" spans="1:26" x14ac:dyDescent="0.25">
      <c r="A307" s="1"/>
      <c r="B307" s="16" t="str">
        <f t="shared" si="24"/>
        <v/>
      </c>
      <c r="C307" s="17" t="str">
        <f t="shared" si="25"/>
        <v/>
      </c>
      <c r="D307" s="96" t="str">
        <f t="shared" si="26"/>
        <v/>
      </c>
      <c r="E307" s="96" t="str">
        <f t="shared" si="27"/>
        <v/>
      </c>
      <c r="F307" s="102" t="str">
        <f t="shared" si="29"/>
        <v/>
      </c>
      <c r="G307" s="30"/>
      <c r="H307" s="31"/>
      <c r="I307" s="164"/>
      <c r="J307" s="37" t="str">
        <f t="shared" si="28"/>
        <v/>
      </c>
      <c r="K307" s="34"/>
      <c r="L307" s="18"/>
      <c r="M307" s="1"/>
      <c r="T307" s="1"/>
      <c r="U307" s="1"/>
      <c r="V307" s="1"/>
      <c r="W307" s="1"/>
      <c r="X307" s="1"/>
      <c r="Y307" s="1"/>
      <c r="Z307" s="1"/>
    </row>
    <row r="308" spans="1:26" x14ac:dyDescent="0.25">
      <c r="A308" s="1"/>
      <c r="B308" s="16" t="str">
        <f t="shared" si="24"/>
        <v/>
      </c>
      <c r="C308" s="17" t="str">
        <f t="shared" si="25"/>
        <v/>
      </c>
      <c r="D308" s="96" t="str">
        <f t="shared" si="26"/>
        <v/>
      </c>
      <c r="E308" s="96" t="str">
        <f t="shared" si="27"/>
        <v/>
      </c>
      <c r="F308" s="102" t="str">
        <f t="shared" si="29"/>
        <v/>
      </c>
      <c r="G308" s="30"/>
      <c r="H308" s="31"/>
      <c r="I308" s="164"/>
      <c r="J308" s="37" t="str">
        <f t="shared" si="28"/>
        <v/>
      </c>
      <c r="K308" s="34"/>
      <c r="L308" s="18"/>
      <c r="M308" s="1"/>
      <c r="T308" s="1"/>
      <c r="U308" s="1"/>
      <c r="V308" s="1"/>
      <c r="W308" s="1"/>
      <c r="X308" s="1"/>
      <c r="Y308" s="1"/>
      <c r="Z308" s="1"/>
    </row>
    <row r="309" spans="1:26" x14ac:dyDescent="0.25">
      <c r="A309" s="1"/>
      <c r="B309" s="16" t="str">
        <f t="shared" si="24"/>
        <v/>
      </c>
      <c r="C309" s="17" t="str">
        <f t="shared" si="25"/>
        <v/>
      </c>
      <c r="D309" s="96" t="str">
        <f t="shared" si="26"/>
        <v/>
      </c>
      <c r="E309" s="96" t="str">
        <f t="shared" si="27"/>
        <v/>
      </c>
      <c r="F309" s="102" t="str">
        <f t="shared" si="29"/>
        <v/>
      </c>
      <c r="G309" s="30"/>
      <c r="H309" s="31"/>
      <c r="I309" s="164"/>
      <c r="J309" s="37" t="str">
        <f t="shared" si="28"/>
        <v/>
      </c>
      <c r="K309" s="34"/>
      <c r="L309" s="18"/>
      <c r="M309" s="1"/>
      <c r="T309" s="1"/>
      <c r="U309" s="1"/>
      <c r="V309" s="1"/>
      <c r="W309" s="1"/>
      <c r="X309" s="1"/>
      <c r="Y309" s="1"/>
      <c r="Z309" s="1"/>
    </row>
    <row r="310" spans="1:26" x14ac:dyDescent="0.25">
      <c r="A310" s="1"/>
      <c r="B310" s="16" t="str">
        <f t="shared" si="24"/>
        <v/>
      </c>
      <c r="C310" s="17" t="str">
        <f t="shared" si="25"/>
        <v/>
      </c>
      <c r="D310" s="96" t="str">
        <f t="shared" si="26"/>
        <v/>
      </c>
      <c r="E310" s="96" t="str">
        <f t="shared" si="27"/>
        <v/>
      </c>
      <c r="F310" s="102" t="str">
        <f t="shared" si="29"/>
        <v/>
      </c>
      <c r="G310" s="30"/>
      <c r="H310" s="31"/>
      <c r="I310" s="164"/>
      <c r="J310" s="37" t="str">
        <f t="shared" si="28"/>
        <v/>
      </c>
      <c r="K310" s="34"/>
      <c r="L310" s="18"/>
      <c r="M310" s="1"/>
      <c r="T310" s="1"/>
      <c r="U310" s="1"/>
      <c r="V310" s="1"/>
      <c r="W310" s="1"/>
      <c r="X310" s="1"/>
      <c r="Y310" s="1"/>
      <c r="Z310" s="1"/>
    </row>
    <row r="311" spans="1:26" x14ac:dyDescent="0.25">
      <c r="A311" s="1"/>
      <c r="B311" s="16" t="str">
        <f t="shared" si="24"/>
        <v/>
      </c>
      <c r="C311" s="17" t="str">
        <f t="shared" si="25"/>
        <v/>
      </c>
      <c r="D311" s="96" t="str">
        <f t="shared" si="26"/>
        <v/>
      </c>
      <c r="E311" s="96" t="str">
        <f t="shared" si="27"/>
        <v/>
      </c>
      <c r="F311" s="102" t="str">
        <f t="shared" si="29"/>
        <v/>
      </c>
      <c r="G311" s="30"/>
      <c r="H311" s="31"/>
      <c r="I311" s="164"/>
      <c r="J311" s="37" t="str">
        <f t="shared" si="28"/>
        <v/>
      </c>
      <c r="K311" s="34"/>
      <c r="L311" s="18"/>
      <c r="M311" s="1"/>
      <c r="T311" s="1"/>
      <c r="U311" s="1"/>
      <c r="V311" s="1"/>
      <c r="W311" s="1"/>
      <c r="X311" s="1"/>
      <c r="Y311" s="1"/>
      <c r="Z311" s="1"/>
    </row>
    <row r="312" spans="1:26" x14ac:dyDescent="0.25">
      <c r="A312" s="1"/>
      <c r="B312" s="16" t="str">
        <f t="shared" si="24"/>
        <v/>
      </c>
      <c r="C312" s="17" t="str">
        <f t="shared" si="25"/>
        <v/>
      </c>
      <c r="D312" s="96" t="str">
        <f t="shared" si="26"/>
        <v/>
      </c>
      <c r="E312" s="96" t="str">
        <f t="shared" si="27"/>
        <v/>
      </c>
      <c r="F312" s="102" t="str">
        <f t="shared" si="29"/>
        <v/>
      </c>
      <c r="G312" s="30"/>
      <c r="H312" s="31"/>
      <c r="I312" s="164"/>
      <c r="J312" s="37" t="str">
        <f t="shared" si="28"/>
        <v/>
      </c>
      <c r="K312" s="34"/>
      <c r="L312" s="18"/>
      <c r="M312" s="1"/>
      <c r="T312" s="1"/>
      <c r="U312" s="1"/>
      <c r="V312" s="1"/>
      <c r="W312" s="1"/>
      <c r="X312" s="1"/>
      <c r="Y312" s="1"/>
      <c r="Z312" s="1"/>
    </row>
    <row r="313" spans="1:26" x14ac:dyDescent="0.25">
      <c r="A313" s="1"/>
      <c r="B313" s="16" t="str">
        <f t="shared" si="24"/>
        <v/>
      </c>
      <c r="C313" s="17" t="str">
        <f t="shared" si="25"/>
        <v/>
      </c>
      <c r="D313" s="96" t="str">
        <f t="shared" si="26"/>
        <v/>
      </c>
      <c r="E313" s="96" t="str">
        <f t="shared" si="27"/>
        <v/>
      </c>
      <c r="F313" s="102" t="str">
        <f t="shared" si="29"/>
        <v/>
      </c>
      <c r="G313" s="30"/>
      <c r="H313" s="31"/>
      <c r="I313" s="164"/>
      <c r="J313" s="37" t="str">
        <f t="shared" si="28"/>
        <v/>
      </c>
      <c r="K313" s="34"/>
      <c r="L313" s="18"/>
      <c r="M313" s="1"/>
      <c r="T313" s="1"/>
      <c r="U313" s="1"/>
      <c r="V313" s="1"/>
      <c r="W313" s="1"/>
      <c r="X313" s="1"/>
      <c r="Y313" s="1"/>
      <c r="Z313" s="1"/>
    </row>
    <row r="314" spans="1:26" x14ac:dyDescent="0.25">
      <c r="A314" s="1"/>
      <c r="B314" s="16" t="str">
        <f t="shared" si="24"/>
        <v/>
      </c>
      <c r="C314" s="17" t="str">
        <f t="shared" si="25"/>
        <v/>
      </c>
      <c r="D314" s="96" t="str">
        <f t="shared" si="26"/>
        <v/>
      </c>
      <c r="E314" s="96" t="str">
        <f t="shared" si="27"/>
        <v/>
      </c>
      <c r="F314" s="102" t="str">
        <f t="shared" si="29"/>
        <v/>
      </c>
      <c r="G314" s="30"/>
      <c r="H314" s="31"/>
      <c r="I314" s="164"/>
      <c r="J314" s="37" t="str">
        <f t="shared" si="28"/>
        <v/>
      </c>
      <c r="K314" s="34"/>
      <c r="L314" s="18"/>
      <c r="M314" s="1"/>
      <c r="T314" s="1"/>
      <c r="U314" s="1"/>
      <c r="V314" s="1"/>
      <c r="W314" s="1"/>
      <c r="X314" s="1"/>
      <c r="Y314" s="1"/>
      <c r="Z314" s="1"/>
    </row>
    <row r="315" spans="1:26" x14ac:dyDescent="0.25">
      <c r="A315" s="1"/>
      <c r="B315" s="16" t="str">
        <f t="shared" si="24"/>
        <v/>
      </c>
      <c r="C315" s="17" t="str">
        <f t="shared" si="25"/>
        <v/>
      </c>
      <c r="D315" s="96" t="str">
        <f t="shared" si="26"/>
        <v/>
      </c>
      <c r="E315" s="96" t="str">
        <f t="shared" si="27"/>
        <v/>
      </c>
      <c r="F315" s="102" t="str">
        <f t="shared" si="29"/>
        <v/>
      </c>
      <c r="G315" s="30"/>
      <c r="H315" s="31"/>
      <c r="I315" s="164"/>
      <c r="J315" s="37" t="str">
        <f t="shared" si="28"/>
        <v/>
      </c>
      <c r="K315" s="34"/>
      <c r="L315" s="18"/>
      <c r="M315" s="1"/>
      <c r="T315" s="1"/>
      <c r="U315" s="1"/>
      <c r="V315" s="1"/>
      <c r="W315" s="1"/>
      <c r="X315" s="1"/>
      <c r="Y315" s="1"/>
      <c r="Z315" s="1"/>
    </row>
    <row r="316" spans="1:26" x14ac:dyDescent="0.25">
      <c r="A316" s="1"/>
      <c r="B316" s="16" t="str">
        <f t="shared" si="24"/>
        <v/>
      </c>
      <c r="C316" s="17" t="str">
        <f t="shared" si="25"/>
        <v/>
      </c>
      <c r="D316" s="96" t="str">
        <f t="shared" si="26"/>
        <v/>
      </c>
      <c r="E316" s="96" t="str">
        <f t="shared" si="27"/>
        <v/>
      </c>
      <c r="F316" s="102" t="str">
        <f t="shared" si="29"/>
        <v/>
      </c>
      <c r="G316" s="30"/>
      <c r="H316" s="31"/>
      <c r="I316" s="164"/>
      <c r="J316" s="37" t="str">
        <f t="shared" si="28"/>
        <v/>
      </c>
      <c r="K316" s="34"/>
      <c r="L316" s="18"/>
      <c r="M316" s="1"/>
      <c r="T316" s="1"/>
      <c r="U316" s="1"/>
      <c r="V316" s="1"/>
      <c r="W316" s="1"/>
      <c r="X316" s="1"/>
      <c r="Y316" s="1"/>
      <c r="Z316" s="1"/>
    </row>
    <row r="317" spans="1:26" x14ac:dyDescent="0.25">
      <c r="A317" s="1"/>
      <c r="B317" s="16" t="str">
        <f t="shared" si="24"/>
        <v/>
      </c>
      <c r="C317" s="17" t="str">
        <f t="shared" si="25"/>
        <v/>
      </c>
      <c r="D317" s="96" t="str">
        <f t="shared" si="26"/>
        <v/>
      </c>
      <c r="E317" s="96" t="str">
        <f t="shared" si="27"/>
        <v/>
      </c>
      <c r="F317" s="102" t="str">
        <f t="shared" si="29"/>
        <v/>
      </c>
      <c r="G317" s="30"/>
      <c r="H317" s="31"/>
      <c r="I317" s="164"/>
      <c r="J317" s="37" t="str">
        <f t="shared" si="28"/>
        <v/>
      </c>
      <c r="K317" s="34"/>
      <c r="L317" s="18"/>
      <c r="M317" s="1"/>
      <c r="T317" s="1"/>
      <c r="U317" s="1"/>
      <c r="V317" s="1"/>
      <c r="W317" s="1"/>
      <c r="X317" s="1"/>
      <c r="Y317" s="1"/>
      <c r="Z317" s="1"/>
    </row>
    <row r="318" spans="1:26" x14ac:dyDescent="0.25">
      <c r="A318" s="1"/>
      <c r="B318" s="16" t="str">
        <f t="shared" si="24"/>
        <v/>
      </c>
      <c r="C318" s="17" t="str">
        <f t="shared" si="25"/>
        <v/>
      </c>
      <c r="D318" s="96" t="str">
        <f t="shared" si="26"/>
        <v/>
      </c>
      <c r="E318" s="96" t="str">
        <f t="shared" si="27"/>
        <v/>
      </c>
      <c r="F318" s="102" t="str">
        <f t="shared" si="29"/>
        <v/>
      </c>
      <c r="G318" s="30"/>
      <c r="H318" s="31"/>
      <c r="I318" s="164"/>
      <c r="J318" s="37" t="str">
        <f t="shared" si="28"/>
        <v/>
      </c>
      <c r="K318" s="34"/>
      <c r="L318" s="18"/>
      <c r="M318" s="1"/>
      <c r="T318" s="1"/>
      <c r="U318" s="1"/>
      <c r="V318" s="1"/>
      <c r="W318" s="1"/>
      <c r="X318" s="1"/>
      <c r="Y318" s="1"/>
      <c r="Z318" s="1"/>
    </row>
    <row r="319" spans="1:26" x14ac:dyDescent="0.25">
      <c r="A319" s="1"/>
      <c r="B319" s="16" t="str">
        <f t="shared" si="24"/>
        <v/>
      </c>
      <c r="C319" s="17" t="str">
        <f t="shared" si="25"/>
        <v/>
      </c>
      <c r="D319" s="96" t="str">
        <f t="shared" si="26"/>
        <v/>
      </c>
      <c r="E319" s="96" t="str">
        <f t="shared" si="27"/>
        <v/>
      </c>
      <c r="F319" s="102" t="str">
        <f t="shared" si="29"/>
        <v/>
      </c>
      <c r="G319" s="30"/>
      <c r="H319" s="31"/>
      <c r="I319" s="164"/>
      <c r="J319" s="37" t="str">
        <f t="shared" si="28"/>
        <v/>
      </c>
      <c r="K319" s="34"/>
      <c r="L319" s="18"/>
      <c r="M319" s="1"/>
      <c r="T319" s="1"/>
      <c r="U319" s="1"/>
      <c r="V319" s="1"/>
      <c r="W319" s="1"/>
      <c r="X319" s="1"/>
      <c r="Y319" s="1"/>
      <c r="Z319" s="1"/>
    </row>
    <row r="320" spans="1:26" x14ac:dyDescent="0.25">
      <c r="A320" s="1"/>
      <c r="B320" s="16" t="str">
        <f t="shared" si="24"/>
        <v/>
      </c>
      <c r="C320" s="17" t="str">
        <f t="shared" si="25"/>
        <v/>
      </c>
      <c r="D320" s="96" t="str">
        <f t="shared" si="26"/>
        <v/>
      </c>
      <c r="E320" s="96" t="str">
        <f t="shared" si="27"/>
        <v/>
      </c>
      <c r="F320" s="102" t="str">
        <f t="shared" si="29"/>
        <v/>
      </c>
      <c r="G320" s="30"/>
      <c r="H320" s="31"/>
      <c r="I320" s="164"/>
      <c r="J320" s="37" t="str">
        <f t="shared" si="28"/>
        <v/>
      </c>
      <c r="K320" s="34"/>
      <c r="L320" s="18"/>
      <c r="M320" s="1"/>
      <c r="T320" s="1"/>
      <c r="U320" s="1"/>
      <c r="V320" s="1"/>
      <c r="W320" s="1"/>
      <c r="X320" s="1"/>
      <c r="Y320" s="1"/>
      <c r="Z320" s="1"/>
    </row>
    <row r="321" spans="1:26" x14ac:dyDescent="0.25">
      <c r="A321" s="1"/>
      <c r="B321" s="16" t="str">
        <f t="shared" si="24"/>
        <v/>
      </c>
      <c r="C321" s="17" t="str">
        <f t="shared" si="25"/>
        <v/>
      </c>
      <c r="D321" s="96" t="str">
        <f t="shared" si="26"/>
        <v/>
      </c>
      <c r="E321" s="96" t="str">
        <f t="shared" si="27"/>
        <v/>
      </c>
      <c r="F321" s="102" t="str">
        <f t="shared" si="29"/>
        <v/>
      </c>
      <c r="G321" s="30"/>
      <c r="H321" s="31"/>
      <c r="I321" s="164"/>
      <c r="J321" s="37" t="str">
        <f t="shared" si="28"/>
        <v/>
      </c>
      <c r="K321" s="34"/>
      <c r="L321" s="18"/>
      <c r="M321" s="1"/>
      <c r="T321" s="1"/>
      <c r="U321" s="1"/>
      <c r="V321" s="1"/>
      <c r="W321" s="1"/>
      <c r="X321" s="1"/>
      <c r="Y321" s="1"/>
      <c r="Z321" s="1"/>
    </row>
    <row r="322" spans="1:26" x14ac:dyDescent="0.25">
      <c r="A322" s="1"/>
      <c r="B322" s="16" t="str">
        <f t="shared" si="24"/>
        <v/>
      </c>
      <c r="C322" s="17" t="str">
        <f t="shared" si="25"/>
        <v/>
      </c>
      <c r="D322" s="96" t="str">
        <f t="shared" si="26"/>
        <v/>
      </c>
      <c r="E322" s="96" t="str">
        <f t="shared" si="27"/>
        <v/>
      </c>
      <c r="F322" s="102" t="str">
        <f t="shared" si="29"/>
        <v/>
      </c>
      <c r="G322" s="30"/>
      <c r="H322" s="31"/>
      <c r="I322" s="164"/>
      <c r="J322" s="37" t="str">
        <f t="shared" si="28"/>
        <v/>
      </c>
      <c r="K322" s="34"/>
      <c r="L322" s="18"/>
      <c r="M322" s="1"/>
      <c r="T322" s="1"/>
      <c r="U322" s="1"/>
      <c r="V322" s="1"/>
      <c r="W322" s="1"/>
      <c r="X322" s="1"/>
      <c r="Y322" s="1"/>
      <c r="Z322" s="1"/>
    </row>
    <row r="323" spans="1:26" x14ac:dyDescent="0.25">
      <c r="A323" s="1"/>
      <c r="B323" s="16" t="str">
        <f t="shared" si="24"/>
        <v/>
      </c>
      <c r="C323" s="17" t="str">
        <f t="shared" si="25"/>
        <v/>
      </c>
      <c r="D323" s="96" t="str">
        <f t="shared" si="26"/>
        <v/>
      </c>
      <c r="E323" s="96" t="str">
        <f t="shared" si="27"/>
        <v/>
      </c>
      <c r="F323" s="102" t="str">
        <f t="shared" si="29"/>
        <v/>
      </c>
      <c r="G323" s="30"/>
      <c r="H323" s="31"/>
      <c r="I323" s="164"/>
      <c r="J323" s="37" t="str">
        <f t="shared" si="28"/>
        <v/>
      </c>
      <c r="K323" s="34"/>
      <c r="L323" s="18"/>
      <c r="M323" s="1"/>
      <c r="T323" s="1"/>
      <c r="U323" s="1"/>
      <c r="V323" s="1"/>
      <c r="W323" s="1"/>
      <c r="X323" s="1"/>
      <c r="Y323" s="1"/>
      <c r="Z323" s="1"/>
    </row>
    <row r="324" spans="1:26" x14ac:dyDescent="0.25">
      <c r="A324" s="1"/>
      <c r="B324" s="16" t="str">
        <f t="shared" si="24"/>
        <v/>
      </c>
      <c r="C324" s="17" t="str">
        <f t="shared" si="25"/>
        <v/>
      </c>
      <c r="D324" s="96" t="str">
        <f t="shared" si="26"/>
        <v/>
      </c>
      <c r="E324" s="96" t="str">
        <f t="shared" si="27"/>
        <v/>
      </c>
      <c r="F324" s="102" t="str">
        <f t="shared" si="29"/>
        <v/>
      </c>
      <c r="G324" s="30"/>
      <c r="H324" s="31"/>
      <c r="I324" s="164"/>
      <c r="J324" s="37" t="str">
        <f t="shared" si="28"/>
        <v/>
      </c>
      <c r="K324" s="34"/>
      <c r="L324" s="18"/>
      <c r="M324" s="1"/>
      <c r="T324" s="1"/>
      <c r="U324" s="1"/>
      <c r="V324" s="1"/>
      <c r="W324" s="1"/>
      <c r="X324" s="1"/>
      <c r="Y324" s="1"/>
      <c r="Z324" s="1"/>
    </row>
    <row r="325" spans="1:26" x14ac:dyDescent="0.25">
      <c r="A325" s="1"/>
      <c r="B325" s="16" t="str">
        <f t="shared" si="24"/>
        <v/>
      </c>
      <c r="C325" s="17" t="str">
        <f t="shared" si="25"/>
        <v/>
      </c>
      <c r="D325" s="96" t="str">
        <f t="shared" si="26"/>
        <v/>
      </c>
      <c r="E325" s="96" t="str">
        <f t="shared" si="27"/>
        <v/>
      </c>
      <c r="F325" s="102" t="str">
        <f t="shared" si="29"/>
        <v/>
      </c>
      <c r="G325" s="30"/>
      <c r="H325" s="31"/>
      <c r="I325" s="164"/>
      <c r="J325" s="37" t="str">
        <f t="shared" si="28"/>
        <v/>
      </c>
      <c r="K325" s="34"/>
      <c r="L325" s="18"/>
      <c r="M325" s="1"/>
      <c r="T325" s="1"/>
      <c r="U325" s="1"/>
      <c r="V325" s="1"/>
      <c r="W325" s="1"/>
      <c r="X325" s="1"/>
      <c r="Y325" s="1"/>
      <c r="Z325" s="1"/>
    </row>
    <row r="326" spans="1:26" x14ac:dyDescent="0.25">
      <c r="A326" s="1"/>
      <c r="B326" s="16" t="str">
        <f t="shared" si="24"/>
        <v/>
      </c>
      <c r="C326" s="17" t="str">
        <f t="shared" si="25"/>
        <v/>
      </c>
      <c r="D326" s="96" t="str">
        <f t="shared" si="26"/>
        <v/>
      </c>
      <c r="E326" s="96" t="str">
        <f t="shared" si="27"/>
        <v/>
      </c>
      <c r="F326" s="102" t="str">
        <f t="shared" si="29"/>
        <v/>
      </c>
      <c r="G326" s="30"/>
      <c r="H326" s="31"/>
      <c r="I326" s="164"/>
      <c r="J326" s="37" t="str">
        <f t="shared" si="28"/>
        <v/>
      </c>
      <c r="K326" s="34"/>
      <c r="L326" s="18"/>
      <c r="M326" s="1"/>
      <c r="T326" s="1"/>
      <c r="U326" s="1"/>
      <c r="V326" s="1"/>
      <c r="W326" s="1"/>
      <c r="X326" s="1"/>
      <c r="Y326" s="1"/>
      <c r="Z326" s="1"/>
    </row>
    <row r="327" spans="1:26" x14ac:dyDescent="0.25">
      <c r="A327" s="1"/>
      <c r="B327" s="16" t="str">
        <f t="shared" si="24"/>
        <v/>
      </c>
      <c r="C327" s="17" t="str">
        <f t="shared" si="25"/>
        <v/>
      </c>
      <c r="D327" s="96" t="str">
        <f t="shared" si="26"/>
        <v/>
      </c>
      <c r="E327" s="96" t="str">
        <f t="shared" si="27"/>
        <v/>
      </c>
      <c r="F327" s="102" t="str">
        <f t="shared" si="29"/>
        <v/>
      </c>
      <c r="G327" s="30"/>
      <c r="H327" s="31"/>
      <c r="I327" s="164"/>
      <c r="J327" s="37" t="str">
        <f t="shared" si="28"/>
        <v/>
      </c>
      <c r="K327" s="34"/>
      <c r="L327" s="18"/>
      <c r="M327" s="1"/>
      <c r="T327" s="1"/>
      <c r="U327" s="1"/>
      <c r="V327" s="1"/>
      <c r="W327" s="1"/>
      <c r="X327" s="1"/>
      <c r="Y327" s="1"/>
      <c r="Z327" s="1"/>
    </row>
    <row r="328" spans="1:26" x14ac:dyDescent="0.25">
      <c r="A328" s="1"/>
      <c r="B328" s="16" t="str">
        <f t="shared" si="24"/>
        <v/>
      </c>
      <c r="C328" s="17" t="str">
        <f t="shared" si="25"/>
        <v/>
      </c>
      <c r="D328" s="96" t="str">
        <f t="shared" si="26"/>
        <v/>
      </c>
      <c r="E328" s="96" t="str">
        <f t="shared" si="27"/>
        <v/>
      </c>
      <c r="F328" s="102" t="str">
        <f t="shared" si="29"/>
        <v/>
      </c>
      <c r="G328" s="30"/>
      <c r="H328" s="31"/>
      <c r="I328" s="164"/>
      <c r="J328" s="37" t="str">
        <f t="shared" si="28"/>
        <v/>
      </c>
      <c r="K328" s="34"/>
      <c r="L328" s="18"/>
      <c r="M328" s="1"/>
      <c r="T328" s="1"/>
      <c r="U328" s="1"/>
      <c r="V328" s="1"/>
      <c r="W328" s="1"/>
      <c r="X328" s="1"/>
      <c r="Y328" s="1"/>
      <c r="Z328" s="1"/>
    </row>
    <row r="329" spans="1:26" x14ac:dyDescent="0.25">
      <c r="A329" s="1"/>
      <c r="B329" s="16" t="str">
        <f t="shared" si="24"/>
        <v/>
      </c>
      <c r="C329" s="17" t="str">
        <f t="shared" si="25"/>
        <v/>
      </c>
      <c r="D329" s="96" t="str">
        <f t="shared" si="26"/>
        <v/>
      </c>
      <c r="E329" s="96" t="str">
        <f t="shared" si="27"/>
        <v/>
      </c>
      <c r="F329" s="102" t="str">
        <f t="shared" si="29"/>
        <v/>
      </c>
      <c r="G329" s="30"/>
      <c r="H329" s="31"/>
      <c r="I329" s="164"/>
      <c r="J329" s="37" t="str">
        <f t="shared" si="28"/>
        <v/>
      </c>
      <c r="K329" s="34"/>
      <c r="L329" s="18"/>
      <c r="M329" s="1"/>
      <c r="T329" s="1"/>
      <c r="U329" s="1"/>
      <c r="V329" s="1"/>
      <c r="W329" s="1"/>
      <c r="X329" s="1"/>
      <c r="Y329" s="1"/>
      <c r="Z329" s="1"/>
    </row>
    <row r="330" spans="1:26" x14ac:dyDescent="0.25">
      <c r="A330" s="1"/>
      <c r="B330" s="16" t="str">
        <f t="shared" si="24"/>
        <v/>
      </c>
      <c r="C330" s="17" t="str">
        <f t="shared" si="25"/>
        <v/>
      </c>
      <c r="D330" s="96" t="str">
        <f t="shared" si="26"/>
        <v/>
      </c>
      <c r="E330" s="96" t="str">
        <f t="shared" si="27"/>
        <v/>
      </c>
      <c r="F330" s="102" t="str">
        <f t="shared" si="29"/>
        <v/>
      </c>
      <c r="G330" s="30"/>
      <c r="H330" s="31"/>
      <c r="I330" s="164"/>
      <c r="J330" s="37" t="str">
        <f t="shared" si="28"/>
        <v/>
      </c>
      <c r="K330" s="34"/>
      <c r="L330" s="18"/>
      <c r="M330" s="1"/>
      <c r="T330" s="1"/>
      <c r="U330" s="1"/>
      <c r="V330" s="1"/>
      <c r="W330" s="1"/>
      <c r="X330" s="1"/>
      <c r="Y330" s="1"/>
      <c r="Z330" s="1"/>
    </row>
    <row r="331" spans="1:26" x14ac:dyDescent="0.25">
      <c r="A331" s="1"/>
      <c r="B331" s="16" t="str">
        <f t="shared" si="24"/>
        <v/>
      </c>
      <c r="C331" s="17" t="str">
        <f t="shared" si="25"/>
        <v/>
      </c>
      <c r="D331" s="96" t="str">
        <f t="shared" si="26"/>
        <v/>
      </c>
      <c r="E331" s="96" t="str">
        <f t="shared" si="27"/>
        <v/>
      </c>
      <c r="F331" s="102" t="str">
        <f t="shared" si="29"/>
        <v/>
      </c>
      <c r="G331" s="30"/>
      <c r="H331" s="31"/>
      <c r="I331" s="164"/>
      <c r="J331" s="37" t="str">
        <f t="shared" si="28"/>
        <v/>
      </c>
      <c r="K331" s="34"/>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96" t="str">
        <f t="shared" ref="D332:D395" si="32">IF(C332="","","Pillar 2")</f>
        <v/>
      </c>
      <c r="E332" s="96" t="str">
        <f t="shared" ref="E332:E395" si="33">IF(ISERROR(VLOOKUP(G332,$O$11:$Q$1000,2,FALSE)),"",VLOOKUP(G332,$O$11:$Q$1000,2,FALSE))</f>
        <v/>
      </c>
      <c r="F332" s="102" t="str">
        <f t="shared" si="29"/>
        <v/>
      </c>
      <c r="G332" s="30"/>
      <c r="H332" s="31"/>
      <c r="I332" s="164"/>
      <c r="J332" s="37" t="str">
        <f t="shared" ref="J332:J395" si="34">IF(AND(G332="",I332=""),"",IF(OR(G332="",I332=""),"Fill in columns G and I",IF(ISNUMBER(FIND("General comment",+G332)),"",IF(H332="","Column H should be filled in",""))))</f>
        <v/>
      </c>
      <c r="K332" s="34"/>
      <c r="L332" s="18"/>
      <c r="M332" s="1"/>
      <c r="T332" s="1"/>
      <c r="U332" s="1"/>
      <c r="V332" s="1"/>
      <c r="W332" s="1"/>
      <c r="X332" s="1"/>
      <c r="Y332" s="1"/>
      <c r="Z332" s="1"/>
    </row>
    <row r="333" spans="1:26" x14ac:dyDescent="0.25">
      <c r="A333" s="1"/>
      <c r="B333" s="16" t="str">
        <f t="shared" si="30"/>
        <v/>
      </c>
      <c r="C333" s="17" t="str">
        <f t="shared" si="31"/>
        <v/>
      </c>
      <c r="D333" s="96" t="str">
        <f t="shared" si="32"/>
        <v/>
      </c>
      <c r="E333" s="96" t="str">
        <f t="shared" si="33"/>
        <v/>
      </c>
      <c r="F333" s="102" t="str">
        <f t="shared" ref="F333:F396" si="35">IF(ISERROR(VLOOKUP(G333,$O$11:$Q$1000,3,FALSE)),"",VLOOKUP(G333,$O$11:$Q$1000,3,FALSE))</f>
        <v/>
      </c>
      <c r="G333" s="30"/>
      <c r="H333" s="31"/>
      <c r="I333" s="164"/>
      <c r="J333" s="37" t="str">
        <f t="shared" si="34"/>
        <v/>
      </c>
      <c r="K333" s="34"/>
      <c r="L333" s="18"/>
      <c r="M333" s="1"/>
      <c r="T333" s="1"/>
      <c r="U333" s="1"/>
      <c r="V333" s="1"/>
      <c r="W333" s="1"/>
      <c r="X333" s="1"/>
      <c r="Y333" s="1"/>
      <c r="Z333" s="1"/>
    </row>
    <row r="334" spans="1:26" x14ac:dyDescent="0.25">
      <c r="A334" s="1"/>
      <c r="B334" s="16" t="str">
        <f t="shared" si="30"/>
        <v/>
      </c>
      <c r="C334" s="17" t="str">
        <f t="shared" si="31"/>
        <v/>
      </c>
      <c r="D334" s="96" t="str">
        <f t="shared" si="32"/>
        <v/>
      </c>
      <c r="E334" s="96" t="str">
        <f t="shared" si="33"/>
        <v/>
      </c>
      <c r="F334" s="102" t="str">
        <f t="shared" si="35"/>
        <v/>
      </c>
      <c r="G334" s="30"/>
      <c r="H334" s="31"/>
      <c r="I334" s="164"/>
      <c r="J334" s="37" t="str">
        <f t="shared" si="34"/>
        <v/>
      </c>
      <c r="K334" s="34"/>
      <c r="L334" s="18"/>
      <c r="M334" s="1"/>
      <c r="T334" s="1"/>
      <c r="U334" s="1"/>
      <c r="V334" s="1"/>
      <c r="W334" s="1"/>
      <c r="X334" s="1"/>
      <c r="Y334" s="1"/>
      <c r="Z334" s="1"/>
    </row>
    <row r="335" spans="1:26" x14ac:dyDescent="0.25">
      <c r="A335" s="1"/>
      <c r="B335" s="16" t="str">
        <f t="shared" si="30"/>
        <v/>
      </c>
      <c r="C335" s="17" t="str">
        <f t="shared" si="31"/>
        <v/>
      </c>
      <c r="D335" s="96" t="str">
        <f t="shared" si="32"/>
        <v/>
      </c>
      <c r="E335" s="96" t="str">
        <f t="shared" si="33"/>
        <v/>
      </c>
      <c r="F335" s="102" t="str">
        <f t="shared" si="35"/>
        <v/>
      </c>
      <c r="G335" s="30"/>
      <c r="H335" s="31"/>
      <c r="I335" s="164"/>
      <c r="J335" s="37" t="str">
        <f t="shared" si="34"/>
        <v/>
      </c>
      <c r="K335" s="34"/>
      <c r="L335" s="18"/>
      <c r="M335" s="1"/>
      <c r="T335" s="1"/>
      <c r="U335" s="1"/>
      <c r="V335" s="1"/>
      <c r="W335" s="1"/>
      <c r="X335" s="1"/>
      <c r="Y335" s="1"/>
      <c r="Z335" s="1"/>
    </row>
    <row r="336" spans="1:26" x14ac:dyDescent="0.25">
      <c r="A336" s="1"/>
      <c r="B336" s="16" t="str">
        <f t="shared" si="30"/>
        <v/>
      </c>
      <c r="C336" s="17" t="str">
        <f t="shared" si="31"/>
        <v/>
      </c>
      <c r="D336" s="96" t="str">
        <f t="shared" si="32"/>
        <v/>
      </c>
      <c r="E336" s="96" t="str">
        <f t="shared" si="33"/>
        <v/>
      </c>
      <c r="F336" s="102" t="str">
        <f t="shared" si="35"/>
        <v/>
      </c>
      <c r="G336" s="30"/>
      <c r="H336" s="31"/>
      <c r="I336" s="164"/>
      <c r="J336" s="37" t="str">
        <f t="shared" si="34"/>
        <v/>
      </c>
      <c r="K336" s="34"/>
      <c r="L336" s="18"/>
      <c r="M336" s="1"/>
      <c r="T336" s="1"/>
      <c r="U336" s="1"/>
      <c r="V336" s="1"/>
      <c r="W336" s="1"/>
      <c r="X336" s="1"/>
      <c r="Y336" s="1"/>
      <c r="Z336" s="1"/>
    </row>
    <row r="337" spans="1:26" x14ac:dyDescent="0.25">
      <c r="A337" s="1"/>
      <c r="B337" s="16" t="str">
        <f t="shared" si="30"/>
        <v/>
      </c>
      <c r="C337" s="17" t="str">
        <f t="shared" si="31"/>
        <v/>
      </c>
      <c r="D337" s="96" t="str">
        <f t="shared" si="32"/>
        <v/>
      </c>
      <c r="E337" s="96" t="str">
        <f t="shared" si="33"/>
        <v/>
      </c>
      <c r="F337" s="102" t="str">
        <f t="shared" si="35"/>
        <v/>
      </c>
      <c r="G337" s="30"/>
      <c r="H337" s="31"/>
      <c r="I337" s="164"/>
      <c r="J337" s="37" t="str">
        <f t="shared" si="34"/>
        <v/>
      </c>
      <c r="K337" s="34"/>
      <c r="L337" s="18"/>
      <c r="M337" s="1"/>
      <c r="T337" s="1"/>
      <c r="U337" s="1"/>
      <c r="V337" s="1"/>
      <c r="W337" s="1"/>
      <c r="X337" s="1"/>
      <c r="Y337" s="1"/>
      <c r="Z337" s="1"/>
    </row>
    <row r="338" spans="1:26" x14ac:dyDescent="0.25">
      <c r="A338" s="1"/>
      <c r="B338" s="16" t="str">
        <f t="shared" si="30"/>
        <v/>
      </c>
      <c r="C338" s="17" t="str">
        <f t="shared" si="31"/>
        <v/>
      </c>
      <c r="D338" s="96" t="str">
        <f t="shared" si="32"/>
        <v/>
      </c>
      <c r="E338" s="96" t="str">
        <f t="shared" si="33"/>
        <v/>
      </c>
      <c r="F338" s="102" t="str">
        <f t="shared" si="35"/>
        <v/>
      </c>
      <c r="G338" s="30"/>
      <c r="H338" s="31"/>
      <c r="I338" s="164"/>
      <c r="J338" s="37" t="str">
        <f t="shared" si="34"/>
        <v/>
      </c>
      <c r="K338" s="34"/>
      <c r="L338" s="18"/>
      <c r="M338" s="1"/>
      <c r="T338" s="1"/>
      <c r="U338" s="1"/>
      <c r="V338" s="1"/>
      <c r="W338" s="1"/>
      <c r="X338" s="1"/>
      <c r="Y338" s="1"/>
      <c r="Z338" s="1"/>
    </row>
    <row r="339" spans="1:26" x14ac:dyDescent="0.25">
      <c r="A339" s="1"/>
      <c r="B339" s="16" t="str">
        <f t="shared" si="30"/>
        <v/>
      </c>
      <c r="C339" s="17" t="str">
        <f t="shared" si="31"/>
        <v/>
      </c>
      <c r="D339" s="96" t="str">
        <f t="shared" si="32"/>
        <v/>
      </c>
      <c r="E339" s="96" t="str">
        <f t="shared" si="33"/>
        <v/>
      </c>
      <c r="F339" s="102" t="str">
        <f t="shared" si="35"/>
        <v/>
      </c>
      <c r="G339" s="30"/>
      <c r="H339" s="31"/>
      <c r="I339" s="164"/>
      <c r="J339" s="37" t="str">
        <f t="shared" si="34"/>
        <v/>
      </c>
      <c r="K339" s="34"/>
      <c r="L339" s="18"/>
      <c r="M339" s="1"/>
      <c r="T339" s="1"/>
      <c r="U339" s="1"/>
      <c r="V339" s="1"/>
      <c r="W339" s="1"/>
      <c r="X339" s="1"/>
      <c r="Y339" s="1"/>
      <c r="Z339" s="1"/>
    </row>
    <row r="340" spans="1:26" x14ac:dyDescent="0.25">
      <c r="A340" s="1"/>
      <c r="B340" s="16" t="str">
        <f t="shared" si="30"/>
        <v/>
      </c>
      <c r="C340" s="17" t="str">
        <f t="shared" si="31"/>
        <v/>
      </c>
      <c r="D340" s="96" t="str">
        <f t="shared" si="32"/>
        <v/>
      </c>
      <c r="E340" s="96" t="str">
        <f t="shared" si="33"/>
        <v/>
      </c>
      <c r="F340" s="102" t="str">
        <f t="shared" si="35"/>
        <v/>
      </c>
      <c r="G340" s="30"/>
      <c r="H340" s="31"/>
      <c r="I340" s="164"/>
      <c r="J340" s="37" t="str">
        <f t="shared" si="34"/>
        <v/>
      </c>
      <c r="K340" s="34"/>
      <c r="L340" s="18"/>
      <c r="M340" s="1"/>
      <c r="T340" s="1"/>
      <c r="U340" s="1"/>
      <c r="V340" s="1"/>
      <c r="W340" s="1"/>
      <c r="X340" s="1"/>
      <c r="Y340" s="1"/>
      <c r="Z340" s="1"/>
    </row>
    <row r="341" spans="1:26" x14ac:dyDescent="0.25">
      <c r="A341" s="1"/>
      <c r="B341" s="16" t="str">
        <f t="shared" si="30"/>
        <v/>
      </c>
      <c r="C341" s="17" t="str">
        <f t="shared" si="31"/>
        <v/>
      </c>
      <c r="D341" s="96" t="str">
        <f t="shared" si="32"/>
        <v/>
      </c>
      <c r="E341" s="96" t="str">
        <f t="shared" si="33"/>
        <v/>
      </c>
      <c r="F341" s="102" t="str">
        <f t="shared" si="35"/>
        <v/>
      </c>
      <c r="G341" s="30"/>
      <c r="H341" s="31"/>
      <c r="I341" s="164"/>
      <c r="J341" s="37" t="str">
        <f t="shared" si="34"/>
        <v/>
      </c>
      <c r="K341" s="34"/>
      <c r="L341" s="18"/>
      <c r="M341" s="1"/>
      <c r="T341" s="1"/>
      <c r="U341" s="1"/>
      <c r="V341" s="1"/>
      <c r="W341" s="1"/>
      <c r="X341" s="1"/>
      <c r="Y341" s="1"/>
      <c r="Z341" s="1"/>
    </row>
    <row r="342" spans="1:26" x14ac:dyDescent="0.25">
      <c r="A342" s="1"/>
      <c r="B342" s="16" t="str">
        <f t="shared" si="30"/>
        <v/>
      </c>
      <c r="C342" s="17" t="str">
        <f t="shared" si="31"/>
        <v/>
      </c>
      <c r="D342" s="96" t="str">
        <f t="shared" si="32"/>
        <v/>
      </c>
      <c r="E342" s="96" t="str">
        <f t="shared" si="33"/>
        <v/>
      </c>
      <c r="F342" s="102" t="str">
        <f t="shared" si="35"/>
        <v/>
      </c>
      <c r="G342" s="30"/>
      <c r="H342" s="31"/>
      <c r="I342" s="164"/>
      <c r="J342" s="37" t="str">
        <f t="shared" si="34"/>
        <v/>
      </c>
      <c r="K342" s="34"/>
      <c r="L342" s="18"/>
      <c r="M342" s="1"/>
      <c r="T342" s="1"/>
      <c r="U342" s="1"/>
      <c r="V342" s="1"/>
      <c r="W342" s="1"/>
      <c r="X342" s="1"/>
      <c r="Y342" s="1"/>
      <c r="Z342" s="1"/>
    </row>
    <row r="343" spans="1:26" x14ac:dyDescent="0.25">
      <c r="A343" s="1"/>
      <c r="B343" s="16" t="str">
        <f t="shared" si="30"/>
        <v/>
      </c>
      <c r="C343" s="17" t="str">
        <f t="shared" si="31"/>
        <v/>
      </c>
      <c r="D343" s="96" t="str">
        <f t="shared" si="32"/>
        <v/>
      </c>
      <c r="E343" s="96" t="str">
        <f t="shared" si="33"/>
        <v/>
      </c>
      <c r="F343" s="102" t="str">
        <f t="shared" si="35"/>
        <v/>
      </c>
      <c r="G343" s="30"/>
      <c r="H343" s="31"/>
      <c r="I343" s="164"/>
      <c r="J343" s="37" t="str">
        <f t="shared" si="34"/>
        <v/>
      </c>
      <c r="K343" s="34"/>
      <c r="L343" s="18"/>
      <c r="M343" s="1"/>
      <c r="T343" s="1"/>
      <c r="U343" s="1"/>
      <c r="V343" s="1"/>
      <c r="W343" s="1"/>
      <c r="X343" s="1"/>
      <c r="Y343" s="1"/>
      <c r="Z343" s="1"/>
    </row>
    <row r="344" spans="1:26" x14ac:dyDescent="0.25">
      <c r="A344" s="1"/>
      <c r="B344" s="16" t="str">
        <f t="shared" si="30"/>
        <v/>
      </c>
      <c r="C344" s="17" t="str">
        <f t="shared" si="31"/>
        <v/>
      </c>
      <c r="D344" s="96" t="str">
        <f t="shared" si="32"/>
        <v/>
      </c>
      <c r="E344" s="96" t="str">
        <f t="shared" si="33"/>
        <v/>
      </c>
      <c r="F344" s="102" t="str">
        <f t="shared" si="35"/>
        <v/>
      </c>
      <c r="G344" s="30"/>
      <c r="H344" s="31"/>
      <c r="I344" s="164"/>
      <c r="J344" s="37" t="str">
        <f t="shared" si="34"/>
        <v/>
      </c>
      <c r="K344" s="34"/>
      <c r="L344" s="18"/>
      <c r="M344" s="1"/>
      <c r="T344" s="1"/>
      <c r="U344" s="1"/>
      <c r="V344" s="1"/>
      <c r="W344" s="1"/>
      <c r="X344" s="1"/>
      <c r="Y344" s="1"/>
      <c r="Z344" s="1"/>
    </row>
    <row r="345" spans="1:26" x14ac:dyDescent="0.25">
      <c r="A345" s="1"/>
      <c r="B345" s="16" t="str">
        <f t="shared" si="30"/>
        <v/>
      </c>
      <c r="C345" s="17" t="str">
        <f t="shared" si="31"/>
        <v/>
      </c>
      <c r="D345" s="96" t="str">
        <f t="shared" si="32"/>
        <v/>
      </c>
      <c r="E345" s="96" t="str">
        <f t="shared" si="33"/>
        <v/>
      </c>
      <c r="F345" s="102" t="str">
        <f t="shared" si="35"/>
        <v/>
      </c>
      <c r="G345" s="30"/>
      <c r="H345" s="31"/>
      <c r="I345" s="164"/>
      <c r="J345" s="37" t="str">
        <f t="shared" si="34"/>
        <v/>
      </c>
      <c r="K345" s="34"/>
      <c r="L345" s="18"/>
      <c r="M345" s="1"/>
      <c r="T345" s="1"/>
      <c r="U345" s="1"/>
      <c r="V345" s="1"/>
      <c r="W345" s="1"/>
      <c r="X345" s="1"/>
      <c r="Y345" s="1"/>
      <c r="Z345" s="1"/>
    </row>
    <row r="346" spans="1:26" x14ac:dyDescent="0.25">
      <c r="A346" s="1"/>
      <c r="B346" s="16" t="str">
        <f t="shared" si="30"/>
        <v/>
      </c>
      <c r="C346" s="17" t="str">
        <f t="shared" si="31"/>
        <v/>
      </c>
      <c r="D346" s="96" t="str">
        <f t="shared" si="32"/>
        <v/>
      </c>
      <c r="E346" s="96" t="str">
        <f t="shared" si="33"/>
        <v/>
      </c>
      <c r="F346" s="102" t="str">
        <f t="shared" si="35"/>
        <v/>
      </c>
      <c r="G346" s="30"/>
      <c r="H346" s="31"/>
      <c r="I346" s="164"/>
      <c r="J346" s="37" t="str">
        <f t="shared" si="34"/>
        <v/>
      </c>
      <c r="K346" s="34"/>
      <c r="L346" s="18"/>
      <c r="M346" s="1"/>
      <c r="T346" s="1"/>
      <c r="U346" s="1"/>
      <c r="V346" s="1"/>
      <c r="W346" s="1"/>
      <c r="X346" s="1"/>
      <c r="Y346" s="1"/>
      <c r="Z346" s="1"/>
    </row>
    <row r="347" spans="1:26" x14ac:dyDescent="0.25">
      <c r="A347" s="1"/>
      <c r="B347" s="16" t="str">
        <f t="shared" si="30"/>
        <v/>
      </c>
      <c r="C347" s="17" t="str">
        <f t="shared" si="31"/>
        <v/>
      </c>
      <c r="D347" s="96" t="str">
        <f t="shared" si="32"/>
        <v/>
      </c>
      <c r="E347" s="96" t="str">
        <f t="shared" si="33"/>
        <v/>
      </c>
      <c r="F347" s="102" t="str">
        <f t="shared" si="35"/>
        <v/>
      </c>
      <c r="G347" s="30"/>
      <c r="H347" s="31"/>
      <c r="I347" s="164"/>
      <c r="J347" s="37" t="str">
        <f t="shared" si="34"/>
        <v/>
      </c>
      <c r="K347" s="34"/>
      <c r="L347" s="18"/>
      <c r="M347" s="1"/>
      <c r="T347" s="1"/>
      <c r="U347" s="1"/>
      <c r="V347" s="1"/>
      <c r="W347" s="1"/>
      <c r="X347" s="1"/>
      <c r="Y347" s="1"/>
      <c r="Z347" s="1"/>
    </row>
    <row r="348" spans="1:26" x14ac:dyDescent="0.25">
      <c r="A348" s="1"/>
      <c r="B348" s="16" t="str">
        <f t="shared" si="30"/>
        <v/>
      </c>
      <c r="C348" s="17" t="str">
        <f t="shared" si="31"/>
        <v/>
      </c>
      <c r="D348" s="96" t="str">
        <f t="shared" si="32"/>
        <v/>
      </c>
      <c r="E348" s="96" t="str">
        <f t="shared" si="33"/>
        <v/>
      </c>
      <c r="F348" s="102" t="str">
        <f t="shared" si="35"/>
        <v/>
      </c>
      <c r="G348" s="30"/>
      <c r="H348" s="31"/>
      <c r="I348" s="164"/>
      <c r="J348" s="37" t="str">
        <f t="shared" si="34"/>
        <v/>
      </c>
      <c r="K348" s="34"/>
      <c r="L348" s="18"/>
      <c r="M348" s="1"/>
      <c r="T348" s="1"/>
      <c r="U348" s="1"/>
      <c r="V348" s="1"/>
      <c r="W348" s="1"/>
      <c r="X348" s="1"/>
      <c r="Y348" s="1"/>
      <c r="Z348" s="1"/>
    </row>
    <row r="349" spans="1:26" x14ac:dyDescent="0.25">
      <c r="A349" s="1"/>
      <c r="B349" s="16" t="str">
        <f t="shared" si="30"/>
        <v/>
      </c>
      <c r="C349" s="17" t="str">
        <f t="shared" si="31"/>
        <v/>
      </c>
      <c r="D349" s="96" t="str">
        <f t="shared" si="32"/>
        <v/>
      </c>
      <c r="E349" s="96" t="str">
        <f t="shared" si="33"/>
        <v/>
      </c>
      <c r="F349" s="102" t="str">
        <f t="shared" si="35"/>
        <v/>
      </c>
      <c r="G349" s="30"/>
      <c r="H349" s="31"/>
      <c r="I349" s="164"/>
      <c r="J349" s="37" t="str">
        <f t="shared" si="34"/>
        <v/>
      </c>
      <c r="K349" s="34"/>
      <c r="L349" s="18"/>
      <c r="M349" s="1"/>
      <c r="T349" s="1"/>
      <c r="U349" s="1"/>
      <c r="V349" s="1"/>
      <c r="W349" s="1"/>
      <c r="X349" s="1"/>
      <c r="Y349" s="1"/>
      <c r="Z349" s="1"/>
    </row>
    <row r="350" spans="1:26" x14ac:dyDescent="0.25">
      <c r="A350" s="1"/>
      <c r="B350" s="16" t="str">
        <f t="shared" si="30"/>
        <v/>
      </c>
      <c r="C350" s="17" t="str">
        <f t="shared" si="31"/>
        <v/>
      </c>
      <c r="D350" s="96" t="str">
        <f t="shared" si="32"/>
        <v/>
      </c>
      <c r="E350" s="96" t="str">
        <f t="shared" si="33"/>
        <v/>
      </c>
      <c r="F350" s="102" t="str">
        <f t="shared" si="35"/>
        <v/>
      </c>
      <c r="G350" s="30"/>
      <c r="H350" s="31"/>
      <c r="I350" s="164"/>
      <c r="J350" s="37" t="str">
        <f t="shared" si="34"/>
        <v/>
      </c>
      <c r="K350" s="34"/>
      <c r="L350" s="18"/>
      <c r="M350" s="1"/>
      <c r="T350" s="1"/>
      <c r="U350" s="1"/>
      <c r="V350" s="1"/>
      <c r="W350" s="1"/>
      <c r="X350" s="1"/>
      <c r="Y350" s="1"/>
      <c r="Z350" s="1"/>
    </row>
    <row r="351" spans="1:26" x14ac:dyDescent="0.25">
      <c r="A351" s="1"/>
      <c r="B351" s="16" t="str">
        <f t="shared" si="30"/>
        <v/>
      </c>
      <c r="C351" s="17" t="str">
        <f t="shared" si="31"/>
        <v/>
      </c>
      <c r="D351" s="96" t="str">
        <f t="shared" si="32"/>
        <v/>
      </c>
      <c r="E351" s="96" t="str">
        <f t="shared" si="33"/>
        <v/>
      </c>
      <c r="F351" s="102" t="str">
        <f t="shared" si="35"/>
        <v/>
      </c>
      <c r="G351" s="30"/>
      <c r="H351" s="31"/>
      <c r="I351" s="164"/>
      <c r="J351" s="37" t="str">
        <f t="shared" si="34"/>
        <v/>
      </c>
      <c r="K351" s="34"/>
      <c r="L351" s="18"/>
      <c r="M351" s="1"/>
      <c r="T351" s="1"/>
      <c r="U351" s="1"/>
      <c r="V351" s="1"/>
      <c r="W351" s="1"/>
      <c r="X351" s="1"/>
      <c r="Y351" s="1"/>
      <c r="Z351" s="1"/>
    </row>
    <row r="352" spans="1:26" x14ac:dyDescent="0.25">
      <c r="A352" s="1"/>
      <c r="B352" s="16" t="str">
        <f t="shared" si="30"/>
        <v/>
      </c>
      <c r="C352" s="17" t="str">
        <f t="shared" si="31"/>
        <v/>
      </c>
      <c r="D352" s="96" t="str">
        <f t="shared" si="32"/>
        <v/>
      </c>
      <c r="E352" s="96" t="str">
        <f t="shared" si="33"/>
        <v/>
      </c>
      <c r="F352" s="102" t="str">
        <f t="shared" si="35"/>
        <v/>
      </c>
      <c r="G352" s="30"/>
      <c r="H352" s="31"/>
      <c r="I352" s="164"/>
      <c r="J352" s="37" t="str">
        <f t="shared" si="34"/>
        <v/>
      </c>
      <c r="K352" s="34"/>
      <c r="L352" s="18"/>
      <c r="M352" s="1"/>
      <c r="T352" s="1"/>
      <c r="U352" s="1"/>
      <c r="V352" s="1"/>
      <c r="W352" s="1"/>
      <c r="X352" s="1"/>
      <c r="Y352" s="1"/>
      <c r="Z352" s="1"/>
    </row>
    <row r="353" spans="1:26" x14ac:dyDescent="0.25">
      <c r="A353" s="1"/>
      <c r="B353" s="16" t="str">
        <f t="shared" si="30"/>
        <v/>
      </c>
      <c r="C353" s="17" t="str">
        <f t="shared" si="31"/>
        <v/>
      </c>
      <c r="D353" s="96" t="str">
        <f t="shared" si="32"/>
        <v/>
      </c>
      <c r="E353" s="96" t="str">
        <f t="shared" si="33"/>
        <v/>
      </c>
      <c r="F353" s="102" t="str">
        <f t="shared" si="35"/>
        <v/>
      </c>
      <c r="G353" s="30"/>
      <c r="H353" s="31"/>
      <c r="I353" s="164"/>
      <c r="J353" s="37" t="str">
        <f t="shared" si="34"/>
        <v/>
      </c>
      <c r="K353" s="34"/>
      <c r="L353" s="18"/>
      <c r="M353" s="1"/>
      <c r="T353" s="1"/>
      <c r="U353" s="1"/>
      <c r="V353" s="1"/>
      <c r="W353" s="1"/>
      <c r="X353" s="1"/>
      <c r="Y353" s="1"/>
      <c r="Z353" s="1"/>
    </row>
    <row r="354" spans="1:26" x14ac:dyDescent="0.25">
      <c r="A354" s="1"/>
      <c r="B354" s="16" t="str">
        <f t="shared" si="30"/>
        <v/>
      </c>
      <c r="C354" s="17" t="str">
        <f t="shared" si="31"/>
        <v/>
      </c>
      <c r="D354" s="96" t="str">
        <f t="shared" si="32"/>
        <v/>
      </c>
      <c r="E354" s="96" t="str">
        <f t="shared" si="33"/>
        <v/>
      </c>
      <c r="F354" s="102" t="str">
        <f t="shared" si="35"/>
        <v/>
      </c>
      <c r="G354" s="30"/>
      <c r="H354" s="31"/>
      <c r="I354" s="164"/>
      <c r="J354" s="37" t="str">
        <f t="shared" si="34"/>
        <v/>
      </c>
      <c r="K354" s="34"/>
      <c r="L354" s="18"/>
      <c r="M354" s="1"/>
      <c r="T354" s="1"/>
      <c r="U354" s="1"/>
      <c r="V354" s="1"/>
      <c r="W354" s="1"/>
      <c r="X354" s="1"/>
      <c r="Y354" s="1"/>
      <c r="Z354" s="1"/>
    </row>
    <row r="355" spans="1:26" x14ac:dyDescent="0.25">
      <c r="A355" s="1"/>
      <c r="B355" s="16" t="str">
        <f t="shared" si="30"/>
        <v/>
      </c>
      <c r="C355" s="17" t="str">
        <f t="shared" si="31"/>
        <v/>
      </c>
      <c r="D355" s="96" t="str">
        <f t="shared" si="32"/>
        <v/>
      </c>
      <c r="E355" s="96" t="str">
        <f t="shared" si="33"/>
        <v/>
      </c>
      <c r="F355" s="102" t="str">
        <f t="shared" si="35"/>
        <v/>
      </c>
      <c r="G355" s="30"/>
      <c r="H355" s="31"/>
      <c r="I355" s="164"/>
      <c r="J355" s="37" t="str">
        <f t="shared" si="34"/>
        <v/>
      </c>
      <c r="K355" s="34"/>
      <c r="L355" s="18"/>
      <c r="M355" s="1"/>
      <c r="T355" s="1"/>
      <c r="U355" s="1"/>
      <c r="V355" s="1"/>
      <c r="W355" s="1"/>
      <c r="X355" s="1"/>
      <c r="Y355" s="1"/>
      <c r="Z355" s="1"/>
    </row>
    <row r="356" spans="1:26" x14ac:dyDescent="0.25">
      <c r="A356" s="1"/>
      <c r="B356" s="16" t="str">
        <f t="shared" si="30"/>
        <v/>
      </c>
      <c r="C356" s="17" t="str">
        <f t="shared" si="31"/>
        <v/>
      </c>
      <c r="D356" s="96" t="str">
        <f t="shared" si="32"/>
        <v/>
      </c>
      <c r="E356" s="96" t="str">
        <f t="shared" si="33"/>
        <v/>
      </c>
      <c r="F356" s="102" t="str">
        <f t="shared" si="35"/>
        <v/>
      </c>
      <c r="G356" s="30"/>
      <c r="H356" s="31"/>
      <c r="I356" s="164"/>
      <c r="J356" s="37" t="str">
        <f t="shared" si="34"/>
        <v/>
      </c>
      <c r="K356" s="34"/>
      <c r="L356" s="18"/>
      <c r="M356" s="1"/>
      <c r="T356" s="1"/>
      <c r="U356" s="1"/>
      <c r="V356" s="1"/>
      <c r="W356" s="1"/>
      <c r="X356" s="1"/>
      <c r="Y356" s="1"/>
      <c r="Z356" s="1"/>
    </row>
    <row r="357" spans="1:26" x14ac:dyDescent="0.25">
      <c r="A357" s="1"/>
      <c r="B357" s="16" t="str">
        <f t="shared" si="30"/>
        <v/>
      </c>
      <c r="C357" s="17" t="str">
        <f t="shared" si="31"/>
        <v/>
      </c>
      <c r="D357" s="96" t="str">
        <f t="shared" si="32"/>
        <v/>
      </c>
      <c r="E357" s="96" t="str">
        <f t="shared" si="33"/>
        <v/>
      </c>
      <c r="F357" s="102" t="str">
        <f t="shared" si="35"/>
        <v/>
      </c>
      <c r="G357" s="30"/>
      <c r="H357" s="31"/>
      <c r="I357" s="164"/>
      <c r="J357" s="37" t="str">
        <f t="shared" si="34"/>
        <v/>
      </c>
      <c r="K357" s="34"/>
      <c r="L357" s="18"/>
      <c r="M357" s="1"/>
      <c r="T357" s="1"/>
      <c r="U357" s="1"/>
      <c r="V357" s="1"/>
      <c r="W357" s="1"/>
      <c r="X357" s="1"/>
      <c r="Y357" s="1"/>
      <c r="Z357" s="1"/>
    </row>
    <row r="358" spans="1:26" x14ac:dyDescent="0.25">
      <c r="A358" s="1"/>
      <c r="B358" s="16" t="str">
        <f t="shared" si="30"/>
        <v/>
      </c>
      <c r="C358" s="17" t="str">
        <f t="shared" si="31"/>
        <v/>
      </c>
      <c r="D358" s="96" t="str">
        <f t="shared" si="32"/>
        <v/>
      </c>
      <c r="E358" s="96" t="str">
        <f t="shared" si="33"/>
        <v/>
      </c>
      <c r="F358" s="102" t="str">
        <f t="shared" si="35"/>
        <v/>
      </c>
      <c r="G358" s="30"/>
      <c r="H358" s="31"/>
      <c r="I358" s="164"/>
      <c r="J358" s="37" t="str">
        <f t="shared" si="34"/>
        <v/>
      </c>
      <c r="K358" s="34"/>
      <c r="L358" s="18"/>
      <c r="M358" s="1"/>
      <c r="T358" s="1"/>
      <c r="U358" s="1"/>
      <c r="V358" s="1"/>
      <c r="W358" s="1"/>
      <c r="X358" s="1"/>
      <c r="Y358" s="1"/>
      <c r="Z358" s="1"/>
    </row>
    <row r="359" spans="1:26" x14ac:dyDescent="0.25">
      <c r="A359" s="1"/>
      <c r="B359" s="16" t="str">
        <f t="shared" si="30"/>
        <v/>
      </c>
      <c r="C359" s="17" t="str">
        <f t="shared" si="31"/>
        <v/>
      </c>
      <c r="D359" s="96" t="str">
        <f t="shared" si="32"/>
        <v/>
      </c>
      <c r="E359" s="96" t="str">
        <f t="shared" si="33"/>
        <v/>
      </c>
      <c r="F359" s="102" t="str">
        <f t="shared" si="35"/>
        <v/>
      </c>
      <c r="G359" s="30"/>
      <c r="H359" s="31"/>
      <c r="I359" s="164"/>
      <c r="J359" s="37" t="str">
        <f t="shared" si="34"/>
        <v/>
      </c>
      <c r="K359" s="34"/>
      <c r="L359" s="18"/>
      <c r="M359" s="1"/>
      <c r="T359" s="1"/>
      <c r="U359" s="1"/>
      <c r="V359" s="1"/>
      <c r="W359" s="1"/>
      <c r="X359" s="1"/>
      <c r="Y359" s="1"/>
      <c r="Z359" s="1"/>
    </row>
    <row r="360" spans="1:26" x14ac:dyDescent="0.25">
      <c r="A360" s="1"/>
      <c r="B360" s="16" t="str">
        <f t="shared" si="30"/>
        <v/>
      </c>
      <c r="C360" s="17" t="str">
        <f t="shared" si="31"/>
        <v/>
      </c>
      <c r="D360" s="96" t="str">
        <f t="shared" si="32"/>
        <v/>
      </c>
      <c r="E360" s="96" t="str">
        <f t="shared" si="33"/>
        <v/>
      </c>
      <c r="F360" s="102" t="str">
        <f t="shared" si="35"/>
        <v/>
      </c>
      <c r="G360" s="30"/>
      <c r="H360" s="31"/>
      <c r="I360" s="164"/>
      <c r="J360" s="37" t="str">
        <f t="shared" si="34"/>
        <v/>
      </c>
      <c r="K360" s="34"/>
      <c r="L360" s="18"/>
      <c r="M360" s="1"/>
      <c r="T360" s="1"/>
      <c r="U360" s="1"/>
      <c r="V360" s="1"/>
      <c r="W360" s="1"/>
      <c r="X360" s="1"/>
      <c r="Y360" s="1"/>
      <c r="Z360" s="1"/>
    </row>
    <row r="361" spans="1:26" x14ac:dyDescent="0.25">
      <c r="A361" s="1"/>
      <c r="B361" s="16" t="str">
        <f t="shared" si="30"/>
        <v/>
      </c>
      <c r="C361" s="17" t="str">
        <f t="shared" si="31"/>
        <v/>
      </c>
      <c r="D361" s="96" t="str">
        <f t="shared" si="32"/>
        <v/>
      </c>
      <c r="E361" s="96" t="str">
        <f t="shared" si="33"/>
        <v/>
      </c>
      <c r="F361" s="102" t="str">
        <f t="shared" si="35"/>
        <v/>
      </c>
      <c r="G361" s="30"/>
      <c r="H361" s="31"/>
      <c r="I361" s="164"/>
      <c r="J361" s="37" t="str">
        <f t="shared" si="34"/>
        <v/>
      </c>
      <c r="K361" s="34"/>
      <c r="L361" s="18"/>
      <c r="M361" s="1"/>
      <c r="T361" s="1"/>
      <c r="U361" s="1"/>
      <c r="V361" s="1"/>
      <c r="W361" s="1"/>
      <c r="X361" s="1"/>
      <c r="Y361" s="1"/>
      <c r="Z361" s="1"/>
    </row>
    <row r="362" spans="1:26" x14ac:dyDescent="0.25">
      <c r="A362" s="1"/>
      <c r="B362" s="16" t="str">
        <f t="shared" si="30"/>
        <v/>
      </c>
      <c r="C362" s="17" t="str">
        <f t="shared" si="31"/>
        <v/>
      </c>
      <c r="D362" s="96" t="str">
        <f t="shared" si="32"/>
        <v/>
      </c>
      <c r="E362" s="96" t="str">
        <f t="shared" si="33"/>
        <v/>
      </c>
      <c r="F362" s="102" t="str">
        <f t="shared" si="35"/>
        <v/>
      </c>
      <c r="G362" s="30"/>
      <c r="H362" s="31"/>
      <c r="I362" s="164"/>
      <c r="J362" s="37" t="str">
        <f t="shared" si="34"/>
        <v/>
      </c>
      <c r="K362" s="34"/>
      <c r="L362" s="18"/>
      <c r="M362" s="1"/>
      <c r="T362" s="1"/>
      <c r="U362" s="1"/>
      <c r="V362" s="1"/>
      <c r="W362" s="1"/>
      <c r="X362" s="1"/>
      <c r="Y362" s="1"/>
      <c r="Z362" s="1"/>
    </row>
    <row r="363" spans="1:26" x14ac:dyDescent="0.25">
      <c r="A363" s="1"/>
      <c r="B363" s="16" t="str">
        <f t="shared" si="30"/>
        <v/>
      </c>
      <c r="C363" s="17" t="str">
        <f t="shared" si="31"/>
        <v/>
      </c>
      <c r="D363" s="96" t="str">
        <f t="shared" si="32"/>
        <v/>
      </c>
      <c r="E363" s="96" t="str">
        <f t="shared" si="33"/>
        <v/>
      </c>
      <c r="F363" s="102" t="str">
        <f t="shared" si="35"/>
        <v/>
      </c>
      <c r="G363" s="30"/>
      <c r="H363" s="31"/>
      <c r="I363" s="164"/>
      <c r="J363" s="37" t="str">
        <f t="shared" si="34"/>
        <v/>
      </c>
      <c r="K363" s="34"/>
      <c r="L363" s="18"/>
      <c r="M363" s="1"/>
      <c r="T363" s="1"/>
      <c r="U363" s="1"/>
      <c r="V363" s="1"/>
      <c r="W363" s="1"/>
      <c r="X363" s="1"/>
      <c r="Y363" s="1"/>
      <c r="Z363" s="1"/>
    </row>
    <row r="364" spans="1:26" x14ac:dyDescent="0.25">
      <c r="A364" s="1"/>
      <c r="B364" s="16" t="str">
        <f t="shared" si="30"/>
        <v/>
      </c>
      <c r="C364" s="17" t="str">
        <f t="shared" si="31"/>
        <v/>
      </c>
      <c r="D364" s="96" t="str">
        <f t="shared" si="32"/>
        <v/>
      </c>
      <c r="E364" s="96" t="str">
        <f t="shared" si="33"/>
        <v/>
      </c>
      <c r="F364" s="102" t="str">
        <f t="shared" si="35"/>
        <v/>
      </c>
      <c r="G364" s="30"/>
      <c r="H364" s="31"/>
      <c r="I364" s="164"/>
      <c r="J364" s="37" t="str">
        <f t="shared" si="34"/>
        <v/>
      </c>
      <c r="K364" s="34"/>
      <c r="L364" s="18"/>
      <c r="M364" s="1"/>
      <c r="T364" s="1"/>
      <c r="U364" s="1"/>
      <c r="V364" s="1"/>
      <c r="W364" s="1"/>
      <c r="X364" s="1"/>
      <c r="Y364" s="1"/>
      <c r="Z364" s="1"/>
    </row>
    <row r="365" spans="1:26" x14ac:dyDescent="0.25">
      <c r="A365" s="1"/>
      <c r="B365" s="16" t="str">
        <f t="shared" si="30"/>
        <v/>
      </c>
      <c r="C365" s="17" t="str">
        <f t="shared" si="31"/>
        <v/>
      </c>
      <c r="D365" s="96" t="str">
        <f t="shared" si="32"/>
        <v/>
      </c>
      <c r="E365" s="96" t="str">
        <f t="shared" si="33"/>
        <v/>
      </c>
      <c r="F365" s="102" t="str">
        <f t="shared" si="35"/>
        <v/>
      </c>
      <c r="G365" s="30"/>
      <c r="H365" s="31"/>
      <c r="I365" s="164"/>
      <c r="J365" s="37" t="str">
        <f t="shared" si="34"/>
        <v/>
      </c>
      <c r="K365" s="34"/>
      <c r="L365" s="18"/>
      <c r="M365" s="1"/>
      <c r="T365" s="1"/>
      <c r="U365" s="1"/>
      <c r="V365" s="1"/>
      <c r="W365" s="1"/>
      <c r="X365" s="1"/>
      <c r="Y365" s="1"/>
      <c r="Z365" s="1"/>
    </row>
    <row r="366" spans="1:26" x14ac:dyDescent="0.25">
      <c r="A366" s="1"/>
      <c r="B366" s="16" t="str">
        <f t="shared" si="30"/>
        <v/>
      </c>
      <c r="C366" s="17" t="str">
        <f t="shared" si="31"/>
        <v/>
      </c>
      <c r="D366" s="96" t="str">
        <f t="shared" si="32"/>
        <v/>
      </c>
      <c r="E366" s="96" t="str">
        <f t="shared" si="33"/>
        <v/>
      </c>
      <c r="F366" s="102" t="str">
        <f t="shared" si="35"/>
        <v/>
      </c>
      <c r="G366" s="30"/>
      <c r="H366" s="31"/>
      <c r="I366" s="164"/>
      <c r="J366" s="37" t="str">
        <f t="shared" si="34"/>
        <v/>
      </c>
      <c r="K366" s="34"/>
      <c r="L366" s="18"/>
      <c r="M366" s="1"/>
      <c r="T366" s="1"/>
      <c r="U366" s="1"/>
      <c r="V366" s="1"/>
      <c r="W366" s="1"/>
      <c r="X366" s="1"/>
      <c r="Y366" s="1"/>
      <c r="Z366" s="1"/>
    </row>
    <row r="367" spans="1:26" x14ac:dyDescent="0.25">
      <c r="A367" s="1"/>
      <c r="B367" s="16" t="str">
        <f t="shared" si="30"/>
        <v/>
      </c>
      <c r="C367" s="17" t="str">
        <f t="shared" si="31"/>
        <v/>
      </c>
      <c r="D367" s="96" t="str">
        <f t="shared" si="32"/>
        <v/>
      </c>
      <c r="E367" s="96" t="str">
        <f t="shared" si="33"/>
        <v/>
      </c>
      <c r="F367" s="102" t="str">
        <f t="shared" si="35"/>
        <v/>
      </c>
      <c r="G367" s="30"/>
      <c r="H367" s="31"/>
      <c r="I367" s="164"/>
      <c r="J367" s="37" t="str">
        <f t="shared" si="34"/>
        <v/>
      </c>
      <c r="K367" s="34"/>
      <c r="L367" s="18"/>
      <c r="M367" s="1"/>
      <c r="T367" s="1"/>
      <c r="U367" s="1"/>
      <c r="V367" s="1"/>
      <c r="W367" s="1"/>
      <c r="X367" s="1"/>
      <c r="Y367" s="1"/>
      <c r="Z367" s="1"/>
    </row>
    <row r="368" spans="1:26" x14ac:dyDescent="0.25">
      <c r="A368" s="1"/>
      <c r="B368" s="16" t="str">
        <f t="shared" si="30"/>
        <v/>
      </c>
      <c r="C368" s="17" t="str">
        <f t="shared" si="31"/>
        <v/>
      </c>
      <c r="D368" s="96" t="str">
        <f t="shared" si="32"/>
        <v/>
      </c>
      <c r="E368" s="96" t="str">
        <f t="shared" si="33"/>
        <v/>
      </c>
      <c r="F368" s="102" t="str">
        <f t="shared" si="35"/>
        <v/>
      </c>
      <c r="G368" s="30"/>
      <c r="H368" s="31"/>
      <c r="I368" s="164"/>
      <c r="J368" s="37" t="str">
        <f t="shared" si="34"/>
        <v/>
      </c>
      <c r="K368" s="34"/>
      <c r="L368" s="18"/>
      <c r="M368" s="1"/>
      <c r="T368" s="1"/>
      <c r="U368" s="1"/>
      <c r="V368" s="1"/>
      <c r="W368" s="1"/>
      <c r="X368" s="1"/>
      <c r="Y368" s="1"/>
      <c r="Z368" s="1"/>
    </row>
    <row r="369" spans="1:26" x14ac:dyDescent="0.25">
      <c r="A369" s="1"/>
      <c r="B369" s="16" t="str">
        <f t="shared" si="30"/>
        <v/>
      </c>
      <c r="C369" s="17" t="str">
        <f t="shared" si="31"/>
        <v/>
      </c>
      <c r="D369" s="96" t="str">
        <f t="shared" si="32"/>
        <v/>
      </c>
      <c r="E369" s="96" t="str">
        <f t="shared" si="33"/>
        <v/>
      </c>
      <c r="F369" s="102" t="str">
        <f t="shared" si="35"/>
        <v/>
      </c>
      <c r="G369" s="30"/>
      <c r="H369" s="31"/>
      <c r="I369" s="164"/>
      <c r="J369" s="37" t="str">
        <f t="shared" si="34"/>
        <v/>
      </c>
      <c r="K369" s="34"/>
      <c r="L369" s="18"/>
      <c r="M369" s="1"/>
      <c r="T369" s="1"/>
      <c r="U369" s="1"/>
      <c r="V369" s="1"/>
      <c r="W369" s="1"/>
      <c r="X369" s="1"/>
      <c r="Y369" s="1"/>
      <c r="Z369" s="1"/>
    </row>
    <row r="370" spans="1:26" x14ac:dyDescent="0.25">
      <c r="A370" s="1"/>
      <c r="B370" s="16" t="str">
        <f t="shared" si="30"/>
        <v/>
      </c>
      <c r="C370" s="17" t="str">
        <f t="shared" si="31"/>
        <v/>
      </c>
      <c r="D370" s="96" t="str">
        <f t="shared" si="32"/>
        <v/>
      </c>
      <c r="E370" s="96" t="str">
        <f t="shared" si="33"/>
        <v/>
      </c>
      <c r="F370" s="102" t="str">
        <f t="shared" si="35"/>
        <v/>
      </c>
      <c r="G370" s="30"/>
      <c r="H370" s="31"/>
      <c r="I370" s="164"/>
      <c r="J370" s="37" t="str">
        <f t="shared" si="34"/>
        <v/>
      </c>
      <c r="K370" s="34"/>
      <c r="L370" s="18"/>
      <c r="M370" s="1"/>
      <c r="T370" s="1"/>
      <c r="U370" s="1"/>
      <c r="V370" s="1"/>
      <c r="W370" s="1"/>
      <c r="X370" s="1"/>
      <c r="Y370" s="1"/>
      <c r="Z370" s="1"/>
    </row>
    <row r="371" spans="1:26" x14ac:dyDescent="0.25">
      <c r="A371" s="1"/>
      <c r="B371" s="16" t="str">
        <f t="shared" si="30"/>
        <v/>
      </c>
      <c r="C371" s="17" t="str">
        <f t="shared" si="31"/>
        <v/>
      </c>
      <c r="D371" s="96" t="str">
        <f t="shared" si="32"/>
        <v/>
      </c>
      <c r="E371" s="96" t="str">
        <f t="shared" si="33"/>
        <v/>
      </c>
      <c r="F371" s="102" t="str">
        <f t="shared" si="35"/>
        <v/>
      </c>
      <c r="G371" s="30"/>
      <c r="H371" s="31"/>
      <c r="I371" s="164"/>
      <c r="J371" s="37" t="str">
        <f t="shared" si="34"/>
        <v/>
      </c>
      <c r="K371" s="34"/>
      <c r="L371" s="18"/>
      <c r="M371" s="1"/>
      <c r="T371" s="1"/>
      <c r="U371" s="1"/>
      <c r="V371" s="1"/>
      <c r="W371" s="1"/>
      <c r="X371" s="1"/>
      <c r="Y371" s="1"/>
      <c r="Z371" s="1"/>
    </row>
    <row r="372" spans="1:26" x14ac:dyDescent="0.25">
      <c r="A372" s="1"/>
      <c r="B372" s="16" t="str">
        <f t="shared" si="30"/>
        <v/>
      </c>
      <c r="C372" s="17" t="str">
        <f t="shared" si="31"/>
        <v/>
      </c>
      <c r="D372" s="96" t="str">
        <f t="shared" si="32"/>
        <v/>
      </c>
      <c r="E372" s="96" t="str">
        <f t="shared" si="33"/>
        <v/>
      </c>
      <c r="F372" s="102" t="str">
        <f t="shared" si="35"/>
        <v/>
      </c>
      <c r="G372" s="30"/>
      <c r="H372" s="31"/>
      <c r="I372" s="164"/>
      <c r="J372" s="37" t="str">
        <f t="shared" si="34"/>
        <v/>
      </c>
      <c r="K372" s="34"/>
      <c r="L372" s="18"/>
      <c r="M372" s="1"/>
      <c r="T372" s="1"/>
      <c r="U372" s="1"/>
      <c r="V372" s="1"/>
      <c r="W372" s="1"/>
      <c r="X372" s="1"/>
      <c r="Y372" s="1"/>
      <c r="Z372" s="1"/>
    </row>
    <row r="373" spans="1:26" x14ac:dyDescent="0.25">
      <c r="A373" s="1"/>
      <c r="B373" s="16" t="str">
        <f t="shared" si="30"/>
        <v/>
      </c>
      <c r="C373" s="17" t="str">
        <f t="shared" si="31"/>
        <v/>
      </c>
      <c r="D373" s="96" t="str">
        <f t="shared" si="32"/>
        <v/>
      </c>
      <c r="E373" s="96" t="str">
        <f t="shared" si="33"/>
        <v/>
      </c>
      <c r="F373" s="102" t="str">
        <f t="shared" si="35"/>
        <v/>
      </c>
      <c r="G373" s="30"/>
      <c r="H373" s="31"/>
      <c r="I373" s="164"/>
      <c r="J373" s="37" t="str">
        <f t="shared" si="34"/>
        <v/>
      </c>
      <c r="K373" s="34"/>
      <c r="L373" s="18"/>
      <c r="M373" s="1"/>
      <c r="T373" s="1"/>
      <c r="U373" s="1"/>
      <c r="V373" s="1"/>
      <c r="W373" s="1"/>
      <c r="X373" s="1"/>
      <c r="Y373" s="1"/>
      <c r="Z373" s="1"/>
    </row>
    <row r="374" spans="1:26" x14ac:dyDescent="0.25">
      <c r="A374" s="1"/>
      <c r="B374" s="16" t="str">
        <f t="shared" si="30"/>
        <v/>
      </c>
      <c r="C374" s="17" t="str">
        <f t="shared" si="31"/>
        <v/>
      </c>
      <c r="D374" s="96" t="str">
        <f t="shared" si="32"/>
        <v/>
      </c>
      <c r="E374" s="96" t="str">
        <f t="shared" si="33"/>
        <v/>
      </c>
      <c r="F374" s="102" t="str">
        <f t="shared" si="35"/>
        <v/>
      </c>
      <c r="G374" s="30"/>
      <c r="H374" s="31"/>
      <c r="I374" s="164"/>
      <c r="J374" s="37" t="str">
        <f t="shared" si="34"/>
        <v/>
      </c>
      <c r="K374" s="34"/>
      <c r="L374" s="18"/>
      <c r="M374" s="1"/>
      <c r="T374" s="1"/>
      <c r="U374" s="1"/>
      <c r="V374" s="1"/>
      <c r="W374" s="1"/>
      <c r="X374" s="1"/>
      <c r="Y374" s="1"/>
      <c r="Z374" s="1"/>
    </row>
    <row r="375" spans="1:26" x14ac:dyDescent="0.25">
      <c r="A375" s="1"/>
      <c r="B375" s="16" t="str">
        <f t="shared" si="30"/>
        <v/>
      </c>
      <c r="C375" s="17" t="str">
        <f t="shared" si="31"/>
        <v/>
      </c>
      <c r="D375" s="96" t="str">
        <f t="shared" si="32"/>
        <v/>
      </c>
      <c r="E375" s="96" t="str">
        <f t="shared" si="33"/>
        <v/>
      </c>
      <c r="F375" s="102" t="str">
        <f t="shared" si="35"/>
        <v/>
      </c>
      <c r="G375" s="30"/>
      <c r="H375" s="31"/>
      <c r="I375" s="164"/>
      <c r="J375" s="37" t="str">
        <f t="shared" si="34"/>
        <v/>
      </c>
      <c r="K375" s="34"/>
      <c r="L375" s="18"/>
      <c r="M375" s="1"/>
      <c r="T375" s="1"/>
      <c r="U375" s="1"/>
      <c r="V375" s="1"/>
      <c r="W375" s="1"/>
      <c r="X375" s="1"/>
      <c r="Y375" s="1"/>
      <c r="Z375" s="1"/>
    </row>
    <row r="376" spans="1:26" x14ac:dyDescent="0.25">
      <c r="A376" s="1"/>
      <c r="B376" s="16" t="str">
        <f t="shared" si="30"/>
        <v/>
      </c>
      <c r="C376" s="17" t="str">
        <f t="shared" si="31"/>
        <v/>
      </c>
      <c r="D376" s="96" t="str">
        <f t="shared" si="32"/>
        <v/>
      </c>
      <c r="E376" s="96" t="str">
        <f t="shared" si="33"/>
        <v/>
      </c>
      <c r="F376" s="102" t="str">
        <f t="shared" si="35"/>
        <v/>
      </c>
      <c r="G376" s="30"/>
      <c r="H376" s="31"/>
      <c r="I376" s="164"/>
      <c r="J376" s="37" t="str">
        <f t="shared" si="34"/>
        <v/>
      </c>
      <c r="K376" s="34"/>
      <c r="L376" s="18"/>
      <c r="M376" s="1"/>
      <c r="T376" s="1"/>
      <c r="U376" s="1"/>
      <c r="V376" s="1"/>
      <c r="W376" s="1"/>
      <c r="X376" s="1"/>
      <c r="Y376" s="1"/>
      <c r="Z376" s="1"/>
    </row>
    <row r="377" spans="1:26" x14ac:dyDescent="0.25">
      <c r="A377" s="1"/>
      <c r="B377" s="16" t="str">
        <f t="shared" si="30"/>
        <v/>
      </c>
      <c r="C377" s="17" t="str">
        <f t="shared" si="31"/>
        <v/>
      </c>
      <c r="D377" s="96" t="str">
        <f t="shared" si="32"/>
        <v/>
      </c>
      <c r="E377" s="96" t="str">
        <f t="shared" si="33"/>
        <v/>
      </c>
      <c r="F377" s="102" t="str">
        <f t="shared" si="35"/>
        <v/>
      </c>
      <c r="G377" s="30"/>
      <c r="H377" s="31"/>
      <c r="I377" s="164"/>
      <c r="J377" s="37" t="str">
        <f t="shared" si="34"/>
        <v/>
      </c>
      <c r="K377" s="34"/>
      <c r="L377" s="18"/>
      <c r="M377" s="1"/>
      <c r="T377" s="1"/>
      <c r="U377" s="1"/>
      <c r="V377" s="1"/>
      <c r="W377" s="1"/>
      <c r="X377" s="1"/>
      <c r="Y377" s="1"/>
      <c r="Z377" s="1"/>
    </row>
    <row r="378" spans="1:26" x14ac:dyDescent="0.25">
      <c r="A378" s="1"/>
      <c r="B378" s="16" t="str">
        <f t="shared" si="30"/>
        <v/>
      </c>
      <c r="C378" s="17" t="str">
        <f t="shared" si="31"/>
        <v/>
      </c>
      <c r="D378" s="96" t="str">
        <f t="shared" si="32"/>
        <v/>
      </c>
      <c r="E378" s="96" t="str">
        <f t="shared" si="33"/>
        <v/>
      </c>
      <c r="F378" s="102" t="str">
        <f t="shared" si="35"/>
        <v/>
      </c>
      <c r="G378" s="30"/>
      <c r="H378" s="31"/>
      <c r="I378" s="164"/>
      <c r="J378" s="37" t="str">
        <f t="shared" si="34"/>
        <v/>
      </c>
      <c r="K378" s="34"/>
      <c r="L378" s="18"/>
      <c r="M378" s="1"/>
      <c r="T378" s="1"/>
      <c r="U378" s="1"/>
      <c r="V378" s="1"/>
      <c r="W378" s="1"/>
      <c r="X378" s="1"/>
      <c r="Y378" s="1"/>
      <c r="Z378" s="1"/>
    </row>
    <row r="379" spans="1:26" x14ac:dyDescent="0.25">
      <c r="A379" s="1"/>
      <c r="B379" s="16" t="str">
        <f t="shared" si="30"/>
        <v/>
      </c>
      <c r="C379" s="17" t="str">
        <f t="shared" si="31"/>
        <v/>
      </c>
      <c r="D379" s="96" t="str">
        <f t="shared" si="32"/>
        <v/>
      </c>
      <c r="E379" s="96" t="str">
        <f t="shared" si="33"/>
        <v/>
      </c>
      <c r="F379" s="102" t="str">
        <f t="shared" si="35"/>
        <v/>
      </c>
      <c r="G379" s="30"/>
      <c r="H379" s="31"/>
      <c r="I379" s="164"/>
      <c r="J379" s="37" t="str">
        <f t="shared" si="34"/>
        <v/>
      </c>
      <c r="K379" s="34"/>
      <c r="L379" s="18"/>
      <c r="M379" s="1"/>
      <c r="T379" s="1"/>
      <c r="U379" s="1"/>
      <c r="V379" s="1"/>
      <c r="W379" s="1"/>
      <c r="X379" s="1"/>
      <c r="Y379" s="1"/>
      <c r="Z379" s="1"/>
    </row>
    <row r="380" spans="1:26" x14ac:dyDescent="0.25">
      <c r="A380" s="1"/>
      <c r="B380" s="16" t="str">
        <f t="shared" si="30"/>
        <v/>
      </c>
      <c r="C380" s="17" t="str">
        <f t="shared" si="31"/>
        <v/>
      </c>
      <c r="D380" s="96" t="str">
        <f t="shared" si="32"/>
        <v/>
      </c>
      <c r="E380" s="96" t="str">
        <f t="shared" si="33"/>
        <v/>
      </c>
      <c r="F380" s="102" t="str">
        <f t="shared" si="35"/>
        <v/>
      </c>
      <c r="G380" s="30"/>
      <c r="H380" s="31"/>
      <c r="I380" s="164"/>
      <c r="J380" s="37" t="str">
        <f t="shared" si="34"/>
        <v/>
      </c>
      <c r="K380" s="34"/>
      <c r="L380" s="18"/>
      <c r="M380" s="1"/>
      <c r="T380" s="1"/>
      <c r="U380" s="1"/>
      <c r="V380" s="1"/>
      <c r="W380" s="1"/>
      <c r="X380" s="1"/>
      <c r="Y380" s="1"/>
      <c r="Z380" s="1"/>
    </row>
    <row r="381" spans="1:26" x14ac:dyDescent="0.25">
      <c r="A381" s="1"/>
      <c r="B381" s="16" t="str">
        <f t="shared" si="30"/>
        <v/>
      </c>
      <c r="C381" s="17" t="str">
        <f t="shared" si="31"/>
        <v/>
      </c>
      <c r="D381" s="96" t="str">
        <f t="shared" si="32"/>
        <v/>
      </c>
      <c r="E381" s="96" t="str">
        <f t="shared" si="33"/>
        <v/>
      </c>
      <c r="F381" s="102" t="str">
        <f t="shared" si="35"/>
        <v/>
      </c>
      <c r="G381" s="30"/>
      <c r="H381" s="31"/>
      <c r="I381" s="164"/>
      <c r="J381" s="37" t="str">
        <f t="shared" si="34"/>
        <v/>
      </c>
      <c r="K381" s="34"/>
      <c r="L381" s="18"/>
      <c r="M381" s="1"/>
      <c r="T381" s="1"/>
      <c r="U381" s="1"/>
      <c r="V381" s="1"/>
      <c r="W381" s="1"/>
      <c r="X381" s="1"/>
      <c r="Y381" s="1"/>
      <c r="Z381" s="1"/>
    </row>
    <row r="382" spans="1:26" x14ac:dyDescent="0.25">
      <c r="A382" s="1"/>
      <c r="B382" s="16" t="str">
        <f t="shared" si="30"/>
        <v/>
      </c>
      <c r="C382" s="17" t="str">
        <f t="shared" si="31"/>
        <v/>
      </c>
      <c r="D382" s="96" t="str">
        <f t="shared" si="32"/>
        <v/>
      </c>
      <c r="E382" s="96" t="str">
        <f t="shared" si="33"/>
        <v/>
      </c>
      <c r="F382" s="102" t="str">
        <f t="shared" si="35"/>
        <v/>
      </c>
      <c r="G382" s="30"/>
      <c r="H382" s="31"/>
      <c r="I382" s="164"/>
      <c r="J382" s="37" t="str">
        <f t="shared" si="34"/>
        <v/>
      </c>
      <c r="K382" s="34"/>
      <c r="L382" s="18"/>
      <c r="M382" s="1"/>
      <c r="T382" s="1"/>
      <c r="U382" s="1"/>
      <c r="V382" s="1"/>
      <c r="W382" s="1"/>
      <c r="X382" s="1"/>
      <c r="Y382" s="1"/>
      <c r="Z382" s="1"/>
    </row>
    <row r="383" spans="1:26" x14ac:dyDescent="0.25">
      <c r="A383" s="1"/>
      <c r="B383" s="16" t="str">
        <f t="shared" si="30"/>
        <v/>
      </c>
      <c r="C383" s="17" t="str">
        <f t="shared" si="31"/>
        <v/>
      </c>
      <c r="D383" s="96" t="str">
        <f t="shared" si="32"/>
        <v/>
      </c>
      <c r="E383" s="96" t="str">
        <f t="shared" si="33"/>
        <v/>
      </c>
      <c r="F383" s="102" t="str">
        <f t="shared" si="35"/>
        <v/>
      </c>
      <c r="G383" s="30"/>
      <c r="H383" s="31"/>
      <c r="I383" s="164"/>
      <c r="J383" s="37" t="str">
        <f t="shared" si="34"/>
        <v/>
      </c>
      <c r="K383" s="34"/>
      <c r="L383" s="18"/>
      <c r="M383" s="1"/>
      <c r="T383" s="1"/>
      <c r="U383" s="1"/>
      <c r="V383" s="1"/>
      <c r="W383" s="1"/>
      <c r="X383" s="1"/>
      <c r="Y383" s="1"/>
      <c r="Z383" s="1"/>
    </row>
    <row r="384" spans="1:26" x14ac:dyDescent="0.25">
      <c r="A384" s="1"/>
      <c r="B384" s="16" t="str">
        <f t="shared" si="30"/>
        <v/>
      </c>
      <c r="C384" s="17" t="str">
        <f t="shared" si="31"/>
        <v/>
      </c>
      <c r="D384" s="96" t="str">
        <f t="shared" si="32"/>
        <v/>
      </c>
      <c r="E384" s="96" t="str">
        <f t="shared" si="33"/>
        <v/>
      </c>
      <c r="F384" s="102" t="str">
        <f t="shared" si="35"/>
        <v/>
      </c>
      <c r="G384" s="30"/>
      <c r="H384" s="31"/>
      <c r="I384" s="164"/>
      <c r="J384" s="37" t="str">
        <f t="shared" si="34"/>
        <v/>
      </c>
      <c r="K384" s="34"/>
      <c r="L384" s="18"/>
      <c r="M384" s="1"/>
      <c r="T384" s="1"/>
      <c r="U384" s="1"/>
      <c r="V384" s="1"/>
      <c r="W384" s="1"/>
      <c r="X384" s="1"/>
      <c r="Y384" s="1"/>
      <c r="Z384" s="1"/>
    </row>
    <row r="385" spans="1:26" x14ac:dyDescent="0.25">
      <c r="A385" s="1"/>
      <c r="B385" s="16" t="str">
        <f t="shared" si="30"/>
        <v/>
      </c>
      <c r="C385" s="17" t="str">
        <f t="shared" si="31"/>
        <v/>
      </c>
      <c r="D385" s="96" t="str">
        <f t="shared" si="32"/>
        <v/>
      </c>
      <c r="E385" s="96" t="str">
        <f t="shared" si="33"/>
        <v/>
      </c>
      <c r="F385" s="102" t="str">
        <f t="shared" si="35"/>
        <v/>
      </c>
      <c r="G385" s="30"/>
      <c r="H385" s="31"/>
      <c r="I385" s="164"/>
      <c r="J385" s="37" t="str">
        <f t="shared" si="34"/>
        <v/>
      </c>
      <c r="K385" s="34"/>
      <c r="L385" s="18"/>
      <c r="M385" s="1"/>
      <c r="T385" s="1"/>
      <c r="U385" s="1"/>
      <c r="V385" s="1"/>
      <c r="W385" s="1"/>
      <c r="X385" s="1"/>
      <c r="Y385" s="1"/>
      <c r="Z385" s="1"/>
    </row>
    <row r="386" spans="1:26" x14ac:dyDescent="0.25">
      <c r="A386" s="1"/>
      <c r="B386" s="16" t="str">
        <f t="shared" si="30"/>
        <v/>
      </c>
      <c r="C386" s="17" t="str">
        <f t="shared" si="31"/>
        <v/>
      </c>
      <c r="D386" s="96" t="str">
        <f t="shared" si="32"/>
        <v/>
      </c>
      <c r="E386" s="96" t="str">
        <f t="shared" si="33"/>
        <v/>
      </c>
      <c r="F386" s="102" t="str">
        <f t="shared" si="35"/>
        <v/>
      </c>
      <c r="G386" s="30"/>
      <c r="H386" s="31"/>
      <c r="I386" s="164"/>
      <c r="J386" s="37" t="str">
        <f t="shared" si="34"/>
        <v/>
      </c>
      <c r="K386" s="34"/>
      <c r="L386" s="18"/>
      <c r="M386" s="1"/>
      <c r="T386" s="1"/>
      <c r="U386" s="1"/>
      <c r="V386" s="1"/>
      <c r="W386" s="1"/>
      <c r="X386" s="1"/>
      <c r="Y386" s="1"/>
      <c r="Z386" s="1"/>
    </row>
    <row r="387" spans="1:26" x14ac:dyDescent="0.25">
      <c r="A387" s="1"/>
      <c r="B387" s="16" t="str">
        <f t="shared" si="30"/>
        <v/>
      </c>
      <c r="C387" s="17" t="str">
        <f t="shared" si="31"/>
        <v/>
      </c>
      <c r="D387" s="96" t="str">
        <f t="shared" si="32"/>
        <v/>
      </c>
      <c r="E387" s="96" t="str">
        <f t="shared" si="33"/>
        <v/>
      </c>
      <c r="F387" s="102" t="str">
        <f t="shared" si="35"/>
        <v/>
      </c>
      <c r="G387" s="30"/>
      <c r="H387" s="31"/>
      <c r="I387" s="164"/>
      <c r="J387" s="37" t="str">
        <f t="shared" si="34"/>
        <v/>
      </c>
      <c r="K387" s="34"/>
      <c r="L387" s="18"/>
      <c r="M387" s="1"/>
      <c r="T387" s="1"/>
      <c r="U387" s="1"/>
      <c r="V387" s="1"/>
      <c r="W387" s="1"/>
      <c r="X387" s="1"/>
      <c r="Y387" s="1"/>
      <c r="Z387" s="1"/>
    </row>
    <row r="388" spans="1:26" x14ac:dyDescent="0.25">
      <c r="A388" s="1"/>
      <c r="B388" s="16" t="str">
        <f t="shared" si="30"/>
        <v/>
      </c>
      <c r="C388" s="17" t="str">
        <f t="shared" si="31"/>
        <v/>
      </c>
      <c r="D388" s="96" t="str">
        <f t="shared" si="32"/>
        <v/>
      </c>
      <c r="E388" s="96" t="str">
        <f t="shared" si="33"/>
        <v/>
      </c>
      <c r="F388" s="102" t="str">
        <f t="shared" si="35"/>
        <v/>
      </c>
      <c r="G388" s="30"/>
      <c r="H388" s="31"/>
      <c r="I388" s="164"/>
      <c r="J388" s="37" t="str">
        <f t="shared" si="34"/>
        <v/>
      </c>
      <c r="K388" s="34"/>
      <c r="L388" s="18"/>
      <c r="M388" s="1"/>
      <c r="T388" s="1"/>
      <c r="U388" s="1"/>
      <c r="V388" s="1"/>
      <c r="W388" s="1"/>
      <c r="X388" s="1"/>
      <c r="Y388" s="1"/>
      <c r="Z388" s="1"/>
    </row>
    <row r="389" spans="1:26" x14ac:dyDescent="0.25">
      <c r="A389" s="1"/>
      <c r="B389" s="16" t="str">
        <f t="shared" si="30"/>
        <v/>
      </c>
      <c r="C389" s="17" t="str">
        <f t="shared" si="31"/>
        <v/>
      </c>
      <c r="D389" s="96" t="str">
        <f t="shared" si="32"/>
        <v/>
      </c>
      <c r="E389" s="96" t="str">
        <f t="shared" si="33"/>
        <v/>
      </c>
      <c r="F389" s="102" t="str">
        <f t="shared" si="35"/>
        <v/>
      </c>
      <c r="G389" s="30"/>
      <c r="H389" s="31"/>
      <c r="I389" s="164"/>
      <c r="J389" s="37" t="str">
        <f t="shared" si="34"/>
        <v/>
      </c>
      <c r="K389" s="34"/>
      <c r="L389" s="18"/>
      <c r="M389" s="1"/>
      <c r="T389" s="1"/>
      <c r="U389" s="1"/>
      <c r="V389" s="1"/>
      <c r="W389" s="1"/>
      <c r="X389" s="1"/>
      <c r="Y389" s="1"/>
      <c r="Z389" s="1"/>
    </row>
    <row r="390" spans="1:26" x14ac:dyDescent="0.25">
      <c r="A390" s="1"/>
      <c r="B390" s="16" t="str">
        <f t="shared" si="30"/>
        <v/>
      </c>
      <c r="C390" s="17" t="str">
        <f t="shared" si="31"/>
        <v/>
      </c>
      <c r="D390" s="96" t="str">
        <f t="shared" si="32"/>
        <v/>
      </c>
      <c r="E390" s="96" t="str">
        <f t="shared" si="33"/>
        <v/>
      </c>
      <c r="F390" s="102" t="str">
        <f t="shared" si="35"/>
        <v/>
      </c>
      <c r="G390" s="30"/>
      <c r="H390" s="31"/>
      <c r="I390" s="164"/>
      <c r="J390" s="37" t="str">
        <f t="shared" si="34"/>
        <v/>
      </c>
      <c r="K390" s="34"/>
      <c r="L390" s="18"/>
      <c r="M390" s="1"/>
      <c r="T390" s="1"/>
      <c r="U390" s="1"/>
      <c r="V390" s="1"/>
      <c r="W390" s="1"/>
      <c r="X390" s="1"/>
      <c r="Y390" s="1"/>
      <c r="Z390" s="1"/>
    </row>
    <row r="391" spans="1:26" x14ac:dyDescent="0.25">
      <c r="A391" s="1"/>
      <c r="B391" s="16" t="str">
        <f t="shared" si="30"/>
        <v/>
      </c>
      <c r="C391" s="17" t="str">
        <f t="shared" si="31"/>
        <v/>
      </c>
      <c r="D391" s="96" t="str">
        <f t="shared" si="32"/>
        <v/>
      </c>
      <c r="E391" s="96" t="str">
        <f t="shared" si="33"/>
        <v/>
      </c>
      <c r="F391" s="102" t="str">
        <f t="shared" si="35"/>
        <v/>
      </c>
      <c r="G391" s="30"/>
      <c r="H391" s="31"/>
      <c r="I391" s="164"/>
      <c r="J391" s="37" t="str">
        <f t="shared" si="34"/>
        <v/>
      </c>
      <c r="K391" s="34"/>
      <c r="L391" s="18"/>
      <c r="M391" s="1"/>
      <c r="T391" s="1"/>
      <c r="U391" s="1"/>
      <c r="V391" s="1"/>
      <c r="W391" s="1"/>
      <c r="X391" s="1"/>
      <c r="Y391" s="1"/>
      <c r="Z391" s="1"/>
    </row>
    <row r="392" spans="1:26" x14ac:dyDescent="0.25">
      <c r="A392" s="1"/>
      <c r="B392" s="16" t="str">
        <f t="shared" si="30"/>
        <v/>
      </c>
      <c r="C392" s="17" t="str">
        <f t="shared" si="31"/>
        <v/>
      </c>
      <c r="D392" s="96" t="str">
        <f t="shared" si="32"/>
        <v/>
      </c>
      <c r="E392" s="96" t="str">
        <f t="shared" si="33"/>
        <v/>
      </c>
      <c r="F392" s="102" t="str">
        <f t="shared" si="35"/>
        <v/>
      </c>
      <c r="G392" s="30"/>
      <c r="H392" s="31"/>
      <c r="I392" s="164"/>
      <c r="J392" s="37" t="str">
        <f t="shared" si="34"/>
        <v/>
      </c>
      <c r="K392" s="34"/>
      <c r="L392" s="18"/>
      <c r="M392" s="1"/>
      <c r="T392" s="1"/>
      <c r="U392" s="1"/>
      <c r="V392" s="1"/>
      <c r="W392" s="1"/>
      <c r="X392" s="1"/>
      <c r="Y392" s="1"/>
      <c r="Z392" s="1"/>
    </row>
    <row r="393" spans="1:26" x14ac:dyDescent="0.25">
      <c r="A393" s="1"/>
      <c r="B393" s="16" t="str">
        <f t="shared" si="30"/>
        <v/>
      </c>
      <c r="C393" s="17" t="str">
        <f t="shared" si="31"/>
        <v/>
      </c>
      <c r="D393" s="96" t="str">
        <f t="shared" si="32"/>
        <v/>
      </c>
      <c r="E393" s="96" t="str">
        <f t="shared" si="33"/>
        <v/>
      </c>
      <c r="F393" s="102" t="str">
        <f t="shared" si="35"/>
        <v/>
      </c>
      <c r="G393" s="30"/>
      <c r="H393" s="31"/>
      <c r="I393" s="164"/>
      <c r="J393" s="37" t="str">
        <f t="shared" si="34"/>
        <v/>
      </c>
      <c r="K393" s="34"/>
      <c r="L393" s="18"/>
      <c r="M393" s="1"/>
      <c r="T393" s="1"/>
      <c r="U393" s="1"/>
      <c r="V393" s="1"/>
      <c r="W393" s="1"/>
      <c r="X393" s="1"/>
      <c r="Y393" s="1"/>
      <c r="Z393" s="1"/>
    </row>
    <row r="394" spans="1:26" x14ac:dyDescent="0.25">
      <c r="A394" s="1"/>
      <c r="B394" s="16" t="str">
        <f t="shared" si="30"/>
        <v/>
      </c>
      <c r="C394" s="17" t="str">
        <f t="shared" si="31"/>
        <v/>
      </c>
      <c r="D394" s="96" t="str">
        <f t="shared" si="32"/>
        <v/>
      </c>
      <c r="E394" s="96" t="str">
        <f t="shared" si="33"/>
        <v/>
      </c>
      <c r="F394" s="102" t="str">
        <f t="shared" si="35"/>
        <v/>
      </c>
      <c r="G394" s="30"/>
      <c r="H394" s="31"/>
      <c r="I394" s="164"/>
      <c r="J394" s="37" t="str">
        <f t="shared" si="34"/>
        <v/>
      </c>
      <c r="K394" s="34"/>
      <c r="L394" s="18"/>
      <c r="M394" s="1"/>
      <c r="T394" s="1"/>
      <c r="U394" s="1"/>
      <c r="V394" s="1"/>
      <c r="W394" s="1"/>
      <c r="X394" s="1"/>
      <c r="Y394" s="1"/>
      <c r="Z394" s="1"/>
    </row>
    <row r="395" spans="1:26" x14ac:dyDescent="0.25">
      <c r="A395" s="1"/>
      <c r="B395" s="16" t="str">
        <f t="shared" si="30"/>
        <v/>
      </c>
      <c r="C395" s="17" t="str">
        <f t="shared" si="31"/>
        <v/>
      </c>
      <c r="D395" s="96" t="str">
        <f t="shared" si="32"/>
        <v/>
      </c>
      <c r="E395" s="96" t="str">
        <f t="shared" si="33"/>
        <v/>
      </c>
      <c r="F395" s="102" t="str">
        <f t="shared" si="35"/>
        <v/>
      </c>
      <c r="G395" s="30"/>
      <c r="H395" s="31"/>
      <c r="I395" s="164"/>
      <c r="J395" s="37" t="str">
        <f t="shared" si="34"/>
        <v/>
      </c>
      <c r="K395" s="34"/>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96" t="str">
        <f t="shared" ref="D396:D459" si="38">IF(C396="","","Pillar 2")</f>
        <v/>
      </c>
      <c r="E396" s="96" t="str">
        <f t="shared" ref="E396:E459" si="39">IF(ISERROR(VLOOKUP(G396,$O$11:$Q$1000,2,FALSE)),"",VLOOKUP(G396,$O$11:$Q$1000,2,FALSE))</f>
        <v/>
      </c>
      <c r="F396" s="102" t="str">
        <f t="shared" si="35"/>
        <v/>
      </c>
      <c r="G396" s="30"/>
      <c r="H396" s="31"/>
      <c r="I396" s="164"/>
      <c r="J396" s="37" t="str">
        <f t="shared" ref="J396:J459" si="40">IF(AND(G396="",I396=""),"",IF(OR(G396="",I396=""),"Fill in columns G and I",IF(ISNUMBER(FIND("General comment",+G396)),"",IF(H396="","Column H should be filled in",""))))</f>
        <v/>
      </c>
      <c r="K396" s="34"/>
      <c r="L396" s="18"/>
      <c r="M396" s="1"/>
      <c r="T396" s="1"/>
      <c r="U396" s="1"/>
      <c r="V396" s="1"/>
      <c r="W396" s="1"/>
      <c r="X396" s="1"/>
      <c r="Y396" s="1"/>
      <c r="Z396" s="1"/>
    </row>
    <row r="397" spans="1:26" x14ac:dyDescent="0.25">
      <c r="A397" s="1"/>
      <c r="B397" s="16" t="str">
        <f t="shared" si="36"/>
        <v/>
      </c>
      <c r="C397" s="17" t="str">
        <f t="shared" si="37"/>
        <v/>
      </c>
      <c r="D397" s="96" t="str">
        <f t="shared" si="38"/>
        <v/>
      </c>
      <c r="E397" s="96" t="str">
        <f t="shared" si="39"/>
        <v/>
      </c>
      <c r="F397" s="102" t="str">
        <f t="shared" ref="F397:F460" si="41">IF(ISERROR(VLOOKUP(G397,$O$11:$Q$1000,3,FALSE)),"",VLOOKUP(G397,$O$11:$Q$1000,3,FALSE))</f>
        <v/>
      </c>
      <c r="G397" s="30"/>
      <c r="H397" s="31"/>
      <c r="I397" s="164"/>
      <c r="J397" s="37" t="str">
        <f t="shared" si="40"/>
        <v/>
      </c>
      <c r="K397" s="34"/>
      <c r="L397" s="18"/>
      <c r="M397" s="1"/>
      <c r="T397" s="1"/>
      <c r="U397" s="1"/>
      <c r="V397" s="1"/>
      <c r="W397" s="1"/>
      <c r="X397" s="1"/>
      <c r="Y397" s="1"/>
      <c r="Z397" s="1"/>
    </row>
    <row r="398" spans="1:26" x14ac:dyDescent="0.25">
      <c r="A398" s="1"/>
      <c r="B398" s="16" t="str">
        <f t="shared" si="36"/>
        <v/>
      </c>
      <c r="C398" s="17" t="str">
        <f t="shared" si="37"/>
        <v/>
      </c>
      <c r="D398" s="96" t="str">
        <f t="shared" si="38"/>
        <v/>
      </c>
      <c r="E398" s="96" t="str">
        <f t="shared" si="39"/>
        <v/>
      </c>
      <c r="F398" s="102" t="str">
        <f t="shared" si="41"/>
        <v/>
      </c>
      <c r="G398" s="30"/>
      <c r="H398" s="31"/>
      <c r="I398" s="164"/>
      <c r="J398" s="37" t="str">
        <f t="shared" si="40"/>
        <v/>
      </c>
      <c r="K398" s="34"/>
      <c r="L398" s="18"/>
      <c r="M398" s="1"/>
      <c r="T398" s="1"/>
      <c r="U398" s="1"/>
      <c r="V398" s="1"/>
      <c r="W398" s="1"/>
      <c r="X398" s="1"/>
      <c r="Y398" s="1"/>
      <c r="Z398" s="1"/>
    </row>
    <row r="399" spans="1:26" x14ac:dyDescent="0.25">
      <c r="A399" s="1"/>
      <c r="B399" s="16" t="str">
        <f t="shared" si="36"/>
        <v/>
      </c>
      <c r="C399" s="17" t="str">
        <f t="shared" si="37"/>
        <v/>
      </c>
      <c r="D399" s="96" t="str">
        <f t="shared" si="38"/>
        <v/>
      </c>
      <c r="E399" s="96" t="str">
        <f t="shared" si="39"/>
        <v/>
      </c>
      <c r="F399" s="102" t="str">
        <f t="shared" si="41"/>
        <v/>
      </c>
      <c r="G399" s="30"/>
      <c r="H399" s="31"/>
      <c r="I399" s="164"/>
      <c r="J399" s="37" t="str">
        <f t="shared" si="40"/>
        <v/>
      </c>
      <c r="K399" s="34"/>
      <c r="L399" s="18"/>
      <c r="M399" s="1"/>
      <c r="T399" s="1"/>
      <c r="U399" s="1"/>
      <c r="V399" s="1"/>
      <c r="W399" s="1"/>
      <c r="X399" s="1"/>
      <c r="Y399" s="1"/>
      <c r="Z399" s="1"/>
    </row>
    <row r="400" spans="1:26" x14ac:dyDescent="0.25">
      <c r="A400" s="1"/>
      <c r="B400" s="16" t="str">
        <f t="shared" si="36"/>
        <v/>
      </c>
      <c r="C400" s="17" t="str">
        <f t="shared" si="37"/>
        <v/>
      </c>
      <c r="D400" s="96" t="str">
        <f t="shared" si="38"/>
        <v/>
      </c>
      <c r="E400" s="96" t="str">
        <f t="shared" si="39"/>
        <v/>
      </c>
      <c r="F400" s="102" t="str">
        <f t="shared" si="41"/>
        <v/>
      </c>
      <c r="G400" s="30"/>
      <c r="H400" s="31"/>
      <c r="I400" s="164"/>
      <c r="J400" s="37" t="str">
        <f t="shared" si="40"/>
        <v/>
      </c>
      <c r="K400" s="34"/>
      <c r="L400" s="18"/>
      <c r="M400" s="1"/>
      <c r="T400" s="1"/>
      <c r="U400" s="1"/>
      <c r="V400" s="1"/>
      <c r="W400" s="1"/>
      <c r="X400" s="1"/>
      <c r="Y400" s="1"/>
      <c r="Z400" s="1"/>
    </row>
    <row r="401" spans="1:26" x14ac:dyDescent="0.25">
      <c r="A401" s="1"/>
      <c r="B401" s="16" t="str">
        <f t="shared" si="36"/>
        <v/>
      </c>
      <c r="C401" s="17" t="str">
        <f t="shared" si="37"/>
        <v/>
      </c>
      <c r="D401" s="96" t="str">
        <f t="shared" si="38"/>
        <v/>
      </c>
      <c r="E401" s="96" t="str">
        <f t="shared" si="39"/>
        <v/>
      </c>
      <c r="F401" s="102" t="str">
        <f t="shared" si="41"/>
        <v/>
      </c>
      <c r="G401" s="30"/>
      <c r="H401" s="31"/>
      <c r="I401" s="164"/>
      <c r="J401" s="37" t="str">
        <f t="shared" si="40"/>
        <v/>
      </c>
      <c r="K401" s="34"/>
      <c r="L401" s="18"/>
      <c r="M401" s="1"/>
      <c r="T401" s="1"/>
      <c r="U401" s="1"/>
      <c r="V401" s="1"/>
      <c r="W401" s="1"/>
      <c r="X401" s="1"/>
      <c r="Y401" s="1"/>
      <c r="Z401" s="1"/>
    </row>
    <row r="402" spans="1:26" x14ac:dyDescent="0.25">
      <c r="A402" s="1"/>
      <c r="B402" s="16" t="str">
        <f t="shared" si="36"/>
        <v/>
      </c>
      <c r="C402" s="17" t="str">
        <f t="shared" si="37"/>
        <v/>
      </c>
      <c r="D402" s="96" t="str">
        <f t="shared" si="38"/>
        <v/>
      </c>
      <c r="E402" s="96" t="str">
        <f t="shared" si="39"/>
        <v/>
      </c>
      <c r="F402" s="102" t="str">
        <f t="shared" si="41"/>
        <v/>
      </c>
      <c r="G402" s="30"/>
      <c r="H402" s="31"/>
      <c r="I402" s="164"/>
      <c r="J402" s="37" t="str">
        <f t="shared" si="40"/>
        <v/>
      </c>
      <c r="K402" s="34"/>
      <c r="L402" s="18"/>
      <c r="M402" s="1"/>
      <c r="T402" s="1"/>
      <c r="U402" s="1"/>
      <c r="V402" s="1"/>
      <c r="W402" s="1"/>
      <c r="X402" s="1"/>
      <c r="Y402" s="1"/>
      <c r="Z402" s="1"/>
    </row>
    <row r="403" spans="1:26" x14ac:dyDescent="0.25">
      <c r="A403" s="1"/>
      <c r="B403" s="16" t="str">
        <f t="shared" si="36"/>
        <v/>
      </c>
      <c r="C403" s="17" t="str">
        <f t="shared" si="37"/>
        <v/>
      </c>
      <c r="D403" s="96" t="str">
        <f t="shared" si="38"/>
        <v/>
      </c>
      <c r="E403" s="96" t="str">
        <f t="shared" si="39"/>
        <v/>
      </c>
      <c r="F403" s="102" t="str">
        <f t="shared" si="41"/>
        <v/>
      </c>
      <c r="G403" s="30"/>
      <c r="H403" s="31"/>
      <c r="I403" s="164"/>
      <c r="J403" s="37" t="str">
        <f t="shared" si="40"/>
        <v/>
      </c>
      <c r="K403" s="34"/>
      <c r="L403" s="18"/>
      <c r="M403" s="1"/>
      <c r="T403" s="1"/>
      <c r="U403" s="1"/>
      <c r="V403" s="1"/>
      <c r="W403" s="1"/>
      <c r="X403" s="1"/>
      <c r="Y403" s="1"/>
      <c r="Z403" s="1"/>
    </row>
    <row r="404" spans="1:26" x14ac:dyDescent="0.25">
      <c r="A404" s="1"/>
      <c r="B404" s="16" t="str">
        <f t="shared" si="36"/>
        <v/>
      </c>
      <c r="C404" s="17" t="str">
        <f t="shared" si="37"/>
        <v/>
      </c>
      <c r="D404" s="96" t="str">
        <f t="shared" si="38"/>
        <v/>
      </c>
      <c r="E404" s="96" t="str">
        <f t="shared" si="39"/>
        <v/>
      </c>
      <c r="F404" s="102" t="str">
        <f t="shared" si="41"/>
        <v/>
      </c>
      <c r="G404" s="30"/>
      <c r="H404" s="31"/>
      <c r="I404" s="164"/>
      <c r="J404" s="37" t="str">
        <f t="shared" si="40"/>
        <v/>
      </c>
      <c r="K404" s="34"/>
      <c r="L404" s="18"/>
      <c r="M404" s="1"/>
      <c r="T404" s="1"/>
      <c r="U404" s="1"/>
      <c r="V404" s="1"/>
      <c r="W404" s="1"/>
      <c r="X404" s="1"/>
      <c r="Y404" s="1"/>
      <c r="Z404" s="1"/>
    </row>
    <row r="405" spans="1:26" x14ac:dyDescent="0.25">
      <c r="A405" s="1"/>
      <c r="B405" s="16" t="str">
        <f t="shared" si="36"/>
        <v/>
      </c>
      <c r="C405" s="17" t="str">
        <f t="shared" si="37"/>
        <v/>
      </c>
      <c r="D405" s="96" t="str">
        <f t="shared" si="38"/>
        <v/>
      </c>
      <c r="E405" s="96" t="str">
        <f t="shared" si="39"/>
        <v/>
      </c>
      <c r="F405" s="102" t="str">
        <f t="shared" si="41"/>
        <v/>
      </c>
      <c r="G405" s="30"/>
      <c r="H405" s="31"/>
      <c r="I405" s="164"/>
      <c r="J405" s="37" t="str">
        <f t="shared" si="40"/>
        <v/>
      </c>
      <c r="K405" s="34"/>
      <c r="L405" s="18"/>
      <c r="M405" s="1"/>
      <c r="T405" s="1"/>
      <c r="U405" s="1"/>
      <c r="V405" s="1"/>
      <c r="W405" s="1"/>
      <c r="X405" s="1"/>
      <c r="Y405" s="1"/>
      <c r="Z405" s="1"/>
    </row>
    <row r="406" spans="1:26" x14ac:dyDescent="0.25">
      <c r="A406" s="1"/>
      <c r="B406" s="16" t="str">
        <f t="shared" si="36"/>
        <v/>
      </c>
      <c r="C406" s="17" t="str">
        <f t="shared" si="37"/>
        <v/>
      </c>
      <c r="D406" s="96" t="str">
        <f t="shared" si="38"/>
        <v/>
      </c>
      <c r="E406" s="96" t="str">
        <f t="shared" si="39"/>
        <v/>
      </c>
      <c r="F406" s="102" t="str">
        <f t="shared" si="41"/>
        <v/>
      </c>
      <c r="G406" s="30"/>
      <c r="H406" s="31"/>
      <c r="I406" s="164"/>
      <c r="J406" s="37" t="str">
        <f t="shared" si="40"/>
        <v/>
      </c>
      <c r="K406" s="34"/>
      <c r="L406" s="18"/>
      <c r="M406" s="1"/>
      <c r="T406" s="1"/>
      <c r="U406" s="1"/>
      <c r="V406" s="1"/>
      <c r="W406" s="1"/>
      <c r="X406" s="1"/>
      <c r="Y406" s="1"/>
      <c r="Z406" s="1"/>
    </row>
    <row r="407" spans="1:26" x14ac:dyDescent="0.25">
      <c r="A407" s="1"/>
      <c r="B407" s="16" t="str">
        <f t="shared" si="36"/>
        <v/>
      </c>
      <c r="C407" s="17" t="str">
        <f t="shared" si="37"/>
        <v/>
      </c>
      <c r="D407" s="96" t="str">
        <f t="shared" si="38"/>
        <v/>
      </c>
      <c r="E407" s="96" t="str">
        <f t="shared" si="39"/>
        <v/>
      </c>
      <c r="F407" s="102" t="str">
        <f t="shared" si="41"/>
        <v/>
      </c>
      <c r="G407" s="30"/>
      <c r="H407" s="31"/>
      <c r="I407" s="164"/>
      <c r="J407" s="37" t="str">
        <f t="shared" si="40"/>
        <v/>
      </c>
      <c r="K407" s="34"/>
      <c r="L407" s="18"/>
      <c r="M407" s="1"/>
      <c r="T407" s="1"/>
      <c r="U407" s="1"/>
      <c r="V407" s="1"/>
      <c r="W407" s="1"/>
      <c r="X407" s="1"/>
      <c r="Y407" s="1"/>
      <c r="Z407" s="1"/>
    </row>
    <row r="408" spans="1:26" x14ac:dyDescent="0.25">
      <c r="A408" s="1"/>
      <c r="B408" s="16" t="str">
        <f t="shared" si="36"/>
        <v/>
      </c>
      <c r="C408" s="17" t="str">
        <f t="shared" si="37"/>
        <v/>
      </c>
      <c r="D408" s="96" t="str">
        <f t="shared" si="38"/>
        <v/>
      </c>
      <c r="E408" s="96" t="str">
        <f t="shared" si="39"/>
        <v/>
      </c>
      <c r="F408" s="102" t="str">
        <f t="shared" si="41"/>
        <v/>
      </c>
      <c r="G408" s="30"/>
      <c r="H408" s="31"/>
      <c r="I408" s="164"/>
      <c r="J408" s="37" t="str">
        <f t="shared" si="40"/>
        <v/>
      </c>
      <c r="K408" s="34"/>
      <c r="L408" s="18"/>
      <c r="M408" s="1"/>
      <c r="T408" s="1"/>
      <c r="U408" s="1"/>
      <c r="V408" s="1"/>
      <c r="W408" s="1"/>
      <c r="X408" s="1"/>
      <c r="Y408" s="1"/>
      <c r="Z408" s="1"/>
    </row>
    <row r="409" spans="1:26" x14ac:dyDescent="0.25">
      <c r="A409" s="1"/>
      <c r="B409" s="16" t="str">
        <f t="shared" si="36"/>
        <v/>
      </c>
      <c r="C409" s="17" t="str">
        <f t="shared" si="37"/>
        <v/>
      </c>
      <c r="D409" s="96" t="str">
        <f t="shared" si="38"/>
        <v/>
      </c>
      <c r="E409" s="96" t="str">
        <f t="shared" si="39"/>
        <v/>
      </c>
      <c r="F409" s="102" t="str">
        <f t="shared" si="41"/>
        <v/>
      </c>
      <c r="G409" s="30"/>
      <c r="H409" s="31"/>
      <c r="I409" s="164"/>
      <c r="J409" s="37" t="str">
        <f t="shared" si="40"/>
        <v/>
      </c>
      <c r="K409" s="34"/>
      <c r="L409" s="18"/>
      <c r="M409" s="1"/>
      <c r="T409" s="1"/>
      <c r="U409" s="1"/>
      <c r="V409" s="1"/>
      <c r="W409" s="1"/>
      <c r="X409" s="1"/>
      <c r="Y409" s="1"/>
      <c r="Z409" s="1"/>
    </row>
    <row r="410" spans="1:26" x14ac:dyDescent="0.25">
      <c r="A410" s="1"/>
      <c r="B410" s="16" t="str">
        <f t="shared" si="36"/>
        <v/>
      </c>
      <c r="C410" s="17" t="str">
        <f t="shared" si="37"/>
        <v/>
      </c>
      <c r="D410" s="96" t="str">
        <f t="shared" si="38"/>
        <v/>
      </c>
      <c r="E410" s="96" t="str">
        <f t="shared" si="39"/>
        <v/>
      </c>
      <c r="F410" s="102" t="str">
        <f t="shared" si="41"/>
        <v/>
      </c>
      <c r="G410" s="30"/>
      <c r="H410" s="31"/>
      <c r="I410" s="164"/>
      <c r="J410" s="37" t="str">
        <f t="shared" si="40"/>
        <v/>
      </c>
      <c r="K410" s="34"/>
      <c r="L410" s="18"/>
      <c r="M410" s="1"/>
      <c r="T410" s="1"/>
      <c r="U410" s="1"/>
      <c r="V410" s="1"/>
      <c r="W410" s="1"/>
      <c r="X410" s="1"/>
      <c r="Y410" s="1"/>
      <c r="Z410" s="1"/>
    </row>
    <row r="411" spans="1:26" x14ac:dyDescent="0.25">
      <c r="A411" s="1"/>
      <c r="B411" s="16" t="str">
        <f t="shared" si="36"/>
        <v/>
      </c>
      <c r="C411" s="17" t="str">
        <f t="shared" si="37"/>
        <v/>
      </c>
      <c r="D411" s="96" t="str">
        <f t="shared" si="38"/>
        <v/>
      </c>
      <c r="E411" s="96" t="str">
        <f t="shared" si="39"/>
        <v/>
      </c>
      <c r="F411" s="102" t="str">
        <f t="shared" si="41"/>
        <v/>
      </c>
      <c r="G411" s="30"/>
      <c r="H411" s="31"/>
      <c r="I411" s="164"/>
      <c r="J411" s="37" t="str">
        <f t="shared" si="40"/>
        <v/>
      </c>
      <c r="K411" s="34"/>
      <c r="L411" s="18"/>
      <c r="M411" s="1"/>
      <c r="T411" s="1"/>
      <c r="U411" s="1"/>
      <c r="V411" s="1"/>
      <c r="W411" s="1"/>
      <c r="X411" s="1"/>
      <c r="Y411" s="1"/>
      <c r="Z411" s="1"/>
    </row>
    <row r="412" spans="1:26" x14ac:dyDescent="0.25">
      <c r="A412" s="1"/>
      <c r="B412" s="16" t="str">
        <f t="shared" si="36"/>
        <v/>
      </c>
      <c r="C412" s="17" t="str">
        <f t="shared" si="37"/>
        <v/>
      </c>
      <c r="D412" s="96" t="str">
        <f t="shared" si="38"/>
        <v/>
      </c>
      <c r="E412" s="96" t="str">
        <f t="shared" si="39"/>
        <v/>
      </c>
      <c r="F412" s="102" t="str">
        <f t="shared" si="41"/>
        <v/>
      </c>
      <c r="G412" s="30"/>
      <c r="H412" s="31"/>
      <c r="I412" s="164"/>
      <c r="J412" s="37" t="str">
        <f t="shared" si="40"/>
        <v/>
      </c>
      <c r="K412" s="34"/>
      <c r="L412" s="18"/>
      <c r="M412" s="1"/>
      <c r="T412" s="1"/>
      <c r="U412" s="1"/>
      <c r="V412" s="1"/>
      <c r="W412" s="1"/>
      <c r="X412" s="1"/>
      <c r="Y412" s="1"/>
      <c r="Z412" s="1"/>
    </row>
    <row r="413" spans="1:26" x14ac:dyDescent="0.25">
      <c r="A413" s="1"/>
      <c r="B413" s="16" t="str">
        <f t="shared" si="36"/>
        <v/>
      </c>
      <c r="C413" s="17" t="str">
        <f t="shared" si="37"/>
        <v/>
      </c>
      <c r="D413" s="96" t="str">
        <f t="shared" si="38"/>
        <v/>
      </c>
      <c r="E413" s="96" t="str">
        <f t="shared" si="39"/>
        <v/>
      </c>
      <c r="F413" s="102" t="str">
        <f t="shared" si="41"/>
        <v/>
      </c>
      <c r="G413" s="30"/>
      <c r="H413" s="31"/>
      <c r="I413" s="164"/>
      <c r="J413" s="37" t="str">
        <f t="shared" si="40"/>
        <v/>
      </c>
      <c r="K413" s="34"/>
      <c r="L413" s="18"/>
      <c r="M413" s="1"/>
      <c r="T413" s="1"/>
      <c r="U413" s="1"/>
      <c r="V413" s="1"/>
      <c r="W413" s="1"/>
      <c r="X413" s="1"/>
      <c r="Y413" s="1"/>
      <c r="Z413" s="1"/>
    </row>
    <row r="414" spans="1:26" x14ac:dyDescent="0.25">
      <c r="A414" s="1"/>
      <c r="B414" s="16" t="str">
        <f t="shared" si="36"/>
        <v/>
      </c>
      <c r="C414" s="17" t="str">
        <f t="shared" si="37"/>
        <v/>
      </c>
      <c r="D414" s="96" t="str">
        <f t="shared" si="38"/>
        <v/>
      </c>
      <c r="E414" s="96" t="str">
        <f t="shared" si="39"/>
        <v/>
      </c>
      <c r="F414" s="102" t="str">
        <f t="shared" si="41"/>
        <v/>
      </c>
      <c r="G414" s="30"/>
      <c r="H414" s="31"/>
      <c r="I414" s="164"/>
      <c r="J414" s="37" t="str">
        <f t="shared" si="40"/>
        <v/>
      </c>
      <c r="K414" s="34"/>
      <c r="L414" s="18"/>
      <c r="M414" s="1"/>
      <c r="T414" s="1"/>
      <c r="U414" s="1"/>
      <c r="V414" s="1"/>
      <c r="W414" s="1"/>
      <c r="X414" s="1"/>
      <c r="Y414" s="1"/>
      <c r="Z414" s="1"/>
    </row>
    <row r="415" spans="1:26" x14ac:dyDescent="0.25">
      <c r="A415" s="1"/>
      <c r="B415" s="16" t="str">
        <f t="shared" si="36"/>
        <v/>
      </c>
      <c r="C415" s="17" t="str">
        <f t="shared" si="37"/>
        <v/>
      </c>
      <c r="D415" s="96" t="str">
        <f t="shared" si="38"/>
        <v/>
      </c>
      <c r="E415" s="96" t="str">
        <f t="shared" si="39"/>
        <v/>
      </c>
      <c r="F415" s="102" t="str">
        <f t="shared" si="41"/>
        <v/>
      </c>
      <c r="G415" s="30"/>
      <c r="H415" s="31"/>
      <c r="I415" s="164"/>
      <c r="J415" s="37" t="str">
        <f t="shared" si="40"/>
        <v/>
      </c>
      <c r="K415" s="34"/>
      <c r="L415" s="18"/>
      <c r="M415" s="1"/>
      <c r="T415" s="1"/>
      <c r="U415" s="1"/>
      <c r="V415" s="1"/>
      <c r="W415" s="1"/>
      <c r="X415" s="1"/>
      <c r="Y415" s="1"/>
      <c r="Z415" s="1"/>
    </row>
    <row r="416" spans="1:26" x14ac:dyDescent="0.25">
      <c r="A416" s="1"/>
      <c r="B416" s="16" t="str">
        <f t="shared" si="36"/>
        <v/>
      </c>
      <c r="C416" s="17" t="str">
        <f t="shared" si="37"/>
        <v/>
      </c>
      <c r="D416" s="96" t="str">
        <f t="shared" si="38"/>
        <v/>
      </c>
      <c r="E416" s="96" t="str">
        <f t="shared" si="39"/>
        <v/>
      </c>
      <c r="F416" s="102" t="str">
        <f t="shared" si="41"/>
        <v/>
      </c>
      <c r="G416" s="30"/>
      <c r="H416" s="31"/>
      <c r="I416" s="164"/>
      <c r="J416" s="37" t="str">
        <f t="shared" si="40"/>
        <v/>
      </c>
      <c r="K416" s="34"/>
      <c r="L416" s="18"/>
      <c r="M416" s="1"/>
      <c r="T416" s="1"/>
      <c r="U416" s="1"/>
      <c r="V416" s="1"/>
      <c r="W416" s="1"/>
      <c r="X416" s="1"/>
      <c r="Y416" s="1"/>
      <c r="Z416" s="1"/>
    </row>
    <row r="417" spans="1:26" x14ac:dyDescent="0.25">
      <c r="A417" s="1"/>
      <c r="B417" s="16" t="str">
        <f t="shared" si="36"/>
        <v/>
      </c>
      <c r="C417" s="17" t="str">
        <f t="shared" si="37"/>
        <v/>
      </c>
      <c r="D417" s="96" t="str">
        <f t="shared" si="38"/>
        <v/>
      </c>
      <c r="E417" s="96" t="str">
        <f t="shared" si="39"/>
        <v/>
      </c>
      <c r="F417" s="102" t="str">
        <f t="shared" si="41"/>
        <v/>
      </c>
      <c r="G417" s="30"/>
      <c r="H417" s="31"/>
      <c r="I417" s="164"/>
      <c r="J417" s="37" t="str">
        <f t="shared" si="40"/>
        <v/>
      </c>
      <c r="K417" s="34"/>
      <c r="L417" s="18"/>
      <c r="M417" s="1"/>
      <c r="T417" s="1"/>
      <c r="U417" s="1"/>
      <c r="V417" s="1"/>
      <c r="W417" s="1"/>
      <c r="X417" s="1"/>
      <c r="Y417" s="1"/>
      <c r="Z417" s="1"/>
    </row>
    <row r="418" spans="1:26" x14ac:dyDescent="0.25">
      <c r="A418" s="1"/>
      <c r="B418" s="16" t="str">
        <f t="shared" si="36"/>
        <v/>
      </c>
      <c r="C418" s="17" t="str">
        <f t="shared" si="37"/>
        <v/>
      </c>
      <c r="D418" s="96" t="str">
        <f t="shared" si="38"/>
        <v/>
      </c>
      <c r="E418" s="96" t="str">
        <f t="shared" si="39"/>
        <v/>
      </c>
      <c r="F418" s="102" t="str">
        <f t="shared" si="41"/>
        <v/>
      </c>
      <c r="G418" s="30"/>
      <c r="H418" s="31"/>
      <c r="I418" s="164"/>
      <c r="J418" s="37" t="str">
        <f t="shared" si="40"/>
        <v/>
      </c>
      <c r="K418" s="34"/>
      <c r="L418" s="18"/>
      <c r="M418" s="1"/>
      <c r="T418" s="1"/>
      <c r="U418" s="1"/>
      <c r="V418" s="1"/>
      <c r="W418" s="1"/>
      <c r="X418" s="1"/>
      <c r="Y418" s="1"/>
      <c r="Z418" s="1"/>
    </row>
    <row r="419" spans="1:26" x14ac:dyDescent="0.25">
      <c r="A419" s="1"/>
      <c r="B419" s="16" t="str">
        <f t="shared" si="36"/>
        <v/>
      </c>
      <c r="C419" s="17" t="str">
        <f t="shared" si="37"/>
        <v/>
      </c>
      <c r="D419" s="96" t="str">
        <f t="shared" si="38"/>
        <v/>
      </c>
      <c r="E419" s="96" t="str">
        <f t="shared" si="39"/>
        <v/>
      </c>
      <c r="F419" s="102" t="str">
        <f t="shared" si="41"/>
        <v/>
      </c>
      <c r="G419" s="30"/>
      <c r="H419" s="31"/>
      <c r="I419" s="164"/>
      <c r="J419" s="37" t="str">
        <f t="shared" si="40"/>
        <v/>
      </c>
      <c r="K419" s="34"/>
      <c r="L419" s="18"/>
      <c r="M419" s="1"/>
      <c r="T419" s="1"/>
      <c r="U419" s="1"/>
      <c r="V419" s="1"/>
      <c r="W419" s="1"/>
      <c r="X419" s="1"/>
      <c r="Y419" s="1"/>
      <c r="Z419" s="1"/>
    </row>
    <row r="420" spans="1:26" x14ac:dyDescent="0.25">
      <c r="A420" s="1"/>
      <c r="B420" s="16" t="str">
        <f t="shared" si="36"/>
        <v/>
      </c>
      <c r="C420" s="17" t="str">
        <f t="shared" si="37"/>
        <v/>
      </c>
      <c r="D420" s="96" t="str">
        <f t="shared" si="38"/>
        <v/>
      </c>
      <c r="E420" s="96" t="str">
        <f t="shared" si="39"/>
        <v/>
      </c>
      <c r="F420" s="102" t="str">
        <f t="shared" si="41"/>
        <v/>
      </c>
      <c r="G420" s="30"/>
      <c r="H420" s="31"/>
      <c r="I420" s="164"/>
      <c r="J420" s="37" t="str">
        <f t="shared" si="40"/>
        <v/>
      </c>
      <c r="K420" s="34"/>
      <c r="L420" s="18"/>
      <c r="M420" s="1"/>
      <c r="T420" s="1"/>
      <c r="U420" s="1"/>
      <c r="V420" s="1"/>
      <c r="W420" s="1"/>
      <c r="X420" s="1"/>
      <c r="Y420" s="1"/>
      <c r="Z420" s="1"/>
    </row>
    <row r="421" spans="1:26" x14ac:dyDescent="0.25">
      <c r="A421" s="1"/>
      <c r="B421" s="16" t="str">
        <f t="shared" si="36"/>
        <v/>
      </c>
      <c r="C421" s="17" t="str">
        <f t="shared" si="37"/>
        <v/>
      </c>
      <c r="D421" s="96" t="str">
        <f t="shared" si="38"/>
        <v/>
      </c>
      <c r="E421" s="96" t="str">
        <f t="shared" si="39"/>
        <v/>
      </c>
      <c r="F421" s="102" t="str">
        <f t="shared" si="41"/>
        <v/>
      </c>
      <c r="G421" s="30"/>
      <c r="H421" s="31"/>
      <c r="I421" s="164"/>
      <c r="J421" s="37" t="str">
        <f t="shared" si="40"/>
        <v/>
      </c>
      <c r="K421" s="34"/>
      <c r="L421" s="18"/>
      <c r="M421" s="1"/>
      <c r="T421" s="1"/>
      <c r="U421" s="1"/>
      <c r="V421" s="1"/>
      <c r="W421" s="1"/>
      <c r="X421" s="1"/>
      <c r="Y421" s="1"/>
      <c r="Z421" s="1"/>
    </row>
    <row r="422" spans="1:26" x14ac:dyDescent="0.25">
      <c r="A422" s="1"/>
      <c r="B422" s="16" t="str">
        <f t="shared" si="36"/>
        <v/>
      </c>
      <c r="C422" s="17" t="str">
        <f t="shared" si="37"/>
        <v/>
      </c>
      <c r="D422" s="96" t="str">
        <f t="shared" si="38"/>
        <v/>
      </c>
      <c r="E422" s="96" t="str">
        <f t="shared" si="39"/>
        <v/>
      </c>
      <c r="F422" s="102" t="str">
        <f t="shared" si="41"/>
        <v/>
      </c>
      <c r="G422" s="30"/>
      <c r="H422" s="31"/>
      <c r="I422" s="164"/>
      <c r="J422" s="37" t="str">
        <f t="shared" si="40"/>
        <v/>
      </c>
      <c r="K422" s="34"/>
      <c r="L422" s="18"/>
      <c r="M422" s="1"/>
      <c r="T422" s="1"/>
      <c r="U422" s="1"/>
      <c r="V422" s="1"/>
      <c r="W422" s="1"/>
      <c r="X422" s="1"/>
      <c r="Y422" s="1"/>
      <c r="Z422" s="1"/>
    </row>
    <row r="423" spans="1:26" x14ac:dyDescent="0.25">
      <c r="A423" s="1"/>
      <c r="B423" s="16" t="str">
        <f t="shared" si="36"/>
        <v/>
      </c>
      <c r="C423" s="17" t="str">
        <f t="shared" si="37"/>
        <v/>
      </c>
      <c r="D423" s="96" t="str">
        <f t="shared" si="38"/>
        <v/>
      </c>
      <c r="E423" s="96" t="str">
        <f t="shared" si="39"/>
        <v/>
      </c>
      <c r="F423" s="102" t="str">
        <f t="shared" si="41"/>
        <v/>
      </c>
      <c r="G423" s="30"/>
      <c r="H423" s="31"/>
      <c r="I423" s="164"/>
      <c r="J423" s="37" t="str">
        <f t="shared" si="40"/>
        <v/>
      </c>
      <c r="K423" s="34"/>
      <c r="L423" s="18"/>
      <c r="M423" s="1"/>
      <c r="T423" s="1"/>
      <c r="U423" s="1"/>
      <c r="V423" s="1"/>
      <c r="W423" s="1"/>
      <c r="X423" s="1"/>
      <c r="Y423" s="1"/>
      <c r="Z423" s="1"/>
    </row>
    <row r="424" spans="1:26" x14ac:dyDescent="0.25">
      <c r="A424" s="1"/>
      <c r="B424" s="16" t="str">
        <f t="shared" si="36"/>
        <v/>
      </c>
      <c r="C424" s="17" t="str">
        <f t="shared" si="37"/>
        <v/>
      </c>
      <c r="D424" s="96" t="str">
        <f t="shared" si="38"/>
        <v/>
      </c>
      <c r="E424" s="96" t="str">
        <f t="shared" si="39"/>
        <v/>
      </c>
      <c r="F424" s="102" t="str">
        <f t="shared" si="41"/>
        <v/>
      </c>
      <c r="G424" s="30"/>
      <c r="H424" s="31"/>
      <c r="I424" s="164"/>
      <c r="J424" s="37" t="str">
        <f t="shared" si="40"/>
        <v/>
      </c>
      <c r="K424" s="34"/>
      <c r="L424" s="18"/>
      <c r="M424" s="1"/>
      <c r="T424" s="1"/>
      <c r="U424" s="1"/>
      <c r="V424" s="1"/>
      <c r="W424" s="1"/>
      <c r="X424" s="1"/>
      <c r="Y424" s="1"/>
      <c r="Z424" s="1"/>
    </row>
    <row r="425" spans="1:26" x14ac:dyDescent="0.25">
      <c r="A425" s="1"/>
      <c r="B425" s="16" t="str">
        <f t="shared" si="36"/>
        <v/>
      </c>
      <c r="C425" s="17" t="str">
        <f t="shared" si="37"/>
        <v/>
      </c>
      <c r="D425" s="96" t="str">
        <f t="shared" si="38"/>
        <v/>
      </c>
      <c r="E425" s="96" t="str">
        <f t="shared" si="39"/>
        <v/>
      </c>
      <c r="F425" s="102" t="str">
        <f t="shared" si="41"/>
        <v/>
      </c>
      <c r="G425" s="30"/>
      <c r="H425" s="31"/>
      <c r="I425" s="164"/>
      <c r="J425" s="37" t="str">
        <f t="shared" si="40"/>
        <v/>
      </c>
      <c r="K425" s="34"/>
      <c r="L425" s="18"/>
      <c r="M425" s="1"/>
      <c r="T425" s="1"/>
      <c r="U425" s="1"/>
      <c r="V425" s="1"/>
      <c r="W425" s="1"/>
      <c r="X425" s="1"/>
      <c r="Y425" s="1"/>
      <c r="Z425" s="1"/>
    </row>
    <row r="426" spans="1:26" x14ac:dyDescent="0.25">
      <c r="A426" s="1"/>
      <c r="B426" s="16" t="str">
        <f t="shared" si="36"/>
        <v/>
      </c>
      <c r="C426" s="17" t="str">
        <f t="shared" si="37"/>
        <v/>
      </c>
      <c r="D426" s="96" t="str">
        <f t="shared" si="38"/>
        <v/>
      </c>
      <c r="E426" s="96" t="str">
        <f t="shared" si="39"/>
        <v/>
      </c>
      <c r="F426" s="102" t="str">
        <f t="shared" si="41"/>
        <v/>
      </c>
      <c r="G426" s="30"/>
      <c r="H426" s="31"/>
      <c r="I426" s="164"/>
      <c r="J426" s="37" t="str">
        <f t="shared" si="40"/>
        <v/>
      </c>
      <c r="K426" s="34"/>
      <c r="L426" s="18"/>
      <c r="M426" s="1"/>
      <c r="T426" s="1"/>
      <c r="U426" s="1"/>
      <c r="V426" s="1"/>
      <c r="W426" s="1"/>
      <c r="X426" s="1"/>
      <c r="Y426" s="1"/>
      <c r="Z426" s="1"/>
    </row>
    <row r="427" spans="1:26" x14ac:dyDescent="0.25">
      <c r="A427" s="1"/>
      <c r="B427" s="16" t="str">
        <f t="shared" si="36"/>
        <v/>
      </c>
      <c r="C427" s="17" t="str">
        <f t="shared" si="37"/>
        <v/>
      </c>
      <c r="D427" s="96" t="str">
        <f t="shared" si="38"/>
        <v/>
      </c>
      <c r="E427" s="96" t="str">
        <f t="shared" si="39"/>
        <v/>
      </c>
      <c r="F427" s="102" t="str">
        <f t="shared" si="41"/>
        <v/>
      </c>
      <c r="G427" s="30"/>
      <c r="H427" s="31"/>
      <c r="I427" s="164"/>
      <c r="J427" s="37" t="str">
        <f t="shared" si="40"/>
        <v/>
      </c>
      <c r="K427" s="34"/>
      <c r="L427" s="18"/>
      <c r="M427" s="1"/>
      <c r="T427" s="1"/>
      <c r="U427" s="1"/>
      <c r="V427" s="1"/>
      <c r="W427" s="1"/>
      <c r="X427" s="1"/>
      <c r="Y427" s="1"/>
      <c r="Z427" s="1"/>
    </row>
    <row r="428" spans="1:26" x14ac:dyDescent="0.25">
      <c r="A428" s="1"/>
      <c r="B428" s="16" t="str">
        <f t="shared" si="36"/>
        <v/>
      </c>
      <c r="C428" s="17" t="str">
        <f t="shared" si="37"/>
        <v/>
      </c>
      <c r="D428" s="96" t="str">
        <f t="shared" si="38"/>
        <v/>
      </c>
      <c r="E428" s="96" t="str">
        <f t="shared" si="39"/>
        <v/>
      </c>
      <c r="F428" s="102" t="str">
        <f t="shared" si="41"/>
        <v/>
      </c>
      <c r="G428" s="30"/>
      <c r="H428" s="31"/>
      <c r="I428" s="164"/>
      <c r="J428" s="37" t="str">
        <f t="shared" si="40"/>
        <v/>
      </c>
      <c r="K428" s="34"/>
      <c r="L428" s="18"/>
      <c r="M428" s="1"/>
      <c r="T428" s="1"/>
      <c r="U428" s="1"/>
      <c r="V428" s="1"/>
      <c r="W428" s="1"/>
      <c r="X428" s="1"/>
      <c r="Y428" s="1"/>
      <c r="Z428" s="1"/>
    </row>
    <row r="429" spans="1:26" x14ac:dyDescent="0.25">
      <c r="A429" s="1"/>
      <c r="B429" s="16" t="str">
        <f t="shared" si="36"/>
        <v/>
      </c>
      <c r="C429" s="17" t="str">
        <f t="shared" si="37"/>
        <v/>
      </c>
      <c r="D429" s="96" t="str">
        <f t="shared" si="38"/>
        <v/>
      </c>
      <c r="E429" s="96" t="str">
        <f t="shared" si="39"/>
        <v/>
      </c>
      <c r="F429" s="102" t="str">
        <f t="shared" si="41"/>
        <v/>
      </c>
      <c r="G429" s="30"/>
      <c r="H429" s="31"/>
      <c r="I429" s="164"/>
      <c r="J429" s="37" t="str">
        <f t="shared" si="40"/>
        <v/>
      </c>
      <c r="K429" s="34"/>
      <c r="L429" s="18"/>
      <c r="M429" s="1"/>
      <c r="T429" s="1"/>
      <c r="U429" s="1"/>
      <c r="V429" s="1"/>
      <c r="W429" s="1"/>
      <c r="X429" s="1"/>
      <c r="Y429" s="1"/>
      <c r="Z429" s="1"/>
    </row>
    <row r="430" spans="1:26" x14ac:dyDescent="0.25">
      <c r="A430" s="1"/>
      <c r="B430" s="16" t="str">
        <f t="shared" si="36"/>
        <v/>
      </c>
      <c r="C430" s="17" t="str">
        <f t="shared" si="37"/>
        <v/>
      </c>
      <c r="D430" s="96" t="str">
        <f t="shared" si="38"/>
        <v/>
      </c>
      <c r="E430" s="96" t="str">
        <f t="shared" si="39"/>
        <v/>
      </c>
      <c r="F430" s="102" t="str">
        <f t="shared" si="41"/>
        <v/>
      </c>
      <c r="G430" s="30"/>
      <c r="H430" s="31"/>
      <c r="I430" s="164"/>
      <c r="J430" s="37" t="str">
        <f t="shared" si="40"/>
        <v/>
      </c>
      <c r="K430" s="34"/>
      <c r="L430" s="18"/>
      <c r="M430" s="1"/>
      <c r="T430" s="1"/>
      <c r="U430" s="1"/>
      <c r="V430" s="1"/>
      <c r="W430" s="1"/>
      <c r="X430" s="1"/>
      <c r="Y430" s="1"/>
      <c r="Z430" s="1"/>
    </row>
    <row r="431" spans="1:26" x14ac:dyDescent="0.25">
      <c r="A431" s="1"/>
      <c r="B431" s="16" t="str">
        <f t="shared" si="36"/>
        <v/>
      </c>
      <c r="C431" s="17" t="str">
        <f t="shared" si="37"/>
        <v/>
      </c>
      <c r="D431" s="96" t="str">
        <f t="shared" si="38"/>
        <v/>
      </c>
      <c r="E431" s="96" t="str">
        <f t="shared" si="39"/>
        <v/>
      </c>
      <c r="F431" s="102" t="str">
        <f t="shared" si="41"/>
        <v/>
      </c>
      <c r="G431" s="30"/>
      <c r="H431" s="31"/>
      <c r="I431" s="164"/>
      <c r="J431" s="37" t="str">
        <f t="shared" si="40"/>
        <v/>
      </c>
      <c r="K431" s="34"/>
      <c r="L431" s="18"/>
      <c r="M431" s="1"/>
      <c r="T431" s="1"/>
      <c r="U431" s="1"/>
      <c r="V431" s="1"/>
      <c r="W431" s="1"/>
      <c r="X431" s="1"/>
      <c r="Y431" s="1"/>
      <c r="Z431" s="1"/>
    </row>
    <row r="432" spans="1:26" x14ac:dyDescent="0.25">
      <c r="A432" s="1"/>
      <c r="B432" s="16" t="str">
        <f t="shared" si="36"/>
        <v/>
      </c>
      <c r="C432" s="17" t="str">
        <f t="shared" si="37"/>
        <v/>
      </c>
      <c r="D432" s="96" t="str">
        <f t="shared" si="38"/>
        <v/>
      </c>
      <c r="E432" s="96" t="str">
        <f t="shared" si="39"/>
        <v/>
      </c>
      <c r="F432" s="102" t="str">
        <f t="shared" si="41"/>
        <v/>
      </c>
      <c r="G432" s="30"/>
      <c r="H432" s="31"/>
      <c r="I432" s="164"/>
      <c r="J432" s="37" t="str">
        <f t="shared" si="40"/>
        <v/>
      </c>
      <c r="K432" s="34"/>
      <c r="L432" s="18"/>
      <c r="M432" s="1"/>
      <c r="T432" s="1"/>
      <c r="U432" s="1"/>
      <c r="V432" s="1"/>
      <c r="W432" s="1"/>
      <c r="X432" s="1"/>
      <c r="Y432" s="1"/>
      <c r="Z432" s="1"/>
    </row>
    <row r="433" spans="1:26" x14ac:dyDescent="0.25">
      <c r="A433" s="1"/>
      <c r="B433" s="16" t="str">
        <f t="shared" si="36"/>
        <v/>
      </c>
      <c r="C433" s="17" t="str">
        <f t="shared" si="37"/>
        <v/>
      </c>
      <c r="D433" s="96" t="str">
        <f t="shared" si="38"/>
        <v/>
      </c>
      <c r="E433" s="96" t="str">
        <f t="shared" si="39"/>
        <v/>
      </c>
      <c r="F433" s="102" t="str">
        <f t="shared" si="41"/>
        <v/>
      </c>
      <c r="G433" s="30"/>
      <c r="H433" s="31"/>
      <c r="I433" s="164"/>
      <c r="J433" s="37" t="str">
        <f t="shared" si="40"/>
        <v/>
      </c>
      <c r="K433" s="34"/>
      <c r="L433" s="18"/>
      <c r="M433" s="1"/>
      <c r="T433" s="1"/>
      <c r="U433" s="1"/>
      <c r="V433" s="1"/>
      <c r="W433" s="1"/>
      <c r="X433" s="1"/>
      <c r="Y433" s="1"/>
      <c r="Z433" s="1"/>
    </row>
    <row r="434" spans="1:26" x14ac:dyDescent="0.25">
      <c r="A434" s="1"/>
      <c r="B434" s="16" t="str">
        <f t="shared" si="36"/>
        <v/>
      </c>
      <c r="C434" s="17" t="str">
        <f t="shared" si="37"/>
        <v/>
      </c>
      <c r="D434" s="96" t="str">
        <f t="shared" si="38"/>
        <v/>
      </c>
      <c r="E434" s="96" t="str">
        <f t="shared" si="39"/>
        <v/>
      </c>
      <c r="F434" s="102" t="str">
        <f t="shared" si="41"/>
        <v/>
      </c>
      <c r="G434" s="30"/>
      <c r="H434" s="31"/>
      <c r="I434" s="164"/>
      <c r="J434" s="37" t="str">
        <f t="shared" si="40"/>
        <v/>
      </c>
      <c r="K434" s="34"/>
      <c r="L434" s="18"/>
      <c r="M434" s="1"/>
      <c r="T434" s="1"/>
      <c r="U434" s="1"/>
      <c r="V434" s="1"/>
      <c r="W434" s="1"/>
      <c r="X434" s="1"/>
      <c r="Y434" s="1"/>
      <c r="Z434" s="1"/>
    </row>
    <row r="435" spans="1:26" x14ac:dyDescent="0.25">
      <c r="A435" s="1"/>
      <c r="B435" s="16" t="str">
        <f t="shared" si="36"/>
        <v/>
      </c>
      <c r="C435" s="17" t="str">
        <f t="shared" si="37"/>
        <v/>
      </c>
      <c r="D435" s="96" t="str">
        <f t="shared" si="38"/>
        <v/>
      </c>
      <c r="E435" s="96" t="str">
        <f t="shared" si="39"/>
        <v/>
      </c>
      <c r="F435" s="102" t="str">
        <f t="shared" si="41"/>
        <v/>
      </c>
      <c r="G435" s="30"/>
      <c r="H435" s="31"/>
      <c r="I435" s="164"/>
      <c r="J435" s="37" t="str">
        <f t="shared" si="40"/>
        <v/>
      </c>
      <c r="K435" s="34"/>
      <c r="L435" s="18"/>
      <c r="M435" s="1"/>
      <c r="T435" s="1"/>
      <c r="U435" s="1"/>
      <c r="V435" s="1"/>
      <c r="W435" s="1"/>
      <c r="X435" s="1"/>
      <c r="Y435" s="1"/>
      <c r="Z435" s="1"/>
    </row>
    <row r="436" spans="1:26" x14ac:dyDescent="0.25">
      <c r="A436" s="1"/>
      <c r="B436" s="16" t="str">
        <f t="shared" si="36"/>
        <v/>
      </c>
      <c r="C436" s="17" t="str">
        <f t="shared" si="37"/>
        <v/>
      </c>
      <c r="D436" s="96" t="str">
        <f t="shared" si="38"/>
        <v/>
      </c>
      <c r="E436" s="96" t="str">
        <f t="shared" si="39"/>
        <v/>
      </c>
      <c r="F436" s="102" t="str">
        <f t="shared" si="41"/>
        <v/>
      </c>
      <c r="G436" s="30"/>
      <c r="H436" s="31"/>
      <c r="I436" s="164"/>
      <c r="J436" s="37" t="str">
        <f t="shared" si="40"/>
        <v/>
      </c>
      <c r="K436" s="34"/>
      <c r="L436" s="18"/>
      <c r="M436" s="1"/>
      <c r="T436" s="1"/>
      <c r="U436" s="1"/>
      <c r="V436" s="1"/>
      <c r="W436" s="1"/>
      <c r="X436" s="1"/>
      <c r="Y436" s="1"/>
      <c r="Z436" s="1"/>
    </row>
    <row r="437" spans="1:26" x14ac:dyDescent="0.25">
      <c r="A437" s="1"/>
      <c r="B437" s="16" t="str">
        <f t="shared" si="36"/>
        <v/>
      </c>
      <c r="C437" s="17" t="str">
        <f t="shared" si="37"/>
        <v/>
      </c>
      <c r="D437" s="96" t="str">
        <f t="shared" si="38"/>
        <v/>
      </c>
      <c r="E437" s="96" t="str">
        <f t="shared" si="39"/>
        <v/>
      </c>
      <c r="F437" s="102" t="str">
        <f t="shared" si="41"/>
        <v/>
      </c>
      <c r="G437" s="30"/>
      <c r="H437" s="31"/>
      <c r="I437" s="164"/>
      <c r="J437" s="37" t="str">
        <f t="shared" si="40"/>
        <v/>
      </c>
      <c r="K437" s="34"/>
      <c r="L437" s="18"/>
      <c r="M437" s="1"/>
      <c r="T437" s="1"/>
      <c r="U437" s="1"/>
      <c r="V437" s="1"/>
      <c r="W437" s="1"/>
      <c r="X437" s="1"/>
      <c r="Y437" s="1"/>
      <c r="Z437" s="1"/>
    </row>
    <row r="438" spans="1:26" x14ac:dyDescent="0.25">
      <c r="A438" s="1"/>
      <c r="B438" s="16" t="str">
        <f t="shared" si="36"/>
        <v/>
      </c>
      <c r="C438" s="17" t="str">
        <f t="shared" si="37"/>
        <v/>
      </c>
      <c r="D438" s="96" t="str">
        <f t="shared" si="38"/>
        <v/>
      </c>
      <c r="E438" s="96" t="str">
        <f t="shared" si="39"/>
        <v/>
      </c>
      <c r="F438" s="102" t="str">
        <f t="shared" si="41"/>
        <v/>
      </c>
      <c r="G438" s="30"/>
      <c r="H438" s="31"/>
      <c r="I438" s="164"/>
      <c r="J438" s="37" t="str">
        <f t="shared" si="40"/>
        <v/>
      </c>
      <c r="K438" s="34"/>
      <c r="L438" s="18"/>
      <c r="M438" s="1"/>
      <c r="T438" s="1"/>
      <c r="U438" s="1"/>
      <c r="V438" s="1"/>
      <c r="W438" s="1"/>
      <c r="X438" s="1"/>
      <c r="Y438" s="1"/>
      <c r="Z438" s="1"/>
    </row>
    <row r="439" spans="1:26" x14ac:dyDescent="0.25">
      <c r="A439" s="1"/>
      <c r="B439" s="16" t="str">
        <f t="shared" si="36"/>
        <v/>
      </c>
      <c r="C439" s="17" t="str">
        <f t="shared" si="37"/>
        <v/>
      </c>
      <c r="D439" s="96" t="str">
        <f t="shared" si="38"/>
        <v/>
      </c>
      <c r="E439" s="96" t="str">
        <f t="shared" si="39"/>
        <v/>
      </c>
      <c r="F439" s="102" t="str">
        <f t="shared" si="41"/>
        <v/>
      </c>
      <c r="G439" s="30"/>
      <c r="H439" s="31"/>
      <c r="I439" s="164"/>
      <c r="J439" s="37" t="str">
        <f t="shared" si="40"/>
        <v/>
      </c>
      <c r="K439" s="34"/>
      <c r="L439" s="18"/>
      <c r="M439" s="1"/>
      <c r="T439" s="1"/>
      <c r="U439" s="1"/>
      <c r="V439" s="1"/>
      <c r="W439" s="1"/>
      <c r="X439" s="1"/>
      <c r="Y439" s="1"/>
      <c r="Z439" s="1"/>
    </row>
    <row r="440" spans="1:26" x14ac:dyDescent="0.25">
      <c r="A440" s="1"/>
      <c r="B440" s="16" t="str">
        <f t="shared" si="36"/>
        <v/>
      </c>
      <c r="C440" s="17" t="str">
        <f t="shared" si="37"/>
        <v/>
      </c>
      <c r="D440" s="96" t="str">
        <f t="shared" si="38"/>
        <v/>
      </c>
      <c r="E440" s="96" t="str">
        <f t="shared" si="39"/>
        <v/>
      </c>
      <c r="F440" s="102" t="str">
        <f t="shared" si="41"/>
        <v/>
      </c>
      <c r="G440" s="30"/>
      <c r="H440" s="31"/>
      <c r="I440" s="164"/>
      <c r="J440" s="37" t="str">
        <f t="shared" si="40"/>
        <v/>
      </c>
      <c r="K440" s="34"/>
      <c r="L440" s="18"/>
      <c r="M440" s="1"/>
      <c r="T440" s="1"/>
      <c r="U440" s="1"/>
      <c r="V440" s="1"/>
      <c r="W440" s="1"/>
      <c r="X440" s="1"/>
      <c r="Y440" s="1"/>
      <c r="Z440" s="1"/>
    </row>
    <row r="441" spans="1:26" x14ac:dyDescent="0.25">
      <c r="A441" s="1"/>
      <c r="B441" s="16" t="str">
        <f t="shared" si="36"/>
        <v/>
      </c>
      <c r="C441" s="17" t="str">
        <f t="shared" si="37"/>
        <v/>
      </c>
      <c r="D441" s="96" t="str">
        <f t="shared" si="38"/>
        <v/>
      </c>
      <c r="E441" s="96" t="str">
        <f t="shared" si="39"/>
        <v/>
      </c>
      <c r="F441" s="102" t="str">
        <f t="shared" si="41"/>
        <v/>
      </c>
      <c r="G441" s="30"/>
      <c r="H441" s="31"/>
      <c r="I441" s="164"/>
      <c r="J441" s="37" t="str">
        <f t="shared" si="40"/>
        <v/>
      </c>
      <c r="K441" s="34"/>
      <c r="L441" s="18"/>
      <c r="M441" s="1"/>
      <c r="T441" s="1"/>
      <c r="U441" s="1"/>
      <c r="V441" s="1"/>
      <c r="W441" s="1"/>
      <c r="X441" s="1"/>
      <c r="Y441" s="1"/>
      <c r="Z441" s="1"/>
    </row>
    <row r="442" spans="1:26" x14ac:dyDescent="0.25">
      <c r="A442" s="1"/>
      <c r="B442" s="16" t="str">
        <f t="shared" si="36"/>
        <v/>
      </c>
      <c r="C442" s="17" t="str">
        <f t="shared" si="37"/>
        <v/>
      </c>
      <c r="D442" s="96" t="str">
        <f t="shared" si="38"/>
        <v/>
      </c>
      <c r="E442" s="96" t="str">
        <f t="shared" si="39"/>
        <v/>
      </c>
      <c r="F442" s="102" t="str">
        <f t="shared" si="41"/>
        <v/>
      </c>
      <c r="G442" s="30"/>
      <c r="H442" s="31"/>
      <c r="I442" s="164"/>
      <c r="J442" s="37" t="str">
        <f t="shared" si="40"/>
        <v/>
      </c>
      <c r="K442" s="34"/>
      <c r="L442" s="18"/>
      <c r="M442" s="1"/>
      <c r="T442" s="1"/>
      <c r="U442" s="1"/>
      <c r="V442" s="1"/>
      <c r="W442" s="1"/>
      <c r="X442" s="1"/>
      <c r="Y442" s="1"/>
      <c r="Z442" s="1"/>
    </row>
    <row r="443" spans="1:26" x14ac:dyDescent="0.25">
      <c r="A443" s="1"/>
      <c r="B443" s="16" t="str">
        <f t="shared" si="36"/>
        <v/>
      </c>
      <c r="C443" s="17" t="str">
        <f t="shared" si="37"/>
        <v/>
      </c>
      <c r="D443" s="96" t="str">
        <f t="shared" si="38"/>
        <v/>
      </c>
      <c r="E443" s="96" t="str">
        <f t="shared" si="39"/>
        <v/>
      </c>
      <c r="F443" s="102" t="str">
        <f t="shared" si="41"/>
        <v/>
      </c>
      <c r="G443" s="30"/>
      <c r="H443" s="31"/>
      <c r="I443" s="164"/>
      <c r="J443" s="37" t="str">
        <f t="shared" si="40"/>
        <v/>
      </c>
      <c r="K443" s="34"/>
      <c r="L443" s="18"/>
      <c r="M443" s="1"/>
      <c r="T443" s="1"/>
      <c r="U443" s="1"/>
      <c r="V443" s="1"/>
      <c r="W443" s="1"/>
      <c r="X443" s="1"/>
      <c r="Y443" s="1"/>
      <c r="Z443" s="1"/>
    </row>
    <row r="444" spans="1:26" x14ac:dyDescent="0.25">
      <c r="A444" s="1"/>
      <c r="B444" s="16" t="str">
        <f t="shared" si="36"/>
        <v/>
      </c>
      <c r="C444" s="17" t="str">
        <f t="shared" si="37"/>
        <v/>
      </c>
      <c r="D444" s="96" t="str">
        <f t="shared" si="38"/>
        <v/>
      </c>
      <c r="E444" s="96" t="str">
        <f t="shared" si="39"/>
        <v/>
      </c>
      <c r="F444" s="102" t="str">
        <f t="shared" si="41"/>
        <v/>
      </c>
      <c r="G444" s="30"/>
      <c r="H444" s="31"/>
      <c r="I444" s="164"/>
      <c r="J444" s="37" t="str">
        <f t="shared" si="40"/>
        <v/>
      </c>
      <c r="K444" s="34"/>
      <c r="L444" s="18"/>
      <c r="M444" s="1"/>
      <c r="T444" s="1"/>
      <c r="U444" s="1"/>
      <c r="V444" s="1"/>
      <c r="W444" s="1"/>
      <c r="X444" s="1"/>
      <c r="Y444" s="1"/>
      <c r="Z444" s="1"/>
    </row>
    <row r="445" spans="1:26" x14ac:dyDescent="0.25">
      <c r="A445" s="1"/>
      <c r="B445" s="16" t="str">
        <f t="shared" si="36"/>
        <v/>
      </c>
      <c r="C445" s="17" t="str">
        <f t="shared" si="37"/>
        <v/>
      </c>
      <c r="D445" s="96" t="str">
        <f t="shared" si="38"/>
        <v/>
      </c>
      <c r="E445" s="96" t="str">
        <f t="shared" si="39"/>
        <v/>
      </c>
      <c r="F445" s="102" t="str">
        <f t="shared" si="41"/>
        <v/>
      </c>
      <c r="G445" s="30"/>
      <c r="H445" s="31"/>
      <c r="I445" s="164"/>
      <c r="J445" s="37" t="str">
        <f t="shared" si="40"/>
        <v/>
      </c>
      <c r="K445" s="34"/>
      <c r="L445" s="18"/>
      <c r="M445" s="1"/>
      <c r="T445" s="1"/>
      <c r="U445" s="1"/>
      <c r="V445" s="1"/>
      <c r="W445" s="1"/>
      <c r="X445" s="1"/>
      <c r="Y445" s="1"/>
      <c r="Z445" s="1"/>
    </row>
    <row r="446" spans="1:26" x14ac:dyDescent="0.25">
      <c r="A446" s="1"/>
      <c r="B446" s="16" t="str">
        <f t="shared" si="36"/>
        <v/>
      </c>
      <c r="C446" s="17" t="str">
        <f t="shared" si="37"/>
        <v/>
      </c>
      <c r="D446" s="96" t="str">
        <f t="shared" si="38"/>
        <v/>
      </c>
      <c r="E446" s="96" t="str">
        <f t="shared" si="39"/>
        <v/>
      </c>
      <c r="F446" s="102" t="str">
        <f t="shared" si="41"/>
        <v/>
      </c>
      <c r="G446" s="30"/>
      <c r="H446" s="31"/>
      <c r="I446" s="164"/>
      <c r="J446" s="37" t="str">
        <f t="shared" si="40"/>
        <v/>
      </c>
      <c r="K446" s="34"/>
      <c r="L446" s="18"/>
      <c r="M446" s="1"/>
      <c r="T446" s="1"/>
      <c r="U446" s="1"/>
      <c r="V446" s="1"/>
      <c r="W446" s="1"/>
      <c r="X446" s="1"/>
      <c r="Y446" s="1"/>
      <c r="Z446" s="1"/>
    </row>
    <row r="447" spans="1:26" x14ac:dyDescent="0.25">
      <c r="A447" s="1"/>
      <c r="B447" s="16" t="str">
        <f t="shared" si="36"/>
        <v/>
      </c>
      <c r="C447" s="17" t="str">
        <f t="shared" si="37"/>
        <v/>
      </c>
      <c r="D447" s="96" t="str">
        <f t="shared" si="38"/>
        <v/>
      </c>
      <c r="E447" s="96" t="str">
        <f t="shared" si="39"/>
        <v/>
      </c>
      <c r="F447" s="102" t="str">
        <f t="shared" si="41"/>
        <v/>
      </c>
      <c r="G447" s="30"/>
      <c r="H447" s="31"/>
      <c r="I447" s="164"/>
      <c r="J447" s="37" t="str">
        <f t="shared" si="40"/>
        <v/>
      </c>
      <c r="K447" s="34"/>
      <c r="L447" s="18"/>
      <c r="M447" s="1"/>
      <c r="T447" s="1"/>
      <c r="U447" s="1"/>
      <c r="V447" s="1"/>
      <c r="W447" s="1"/>
      <c r="X447" s="1"/>
      <c r="Y447" s="1"/>
      <c r="Z447" s="1"/>
    </row>
    <row r="448" spans="1:26" x14ac:dyDescent="0.25">
      <c r="A448" s="1"/>
      <c r="B448" s="16" t="str">
        <f t="shared" si="36"/>
        <v/>
      </c>
      <c r="C448" s="17" t="str">
        <f t="shared" si="37"/>
        <v/>
      </c>
      <c r="D448" s="96" t="str">
        <f t="shared" si="38"/>
        <v/>
      </c>
      <c r="E448" s="96" t="str">
        <f t="shared" si="39"/>
        <v/>
      </c>
      <c r="F448" s="102" t="str">
        <f t="shared" si="41"/>
        <v/>
      </c>
      <c r="G448" s="30"/>
      <c r="H448" s="31"/>
      <c r="I448" s="164"/>
      <c r="J448" s="37" t="str">
        <f t="shared" si="40"/>
        <v/>
      </c>
      <c r="K448" s="34"/>
      <c r="L448" s="18"/>
      <c r="M448" s="1"/>
      <c r="T448" s="1"/>
      <c r="U448" s="1"/>
      <c r="V448" s="1"/>
      <c r="W448" s="1"/>
      <c r="X448" s="1"/>
      <c r="Y448" s="1"/>
      <c r="Z448" s="1"/>
    </row>
    <row r="449" spans="1:26" x14ac:dyDescent="0.25">
      <c r="A449" s="1"/>
      <c r="B449" s="16" t="str">
        <f t="shared" si="36"/>
        <v/>
      </c>
      <c r="C449" s="17" t="str">
        <f t="shared" si="37"/>
        <v/>
      </c>
      <c r="D449" s="96" t="str">
        <f t="shared" si="38"/>
        <v/>
      </c>
      <c r="E449" s="96" t="str">
        <f t="shared" si="39"/>
        <v/>
      </c>
      <c r="F449" s="102" t="str">
        <f t="shared" si="41"/>
        <v/>
      </c>
      <c r="G449" s="30"/>
      <c r="H449" s="31"/>
      <c r="I449" s="164"/>
      <c r="J449" s="37" t="str">
        <f t="shared" si="40"/>
        <v/>
      </c>
      <c r="K449" s="34"/>
      <c r="L449" s="18"/>
      <c r="M449" s="1"/>
      <c r="T449" s="1"/>
      <c r="U449" s="1"/>
      <c r="V449" s="1"/>
      <c r="W449" s="1"/>
      <c r="X449" s="1"/>
      <c r="Y449" s="1"/>
      <c r="Z449" s="1"/>
    </row>
    <row r="450" spans="1:26" x14ac:dyDescent="0.25">
      <c r="A450" s="1"/>
      <c r="B450" s="16" t="str">
        <f t="shared" si="36"/>
        <v/>
      </c>
      <c r="C450" s="17" t="str">
        <f t="shared" si="37"/>
        <v/>
      </c>
      <c r="D450" s="96" t="str">
        <f t="shared" si="38"/>
        <v/>
      </c>
      <c r="E450" s="96" t="str">
        <f t="shared" si="39"/>
        <v/>
      </c>
      <c r="F450" s="102" t="str">
        <f t="shared" si="41"/>
        <v/>
      </c>
      <c r="G450" s="30"/>
      <c r="H450" s="31"/>
      <c r="I450" s="164"/>
      <c r="J450" s="37" t="str">
        <f t="shared" si="40"/>
        <v/>
      </c>
      <c r="K450" s="34"/>
      <c r="L450" s="18"/>
      <c r="M450" s="1"/>
      <c r="T450" s="1"/>
      <c r="U450" s="1"/>
      <c r="V450" s="1"/>
      <c r="W450" s="1"/>
      <c r="X450" s="1"/>
      <c r="Y450" s="1"/>
      <c r="Z450" s="1"/>
    </row>
    <row r="451" spans="1:26" x14ac:dyDescent="0.25">
      <c r="A451" s="1"/>
      <c r="B451" s="16" t="str">
        <f t="shared" si="36"/>
        <v/>
      </c>
      <c r="C451" s="17" t="str">
        <f t="shared" si="37"/>
        <v/>
      </c>
      <c r="D451" s="96" t="str">
        <f t="shared" si="38"/>
        <v/>
      </c>
      <c r="E451" s="96" t="str">
        <f t="shared" si="39"/>
        <v/>
      </c>
      <c r="F451" s="102" t="str">
        <f t="shared" si="41"/>
        <v/>
      </c>
      <c r="G451" s="30"/>
      <c r="H451" s="31"/>
      <c r="I451" s="164"/>
      <c r="J451" s="37" t="str">
        <f t="shared" si="40"/>
        <v/>
      </c>
      <c r="K451" s="34"/>
      <c r="L451" s="18"/>
      <c r="M451" s="1"/>
      <c r="T451" s="1"/>
      <c r="U451" s="1"/>
      <c r="V451" s="1"/>
      <c r="W451" s="1"/>
      <c r="X451" s="1"/>
      <c r="Y451" s="1"/>
      <c r="Z451" s="1"/>
    </row>
    <row r="452" spans="1:26" x14ac:dyDescent="0.25">
      <c r="A452" s="1"/>
      <c r="B452" s="16" t="str">
        <f t="shared" si="36"/>
        <v/>
      </c>
      <c r="C452" s="17" t="str">
        <f t="shared" si="37"/>
        <v/>
      </c>
      <c r="D452" s="96" t="str">
        <f t="shared" si="38"/>
        <v/>
      </c>
      <c r="E452" s="96" t="str">
        <f t="shared" si="39"/>
        <v/>
      </c>
      <c r="F452" s="102" t="str">
        <f t="shared" si="41"/>
        <v/>
      </c>
      <c r="G452" s="30"/>
      <c r="H452" s="31"/>
      <c r="I452" s="164"/>
      <c r="J452" s="37" t="str">
        <f t="shared" si="40"/>
        <v/>
      </c>
      <c r="K452" s="34"/>
      <c r="L452" s="18"/>
      <c r="M452" s="1"/>
      <c r="T452" s="1"/>
      <c r="U452" s="1"/>
      <c r="V452" s="1"/>
      <c r="W452" s="1"/>
      <c r="X452" s="1"/>
      <c r="Y452" s="1"/>
      <c r="Z452" s="1"/>
    </row>
    <row r="453" spans="1:26" x14ac:dyDescent="0.25">
      <c r="A453" s="1"/>
      <c r="B453" s="16" t="str">
        <f t="shared" si="36"/>
        <v/>
      </c>
      <c r="C453" s="17" t="str">
        <f t="shared" si="37"/>
        <v/>
      </c>
      <c r="D453" s="96" t="str">
        <f t="shared" si="38"/>
        <v/>
      </c>
      <c r="E453" s="96" t="str">
        <f t="shared" si="39"/>
        <v/>
      </c>
      <c r="F453" s="102" t="str">
        <f t="shared" si="41"/>
        <v/>
      </c>
      <c r="G453" s="30"/>
      <c r="H453" s="31"/>
      <c r="I453" s="164"/>
      <c r="J453" s="37" t="str">
        <f t="shared" si="40"/>
        <v/>
      </c>
      <c r="K453" s="34"/>
      <c r="L453" s="18"/>
      <c r="M453" s="1"/>
      <c r="T453" s="1"/>
      <c r="U453" s="1"/>
      <c r="V453" s="1"/>
      <c r="W453" s="1"/>
      <c r="X453" s="1"/>
      <c r="Y453" s="1"/>
      <c r="Z453" s="1"/>
    </row>
    <row r="454" spans="1:26" x14ac:dyDescent="0.25">
      <c r="A454" s="1"/>
      <c r="B454" s="16" t="str">
        <f t="shared" si="36"/>
        <v/>
      </c>
      <c r="C454" s="17" t="str">
        <f t="shared" si="37"/>
        <v/>
      </c>
      <c r="D454" s="96" t="str">
        <f t="shared" si="38"/>
        <v/>
      </c>
      <c r="E454" s="96" t="str">
        <f t="shared" si="39"/>
        <v/>
      </c>
      <c r="F454" s="102" t="str">
        <f t="shared" si="41"/>
        <v/>
      </c>
      <c r="G454" s="30"/>
      <c r="H454" s="31"/>
      <c r="I454" s="164"/>
      <c r="J454" s="37" t="str">
        <f t="shared" si="40"/>
        <v/>
      </c>
      <c r="K454" s="34"/>
      <c r="L454" s="18"/>
      <c r="M454" s="1"/>
      <c r="T454" s="1"/>
      <c r="U454" s="1"/>
      <c r="V454" s="1"/>
      <c r="W454" s="1"/>
      <c r="X454" s="1"/>
      <c r="Y454" s="1"/>
      <c r="Z454" s="1"/>
    </row>
    <row r="455" spans="1:26" x14ac:dyDescent="0.25">
      <c r="A455" s="1"/>
      <c r="B455" s="16" t="str">
        <f t="shared" si="36"/>
        <v/>
      </c>
      <c r="C455" s="17" t="str">
        <f t="shared" si="37"/>
        <v/>
      </c>
      <c r="D455" s="96" t="str">
        <f t="shared" si="38"/>
        <v/>
      </c>
      <c r="E455" s="96" t="str">
        <f t="shared" si="39"/>
        <v/>
      </c>
      <c r="F455" s="102" t="str">
        <f t="shared" si="41"/>
        <v/>
      </c>
      <c r="G455" s="30"/>
      <c r="H455" s="31"/>
      <c r="I455" s="164"/>
      <c r="J455" s="37" t="str">
        <f t="shared" si="40"/>
        <v/>
      </c>
      <c r="K455" s="34"/>
      <c r="L455" s="18"/>
      <c r="M455" s="1"/>
      <c r="T455" s="1"/>
      <c r="U455" s="1"/>
      <c r="V455" s="1"/>
      <c r="W455" s="1"/>
      <c r="X455" s="1"/>
      <c r="Y455" s="1"/>
      <c r="Z455" s="1"/>
    </row>
    <row r="456" spans="1:26" x14ac:dyDescent="0.25">
      <c r="A456" s="1"/>
      <c r="B456" s="16" t="str">
        <f t="shared" si="36"/>
        <v/>
      </c>
      <c r="C456" s="17" t="str">
        <f t="shared" si="37"/>
        <v/>
      </c>
      <c r="D456" s="96" t="str">
        <f t="shared" si="38"/>
        <v/>
      </c>
      <c r="E456" s="96" t="str">
        <f t="shared" si="39"/>
        <v/>
      </c>
      <c r="F456" s="102" t="str">
        <f t="shared" si="41"/>
        <v/>
      </c>
      <c r="G456" s="30"/>
      <c r="H456" s="31"/>
      <c r="I456" s="164"/>
      <c r="J456" s="37" t="str">
        <f t="shared" si="40"/>
        <v/>
      </c>
      <c r="K456" s="34"/>
      <c r="L456" s="18"/>
      <c r="M456" s="1"/>
      <c r="T456" s="1"/>
      <c r="U456" s="1"/>
      <c r="V456" s="1"/>
      <c r="W456" s="1"/>
      <c r="X456" s="1"/>
      <c r="Y456" s="1"/>
      <c r="Z456" s="1"/>
    </row>
    <row r="457" spans="1:26" x14ac:dyDescent="0.25">
      <c r="A457" s="1"/>
      <c r="B457" s="16" t="str">
        <f t="shared" si="36"/>
        <v/>
      </c>
      <c r="C457" s="17" t="str">
        <f t="shared" si="37"/>
        <v/>
      </c>
      <c r="D457" s="96" t="str">
        <f t="shared" si="38"/>
        <v/>
      </c>
      <c r="E457" s="96" t="str">
        <f t="shared" si="39"/>
        <v/>
      </c>
      <c r="F457" s="102" t="str">
        <f t="shared" si="41"/>
        <v/>
      </c>
      <c r="G457" s="30"/>
      <c r="H457" s="31"/>
      <c r="I457" s="164"/>
      <c r="J457" s="37" t="str">
        <f t="shared" si="40"/>
        <v/>
      </c>
      <c r="K457" s="34"/>
      <c r="L457" s="18"/>
      <c r="M457" s="1"/>
      <c r="T457" s="1"/>
      <c r="U457" s="1"/>
      <c r="V457" s="1"/>
      <c r="W457" s="1"/>
      <c r="X457" s="1"/>
      <c r="Y457" s="1"/>
      <c r="Z457" s="1"/>
    </row>
    <row r="458" spans="1:26" x14ac:dyDescent="0.25">
      <c r="A458" s="1"/>
      <c r="B458" s="16" t="str">
        <f t="shared" si="36"/>
        <v/>
      </c>
      <c r="C458" s="17" t="str">
        <f t="shared" si="37"/>
        <v/>
      </c>
      <c r="D458" s="96" t="str">
        <f t="shared" si="38"/>
        <v/>
      </c>
      <c r="E458" s="96" t="str">
        <f t="shared" si="39"/>
        <v/>
      </c>
      <c r="F458" s="102" t="str">
        <f t="shared" si="41"/>
        <v/>
      </c>
      <c r="G458" s="30"/>
      <c r="H458" s="31"/>
      <c r="I458" s="164"/>
      <c r="J458" s="37" t="str">
        <f t="shared" si="40"/>
        <v/>
      </c>
      <c r="K458" s="34"/>
      <c r="L458" s="18"/>
      <c r="M458" s="1"/>
      <c r="T458" s="1"/>
      <c r="U458" s="1"/>
      <c r="V458" s="1"/>
      <c r="W458" s="1"/>
      <c r="X458" s="1"/>
      <c r="Y458" s="1"/>
      <c r="Z458" s="1"/>
    </row>
    <row r="459" spans="1:26" x14ac:dyDescent="0.25">
      <c r="A459" s="1"/>
      <c r="B459" s="16" t="str">
        <f t="shared" si="36"/>
        <v/>
      </c>
      <c r="C459" s="17" t="str">
        <f t="shared" si="37"/>
        <v/>
      </c>
      <c r="D459" s="96" t="str">
        <f t="shared" si="38"/>
        <v/>
      </c>
      <c r="E459" s="96" t="str">
        <f t="shared" si="39"/>
        <v/>
      </c>
      <c r="F459" s="102" t="str">
        <f t="shared" si="41"/>
        <v/>
      </c>
      <c r="G459" s="30"/>
      <c r="H459" s="31"/>
      <c r="I459" s="164"/>
      <c r="J459" s="37" t="str">
        <f t="shared" si="40"/>
        <v/>
      </c>
      <c r="K459" s="34"/>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96" t="str">
        <f t="shared" ref="D460:D523" si="44">IF(C460="","","Pillar 2")</f>
        <v/>
      </c>
      <c r="E460" s="96" t="str">
        <f t="shared" ref="E460:E523" si="45">IF(ISERROR(VLOOKUP(G460,$O$11:$Q$1000,2,FALSE)),"",VLOOKUP(G460,$O$11:$Q$1000,2,FALSE))</f>
        <v/>
      </c>
      <c r="F460" s="102" t="str">
        <f t="shared" si="41"/>
        <v/>
      </c>
      <c r="G460" s="30"/>
      <c r="H460" s="31"/>
      <c r="I460" s="164"/>
      <c r="J460" s="37" t="str">
        <f t="shared" ref="J460:J523" si="46">IF(AND(G460="",I460=""),"",IF(OR(G460="",I460=""),"Fill in columns G and I",IF(ISNUMBER(FIND("General comment",+G460)),"",IF(H460="","Column H should be filled in",""))))</f>
        <v/>
      </c>
      <c r="K460" s="34"/>
      <c r="L460" s="18"/>
      <c r="M460" s="1"/>
      <c r="T460" s="1"/>
      <c r="U460" s="1"/>
      <c r="V460" s="1"/>
      <c r="W460" s="1"/>
      <c r="X460" s="1"/>
      <c r="Y460" s="1"/>
      <c r="Z460" s="1"/>
    </row>
    <row r="461" spans="1:26" x14ac:dyDescent="0.25">
      <c r="A461" s="1"/>
      <c r="B461" s="16" t="str">
        <f t="shared" si="42"/>
        <v/>
      </c>
      <c r="C461" s="17" t="str">
        <f t="shared" si="43"/>
        <v/>
      </c>
      <c r="D461" s="96" t="str">
        <f t="shared" si="44"/>
        <v/>
      </c>
      <c r="E461" s="96" t="str">
        <f t="shared" si="45"/>
        <v/>
      </c>
      <c r="F461" s="102" t="str">
        <f t="shared" ref="F461:F524" si="47">IF(ISERROR(VLOOKUP(G461,$O$11:$Q$1000,3,FALSE)),"",VLOOKUP(G461,$O$11:$Q$1000,3,FALSE))</f>
        <v/>
      </c>
      <c r="G461" s="30"/>
      <c r="H461" s="31"/>
      <c r="I461" s="164"/>
      <c r="J461" s="37" t="str">
        <f t="shared" si="46"/>
        <v/>
      </c>
      <c r="K461" s="34"/>
      <c r="L461" s="18"/>
      <c r="M461" s="1"/>
      <c r="T461" s="1"/>
      <c r="U461" s="1"/>
      <c r="V461" s="1"/>
      <c r="W461" s="1"/>
      <c r="X461" s="1"/>
      <c r="Y461" s="1"/>
      <c r="Z461" s="1"/>
    </row>
    <row r="462" spans="1:26" x14ac:dyDescent="0.25">
      <c r="A462" s="1"/>
      <c r="B462" s="16" t="str">
        <f t="shared" si="42"/>
        <v/>
      </c>
      <c r="C462" s="17" t="str">
        <f t="shared" si="43"/>
        <v/>
      </c>
      <c r="D462" s="96" t="str">
        <f t="shared" si="44"/>
        <v/>
      </c>
      <c r="E462" s="96" t="str">
        <f t="shared" si="45"/>
        <v/>
      </c>
      <c r="F462" s="102" t="str">
        <f t="shared" si="47"/>
        <v/>
      </c>
      <c r="G462" s="30"/>
      <c r="H462" s="31"/>
      <c r="I462" s="164"/>
      <c r="J462" s="37" t="str">
        <f t="shared" si="46"/>
        <v/>
      </c>
      <c r="K462" s="34"/>
      <c r="L462" s="18"/>
      <c r="M462" s="1"/>
      <c r="T462" s="1"/>
      <c r="U462" s="1"/>
      <c r="V462" s="1"/>
      <c r="W462" s="1"/>
      <c r="X462" s="1"/>
      <c r="Y462" s="1"/>
      <c r="Z462" s="1"/>
    </row>
    <row r="463" spans="1:26" x14ac:dyDescent="0.25">
      <c r="A463" s="1"/>
      <c r="B463" s="16" t="str">
        <f t="shared" si="42"/>
        <v/>
      </c>
      <c r="C463" s="17" t="str">
        <f t="shared" si="43"/>
        <v/>
      </c>
      <c r="D463" s="96" t="str">
        <f t="shared" si="44"/>
        <v/>
      </c>
      <c r="E463" s="96" t="str">
        <f t="shared" si="45"/>
        <v/>
      </c>
      <c r="F463" s="102" t="str">
        <f t="shared" si="47"/>
        <v/>
      </c>
      <c r="G463" s="30"/>
      <c r="H463" s="31"/>
      <c r="I463" s="164"/>
      <c r="J463" s="37" t="str">
        <f t="shared" si="46"/>
        <v/>
      </c>
      <c r="K463" s="34"/>
      <c r="L463" s="18"/>
      <c r="M463" s="1"/>
      <c r="T463" s="1"/>
      <c r="U463" s="1"/>
      <c r="V463" s="1"/>
      <c r="W463" s="1"/>
      <c r="X463" s="1"/>
      <c r="Y463" s="1"/>
      <c r="Z463" s="1"/>
    </row>
    <row r="464" spans="1:26" x14ac:dyDescent="0.25">
      <c r="A464" s="1"/>
      <c r="B464" s="16" t="str">
        <f t="shared" si="42"/>
        <v/>
      </c>
      <c r="C464" s="17" t="str">
        <f t="shared" si="43"/>
        <v/>
      </c>
      <c r="D464" s="96" t="str">
        <f t="shared" si="44"/>
        <v/>
      </c>
      <c r="E464" s="96" t="str">
        <f t="shared" si="45"/>
        <v/>
      </c>
      <c r="F464" s="102" t="str">
        <f t="shared" si="47"/>
        <v/>
      </c>
      <c r="G464" s="30"/>
      <c r="H464" s="31"/>
      <c r="I464" s="164"/>
      <c r="J464" s="37" t="str">
        <f t="shared" si="46"/>
        <v/>
      </c>
      <c r="K464" s="34"/>
      <c r="L464" s="18"/>
      <c r="M464" s="1"/>
      <c r="T464" s="1"/>
      <c r="U464" s="1"/>
      <c r="V464" s="1"/>
      <c r="W464" s="1"/>
      <c r="X464" s="1"/>
      <c r="Y464" s="1"/>
      <c r="Z464" s="1"/>
    </row>
    <row r="465" spans="1:26" x14ac:dyDescent="0.25">
      <c r="A465" s="1"/>
      <c r="B465" s="16" t="str">
        <f t="shared" si="42"/>
        <v/>
      </c>
      <c r="C465" s="17" t="str">
        <f t="shared" si="43"/>
        <v/>
      </c>
      <c r="D465" s="96" t="str">
        <f t="shared" si="44"/>
        <v/>
      </c>
      <c r="E465" s="96" t="str">
        <f t="shared" si="45"/>
        <v/>
      </c>
      <c r="F465" s="102" t="str">
        <f t="shared" si="47"/>
        <v/>
      </c>
      <c r="G465" s="30"/>
      <c r="H465" s="31"/>
      <c r="I465" s="164"/>
      <c r="J465" s="37" t="str">
        <f t="shared" si="46"/>
        <v/>
      </c>
      <c r="K465" s="34"/>
      <c r="L465" s="18"/>
      <c r="M465" s="1"/>
      <c r="T465" s="1"/>
      <c r="U465" s="1"/>
      <c r="V465" s="1"/>
      <c r="W465" s="1"/>
      <c r="X465" s="1"/>
      <c r="Y465" s="1"/>
      <c r="Z465" s="1"/>
    </row>
    <row r="466" spans="1:26" x14ac:dyDescent="0.25">
      <c r="A466" s="1"/>
      <c r="B466" s="16" t="str">
        <f t="shared" si="42"/>
        <v/>
      </c>
      <c r="C466" s="17" t="str">
        <f t="shared" si="43"/>
        <v/>
      </c>
      <c r="D466" s="96" t="str">
        <f t="shared" si="44"/>
        <v/>
      </c>
      <c r="E466" s="96" t="str">
        <f t="shared" si="45"/>
        <v/>
      </c>
      <c r="F466" s="102" t="str">
        <f t="shared" si="47"/>
        <v/>
      </c>
      <c r="G466" s="30"/>
      <c r="H466" s="31"/>
      <c r="I466" s="164"/>
      <c r="J466" s="37" t="str">
        <f t="shared" si="46"/>
        <v/>
      </c>
      <c r="K466" s="34"/>
      <c r="L466" s="18"/>
      <c r="M466" s="1"/>
      <c r="T466" s="1"/>
      <c r="U466" s="1"/>
      <c r="V466" s="1"/>
      <c r="W466" s="1"/>
      <c r="X466" s="1"/>
      <c r="Y466" s="1"/>
      <c r="Z466" s="1"/>
    </row>
    <row r="467" spans="1:26" x14ac:dyDescent="0.25">
      <c r="A467" s="1"/>
      <c r="B467" s="16" t="str">
        <f t="shared" si="42"/>
        <v/>
      </c>
      <c r="C467" s="17" t="str">
        <f t="shared" si="43"/>
        <v/>
      </c>
      <c r="D467" s="96" t="str">
        <f t="shared" si="44"/>
        <v/>
      </c>
      <c r="E467" s="96" t="str">
        <f t="shared" si="45"/>
        <v/>
      </c>
      <c r="F467" s="102" t="str">
        <f t="shared" si="47"/>
        <v/>
      </c>
      <c r="G467" s="30"/>
      <c r="H467" s="31"/>
      <c r="I467" s="164"/>
      <c r="J467" s="37" t="str">
        <f t="shared" si="46"/>
        <v/>
      </c>
      <c r="K467" s="34"/>
      <c r="L467" s="18"/>
      <c r="M467" s="1"/>
      <c r="T467" s="1"/>
      <c r="U467" s="1"/>
      <c r="V467" s="1"/>
      <c r="W467" s="1"/>
      <c r="X467" s="1"/>
      <c r="Y467" s="1"/>
      <c r="Z467" s="1"/>
    </row>
    <row r="468" spans="1:26" x14ac:dyDescent="0.25">
      <c r="A468" s="1"/>
      <c r="B468" s="16" t="str">
        <f t="shared" si="42"/>
        <v/>
      </c>
      <c r="C468" s="17" t="str">
        <f t="shared" si="43"/>
        <v/>
      </c>
      <c r="D468" s="96" t="str">
        <f t="shared" si="44"/>
        <v/>
      </c>
      <c r="E468" s="96" t="str">
        <f t="shared" si="45"/>
        <v/>
      </c>
      <c r="F468" s="102" t="str">
        <f t="shared" si="47"/>
        <v/>
      </c>
      <c r="G468" s="30"/>
      <c r="H468" s="31"/>
      <c r="I468" s="164"/>
      <c r="J468" s="37" t="str">
        <f t="shared" si="46"/>
        <v/>
      </c>
      <c r="K468" s="34"/>
      <c r="L468" s="18"/>
      <c r="M468" s="1"/>
      <c r="T468" s="1"/>
      <c r="U468" s="1"/>
      <c r="V468" s="1"/>
      <c r="W468" s="1"/>
      <c r="X468" s="1"/>
      <c r="Y468" s="1"/>
      <c r="Z468" s="1"/>
    </row>
    <row r="469" spans="1:26" x14ac:dyDescent="0.25">
      <c r="A469" s="1"/>
      <c r="B469" s="16" t="str">
        <f t="shared" si="42"/>
        <v/>
      </c>
      <c r="C469" s="17" t="str">
        <f t="shared" si="43"/>
        <v/>
      </c>
      <c r="D469" s="96" t="str">
        <f t="shared" si="44"/>
        <v/>
      </c>
      <c r="E469" s="96" t="str">
        <f t="shared" si="45"/>
        <v/>
      </c>
      <c r="F469" s="102" t="str">
        <f t="shared" si="47"/>
        <v/>
      </c>
      <c r="G469" s="30"/>
      <c r="H469" s="31"/>
      <c r="I469" s="164"/>
      <c r="J469" s="37" t="str">
        <f t="shared" si="46"/>
        <v/>
      </c>
      <c r="K469" s="34"/>
      <c r="L469" s="18"/>
      <c r="M469" s="1"/>
      <c r="T469" s="1"/>
      <c r="U469" s="1"/>
      <c r="V469" s="1"/>
      <c r="W469" s="1"/>
      <c r="X469" s="1"/>
      <c r="Y469" s="1"/>
      <c r="Z469" s="1"/>
    </row>
    <row r="470" spans="1:26" x14ac:dyDescent="0.25">
      <c r="A470" s="1"/>
      <c r="B470" s="16" t="str">
        <f t="shared" si="42"/>
        <v/>
      </c>
      <c r="C470" s="17" t="str">
        <f t="shared" si="43"/>
        <v/>
      </c>
      <c r="D470" s="96" t="str">
        <f t="shared" si="44"/>
        <v/>
      </c>
      <c r="E470" s="96" t="str">
        <f t="shared" si="45"/>
        <v/>
      </c>
      <c r="F470" s="102" t="str">
        <f t="shared" si="47"/>
        <v/>
      </c>
      <c r="G470" s="30"/>
      <c r="H470" s="31"/>
      <c r="I470" s="164"/>
      <c r="J470" s="37" t="str">
        <f t="shared" si="46"/>
        <v/>
      </c>
      <c r="K470" s="34"/>
      <c r="L470" s="18"/>
      <c r="M470" s="1"/>
      <c r="T470" s="1"/>
      <c r="U470" s="1"/>
      <c r="V470" s="1"/>
      <c r="W470" s="1"/>
      <c r="X470" s="1"/>
      <c r="Y470" s="1"/>
      <c r="Z470" s="1"/>
    </row>
    <row r="471" spans="1:26" x14ac:dyDescent="0.25">
      <c r="A471" s="1"/>
      <c r="B471" s="16" t="str">
        <f t="shared" si="42"/>
        <v/>
      </c>
      <c r="C471" s="17" t="str">
        <f t="shared" si="43"/>
        <v/>
      </c>
      <c r="D471" s="96" t="str">
        <f t="shared" si="44"/>
        <v/>
      </c>
      <c r="E471" s="96" t="str">
        <f t="shared" si="45"/>
        <v/>
      </c>
      <c r="F471" s="102" t="str">
        <f t="shared" si="47"/>
        <v/>
      </c>
      <c r="G471" s="30"/>
      <c r="H471" s="31"/>
      <c r="I471" s="164"/>
      <c r="J471" s="37" t="str">
        <f t="shared" si="46"/>
        <v/>
      </c>
      <c r="K471" s="34"/>
      <c r="L471" s="18"/>
      <c r="M471" s="1"/>
      <c r="T471" s="1"/>
      <c r="U471" s="1"/>
      <c r="V471" s="1"/>
      <c r="W471" s="1"/>
      <c r="X471" s="1"/>
      <c r="Y471" s="1"/>
      <c r="Z471" s="1"/>
    </row>
    <row r="472" spans="1:26" x14ac:dyDescent="0.25">
      <c r="A472" s="1"/>
      <c r="B472" s="16" t="str">
        <f t="shared" si="42"/>
        <v/>
      </c>
      <c r="C472" s="17" t="str">
        <f t="shared" si="43"/>
        <v/>
      </c>
      <c r="D472" s="96" t="str">
        <f t="shared" si="44"/>
        <v/>
      </c>
      <c r="E472" s="96" t="str">
        <f t="shared" si="45"/>
        <v/>
      </c>
      <c r="F472" s="102" t="str">
        <f t="shared" si="47"/>
        <v/>
      </c>
      <c r="G472" s="30"/>
      <c r="H472" s="31"/>
      <c r="I472" s="164"/>
      <c r="J472" s="37" t="str">
        <f t="shared" si="46"/>
        <v/>
      </c>
      <c r="K472" s="34"/>
      <c r="L472" s="18"/>
      <c r="M472" s="1"/>
      <c r="T472" s="1"/>
      <c r="U472" s="1"/>
      <c r="V472" s="1"/>
      <c r="W472" s="1"/>
      <c r="X472" s="1"/>
      <c r="Y472" s="1"/>
      <c r="Z472" s="1"/>
    </row>
    <row r="473" spans="1:26" x14ac:dyDescent="0.25">
      <c r="A473" s="1"/>
      <c r="B473" s="16" t="str">
        <f t="shared" si="42"/>
        <v/>
      </c>
      <c r="C473" s="17" t="str">
        <f t="shared" si="43"/>
        <v/>
      </c>
      <c r="D473" s="96" t="str">
        <f t="shared" si="44"/>
        <v/>
      </c>
      <c r="E473" s="96" t="str">
        <f t="shared" si="45"/>
        <v/>
      </c>
      <c r="F473" s="102" t="str">
        <f t="shared" si="47"/>
        <v/>
      </c>
      <c r="G473" s="30"/>
      <c r="H473" s="31"/>
      <c r="I473" s="164"/>
      <c r="J473" s="37" t="str">
        <f t="shared" si="46"/>
        <v/>
      </c>
      <c r="K473" s="34"/>
      <c r="L473" s="18"/>
      <c r="M473" s="1"/>
      <c r="T473" s="1"/>
      <c r="U473" s="1"/>
      <c r="V473" s="1"/>
      <c r="W473" s="1"/>
      <c r="X473" s="1"/>
      <c r="Y473" s="1"/>
      <c r="Z473" s="1"/>
    </row>
    <row r="474" spans="1:26" x14ac:dyDescent="0.25">
      <c r="A474" s="1"/>
      <c r="B474" s="16" t="str">
        <f t="shared" si="42"/>
        <v/>
      </c>
      <c r="C474" s="17" t="str">
        <f t="shared" si="43"/>
        <v/>
      </c>
      <c r="D474" s="96" t="str">
        <f t="shared" si="44"/>
        <v/>
      </c>
      <c r="E474" s="96" t="str">
        <f t="shared" si="45"/>
        <v/>
      </c>
      <c r="F474" s="102" t="str">
        <f t="shared" si="47"/>
        <v/>
      </c>
      <c r="G474" s="30"/>
      <c r="H474" s="31"/>
      <c r="I474" s="164"/>
      <c r="J474" s="37" t="str">
        <f t="shared" si="46"/>
        <v/>
      </c>
      <c r="K474" s="34"/>
      <c r="L474" s="18"/>
      <c r="M474" s="1"/>
      <c r="T474" s="1"/>
      <c r="U474" s="1"/>
      <c r="V474" s="1"/>
      <c r="W474" s="1"/>
      <c r="X474" s="1"/>
      <c r="Y474" s="1"/>
      <c r="Z474" s="1"/>
    </row>
    <row r="475" spans="1:26" x14ac:dyDescent="0.25">
      <c r="A475" s="1"/>
      <c r="B475" s="16" t="str">
        <f t="shared" si="42"/>
        <v/>
      </c>
      <c r="C475" s="17" t="str">
        <f t="shared" si="43"/>
        <v/>
      </c>
      <c r="D475" s="96" t="str">
        <f t="shared" si="44"/>
        <v/>
      </c>
      <c r="E475" s="96" t="str">
        <f t="shared" si="45"/>
        <v/>
      </c>
      <c r="F475" s="102" t="str">
        <f t="shared" si="47"/>
        <v/>
      </c>
      <c r="G475" s="30"/>
      <c r="H475" s="31"/>
      <c r="I475" s="164"/>
      <c r="J475" s="37" t="str">
        <f t="shared" si="46"/>
        <v/>
      </c>
      <c r="K475" s="34"/>
      <c r="L475" s="18"/>
      <c r="M475" s="1"/>
      <c r="T475" s="1"/>
      <c r="U475" s="1"/>
      <c r="V475" s="1"/>
      <c r="W475" s="1"/>
      <c r="X475" s="1"/>
      <c r="Y475" s="1"/>
      <c r="Z475" s="1"/>
    </row>
    <row r="476" spans="1:26" x14ac:dyDescent="0.25">
      <c r="A476" s="1"/>
      <c r="B476" s="16" t="str">
        <f t="shared" si="42"/>
        <v/>
      </c>
      <c r="C476" s="17" t="str">
        <f t="shared" si="43"/>
        <v/>
      </c>
      <c r="D476" s="96" t="str">
        <f t="shared" si="44"/>
        <v/>
      </c>
      <c r="E476" s="96" t="str">
        <f t="shared" si="45"/>
        <v/>
      </c>
      <c r="F476" s="102" t="str">
        <f t="shared" si="47"/>
        <v/>
      </c>
      <c r="G476" s="30"/>
      <c r="H476" s="31"/>
      <c r="I476" s="164"/>
      <c r="J476" s="37" t="str">
        <f t="shared" si="46"/>
        <v/>
      </c>
      <c r="K476" s="34"/>
      <c r="L476" s="18"/>
      <c r="M476" s="1"/>
      <c r="T476" s="1"/>
      <c r="U476" s="1"/>
      <c r="V476" s="1"/>
      <c r="W476" s="1"/>
      <c r="X476" s="1"/>
      <c r="Y476" s="1"/>
      <c r="Z476" s="1"/>
    </row>
    <row r="477" spans="1:26" x14ac:dyDescent="0.25">
      <c r="A477" s="1"/>
      <c r="B477" s="16" t="str">
        <f t="shared" si="42"/>
        <v/>
      </c>
      <c r="C477" s="17" t="str">
        <f t="shared" si="43"/>
        <v/>
      </c>
      <c r="D477" s="96" t="str">
        <f t="shared" si="44"/>
        <v/>
      </c>
      <c r="E477" s="96" t="str">
        <f t="shared" si="45"/>
        <v/>
      </c>
      <c r="F477" s="102" t="str">
        <f t="shared" si="47"/>
        <v/>
      </c>
      <c r="G477" s="30"/>
      <c r="H477" s="31"/>
      <c r="I477" s="164"/>
      <c r="J477" s="37" t="str">
        <f t="shared" si="46"/>
        <v/>
      </c>
      <c r="K477" s="34"/>
      <c r="L477" s="18"/>
      <c r="M477" s="1"/>
      <c r="T477" s="1"/>
      <c r="U477" s="1"/>
      <c r="V477" s="1"/>
      <c r="W477" s="1"/>
      <c r="X477" s="1"/>
      <c r="Y477" s="1"/>
      <c r="Z477" s="1"/>
    </row>
    <row r="478" spans="1:26" x14ac:dyDescent="0.25">
      <c r="A478" s="1"/>
      <c r="B478" s="16" t="str">
        <f t="shared" si="42"/>
        <v/>
      </c>
      <c r="C478" s="17" t="str">
        <f t="shared" si="43"/>
        <v/>
      </c>
      <c r="D478" s="96" t="str">
        <f t="shared" si="44"/>
        <v/>
      </c>
      <c r="E478" s="96" t="str">
        <f t="shared" si="45"/>
        <v/>
      </c>
      <c r="F478" s="102" t="str">
        <f t="shared" si="47"/>
        <v/>
      </c>
      <c r="G478" s="30"/>
      <c r="H478" s="31"/>
      <c r="I478" s="164"/>
      <c r="J478" s="37" t="str">
        <f t="shared" si="46"/>
        <v/>
      </c>
      <c r="K478" s="34"/>
      <c r="L478" s="18"/>
      <c r="M478" s="1"/>
      <c r="T478" s="1"/>
      <c r="U478" s="1"/>
      <c r="V478" s="1"/>
      <c r="W478" s="1"/>
      <c r="X478" s="1"/>
      <c r="Y478" s="1"/>
      <c r="Z478" s="1"/>
    </row>
    <row r="479" spans="1:26" x14ac:dyDescent="0.25">
      <c r="A479" s="1"/>
      <c r="B479" s="16" t="str">
        <f t="shared" si="42"/>
        <v/>
      </c>
      <c r="C479" s="17" t="str">
        <f t="shared" si="43"/>
        <v/>
      </c>
      <c r="D479" s="96" t="str">
        <f t="shared" si="44"/>
        <v/>
      </c>
      <c r="E479" s="96" t="str">
        <f t="shared" si="45"/>
        <v/>
      </c>
      <c r="F479" s="102" t="str">
        <f t="shared" si="47"/>
        <v/>
      </c>
      <c r="G479" s="30"/>
      <c r="H479" s="31"/>
      <c r="I479" s="164"/>
      <c r="J479" s="37" t="str">
        <f t="shared" si="46"/>
        <v/>
      </c>
      <c r="K479" s="34"/>
      <c r="L479" s="18"/>
      <c r="M479" s="1"/>
      <c r="T479" s="1"/>
      <c r="U479" s="1"/>
      <c r="V479" s="1"/>
      <c r="W479" s="1"/>
      <c r="X479" s="1"/>
      <c r="Y479" s="1"/>
      <c r="Z479" s="1"/>
    </row>
    <row r="480" spans="1:26" x14ac:dyDescent="0.25">
      <c r="A480" s="1"/>
      <c r="B480" s="16" t="str">
        <f t="shared" si="42"/>
        <v/>
      </c>
      <c r="C480" s="17" t="str">
        <f t="shared" si="43"/>
        <v/>
      </c>
      <c r="D480" s="96" t="str">
        <f t="shared" si="44"/>
        <v/>
      </c>
      <c r="E480" s="96" t="str">
        <f t="shared" si="45"/>
        <v/>
      </c>
      <c r="F480" s="102" t="str">
        <f t="shared" si="47"/>
        <v/>
      </c>
      <c r="G480" s="30"/>
      <c r="H480" s="31"/>
      <c r="I480" s="164"/>
      <c r="J480" s="37" t="str">
        <f t="shared" si="46"/>
        <v/>
      </c>
      <c r="K480" s="34"/>
      <c r="L480" s="18"/>
      <c r="M480" s="1"/>
      <c r="T480" s="1"/>
      <c r="U480" s="1"/>
      <c r="V480" s="1"/>
      <c r="W480" s="1"/>
      <c r="X480" s="1"/>
      <c r="Y480" s="1"/>
      <c r="Z480" s="1"/>
    </row>
    <row r="481" spans="1:26" x14ac:dyDescent="0.25">
      <c r="A481" s="1"/>
      <c r="B481" s="16" t="str">
        <f t="shared" si="42"/>
        <v/>
      </c>
      <c r="C481" s="17" t="str">
        <f t="shared" si="43"/>
        <v/>
      </c>
      <c r="D481" s="96" t="str">
        <f t="shared" si="44"/>
        <v/>
      </c>
      <c r="E481" s="96" t="str">
        <f t="shared" si="45"/>
        <v/>
      </c>
      <c r="F481" s="102" t="str">
        <f t="shared" si="47"/>
        <v/>
      </c>
      <c r="G481" s="30"/>
      <c r="H481" s="31"/>
      <c r="I481" s="164"/>
      <c r="J481" s="37" t="str">
        <f t="shared" si="46"/>
        <v/>
      </c>
      <c r="K481" s="34"/>
      <c r="L481" s="18"/>
      <c r="M481" s="1"/>
      <c r="T481" s="1"/>
      <c r="U481" s="1"/>
      <c r="V481" s="1"/>
      <c r="W481" s="1"/>
      <c r="X481" s="1"/>
      <c r="Y481" s="1"/>
      <c r="Z481" s="1"/>
    </row>
    <row r="482" spans="1:26" x14ac:dyDescent="0.25">
      <c r="A482" s="1"/>
      <c r="B482" s="16" t="str">
        <f t="shared" si="42"/>
        <v/>
      </c>
      <c r="C482" s="17" t="str">
        <f t="shared" si="43"/>
        <v/>
      </c>
      <c r="D482" s="96" t="str">
        <f t="shared" si="44"/>
        <v/>
      </c>
      <c r="E482" s="96" t="str">
        <f t="shared" si="45"/>
        <v/>
      </c>
      <c r="F482" s="102" t="str">
        <f t="shared" si="47"/>
        <v/>
      </c>
      <c r="G482" s="30"/>
      <c r="H482" s="31"/>
      <c r="I482" s="164"/>
      <c r="J482" s="37" t="str">
        <f t="shared" si="46"/>
        <v/>
      </c>
      <c r="K482" s="34"/>
      <c r="L482" s="18"/>
      <c r="M482" s="1"/>
      <c r="T482" s="1"/>
      <c r="U482" s="1"/>
      <c r="V482" s="1"/>
      <c r="W482" s="1"/>
      <c r="X482" s="1"/>
      <c r="Y482" s="1"/>
      <c r="Z482" s="1"/>
    </row>
    <row r="483" spans="1:26" x14ac:dyDescent="0.25">
      <c r="A483" s="1"/>
      <c r="B483" s="16" t="str">
        <f t="shared" si="42"/>
        <v/>
      </c>
      <c r="C483" s="17" t="str">
        <f t="shared" si="43"/>
        <v/>
      </c>
      <c r="D483" s="96" t="str">
        <f t="shared" si="44"/>
        <v/>
      </c>
      <c r="E483" s="96" t="str">
        <f t="shared" si="45"/>
        <v/>
      </c>
      <c r="F483" s="102" t="str">
        <f t="shared" si="47"/>
        <v/>
      </c>
      <c r="G483" s="30"/>
      <c r="H483" s="31"/>
      <c r="I483" s="164"/>
      <c r="J483" s="37" t="str">
        <f t="shared" si="46"/>
        <v/>
      </c>
      <c r="K483" s="34"/>
      <c r="L483" s="18"/>
      <c r="M483" s="1"/>
      <c r="T483" s="1"/>
      <c r="U483" s="1"/>
      <c r="V483" s="1"/>
      <c r="W483" s="1"/>
      <c r="X483" s="1"/>
      <c r="Y483" s="1"/>
      <c r="Z483" s="1"/>
    </row>
    <row r="484" spans="1:26" x14ac:dyDescent="0.25">
      <c r="A484" s="1"/>
      <c r="B484" s="16" t="str">
        <f t="shared" si="42"/>
        <v/>
      </c>
      <c r="C484" s="17" t="str">
        <f t="shared" si="43"/>
        <v/>
      </c>
      <c r="D484" s="96" t="str">
        <f t="shared" si="44"/>
        <v/>
      </c>
      <c r="E484" s="96" t="str">
        <f t="shared" si="45"/>
        <v/>
      </c>
      <c r="F484" s="102" t="str">
        <f t="shared" si="47"/>
        <v/>
      </c>
      <c r="G484" s="30"/>
      <c r="H484" s="31"/>
      <c r="I484" s="164"/>
      <c r="J484" s="37" t="str">
        <f t="shared" si="46"/>
        <v/>
      </c>
      <c r="K484" s="34"/>
      <c r="L484" s="18"/>
      <c r="M484" s="1"/>
      <c r="T484" s="1"/>
      <c r="U484" s="1"/>
      <c r="V484" s="1"/>
      <c r="W484" s="1"/>
      <c r="X484" s="1"/>
      <c r="Y484" s="1"/>
      <c r="Z484" s="1"/>
    </row>
    <row r="485" spans="1:26" x14ac:dyDescent="0.25">
      <c r="A485" s="1"/>
      <c r="B485" s="16" t="str">
        <f t="shared" si="42"/>
        <v/>
      </c>
      <c r="C485" s="17" t="str">
        <f t="shared" si="43"/>
        <v/>
      </c>
      <c r="D485" s="96" t="str">
        <f t="shared" si="44"/>
        <v/>
      </c>
      <c r="E485" s="96" t="str">
        <f t="shared" si="45"/>
        <v/>
      </c>
      <c r="F485" s="102" t="str">
        <f t="shared" si="47"/>
        <v/>
      </c>
      <c r="G485" s="30"/>
      <c r="H485" s="31"/>
      <c r="I485" s="164"/>
      <c r="J485" s="37" t="str">
        <f t="shared" si="46"/>
        <v/>
      </c>
      <c r="K485" s="34"/>
      <c r="L485" s="18"/>
      <c r="M485" s="1"/>
      <c r="T485" s="1"/>
      <c r="U485" s="1"/>
      <c r="V485" s="1"/>
      <c r="W485" s="1"/>
      <c r="X485" s="1"/>
      <c r="Y485" s="1"/>
      <c r="Z485" s="1"/>
    </row>
    <row r="486" spans="1:26" x14ac:dyDescent="0.25">
      <c r="A486" s="1"/>
      <c r="B486" s="16" t="str">
        <f t="shared" si="42"/>
        <v/>
      </c>
      <c r="C486" s="17" t="str">
        <f t="shared" si="43"/>
        <v/>
      </c>
      <c r="D486" s="96" t="str">
        <f t="shared" si="44"/>
        <v/>
      </c>
      <c r="E486" s="96" t="str">
        <f t="shared" si="45"/>
        <v/>
      </c>
      <c r="F486" s="102" t="str">
        <f t="shared" si="47"/>
        <v/>
      </c>
      <c r="G486" s="30"/>
      <c r="H486" s="31"/>
      <c r="I486" s="164"/>
      <c r="J486" s="37" t="str">
        <f t="shared" si="46"/>
        <v/>
      </c>
      <c r="K486" s="34"/>
      <c r="L486" s="18"/>
      <c r="M486" s="1"/>
      <c r="T486" s="1"/>
      <c r="U486" s="1"/>
      <c r="V486" s="1"/>
      <c r="W486" s="1"/>
      <c r="X486" s="1"/>
      <c r="Y486" s="1"/>
      <c r="Z486" s="1"/>
    </row>
    <row r="487" spans="1:26" x14ac:dyDescent="0.25">
      <c r="A487" s="1"/>
      <c r="B487" s="16" t="str">
        <f t="shared" si="42"/>
        <v/>
      </c>
      <c r="C487" s="17" t="str">
        <f t="shared" si="43"/>
        <v/>
      </c>
      <c r="D487" s="96" t="str">
        <f t="shared" si="44"/>
        <v/>
      </c>
      <c r="E487" s="96" t="str">
        <f t="shared" si="45"/>
        <v/>
      </c>
      <c r="F487" s="102" t="str">
        <f t="shared" si="47"/>
        <v/>
      </c>
      <c r="G487" s="30"/>
      <c r="H487" s="31"/>
      <c r="I487" s="164"/>
      <c r="J487" s="37" t="str">
        <f t="shared" si="46"/>
        <v/>
      </c>
      <c r="K487" s="34"/>
      <c r="L487" s="18"/>
      <c r="M487" s="1"/>
      <c r="T487" s="1"/>
      <c r="U487" s="1"/>
      <c r="V487" s="1"/>
      <c r="W487" s="1"/>
      <c r="X487" s="1"/>
      <c r="Y487" s="1"/>
      <c r="Z487" s="1"/>
    </row>
    <row r="488" spans="1:26" x14ac:dyDescent="0.25">
      <c r="A488" s="1"/>
      <c r="B488" s="16" t="str">
        <f t="shared" si="42"/>
        <v/>
      </c>
      <c r="C488" s="17" t="str">
        <f t="shared" si="43"/>
        <v/>
      </c>
      <c r="D488" s="96" t="str">
        <f t="shared" si="44"/>
        <v/>
      </c>
      <c r="E488" s="96" t="str">
        <f t="shared" si="45"/>
        <v/>
      </c>
      <c r="F488" s="102" t="str">
        <f t="shared" si="47"/>
        <v/>
      </c>
      <c r="G488" s="30"/>
      <c r="H488" s="31"/>
      <c r="I488" s="164"/>
      <c r="J488" s="37" t="str">
        <f t="shared" si="46"/>
        <v/>
      </c>
      <c r="K488" s="34"/>
      <c r="L488" s="18"/>
      <c r="M488" s="1"/>
      <c r="T488" s="1"/>
      <c r="U488" s="1"/>
      <c r="V488" s="1"/>
      <c r="W488" s="1"/>
      <c r="X488" s="1"/>
      <c r="Y488" s="1"/>
      <c r="Z488" s="1"/>
    </row>
    <row r="489" spans="1:26" x14ac:dyDescent="0.25">
      <c r="A489" s="1"/>
      <c r="B489" s="16" t="str">
        <f t="shared" si="42"/>
        <v/>
      </c>
      <c r="C489" s="17" t="str">
        <f t="shared" si="43"/>
        <v/>
      </c>
      <c r="D489" s="96" t="str">
        <f t="shared" si="44"/>
        <v/>
      </c>
      <c r="E489" s="96" t="str">
        <f t="shared" si="45"/>
        <v/>
      </c>
      <c r="F489" s="102" t="str">
        <f t="shared" si="47"/>
        <v/>
      </c>
      <c r="G489" s="30"/>
      <c r="H489" s="31"/>
      <c r="I489" s="164"/>
      <c r="J489" s="37" t="str">
        <f t="shared" si="46"/>
        <v/>
      </c>
      <c r="K489" s="34"/>
      <c r="L489" s="18"/>
      <c r="M489" s="1"/>
      <c r="T489" s="1"/>
      <c r="U489" s="1"/>
      <c r="V489" s="1"/>
      <c r="W489" s="1"/>
      <c r="X489" s="1"/>
      <c r="Y489" s="1"/>
      <c r="Z489" s="1"/>
    </row>
    <row r="490" spans="1:26" x14ac:dyDescent="0.25">
      <c r="A490" s="1"/>
      <c r="B490" s="16" t="str">
        <f t="shared" si="42"/>
        <v/>
      </c>
      <c r="C490" s="17" t="str">
        <f t="shared" si="43"/>
        <v/>
      </c>
      <c r="D490" s="96" t="str">
        <f t="shared" si="44"/>
        <v/>
      </c>
      <c r="E490" s="96" t="str">
        <f t="shared" si="45"/>
        <v/>
      </c>
      <c r="F490" s="102" t="str">
        <f t="shared" si="47"/>
        <v/>
      </c>
      <c r="G490" s="30"/>
      <c r="H490" s="31"/>
      <c r="I490" s="164"/>
      <c r="J490" s="37" t="str">
        <f t="shared" si="46"/>
        <v/>
      </c>
      <c r="K490" s="34"/>
      <c r="L490" s="18"/>
      <c r="M490" s="1"/>
      <c r="T490" s="1"/>
      <c r="U490" s="1"/>
      <c r="V490" s="1"/>
      <c r="W490" s="1"/>
      <c r="X490" s="1"/>
      <c r="Y490" s="1"/>
      <c r="Z490" s="1"/>
    </row>
    <row r="491" spans="1:26" x14ac:dyDescent="0.25">
      <c r="A491" s="1"/>
      <c r="B491" s="16" t="str">
        <f t="shared" si="42"/>
        <v/>
      </c>
      <c r="C491" s="17" t="str">
        <f t="shared" si="43"/>
        <v/>
      </c>
      <c r="D491" s="96" t="str">
        <f t="shared" si="44"/>
        <v/>
      </c>
      <c r="E491" s="96" t="str">
        <f t="shared" si="45"/>
        <v/>
      </c>
      <c r="F491" s="102" t="str">
        <f t="shared" si="47"/>
        <v/>
      </c>
      <c r="G491" s="30"/>
      <c r="H491" s="31"/>
      <c r="I491" s="164"/>
      <c r="J491" s="37" t="str">
        <f t="shared" si="46"/>
        <v/>
      </c>
      <c r="K491" s="34"/>
      <c r="L491" s="18"/>
      <c r="M491" s="1"/>
      <c r="T491" s="1"/>
      <c r="U491" s="1"/>
      <c r="V491" s="1"/>
      <c r="W491" s="1"/>
      <c r="X491" s="1"/>
      <c r="Y491" s="1"/>
      <c r="Z491" s="1"/>
    </row>
    <row r="492" spans="1:26" x14ac:dyDescent="0.25">
      <c r="A492" s="1"/>
      <c r="B492" s="16" t="str">
        <f t="shared" si="42"/>
        <v/>
      </c>
      <c r="C492" s="17" t="str">
        <f t="shared" si="43"/>
        <v/>
      </c>
      <c r="D492" s="96" t="str">
        <f t="shared" si="44"/>
        <v/>
      </c>
      <c r="E492" s="96" t="str">
        <f t="shared" si="45"/>
        <v/>
      </c>
      <c r="F492" s="102" t="str">
        <f t="shared" si="47"/>
        <v/>
      </c>
      <c r="G492" s="30"/>
      <c r="H492" s="31"/>
      <c r="I492" s="164"/>
      <c r="J492" s="37" t="str">
        <f t="shared" si="46"/>
        <v/>
      </c>
      <c r="K492" s="34"/>
      <c r="L492" s="18"/>
      <c r="M492" s="1"/>
      <c r="T492" s="1"/>
      <c r="U492" s="1"/>
      <c r="V492" s="1"/>
      <c r="W492" s="1"/>
      <c r="X492" s="1"/>
      <c r="Y492" s="1"/>
      <c r="Z492" s="1"/>
    </row>
    <row r="493" spans="1:26" x14ac:dyDescent="0.25">
      <c r="A493" s="1"/>
      <c r="B493" s="16" t="str">
        <f t="shared" si="42"/>
        <v/>
      </c>
      <c r="C493" s="17" t="str">
        <f t="shared" si="43"/>
        <v/>
      </c>
      <c r="D493" s="96" t="str">
        <f t="shared" si="44"/>
        <v/>
      </c>
      <c r="E493" s="96" t="str">
        <f t="shared" si="45"/>
        <v/>
      </c>
      <c r="F493" s="102" t="str">
        <f t="shared" si="47"/>
        <v/>
      </c>
      <c r="G493" s="30"/>
      <c r="H493" s="31"/>
      <c r="I493" s="164"/>
      <c r="J493" s="37" t="str">
        <f t="shared" si="46"/>
        <v/>
      </c>
      <c r="K493" s="34"/>
      <c r="L493" s="18"/>
      <c r="M493" s="1"/>
      <c r="T493" s="1"/>
      <c r="U493" s="1"/>
      <c r="V493" s="1"/>
      <c r="W493" s="1"/>
      <c r="X493" s="1"/>
      <c r="Y493" s="1"/>
      <c r="Z493" s="1"/>
    </row>
    <row r="494" spans="1:26" x14ac:dyDescent="0.25">
      <c r="A494" s="1"/>
      <c r="B494" s="16" t="str">
        <f t="shared" si="42"/>
        <v/>
      </c>
      <c r="C494" s="17" t="str">
        <f t="shared" si="43"/>
        <v/>
      </c>
      <c r="D494" s="96" t="str">
        <f t="shared" si="44"/>
        <v/>
      </c>
      <c r="E494" s="96" t="str">
        <f t="shared" si="45"/>
        <v/>
      </c>
      <c r="F494" s="102" t="str">
        <f t="shared" si="47"/>
        <v/>
      </c>
      <c r="G494" s="30"/>
      <c r="H494" s="31"/>
      <c r="I494" s="164"/>
      <c r="J494" s="37" t="str">
        <f t="shared" si="46"/>
        <v/>
      </c>
      <c r="K494" s="34"/>
      <c r="L494" s="18"/>
      <c r="M494" s="1"/>
      <c r="T494" s="1"/>
      <c r="U494" s="1"/>
      <c r="V494" s="1"/>
      <c r="W494" s="1"/>
      <c r="X494" s="1"/>
      <c r="Y494" s="1"/>
      <c r="Z494" s="1"/>
    </row>
    <row r="495" spans="1:26" x14ac:dyDescent="0.25">
      <c r="A495" s="1"/>
      <c r="B495" s="16" t="str">
        <f t="shared" si="42"/>
        <v/>
      </c>
      <c r="C495" s="17" t="str">
        <f t="shared" si="43"/>
        <v/>
      </c>
      <c r="D495" s="96" t="str">
        <f t="shared" si="44"/>
        <v/>
      </c>
      <c r="E495" s="96" t="str">
        <f t="shared" si="45"/>
        <v/>
      </c>
      <c r="F495" s="102" t="str">
        <f t="shared" si="47"/>
        <v/>
      </c>
      <c r="G495" s="30"/>
      <c r="H495" s="31"/>
      <c r="I495" s="164"/>
      <c r="J495" s="37" t="str">
        <f t="shared" si="46"/>
        <v/>
      </c>
      <c r="K495" s="34"/>
      <c r="L495" s="18"/>
      <c r="M495" s="1"/>
      <c r="T495" s="1"/>
      <c r="U495" s="1"/>
      <c r="V495" s="1"/>
      <c r="W495" s="1"/>
      <c r="X495" s="1"/>
      <c r="Y495" s="1"/>
      <c r="Z495" s="1"/>
    </row>
    <row r="496" spans="1:26" x14ac:dyDescent="0.25">
      <c r="A496" s="1"/>
      <c r="B496" s="16" t="str">
        <f t="shared" si="42"/>
        <v/>
      </c>
      <c r="C496" s="17" t="str">
        <f t="shared" si="43"/>
        <v/>
      </c>
      <c r="D496" s="96" t="str">
        <f t="shared" si="44"/>
        <v/>
      </c>
      <c r="E496" s="96" t="str">
        <f t="shared" si="45"/>
        <v/>
      </c>
      <c r="F496" s="102" t="str">
        <f t="shared" si="47"/>
        <v/>
      </c>
      <c r="G496" s="30"/>
      <c r="H496" s="31"/>
      <c r="I496" s="164"/>
      <c r="J496" s="37" t="str">
        <f t="shared" si="46"/>
        <v/>
      </c>
      <c r="K496" s="34"/>
      <c r="L496" s="18"/>
      <c r="M496" s="1"/>
      <c r="T496" s="1"/>
      <c r="U496" s="1"/>
      <c r="V496" s="1"/>
      <c r="W496" s="1"/>
      <c r="X496" s="1"/>
      <c r="Y496" s="1"/>
      <c r="Z496" s="1"/>
    </row>
    <row r="497" spans="1:26" x14ac:dyDescent="0.25">
      <c r="A497" s="1"/>
      <c r="B497" s="16" t="str">
        <f t="shared" si="42"/>
        <v/>
      </c>
      <c r="C497" s="17" t="str">
        <f t="shared" si="43"/>
        <v/>
      </c>
      <c r="D497" s="96" t="str">
        <f t="shared" si="44"/>
        <v/>
      </c>
      <c r="E497" s="96" t="str">
        <f t="shared" si="45"/>
        <v/>
      </c>
      <c r="F497" s="102" t="str">
        <f t="shared" si="47"/>
        <v/>
      </c>
      <c r="G497" s="30"/>
      <c r="H497" s="31"/>
      <c r="I497" s="164"/>
      <c r="J497" s="37" t="str">
        <f t="shared" si="46"/>
        <v/>
      </c>
      <c r="K497" s="34"/>
      <c r="L497" s="18"/>
      <c r="M497" s="1"/>
      <c r="T497" s="1"/>
      <c r="U497" s="1"/>
      <c r="V497" s="1"/>
      <c r="W497" s="1"/>
      <c r="X497" s="1"/>
      <c r="Y497" s="1"/>
      <c r="Z497" s="1"/>
    </row>
    <row r="498" spans="1:26" x14ac:dyDescent="0.25">
      <c r="A498" s="1"/>
      <c r="B498" s="16" t="str">
        <f t="shared" si="42"/>
        <v/>
      </c>
      <c r="C498" s="17" t="str">
        <f t="shared" si="43"/>
        <v/>
      </c>
      <c r="D498" s="96" t="str">
        <f t="shared" si="44"/>
        <v/>
      </c>
      <c r="E498" s="96" t="str">
        <f t="shared" si="45"/>
        <v/>
      </c>
      <c r="F498" s="102" t="str">
        <f t="shared" si="47"/>
        <v/>
      </c>
      <c r="G498" s="30"/>
      <c r="H498" s="31"/>
      <c r="I498" s="164"/>
      <c r="J498" s="37" t="str">
        <f t="shared" si="46"/>
        <v/>
      </c>
      <c r="K498" s="34"/>
      <c r="L498" s="18"/>
      <c r="M498" s="1"/>
      <c r="T498" s="1"/>
      <c r="U498" s="1"/>
      <c r="V498" s="1"/>
      <c r="W498" s="1"/>
      <c r="X498" s="1"/>
      <c r="Y498" s="1"/>
      <c r="Z498" s="1"/>
    </row>
    <row r="499" spans="1:26" x14ac:dyDescent="0.25">
      <c r="A499" s="1"/>
      <c r="B499" s="16" t="str">
        <f t="shared" si="42"/>
        <v/>
      </c>
      <c r="C499" s="17" t="str">
        <f t="shared" si="43"/>
        <v/>
      </c>
      <c r="D499" s="96" t="str">
        <f t="shared" si="44"/>
        <v/>
      </c>
      <c r="E499" s="96" t="str">
        <f t="shared" si="45"/>
        <v/>
      </c>
      <c r="F499" s="102" t="str">
        <f t="shared" si="47"/>
        <v/>
      </c>
      <c r="G499" s="30"/>
      <c r="H499" s="31"/>
      <c r="I499" s="164"/>
      <c r="J499" s="37" t="str">
        <f t="shared" si="46"/>
        <v/>
      </c>
      <c r="K499" s="34"/>
      <c r="L499" s="18"/>
      <c r="M499" s="1"/>
      <c r="T499" s="1"/>
      <c r="U499" s="1"/>
      <c r="V499" s="1"/>
      <c r="W499" s="1"/>
      <c r="X499" s="1"/>
      <c r="Y499" s="1"/>
      <c r="Z499" s="1"/>
    </row>
    <row r="500" spans="1:26" x14ac:dyDescent="0.25">
      <c r="A500" s="1"/>
      <c r="B500" s="16" t="str">
        <f t="shared" si="42"/>
        <v/>
      </c>
      <c r="C500" s="17" t="str">
        <f t="shared" si="43"/>
        <v/>
      </c>
      <c r="D500" s="96" t="str">
        <f t="shared" si="44"/>
        <v/>
      </c>
      <c r="E500" s="96" t="str">
        <f t="shared" si="45"/>
        <v/>
      </c>
      <c r="F500" s="102" t="str">
        <f t="shared" si="47"/>
        <v/>
      </c>
      <c r="G500" s="30"/>
      <c r="H500" s="31"/>
      <c r="I500" s="164"/>
      <c r="J500" s="37" t="str">
        <f t="shared" si="46"/>
        <v/>
      </c>
      <c r="K500" s="34"/>
      <c r="L500" s="18"/>
      <c r="M500" s="1"/>
      <c r="T500" s="1"/>
      <c r="U500" s="1"/>
      <c r="V500" s="1"/>
      <c r="W500" s="1"/>
      <c r="X500" s="1"/>
      <c r="Y500" s="1"/>
      <c r="Z500" s="1"/>
    </row>
    <row r="501" spans="1:26" x14ac:dyDescent="0.25">
      <c r="A501" s="1"/>
      <c r="B501" s="16" t="str">
        <f t="shared" si="42"/>
        <v/>
      </c>
      <c r="C501" s="17" t="str">
        <f t="shared" si="43"/>
        <v/>
      </c>
      <c r="D501" s="96" t="str">
        <f t="shared" si="44"/>
        <v/>
      </c>
      <c r="E501" s="96" t="str">
        <f t="shared" si="45"/>
        <v/>
      </c>
      <c r="F501" s="102" t="str">
        <f t="shared" si="47"/>
        <v/>
      </c>
      <c r="G501" s="30"/>
      <c r="H501" s="31"/>
      <c r="I501" s="164"/>
      <c r="J501" s="37" t="str">
        <f t="shared" si="46"/>
        <v/>
      </c>
      <c r="K501" s="34"/>
      <c r="L501" s="18"/>
      <c r="M501" s="1"/>
      <c r="T501" s="1"/>
      <c r="U501" s="1"/>
      <c r="V501" s="1"/>
      <c r="W501" s="1"/>
      <c r="X501" s="1"/>
      <c r="Y501" s="1"/>
      <c r="Z501" s="1"/>
    </row>
    <row r="502" spans="1:26" x14ac:dyDescent="0.25">
      <c r="A502" s="1"/>
      <c r="B502" s="16" t="str">
        <f t="shared" si="42"/>
        <v/>
      </c>
      <c r="C502" s="17" t="str">
        <f t="shared" si="43"/>
        <v/>
      </c>
      <c r="D502" s="96" t="str">
        <f t="shared" si="44"/>
        <v/>
      </c>
      <c r="E502" s="96" t="str">
        <f t="shared" si="45"/>
        <v/>
      </c>
      <c r="F502" s="102" t="str">
        <f t="shared" si="47"/>
        <v/>
      </c>
      <c r="G502" s="30"/>
      <c r="H502" s="31"/>
      <c r="I502" s="164"/>
      <c r="J502" s="37" t="str">
        <f t="shared" si="46"/>
        <v/>
      </c>
      <c r="K502" s="34"/>
      <c r="L502" s="18"/>
      <c r="M502" s="1"/>
      <c r="T502" s="1"/>
      <c r="U502" s="1"/>
      <c r="V502" s="1"/>
      <c r="W502" s="1"/>
      <c r="X502" s="1"/>
      <c r="Y502" s="1"/>
      <c r="Z502" s="1"/>
    </row>
    <row r="503" spans="1:26" x14ac:dyDescent="0.25">
      <c r="A503" s="1"/>
      <c r="B503" s="16" t="str">
        <f t="shared" si="42"/>
        <v/>
      </c>
      <c r="C503" s="17" t="str">
        <f t="shared" si="43"/>
        <v/>
      </c>
      <c r="D503" s="96" t="str">
        <f t="shared" si="44"/>
        <v/>
      </c>
      <c r="E503" s="96" t="str">
        <f t="shared" si="45"/>
        <v/>
      </c>
      <c r="F503" s="102" t="str">
        <f t="shared" si="47"/>
        <v/>
      </c>
      <c r="G503" s="30"/>
      <c r="H503" s="31"/>
      <c r="I503" s="164"/>
      <c r="J503" s="37" t="str">
        <f t="shared" si="46"/>
        <v/>
      </c>
      <c r="K503" s="34"/>
      <c r="L503" s="18"/>
      <c r="M503" s="1"/>
      <c r="T503" s="1"/>
      <c r="U503" s="1"/>
      <c r="V503" s="1"/>
      <c r="W503" s="1"/>
      <c r="X503" s="1"/>
      <c r="Y503" s="1"/>
      <c r="Z503" s="1"/>
    </row>
    <row r="504" spans="1:26" x14ac:dyDescent="0.25">
      <c r="A504" s="1"/>
      <c r="B504" s="16" t="str">
        <f t="shared" si="42"/>
        <v/>
      </c>
      <c r="C504" s="17" t="str">
        <f t="shared" si="43"/>
        <v/>
      </c>
      <c r="D504" s="96" t="str">
        <f t="shared" si="44"/>
        <v/>
      </c>
      <c r="E504" s="96" t="str">
        <f t="shared" si="45"/>
        <v/>
      </c>
      <c r="F504" s="102" t="str">
        <f t="shared" si="47"/>
        <v/>
      </c>
      <c r="G504" s="30"/>
      <c r="H504" s="31"/>
      <c r="I504" s="164"/>
      <c r="J504" s="37" t="str">
        <f t="shared" si="46"/>
        <v/>
      </c>
      <c r="K504" s="34"/>
      <c r="L504" s="18"/>
      <c r="M504" s="1"/>
      <c r="T504" s="1"/>
      <c r="U504" s="1"/>
      <c r="V504" s="1"/>
      <c r="W504" s="1"/>
      <c r="X504" s="1"/>
      <c r="Y504" s="1"/>
      <c r="Z504" s="1"/>
    </row>
    <row r="505" spans="1:26" x14ac:dyDescent="0.25">
      <c r="A505" s="1"/>
      <c r="B505" s="16" t="str">
        <f t="shared" si="42"/>
        <v/>
      </c>
      <c r="C505" s="17" t="str">
        <f t="shared" si="43"/>
        <v/>
      </c>
      <c r="D505" s="96" t="str">
        <f t="shared" si="44"/>
        <v/>
      </c>
      <c r="E505" s="96" t="str">
        <f t="shared" si="45"/>
        <v/>
      </c>
      <c r="F505" s="102" t="str">
        <f t="shared" si="47"/>
        <v/>
      </c>
      <c r="G505" s="30"/>
      <c r="H505" s="31"/>
      <c r="I505" s="164"/>
      <c r="J505" s="37" t="str">
        <f t="shared" si="46"/>
        <v/>
      </c>
      <c r="K505" s="34"/>
      <c r="L505" s="18"/>
      <c r="M505" s="1"/>
      <c r="T505" s="1"/>
      <c r="U505" s="1"/>
      <c r="V505" s="1"/>
      <c r="W505" s="1"/>
      <c r="X505" s="1"/>
      <c r="Y505" s="1"/>
      <c r="Z505" s="1"/>
    </row>
    <row r="506" spans="1:26" x14ac:dyDescent="0.25">
      <c r="A506" s="1"/>
      <c r="B506" s="16" t="str">
        <f t="shared" si="42"/>
        <v/>
      </c>
      <c r="C506" s="17" t="str">
        <f t="shared" si="43"/>
        <v/>
      </c>
      <c r="D506" s="96" t="str">
        <f t="shared" si="44"/>
        <v/>
      </c>
      <c r="E506" s="96" t="str">
        <f t="shared" si="45"/>
        <v/>
      </c>
      <c r="F506" s="102" t="str">
        <f t="shared" si="47"/>
        <v/>
      </c>
      <c r="G506" s="30"/>
      <c r="H506" s="31"/>
      <c r="I506" s="164"/>
      <c r="J506" s="37" t="str">
        <f t="shared" si="46"/>
        <v/>
      </c>
      <c r="K506" s="34"/>
      <c r="L506" s="18"/>
      <c r="M506" s="1"/>
      <c r="T506" s="1"/>
      <c r="U506" s="1"/>
      <c r="V506" s="1"/>
      <c r="W506" s="1"/>
      <c r="X506" s="1"/>
      <c r="Y506" s="1"/>
      <c r="Z506" s="1"/>
    </row>
    <row r="507" spans="1:26" x14ac:dyDescent="0.25">
      <c r="A507" s="1"/>
      <c r="B507" s="16" t="str">
        <f t="shared" si="42"/>
        <v/>
      </c>
      <c r="C507" s="17" t="str">
        <f t="shared" si="43"/>
        <v/>
      </c>
      <c r="D507" s="96" t="str">
        <f t="shared" si="44"/>
        <v/>
      </c>
      <c r="E507" s="96" t="str">
        <f t="shared" si="45"/>
        <v/>
      </c>
      <c r="F507" s="102" t="str">
        <f t="shared" si="47"/>
        <v/>
      </c>
      <c r="G507" s="30"/>
      <c r="H507" s="31"/>
      <c r="I507" s="164"/>
      <c r="J507" s="37" t="str">
        <f t="shared" si="46"/>
        <v/>
      </c>
      <c r="K507" s="34"/>
      <c r="L507" s="18"/>
      <c r="M507" s="1"/>
      <c r="T507" s="1"/>
      <c r="U507" s="1"/>
      <c r="V507" s="1"/>
      <c r="W507" s="1"/>
      <c r="X507" s="1"/>
      <c r="Y507" s="1"/>
      <c r="Z507" s="1"/>
    </row>
    <row r="508" spans="1:26" x14ac:dyDescent="0.25">
      <c r="A508" s="1"/>
      <c r="B508" s="16" t="str">
        <f t="shared" si="42"/>
        <v/>
      </c>
      <c r="C508" s="17" t="str">
        <f t="shared" si="43"/>
        <v/>
      </c>
      <c r="D508" s="96" t="str">
        <f t="shared" si="44"/>
        <v/>
      </c>
      <c r="E508" s="96" t="str">
        <f t="shared" si="45"/>
        <v/>
      </c>
      <c r="F508" s="102" t="str">
        <f t="shared" si="47"/>
        <v/>
      </c>
      <c r="G508" s="30"/>
      <c r="H508" s="31"/>
      <c r="I508" s="164"/>
      <c r="J508" s="37" t="str">
        <f t="shared" si="46"/>
        <v/>
      </c>
      <c r="K508" s="34"/>
      <c r="L508" s="18"/>
      <c r="M508" s="1"/>
      <c r="T508" s="1"/>
      <c r="U508" s="1"/>
      <c r="V508" s="1"/>
      <c r="W508" s="1"/>
      <c r="X508" s="1"/>
      <c r="Y508" s="1"/>
      <c r="Z508" s="1"/>
    </row>
    <row r="509" spans="1:26" x14ac:dyDescent="0.25">
      <c r="A509" s="1"/>
      <c r="B509" s="16" t="str">
        <f t="shared" si="42"/>
        <v/>
      </c>
      <c r="C509" s="17" t="str">
        <f t="shared" si="43"/>
        <v/>
      </c>
      <c r="D509" s="96" t="str">
        <f t="shared" si="44"/>
        <v/>
      </c>
      <c r="E509" s="96" t="str">
        <f t="shared" si="45"/>
        <v/>
      </c>
      <c r="F509" s="102" t="str">
        <f t="shared" si="47"/>
        <v/>
      </c>
      <c r="G509" s="30"/>
      <c r="H509" s="31"/>
      <c r="I509" s="164"/>
      <c r="J509" s="37" t="str">
        <f t="shared" si="46"/>
        <v/>
      </c>
      <c r="K509" s="34"/>
      <c r="L509" s="18"/>
      <c r="M509" s="1"/>
      <c r="T509" s="1"/>
      <c r="U509" s="1"/>
      <c r="V509" s="1"/>
      <c r="W509" s="1"/>
      <c r="X509" s="1"/>
      <c r="Y509" s="1"/>
      <c r="Z509" s="1"/>
    </row>
    <row r="510" spans="1:26" x14ac:dyDescent="0.25">
      <c r="A510" s="1"/>
      <c r="B510" s="16" t="str">
        <f t="shared" si="42"/>
        <v/>
      </c>
      <c r="C510" s="17" t="str">
        <f t="shared" si="43"/>
        <v/>
      </c>
      <c r="D510" s="96" t="str">
        <f t="shared" si="44"/>
        <v/>
      </c>
      <c r="E510" s="96" t="str">
        <f t="shared" si="45"/>
        <v/>
      </c>
      <c r="F510" s="102" t="str">
        <f t="shared" si="47"/>
        <v/>
      </c>
      <c r="G510" s="30"/>
      <c r="H510" s="31"/>
      <c r="I510" s="164"/>
      <c r="J510" s="37" t="str">
        <f t="shared" si="46"/>
        <v/>
      </c>
      <c r="K510" s="34"/>
      <c r="L510" s="18"/>
      <c r="M510" s="1"/>
      <c r="T510" s="1"/>
      <c r="U510" s="1"/>
      <c r="V510" s="1"/>
      <c r="W510" s="1"/>
      <c r="X510" s="1"/>
      <c r="Y510" s="1"/>
      <c r="Z510" s="1"/>
    </row>
    <row r="511" spans="1:26" x14ac:dyDescent="0.25">
      <c r="A511" s="1"/>
      <c r="B511" s="16" t="str">
        <f t="shared" si="42"/>
        <v/>
      </c>
      <c r="C511" s="17" t="str">
        <f t="shared" si="43"/>
        <v/>
      </c>
      <c r="D511" s="96" t="str">
        <f t="shared" si="44"/>
        <v/>
      </c>
      <c r="E511" s="96" t="str">
        <f t="shared" si="45"/>
        <v/>
      </c>
      <c r="F511" s="102" t="str">
        <f t="shared" si="47"/>
        <v/>
      </c>
      <c r="G511" s="30"/>
      <c r="H511" s="31"/>
      <c r="I511" s="164"/>
      <c r="J511" s="37" t="str">
        <f t="shared" si="46"/>
        <v/>
      </c>
      <c r="K511" s="34"/>
      <c r="L511" s="18"/>
      <c r="M511" s="1"/>
      <c r="T511" s="1"/>
      <c r="U511" s="1"/>
      <c r="V511" s="1"/>
      <c r="W511" s="1"/>
      <c r="X511" s="1"/>
      <c r="Y511" s="1"/>
      <c r="Z511" s="1"/>
    </row>
    <row r="512" spans="1:26" x14ac:dyDescent="0.25">
      <c r="A512" s="1"/>
      <c r="B512" s="16" t="str">
        <f t="shared" si="42"/>
        <v/>
      </c>
      <c r="C512" s="17" t="str">
        <f t="shared" si="43"/>
        <v/>
      </c>
      <c r="D512" s="96" t="str">
        <f t="shared" si="44"/>
        <v/>
      </c>
      <c r="E512" s="96" t="str">
        <f t="shared" si="45"/>
        <v/>
      </c>
      <c r="F512" s="102" t="str">
        <f t="shared" si="47"/>
        <v/>
      </c>
      <c r="G512" s="30"/>
      <c r="H512" s="31"/>
      <c r="I512" s="164"/>
      <c r="J512" s="37" t="str">
        <f t="shared" si="46"/>
        <v/>
      </c>
      <c r="K512" s="34"/>
      <c r="L512" s="18"/>
      <c r="M512" s="1"/>
      <c r="T512" s="1"/>
      <c r="U512" s="1"/>
      <c r="V512" s="1"/>
      <c r="W512" s="1"/>
      <c r="X512" s="1"/>
      <c r="Y512" s="1"/>
      <c r="Z512" s="1"/>
    </row>
    <row r="513" spans="1:26" x14ac:dyDescent="0.25">
      <c r="A513" s="1"/>
      <c r="B513" s="16" t="str">
        <f t="shared" si="42"/>
        <v/>
      </c>
      <c r="C513" s="17" t="str">
        <f t="shared" si="43"/>
        <v/>
      </c>
      <c r="D513" s="96" t="str">
        <f t="shared" si="44"/>
        <v/>
      </c>
      <c r="E513" s="96" t="str">
        <f t="shared" si="45"/>
        <v/>
      </c>
      <c r="F513" s="102" t="str">
        <f t="shared" si="47"/>
        <v/>
      </c>
      <c r="G513" s="30"/>
      <c r="H513" s="31"/>
      <c r="I513" s="164"/>
      <c r="J513" s="37" t="str">
        <f t="shared" si="46"/>
        <v/>
      </c>
      <c r="K513" s="34"/>
      <c r="L513" s="18"/>
      <c r="M513" s="1"/>
      <c r="T513" s="1"/>
      <c r="U513" s="1"/>
      <c r="V513" s="1"/>
      <c r="W513" s="1"/>
      <c r="X513" s="1"/>
      <c r="Y513" s="1"/>
      <c r="Z513" s="1"/>
    </row>
    <row r="514" spans="1:26" x14ac:dyDescent="0.25">
      <c r="A514" s="1"/>
      <c r="B514" s="16" t="str">
        <f t="shared" si="42"/>
        <v/>
      </c>
      <c r="C514" s="17" t="str">
        <f t="shared" si="43"/>
        <v/>
      </c>
      <c r="D514" s="96" t="str">
        <f t="shared" si="44"/>
        <v/>
      </c>
      <c r="E514" s="96" t="str">
        <f t="shared" si="45"/>
        <v/>
      </c>
      <c r="F514" s="102" t="str">
        <f t="shared" si="47"/>
        <v/>
      </c>
      <c r="G514" s="30"/>
      <c r="H514" s="31"/>
      <c r="I514" s="164"/>
      <c r="J514" s="37" t="str">
        <f t="shared" si="46"/>
        <v/>
      </c>
      <c r="K514" s="34"/>
      <c r="L514" s="18"/>
      <c r="M514" s="1"/>
      <c r="T514" s="1"/>
      <c r="U514" s="1"/>
      <c r="V514" s="1"/>
      <c r="W514" s="1"/>
      <c r="X514" s="1"/>
      <c r="Y514" s="1"/>
      <c r="Z514" s="1"/>
    </row>
    <row r="515" spans="1:26" x14ac:dyDescent="0.25">
      <c r="A515" s="1"/>
      <c r="B515" s="16" t="str">
        <f t="shared" si="42"/>
        <v/>
      </c>
      <c r="C515" s="17" t="str">
        <f t="shared" si="43"/>
        <v/>
      </c>
      <c r="D515" s="96" t="str">
        <f t="shared" si="44"/>
        <v/>
      </c>
      <c r="E515" s="96" t="str">
        <f t="shared" si="45"/>
        <v/>
      </c>
      <c r="F515" s="102" t="str">
        <f t="shared" si="47"/>
        <v/>
      </c>
      <c r="G515" s="30"/>
      <c r="H515" s="31"/>
      <c r="I515" s="164"/>
      <c r="J515" s="37" t="str">
        <f t="shared" si="46"/>
        <v/>
      </c>
      <c r="K515" s="34"/>
      <c r="L515" s="18"/>
      <c r="M515" s="1"/>
      <c r="T515" s="1"/>
      <c r="U515" s="1"/>
      <c r="V515" s="1"/>
      <c r="W515" s="1"/>
      <c r="X515" s="1"/>
      <c r="Y515" s="1"/>
      <c r="Z515" s="1"/>
    </row>
    <row r="516" spans="1:26" x14ac:dyDescent="0.25">
      <c r="A516" s="1"/>
      <c r="B516" s="16" t="str">
        <f t="shared" si="42"/>
        <v/>
      </c>
      <c r="C516" s="17" t="str">
        <f t="shared" si="43"/>
        <v/>
      </c>
      <c r="D516" s="96" t="str">
        <f t="shared" si="44"/>
        <v/>
      </c>
      <c r="E516" s="96" t="str">
        <f t="shared" si="45"/>
        <v/>
      </c>
      <c r="F516" s="102" t="str">
        <f t="shared" si="47"/>
        <v/>
      </c>
      <c r="G516" s="30"/>
      <c r="H516" s="31"/>
      <c r="I516" s="164"/>
      <c r="J516" s="37" t="str">
        <f t="shared" si="46"/>
        <v/>
      </c>
      <c r="K516" s="34"/>
      <c r="L516" s="18"/>
      <c r="M516" s="1"/>
      <c r="T516" s="1"/>
      <c r="U516" s="1"/>
      <c r="V516" s="1"/>
      <c r="W516" s="1"/>
      <c r="X516" s="1"/>
      <c r="Y516" s="1"/>
      <c r="Z516" s="1"/>
    </row>
    <row r="517" spans="1:26" x14ac:dyDescent="0.25">
      <c r="A517" s="1"/>
      <c r="B517" s="16" t="str">
        <f t="shared" si="42"/>
        <v/>
      </c>
      <c r="C517" s="17" t="str">
        <f t="shared" si="43"/>
        <v/>
      </c>
      <c r="D517" s="96" t="str">
        <f t="shared" si="44"/>
        <v/>
      </c>
      <c r="E517" s="96" t="str">
        <f t="shared" si="45"/>
        <v/>
      </c>
      <c r="F517" s="102" t="str">
        <f t="shared" si="47"/>
        <v/>
      </c>
      <c r="G517" s="30"/>
      <c r="H517" s="31"/>
      <c r="I517" s="164"/>
      <c r="J517" s="37" t="str">
        <f t="shared" si="46"/>
        <v/>
      </c>
      <c r="K517" s="34"/>
      <c r="L517" s="18"/>
      <c r="M517" s="1"/>
      <c r="T517" s="1"/>
      <c r="U517" s="1"/>
      <c r="V517" s="1"/>
      <c r="W517" s="1"/>
      <c r="X517" s="1"/>
      <c r="Y517" s="1"/>
      <c r="Z517" s="1"/>
    </row>
    <row r="518" spans="1:26" x14ac:dyDescent="0.25">
      <c r="A518" s="1"/>
      <c r="B518" s="16" t="str">
        <f t="shared" si="42"/>
        <v/>
      </c>
      <c r="C518" s="17" t="str">
        <f t="shared" si="43"/>
        <v/>
      </c>
      <c r="D518" s="96" t="str">
        <f t="shared" si="44"/>
        <v/>
      </c>
      <c r="E518" s="96" t="str">
        <f t="shared" si="45"/>
        <v/>
      </c>
      <c r="F518" s="102" t="str">
        <f t="shared" si="47"/>
        <v/>
      </c>
      <c r="G518" s="30"/>
      <c r="H518" s="31"/>
      <c r="I518" s="164"/>
      <c r="J518" s="37" t="str">
        <f t="shared" si="46"/>
        <v/>
      </c>
      <c r="K518" s="34"/>
      <c r="L518" s="18"/>
      <c r="M518" s="1"/>
      <c r="T518" s="1"/>
      <c r="U518" s="1"/>
      <c r="V518" s="1"/>
      <c r="W518" s="1"/>
      <c r="X518" s="1"/>
      <c r="Y518" s="1"/>
      <c r="Z518" s="1"/>
    </row>
    <row r="519" spans="1:26" x14ac:dyDescent="0.25">
      <c r="A519" s="1"/>
      <c r="B519" s="16" t="str">
        <f t="shared" si="42"/>
        <v/>
      </c>
      <c r="C519" s="17" t="str">
        <f t="shared" si="43"/>
        <v/>
      </c>
      <c r="D519" s="96" t="str">
        <f t="shared" si="44"/>
        <v/>
      </c>
      <c r="E519" s="96" t="str">
        <f t="shared" si="45"/>
        <v/>
      </c>
      <c r="F519" s="102" t="str">
        <f t="shared" si="47"/>
        <v/>
      </c>
      <c r="G519" s="30"/>
      <c r="H519" s="31"/>
      <c r="I519" s="164"/>
      <c r="J519" s="37" t="str">
        <f t="shared" si="46"/>
        <v/>
      </c>
      <c r="K519" s="34"/>
      <c r="L519" s="18"/>
      <c r="M519" s="1"/>
      <c r="T519" s="1"/>
      <c r="U519" s="1"/>
      <c r="V519" s="1"/>
      <c r="W519" s="1"/>
      <c r="X519" s="1"/>
      <c r="Y519" s="1"/>
      <c r="Z519" s="1"/>
    </row>
    <row r="520" spans="1:26" x14ac:dyDescent="0.25">
      <c r="A520" s="1"/>
      <c r="B520" s="16" t="str">
        <f t="shared" si="42"/>
        <v/>
      </c>
      <c r="C520" s="17" t="str">
        <f t="shared" si="43"/>
        <v/>
      </c>
      <c r="D520" s="96" t="str">
        <f t="shared" si="44"/>
        <v/>
      </c>
      <c r="E520" s="96" t="str">
        <f t="shared" si="45"/>
        <v/>
      </c>
      <c r="F520" s="102" t="str">
        <f t="shared" si="47"/>
        <v/>
      </c>
      <c r="G520" s="30"/>
      <c r="H520" s="31"/>
      <c r="I520" s="164"/>
      <c r="J520" s="37" t="str">
        <f t="shared" si="46"/>
        <v/>
      </c>
      <c r="K520" s="34"/>
      <c r="L520" s="18"/>
      <c r="M520" s="1"/>
      <c r="T520" s="1"/>
      <c r="U520" s="1"/>
      <c r="V520" s="1"/>
      <c r="W520" s="1"/>
      <c r="X520" s="1"/>
      <c r="Y520" s="1"/>
      <c r="Z520" s="1"/>
    </row>
    <row r="521" spans="1:26" x14ac:dyDescent="0.25">
      <c r="A521" s="1"/>
      <c r="B521" s="16" t="str">
        <f t="shared" si="42"/>
        <v/>
      </c>
      <c r="C521" s="17" t="str">
        <f t="shared" si="43"/>
        <v/>
      </c>
      <c r="D521" s="96" t="str">
        <f t="shared" si="44"/>
        <v/>
      </c>
      <c r="E521" s="96" t="str">
        <f t="shared" si="45"/>
        <v/>
      </c>
      <c r="F521" s="102" t="str">
        <f t="shared" si="47"/>
        <v/>
      </c>
      <c r="G521" s="30"/>
      <c r="H521" s="31"/>
      <c r="I521" s="164"/>
      <c r="J521" s="37" t="str">
        <f t="shared" si="46"/>
        <v/>
      </c>
      <c r="K521" s="34"/>
      <c r="L521" s="18"/>
      <c r="M521" s="1"/>
      <c r="T521" s="1"/>
      <c r="U521" s="1"/>
      <c r="V521" s="1"/>
      <c r="W521" s="1"/>
      <c r="X521" s="1"/>
      <c r="Y521" s="1"/>
      <c r="Z521" s="1"/>
    </row>
    <row r="522" spans="1:26" x14ac:dyDescent="0.25">
      <c r="A522" s="1"/>
      <c r="B522" s="16" t="str">
        <f t="shared" si="42"/>
        <v/>
      </c>
      <c r="C522" s="17" t="str">
        <f t="shared" si="43"/>
        <v/>
      </c>
      <c r="D522" s="96" t="str">
        <f t="shared" si="44"/>
        <v/>
      </c>
      <c r="E522" s="96" t="str">
        <f t="shared" si="45"/>
        <v/>
      </c>
      <c r="F522" s="102" t="str">
        <f t="shared" si="47"/>
        <v/>
      </c>
      <c r="G522" s="30"/>
      <c r="H522" s="31"/>
      <c r="I522" s="164"/>
      <c r="J522" s="37" t="str">
        <f t="shared" si="46"/>
        <v/>
      </c>
      <c r="K522" s="34"/>
      <c r="L522" s="18"/>
      <c r="M522" s="1"/>
      <c r="T522" s="1"/>
      <c r="U522" s="1"/>
      <c r="V522" s="1"/>
      <c r="W522" s="1"/>
      <c r="X522" s="1"/>
      <c r="Y522" s="1"/>
      <c r="Z522" s="1"/>
    </row>
    <row r="523" spans="1:26" x14ac:dyDescent="0.25">
      <c r="A523" s="1"/>
      <c r="B523" s="16" t="str">
        <f t="shared" si="42"/>
        <v/>
      </c>
      <c r="C523" s="17" t="str">
        <f t="shared" si="43"/>
        <v/>
      </c>
      <c r="D523" s="96" t="str">
        <f t="shared" si="44"/>
        <v/>
      </c>
      <c r="E523" s="96" t="str">
        <f t="shared" si="45"/>
        <v/>
      </c>
      <c r="F523" s="102" t="str">
        <f t="shared" si="47"/>
        <v/>
      </c>
      <c r="G523" s="30"/>
      <c r="H523" s="31"/>
      <c r="I523" s="164"/>
      <c r="J523" s="37" t="str">
        <f t="shared" si="46"/>
        <v/>
      </c>
      <c r="K523" s="34"/>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96" t="str">
        <f t="shared" ref="D524:D587" si="50">IF(C524="","","Pillar 2")</f>
        <v/>
      </c>
      <c r="E524" s="96" t="str">
        <f t="shared" ref="E524:E587" si="51">IF(ISERROR(VLOOKUP(G524,$O$11:$Q$1000,2,FALSE)),"",VLOOKUP(G524,$O$11:$Q$1000,2,FALSE))</f>
        <v/>
      </c>
      <c r="F524" s="102" t="str">
        <f t="shared" si="47"/>
        <v/>
      </c>
      <c r="G524" s="30"/>
      <c r="H524" s="31"/>
      <c r="I524" s="164"/>
      <c r="J524" s="37" t="str">
        <f t="shared" ref="J524:J587" si="52">IF(AND(G524="",I524=""),"",IF(OR(G524="",I524=""),"Fill in columns G and I",IF(ISNUMBER(FIND("General comment",+G524)),"",IF(H524="","Column H should be filled in",""))))</f>
        <v/>
      </c>
      <c r="K524" s="34"/>
      <c r="L524" s="18"/>
      <c r="M524" s="1"/>
      <c r="T524" s="1"/>
      <c r="U524" s="1"/>
      <c r="V524" s="1"/>
      <c r="W524" s="1"/>
      <c r="X524" s="1"/>
      <c r="Y524" s="1"/>
      <c r="Z524" s="1"/>
    </row>
    <row r="525" spans="1:26" x14ac:dyDescent="0.25">
      <c r="A525" s="1"/>
      <c r="B525" s="16" t="str">
        <f t="shared" si="48"/>
        <v/>
      </c>
      <c r="C525" s="17" t="str">
        <f t="shared" si="49"/>
        <v/>
      </c>
      <c r="D525" s="96" t="str">
        <f t="shared" si="50"/>
        <v/>
      </c>
      <c r="E525" s="96" t="str">
        <f t="shared" si="51"/>
        <v/>
      </c>
      <c r="F525" s="102" t="str">
        <f t="shared" ref="F525:F588" si="53">IF(ISERROR(VLOOKUP(G525,$O$11:$Q$1000,3,FALSE)),"",VLOOKUP(G525,$O$11:$Q$1000,3,FALSE))</f>
        <v/>
      </c>
      <c r="G525" s="30"/>
      <c r="H525" s="31"/>
      <c r="I525" s="164"/>
      <c r="J525" s="37" t="str">
        <f t="shared" si="52"/>
        <v/>
      </c>
      <c r="K525" s="34"/>
      <c r="L525" s="18"/>
      <c r="M525" s="1"/>
      <c r="T525" s="1"/>
      <c r="U525" s="1"/>
      <c r="V525" s="1"/>
      <c r="W525" s="1"/>
      <c r="X525" s="1"/>
      <c r="Y525" s="1"/>
      <c r="Z525" s="1"/>
    </row>
    <row r="526" spans="1:26" x14ac:dyDescent="0.25">
      <c r="A526" s="1"/>
      <c r="B526" s="16" t="str">
        <f t="shared" si="48"/>
        <v/>
      </c>
      <c r="C526" s="17" t="str">
        <f t="shared" si="49"/>
        <v/>
      </c>
      <c r="D526" s="96" t="str">
        <f t="shared" si="50"/>
        <v/>
      </c>
      <c r="E526" s="96" t="str">
        <f t="shared" si="51"/>
        <v/>
      </c>
      <c r="F526" s="102" t="str">
        <f t="shared" si="53"/>
        <v/>
      </c>
      <c r="G526" s="30"/>
      <c r="H526" s="31"/>
      <c r="I526" s="164"/>
      <c r="J526" s="37" t="str">
        <f t="shared" si="52"/>
        <v/>
      </c>
      <c r="K526" s="34"/>
      <c r="L526" s="18"/>
      <c r="M526" s="1"/>
      <c r="T526" s="1"/>
      <c r="U526" s="1"/>
      <c r="V526" s="1"/>
      <c r="W526" s="1"/>
      <c r="X526" s="1"/>
      <c r="Y526" s="1"/>
      <c r="Z526" s="1"/>
    </row>
    <row r="527" spans="1:26" x14ac:dyDescent="0.25">
      <c r="A527" s="1"/>
      <c r="B527" s="16" t="str">
        <f t="shared" si="48"/>
        <v/>
      </c>
      <c r="C527" s="17" t="str">
        <f t="shared" si="49"/>
        <v/>
      </c>
      <c r="D527" s="96" t="str">
        <f t="shared" si="50"/>
        <v/>
      </c>
      <c r="E527" s="96" t="str">
        <f t="shared" si="51"/>
        <v/>
      </c>
      <c r="F527" s="102" t="str">
        <f t="shared" si="53"/>
        <v/>
      </c>
      <c r="G527" s="30"/>
      <c r="H527" s="31"/>
      <c r="I527" s="164"/>
      <c r="J527" s="37" t="str">
        <f t="shared" si="52"/>
        <v/>
      </c>
      <c r="K527" s="34"/>
      <c r="L527" s="18"/>
      <c r="M527" s="1"/>
      <c r="T527" s="1"/>
      <c r="U527" s="1"/>
      <c r="V527" s="1"/>
      <c r="W527" s="1"/>
      <c r="X527" s="1"/>
      <c r="Y527" s="1"/>
      <c r="Z527" s="1"/>
    </row>
    <row r="528" spans="1:26" x14ac:dyDescent="0.25">
      <c r="A528" s="1"/>
      <c r="B528" s="16" t="str">
        <f t="shared" si="48"/>
        <v/>
      </c>
      <c r="C528" s="17" t="str">
        <f t="shared" si="49"/>
        <v/>
      </c>
      <c r="D528" s="96" t="str">
        <f t="shared" si="50"/>
        <v/>
      </c>
      <c r="E528" s="96" t="str">
        <f t="shared" si="51"/>
        <v/>
      </c>
      <c r="F528" s="102" t="str">
        <f t="shared" si="53"/>
        <v/>
      </c>
      <c r="G528" s="30"/>
      <c r="H528" s="31"/>
      <c r="I528" s="164"/>
      <c r="J528" s="37" t="str">
        <f t="shared" si="52"/>
        <v/>
      </c>
      <c r="K528" s="34"/>
      <c r="L528" s="18"/>
      <c r="M528" s="1"/>
      <c r="T528" s="1"/>
      <c r="U528" s="1"/>
      <c r="V528" s="1"/>
      <c r="W528" s="1"/>
      <c r="X528" s="1"/>
      <c r="Y528" s="1"/>
      <c r="Z528" s="1"/>
    </row>
    <row r="529" spans="1:26" x14ac:dyDescent="0.25">
      <c r="A529" s="1"/>
      <c r="B529" s="16" t="str">
        <f t="shared" si="48"/>
        <v/>
      </c>
      <c r="C529" s="17" t="str">
        <f t="shared" si="49"/>
        <v/>
      </c>
      <c r="D529" s="96" t="str">
        <f t="shared" si="50"/>
        <v/>
      </c>
      <c r="E529" s="96" t="str">
        <f t="shared" si="51"/>
        <v/>
      </c>
      <c r="F529" s="102" t="str">
        <f t="shared" si="53"/>
        <v/>
      </c>
      <c r="G529" s="30"/>
      <c r="H529" s="31"/>
      <c r="I529" s="164"/>
      <c r="J529" s="37" t="str">
        <f t="shared" si="52"/>
        <v/>
      </c>
      <c r="K529" s="34"/>
      <c r="L529" s="18"/>
      <c r="M529" s="1"/>
      <c r="T529" s="1"/>
      <c r="U529" s="1"/>
      <c r="V529" s="1"/>
      <c r="W529" s="1"/>
      <c r="X529" s="1"/>
      <c r="Y529" s="1"/>
      <c r="Z529" s="1"/>
    </row>
    <row r="530" spans="1:26" x14ac:dyDescent="0.25">
      <c r="A530" s="1"/>
      <c r="B530" s="16" t="str">
        <f t="shared" si="48"/>
        <v/>
      </c>
      <c r="C530" s="17" t="str">
        <f t="shared" si="49"/>
        <v/>
      </c>
      <c r="D530" s="96" t="str">
        <f t="shared" si="50"/>
        <v/>
      </c>
      <c r="E530" s="96" t="str">
        <f t="shared" si="51"/>
        <v/>
      </c>
      <c r="F530" s="102" t="str">
        <f t="shared" si="53"/>
        <v/>
      </c>
      <c r="G530" s="30"/>
      <c r="H530" s="31"/>
      <c r="I530" s="164"/>
      <c r="J530" s="37" t="str">
        <f t="shared" si="52"/>
        <v/>
      </c>
      <c r="K530" s="34"/>
      <c r="L530" s="18"/>
      <c r="M530" s="1"/>
      <c r="T530" s="1"/>
      <c r="U530" s="1"/>
      <c r="V530" s="1"/>
      <c r="W530" s="1"/>
      <c r="X530" s="1"/>
      <c r="Y530" s="1"/>
      <c r="Z530" s="1"/>
    </row>
    <row r="531" spans="1:26" x14ac:dyDescent="0.25">
      <c r="A531" s="1"/>
      <c r="B531" s="16" t="str">
        <f t="shared" si="48"/>
        <v/>
      </c>
      <c r="C531" s="17" t="str">
        <f t="shared" si="49"/>
        <v/>
      </c>
      <c r="D531" s="96" t="str">
        <f t="shared" si="50"/>
        <v/>
      </c>
      <c r="E531" s="96" t="str">
        <f t="shared" si="51"/>
        <v/>
      </c>
      <c r="F531" s="102" t="str">
        <f t="shared" si="53"/>
        <v/>
      </c>
      <c r="G531" s="30"/>
      <c r="H531" s="31"/>
      <c r="I531" s="164"/>
      <c r="J531" s="37" t="str">
        <f t="shared" si="52"/>
        <v/>
      </c>
      <c r="K531" s="34"/>
      <c r="L531" s="18"/>
      <c r="M531" s="1"/>
      <c r="T531" s="1"/>
      <c r="U531" s="1"/>
      <c r="V531" s="1"/>
      <c r="W531" s="1"/>
      <c r="X531" s="1"/>
      <c r="Y531" s="1"/>
      <c r="Z531" s="1"/>
    </row>
    <row r="532" spans="1:26" x14ac:dyDescent="0.25">
      <c r="A532" s="1"/>
      <c r="B532" s="16" t="str">
        <f t="shared" si="48"/>
        <v/>
      </c>
      <c r="C532" s="17" t="str">
        <f t="shared" si="49"/>
        <v/>
      </c>
      <c r="D532" s="96" t="str">
        <f t="shared" si="50"/>
        <v/>
      </c>
      <c r="E532" s="96" t="str">
        <f t="shared" si="51"/>
        <v/>
      </c>
      <c r="F532" s="102" t="str">
        <f t="shared" si="53"/>
        <v/>
      </c>
      <c r="G532" s="30"/>
      <c r="H532" s="31"/>
      <c r="I532" s="164"/>
      <c r="J532" s="37" t="str">
        <f t="shared" si="52"/>
        <v/>
      </c>
      <c r="K532" s="34"/>
      <c r="L532" s="18"/>
      <c r="M532" s="1"/>
      <c r="T532" s="1"/>
      <c r="U532" s="1"/>
      <c r="V532" s="1"/>
      <c r="W532" s="1"/>
      <c r="X532" s="1"/>
      <c r="Y532" s="1"/>
      <c r="Z532" s="1"/>
    </row>
    <row r="533" spans="1:26" x14ac:dyDescent="0.25">
      <c r="A533" s="1"/>
      <c r="B533" s="16" t="str">
        <f t="shared" si="48"/>
        <v/>
      </c>
      <c r="C533" s="17" t="str">
        <f t="shared" si="49"/>
        <v/>
      </c>
      <c r="D533" s="96" t="str">
        <f t="shared" si="50"/>
        <v/>
      </c>
      <c r="E533" s="96" t="str">
        <f t="shared" si="51"/>
        <v/>
      </c>
      <c r="F533" s="102" t="str">
        <f t="shared" si="53"/>
        <v/>
      </c>
      <c r="G533" s="30"/>
      <c r="H533" s="31"/>
      <c r="I533" s="164"/>
      <c r="J533" s="37" t="str">
        <f t="shared" si="52"/>
        <v/>
      </c>
      <c r="K533" s="34"/>
      <c r="L533" s="18"/>
      <c r="M533" s="1"/>
      <c r="T533" s="1"/>
      <c r="U533" s="1"/>
      <c r="V533" s="1"/>
      <c r="W533" s="1"/>
      <c r="X533" s="1"/>
      <c r="Y533" s="1"/>
      <c r="Z533" s="1"/>
    </row>
    <row r="534" spans="1:26" x14ac:dyDescent="0.25">
      <c r="A534" s="1"/>
      <c r="B534" s="16" t="str">
        <f t="shared" si="48"/>
        <v/>
      </c>
      <c r="C534" s="17" t="str">
        <f t="shared" si="49"/>
        <v/>
      </c>
      <c r="D534" s="96" t="str">
        <f t="shared" si="50"/>
        <v/>
      </c>
      <c r="E534" s="96" t="str">
        <f t="shared" si="51"/>
        <v/>
      </c>
      <c r="F534" s="102" t="str">
        <f t="shared" si="53"/>
        <v/>
      </c>
      <c r="G534" s="30"/>
      <c r="H534" s="31"/>
      <c r="I534" s="164"/>
      <c r="J534" s="37" t="str">
        <f t="shared" si="52"/>
        <v/>
      </c>
      <c r="K534" s="34"/>
      <c r="L534" s="18"/>
      <c r="M534" s="1"/>
      <c r="T534" s="1"/>
      <c r="U534" s="1"/>
      <c r="V534" s="1"/>
      <c r="W534" s="1"/>
      <c r="X534" s="1"/>
      <c r="Y534" s="1"/>
      <c r="Z534" s="1"/>
    </row>
    <row r="535" spans="1:26" x14ac:dyDescent="0.25">
      <c r="A535" s="1"/>
      <c r="B535" s="16" t="str">
        <f t="shared" si="48"/>
        <v/>
      </c>
      <c r="C535" s="17" t="str">
        <f t="shared" si="49"/>
        <v/>
      </c>
      <c r="D535" s="96" t="str">
        <f t="shared" si="50"/>
        <v/>
      </c>
      <c r="E535" s="96" t="str">
        <f t="shared" si="51"/>
        <v/>
      </c>
      <c r="F535" s="102" t="str">
        <f t="shared" si="53"/>
        <v/>
      </c>
      <c r="G535" s="30"/>
      <c r="H535" s="31"/>
      <c r="I535" s="164"/>
      <c r="J535" s="37" t="str">
        <f t="shared" si="52"/>
        <v/>
      </c>
      <c r="K535" s="34"/>
      <c r="L535" s="18"/>
      <c r="M535" s="1"/>
      <c r="T535" s="1"/>
      <c r="U535" s="1"/>
      <c r="V535" s="1"/>
      <c r="W535" s="1"/>
      <c r="X535" s="1"/>
      <c r="Y535" s="1"/>
      <c r="Z535" s="1"/>
    </row>
    <row r="536" spans="1:26" x14ac:dyDescent="0.25">
      <c r="A536" s="1"/>
      <c r="B536" s="16" t="str">
        <f t="shared" si="48"/>
        <v/>
      </c>
      <c r="C536" s="17" t="str">
        <f t="shared" si="49"/>
        <v/>
      </c>
      <c r="D536" s="96" t="str">
        <f t="shared" si="50"/>
        <v/>
      </c>
      <c r="E536" s="96" t="str">
        <f t="shared" si="51"/>
        <v/>
      </c>
      <c r="F536" s="102" t="str">
        <f t="shared" si="53"/>
        <v/>
      </c>
      <c r="G536" s="30"/>
      <c r="H536" s="31"/>
      <c r="I536" s="164"/>
      <c r="J536" s="37" t="str">
        <f t="shared" si="52"/>
        <v/>
      </c>
      <c r="K536" s="34"/>
      <c r="L536" s="18"/>
      <c r="M536" s="1"/>
      <c r="T536" s="1"/>
      <c r="U536" s="1"/>
      <c r="V536" s="1"/>
      <c r="W536" s="1"/>
      <c r="X536" s="1"/>
      <c r="Y536" s="1"/>
      <c r="Z536" s="1"/>
    </row>
    <row r="537" spans="1:26" x14ac:dyDescent="0.25">
      <c r="A537" s="1"/>
      <c r="B537" s="16" t="str">
        <f t="shared" si="48"/>
        <v/>
      </c>
      <c r="C537" s="17" t="str">
        <f t="shared" si="49"/>
        <v/>
      </c>
      <c r="D537" s="96" t="str">
        <f t="shared" si="50"/>
        <v/>
      </c>
      <c r="E537" s="96" t="str">
        <f t="shared" si="51"/>
        <v/>
      </c>
      <c r="F537" s="102" t="str">
        <f t="shared" si="53"/>
        <v/>
      </c>
      <c r="G537" s="30"/>
      <c r="H537" s="31"/>
      <c r="I537" s="164"/>
      <c r="J537" s="37" t="str">
        <f t="shared" si="52"/>
        <v/>
      </c>
      <c r="K537" s="34"/>
      <c r="L537" s="18"/>
      <c r="M537" s="1"/>
      <c r="T537" s="1"/>
      <c r="U537" s="1"/>
      <c r="V537" s="1"/>
      <c r="W537" s="1"/>
      <c r="X537" s="1"/>
      <c r="Y537" s="1"/>
      <c r="Z537" s="1"/>
    </row>
    <row r="538" spans="1:26" x14ac:dyDescent="0.25">
      <c r="A538" s="1"/>
      <c r="B538" s="16" t="str">
        <f t="shared" si="48"/>
        <v/>
      </c>
      <c r="C538" s="17" t="str">
        <f t="shared" si="49"/>
        <v/>
      </c>
      <c r="D538" s="96" t="str">
        <f t="shared" si="50"/>
        <v/>
      </c>
      <c r="E538" s="96" t="str">
        <f t="shared" si="51"/>
        <v/>
      </c>
      <c r="F538" s="102" t="str">
        <f t="shared" si="53"/>
        <v/>
      </c>
      <c r="G538" s="30"/>
      <c r="H538" s="31"/>
      <c r="I538" s="164"/>
      <c r="J538" s="37" t="str">
        <f t="shared" si="52"/>
        <v/>
      </c>
      <c r="K538" s="34"/>
      <c r="L538" s="18"/>
      <c r="M538" s="1"/>
      <c r="T538" s="1"/>
      <c r="U538" s="1"/>
      <c r="V538" s="1"/>
      <c r="W538" s="1"/>
      <c r="X538" s="1"/>
      <c r="Y538" s="1"/>
      <c r="Z538" s="1"/>
    </row>
    <row r="539" spans="1:26" x14ac:dyDescent="0.25">
      <c r="A539" s="1"/>
      <c r="B539" s="16" t="str">
        <f t="shared" si="48"/>
        <v/>
      </c>
      <c r="C539" s="17" t="str">
        <f t="shared" si="49"/>
        <v/>
      </c>
      <c r="D539" s="96" t="str">
        <f t="shared" si="50"/>
        <v/>
      </c>
      <c r="E539" s="96" t="str">
        <f t="shared" si="51"/>
        <v/>
      </c>
      <c r="F539" s="102" t="str">
        <f t="shared" si="53"/>
        <v/>
      </c>
      <c r="G539" s="30"/>
      <c r="H539" s="31"/>
      <c r="I539" s="164"/>
      <c r="J539" s="37" t="str">
        <f t="shared" si="52"/>
        <v/>
      </c>
      <c r="K539" s="34"/>
      <c r="L539" s="18"/>
      <c r="M539" s="1"/>
      <c r="T539" s="1"/>
      <c r="U539" s="1"/>
      <c r="V539" s="1"/>
      <c r="W539" s="1"/>
      <c r="X539" s="1"/>
      <c r="Y539" s="1"/>
      <c r="Z539" s="1"/>
    </row>
    <row r="540" spans="1:26" x14ac:dyDescent="0.25">
      <c r="A540" s="1"/>
      <c r="B540" s="16" t="str">
        <f t="shared" si="48"/>
        <v/>
      </c>
      <c r="C540" s="17" t="str">
        <f t="shared" si="49"/>
        <v/>
      </c>
      <c r="D540" s="96" t="str">
        <f t="shared" si="50"/>
        <v/>
      </c>
      <c r="E540" s="96" t="str">
        <f t="shared" si="51"/>
        <v/>
      </c>
      <c r="F540" s="102" t="str">
        <f t="shared" si="53"/>
        <v/>
      </c>
      <c r="G540" s="30"/>
      <c r="H540" s="31"/>
      <c r="I540" s="164"/>
      <c r="J540" s="37" t="str">
        <f t="shared" si="52"/>
        <v/>
      </c>
      <c r="K540" s="34"/>
      <c r="L540" s="18"/>
      <c r="M540" s="1"/>
      <c r="T540" s="1"/>
      <c r="U540" s="1"/>
      <c r="V540" s="1"/>
      <c r="W540" s="1"/>
      <c r="X540" s="1"/>
      <c r="Y540" s="1"/>
      <c r="Z540" s="1"/>
    </row>
    <row r="541" spans="1:26" x14ac:dyDescent="0.25">
      <c r="A541" s="1"/>
      <c r="B541" s="16" t="str">
        <f t="shared" si="48"/>
        <v/>
      </c>
      <c r="C541" s="17" t="str">
        <f t="shared" si="49"/>
        <v/>
      </c>
      <c r="D541" s="96" t="str">
        <f t="shared" si="50"/>
        <v/>
      </c>
      <c r="E541" s="96" t="str">
        <f t="shared" si="51"/>
        <v/>
      </c>
      <c r="F541" s="102" t="str">
        <f t="shared" si="53"/>
        <v/>
      </c>
      <c r="G541" s="30"/>
      <c r="H541" s="31"/>
      <c r="I541" s="164"/>
      <c r="J541" s="37" t="str">
        <f t="shared" si="52"/>
        <v/>
      </c>
      <c r="K541" s="34"/>
      <c r="L541" s="18"/>
      <c r="M541" s="1"/>
      <c r="T541" s="1"/>
      <c r="U541" s="1"/>
      <c r="V541" s="1"/>
      <c r="W541" s="1"/>
      <c r="X541" s="1"/>
      <c r="Y541" s="1"/>
      <c r="Z541" s="1"/>
    </row>
    <row r="542" spans="1:26" x14ac:dyDescent="0.25">
      <c r="A542" s="1"/>
      <c r="B542" s="16" t="str">
        <f t="shared" si="48"/>
        <v/>
      </c>
      <c r="C542" s="17" t="str">
        <f t="shared" si="49"/>
        <v/>
      </c>
      <c r="D542" s="96" t="str">
        <f t="shared" si="50"/>
        <v/>
      </c>
      <c r="E542" s="96" t="str">
        <f t="shared" si="51"/>
        <v/>
      </c>
      <c r="F542" s="102" t="str">
        <f t="shared" si="53"/>
        <v/>
      </c>
      <c r="G542" s="30"/>
      <c r="H542" s="31"/>
      <c r="I542" s="164"/>
      <c r="J542" s="37" t="str">
        <f t="shared" si="52"/>
        <v/>
      </c>
      <c r="K542" s="34"/>
      <c r="L542" s="18"/>
      <c r="M542" s="1"/>
      <c r="T542" s="1"/>
      <c r="U542" s="1"/>
      <c r="V542" s="1"/>
      <c r="W542" s="1"/>
      <c r="X542" s="1"/>
      <c r="Y542" s="1"/>
      <c r="Z542" s="1"/>
    </row>
    <row r="543" spans="1:26" x14ac:dyDescent="0.25">
      <c r="A543" s="1"/>
      <c r="B543" s="16" t="str">
        <f t="shared" si="48"/>
        <v/>
      </c>
      <c r="C543" s="17" t="str">
        <f t="shared" si="49"/>
        <v/>
      </c>
      <c r="D543" s="96" t="str">
        <f t="shared" si="50"/>
        <v/>
      </c>
      <c r="E543" s="96" t="str">
        <f t="shared" si="51"/>
        <v/>
      </c>
      <c r="F543" s="102" t="str">
        <f t="shared" si="53"/>
        <v/>
      </c>
      <c r="G543" s="30"/>
      <c r="H543" s="31"/>
      <c r="I543" s="164"/>
      <c r="J543" s="37" t="str">
        <f t="shared" si="52"/>
        <v/>
      </c>
      <c r="K543" s="34"/>
      <c r="L543" s="18"/>
      <c r="M543" s="1"/>
      <c r="T543" s="1"/>
      <c r="U543" s="1"/>
      <c r="V543" s="1"/>
      <c r="W543" s="1"/>
      <c r="X543" s="1"/>
      <c r="Y543" s="1"/>
      <c r="Z543" s="1"/>
    </row>
    <row r="544" spans="1:26" x14ac:dyDescent="0.25">
      <c r="A544" s="1"/>
      <c r="B544" s="16" t="str">
        <f t="shared" si="48"/>
        <v/>
      </c>
      <c r="C544" s="17" t="str">
        <f t="shared" si="49"/>
        <v/>
      </c>
      <c r="D544" s="96" t="str">
        <f t="shared" si="50"/>
        <v/>
      </c>
      <c r="E544" s="96" t="str">
        <f t="shared" si="51"/>
        <v/>
      </c>
      <c r="F544" s="102" t="str">
        <f t="shared" si="53"/>
        <v/>
      </c>
      <c r="G544" s="30"/>
      <c r="H544" s="31"/>
      <c r="I544" s="164"/>
      <c r="J544" s="37" t="str">
        <f t="shared" si="52"/>
        <v/>
      </c>
      <c r="K544" s="34"/>
      <c r="L544" s="18"/>
      <c r="M544" s="1"/>
      <c r="T544" s="1"/>
      <c r="U544" s="1"/>
      <c r="V544" s="1"/>
      <c r="W544" s="1"/>
      <c r="X544" s="1"/>
      <c r="Y544" s="1"/>
      <c r="Z544" s="1"/>
    </row>
    <row r="545" spans="1:26" x14ac:dyDescent="0.25">
      <c r="A545" s="1"/>
      <c r="B545" s="16" t="str">
        <f t="shared" si="48"/>
        <v/>
      </c>
      <c r="C545" s="17" t="str">
        <f t="shared" si="49"/>
        <v/>
      </c>
      <c r="D545" s="96" t="str">
        <f t="shared" si="50"/>
        <v/>
      </c>
      <c r="E545" s="96" t="str">
        <f t="shared" si="51"/>
        <v/>
      </c>
      <c r="F545" s="102" t="str">
        <f t="shared" si="53"/>
        <v/>
      </c>
      <c r="G545" s="30"/>
      <c r="H545" s="31"/>
      <c r="I545" s="164"/>
      <c r="J545" s="37" t="str">
        <f t="shared" si="52"/>
        <v/>
      </c>
      <c r="K545" s="34"/>
      <c r="L545" s="18"/>
      <c r="M545" s="1"/>
      <c r="T545" s="1"/>
      <c r="U545" s="1"/>
      <c r="V545" s="1"/>
      <c r="W545" s="1"/>
      <c r="X545" s="1"/>
      <c r="Y545" s="1"/>
      <c r="Z545" s="1"/>
    </row>
    <row r="546" spans="1:26" x14ac:dyDescent="0.25">
      <c r="A546" s="1"/>
      <c r="B546" s="16" t="str">
        <f t="shared" si="48"/>
        <v/>
      </c>
      <c r="C546" s="17" t="str">
        <f t="shared" si="49"/>
        <v/>
      </c>
      <c r="D546" s="96" t="str">
        <f t="shared" si="50"/>
        <v/>
      </c>
      <c r="E546" s="96" t="str">
        <f t="shared" si="51"/>
        <v/>
      </c>
      <c r="F546" s="102" t="str">
        <f t="shared" si="53"/>
        <v/>
      </c>
      <c r="G546" s="30"/>
      <c r="H546" s="31"/>
      <c r="I546" s="164"/>
      <c r="J546" s="37" t="str">
        <f t="shared" si="52"/>
        <v/>
      </c>
      <c r="K546" s="34"/>
      <c r="L546" s="18"/>
      <c r="M546" s="1"/>
      <c r="T546" s="1"/>
      <c r="U546" s="1"/>
      <c r="V546" s="1"/>
      <c r="W546" s="1"/>
      <c r="X546" s="1"/>
      <c r="Y546" s="1"/>
      <c r="Z546" s="1"/>
    </row>
    <row r="547" spans="1:26" x14ac:dyDescent="0.25">
      <c r="A547" s="1"/>
      <c r="B547" s="16" t="str">
        <f t="shared" si="48"/>
        <v/>
      </c>
      <c r="C547" s="17" t="str">
        <f t="shared" si="49"/>
        <v/>
      </c>
      <c r="D547" s="96" t="str">
        <f t="shared" si="50"/>
        <v/>
      </c>
      <c r="E547" s="96" t="str">
        <f t="shared" si="51"/>
        <v/>
      </c>
      <c r="F547" s="102" t="str">
        <f t="shared" si="53"/>
        <v/>
      </c>
      <c r="G547" s="30"/>
      <c r="H547" s="31"/>
      <c r="I547" s="164"/>
      <c r="J547" s="37" t="str">
        <f t="shared" si="52"/>
        <v/>
      </c>
      <c r="K547" s="34"/>
      <c r="L547" s="18"/>
      <c r="M547" s="1"/>
      <c r="T547" s="1"/>
      <c r="U547" s="1"/>
      <c r="V547" s="1"/>
      <c r="W547" s="1"/>
      <c r="X547" s="1"/>
      <c r="Y547" s="1"/>
      <c r="Z547" s="1"/>
    </row>
    <row r="548" spans="1:26" x14ac:dyDescent="0.25">
      <c r="A548" s="1"/>
      <c r="B548" s="16" t="str">
        <f t="shared" si="48"/>
        <v/>
      </c>
      <c r="C548" s="17" t="str">
        <f t="shared" si="49"/>
        <v/>
      </c>
      <c r="D548" s="96" t="str">
        <f t="shared" si="50"/>
        <v/>
      </c>
      <c r="E548" s="96" t="str">
        <f t="shared" si="51"/>
        <v/>
      </c>
      <c r="F548" s="102" t="str">
        <f t="shared" si="53"/>
        <v/>
      </c>
      <c r="G548" s="30"/>
      <c r="H548" s="31"/>
      <c r="I548" s="164"/>
      <c r="J548" s="37" t="str">
        <f t="shared" si="52"/>
        <v/>
      </c>
      <c r="K548" s="34"/>
      <c r="L548" s="18"/>
      <c r="M548" s="1"/>
      <c r="T548" s="1"/>
      <c r="U548" s="1"/>
      <c r="V548" s="1"/>
      <c r="W548" s="1"/>
      <c r="X548" s="1"/>
      <c r="Y548" s="1"/>
      <c r="Z548" s="1"/>
    </row>
    <row r="549" spans="1:26" x14ac:dyDescent="0.25">
      <c r="A549" s="1"/>
      <c r="B549" s="16" t="str">
        <f t="shared" si="48"/>
        <v/>
      </c>
      <c r="C549" s="17" t="str">
        <f t="shared" si="49"/>
        <v/>
      </c>
      <c r="D549" s="96" t="str">
        <f t="shared" si="50"/>
        <v/>
      </c>
      <c r="E549" s="96" t="str">
        <f t="shared" si="51"/>
        <v/>
      </c>
      <c r="F549" s="102" t="str">
        <f t="shared" si="53"/>
        <v/>
      </c>
      <c r="G549" s="30"/>
      <c r="H549" s="31"/>
      <c r="I549" s="164"/>
      <c r="J549" s="37" t="str">
        <f t="shared" si="52"/>
        <v/>
      </c>
      <c r="K549" s="34"/>
      <c r="L549" s="18"/>
      <c r="M549" s="1"/>
      <c r="T549" s="1"/>
      <c r="U549" s="1"/>
      <c r="V549" s="1"/>
      <c r="W549" s="1"/>
      <c r="X549" s="1"/>
      <c r="Y549" s="1"/>
      <c r="Z549" s="1"/>
    </row>
    <row r="550" spans="1:26" x14ac:dyDescent="0.25">
      <c r="A550" s="1"/>
      <c r="B550" s="16" t="str">
        <f t="shared" si="48"/>
        <v/>
      </c>
      <c r="C550" s="17" t="str">
        <f t="shared" si="49"/>
        <v/>
      </c>
      <c r="D550" s="96" t="str">
        <f t="shared" si="50"/>
        <v/>
      </c>
      <c r="E550" s="96" t="str">
        <f t="shared" si="51"/>
        <v/>
      </c>
      <c r="F550" s="102" t="str">
        <f t="shared" si="53"/>
        <v/>
      </c>
      <c r="G550" s="30"/>
      <c r="H550" s="31"/>
      <c r="I550" s="164"/>
      <c r="J550" s="37" t="str">
        <f t="shared" si="52"/>
        <v/>
      </c>
      <c r="K550" s="34"/>
      <c r="L550" s="18"/>
      <c r="M550" s="1"/>
      <c r="T550" s="1"/>
      <c r="U550" s="1"/>
      <c r="V550" s="1"/>
      <c r="W550" s="1"/>
      <c r="X550" s="1"/>
      <c r="Y550" s="1"/>
      <c r="Z550" s="1"/>
    </row>
    <row r="551" spans="1:26" x14ac:dyDescent="0.25">
      <c r="A551" s="1"/>
      <c r="B551" s="16" t="str">
        <f t="shared" si="48"/>
        <v/>
      </c>
      <c r="C551" s="17" t="str">
        <f t="shared" si="49"/>
        <v/>
      </c>
      <c r="D551" s="96" t="str">
        <f t="shared" si="50"/>
        <v/>
      </c>
      <c r="E551" s="96" t="str">
        <f t="shared" si="51"/>
        <v/>
      </c>
      <c r="F551" s="102" t="str">
        <f t="shared" si="53"/>
        <v/>
      </c>
      <c r="G551" s="30"/>
      <c r="H551" s="31"/>
      <c r="I551" s="164"/>
      <c r="J551" s="37" t="str">
        <f t="shared" si="52"/>
        <v/>
      </c>
      <c r="K551" s="34"/>
      <c r="L551" s="18"/>
      <c r="M551" s="1"/>
      <c r="T551" s="1"/>
      <c r="U551" s="1"/>
      <c r="V551" s="1"/>
      <c r="W551" s="1"/>
      <c r="X551" s="1"/>
      <c r="Y551" s="1"/>
      <c r="Z551" s="1"/>
    </row>
    <row r="552" spans="1:26" x14ac:dyDescent="0.25">
      <c r="A552" s="1"/>
      <c r="B552" s="16" t="str">
        <f t="shared" si="48"/>
        <v/>
      </c>
      <c r="C552" s="17" t="str">
        <f t="shared" si="49"/>
        <v/>
      </c>
      <c r="D552" s="96" t="str">
        <f t="shared" si="50"/>
        <v/>
      </c>
      <c r="E552" s="96" t="str">
        <f t="shared" si="51"/>
        <v/>
      </c>
      <c r="F552" s="102" t="str">
        <f t="shared" si="53"/>
        <v/>
      </c>
      <c r="G552" s="30"/>
      <c r="H552" s="31"/>
      <c r="I552" s="164"/>
      <c r="J552" s="37" t="str">
        <f t="shared" si="52"/>
        <v/>
      </c>
      <c r="K552" s="34"/>
      <c r="L552" s="18"/>
      <c r="M552" s="1"/>
      <c r="T552" s="1"/>
      <c r="U552" s="1"/>
      <c r="V552" s="1"/>
      <c r="W552" s="1"/>
      <c r="X552" s="1"/>
      <c r="Y552" s="1"/>
      <c r="Z552" s="1"/>
    </row>
    <row r="553" spans="1:26" x14ac:dyDescent="0.25">
      <c r="A553" s="1"/>
      <c r="B553" s="16" t="str">
        <f t="shared" si="48"/>
        <v/>
      </c>
      <c r="C553" s="17" t="str">
        <f t="shared" si="49"/>
        <v/>
      </c>
      <c r="D553" s="96" t="str">
        <f t="shared" si="50"/>
        <v/>
      </c>
      <c r="E553" s="96" t="str">
        <f t="shared" si="51"/>
        <v/>
      </c>
      <c r="F553" s="102" t="str">
        <f t="shared" si="53"/>
        <v/>
      </c>
      <c r="G553" s="30"/>
      <c r="H553" s="31"/>
      <c r="I553" s="164"/>
      <c r="J553" s="37" t="str">
        <f t="shared" si="52"/>
        <v/>
      </c>
      <c r="K553" s="34"/>
      <c r="L553" s="18"/>
      <c r="M553" s="1"/>
      <c r="T553" s="1"/>
      <c r="U553" s="1"/>
      <c r="V553" s="1"/>
      <c r="W553" s="1"/>
      <c r="X553" s="1"/>
      <c r="Y553" s="1"/>
      <c r="Z553" s="1"/>
    </row>
    <row r="554" spans="1:26" x14ac:dyDescent="0.25">
      <c r="A554" s="1"/>
      <c r="B554" s="16" t="str">
        <f t="shared" si="48"/>
        <v/>
      </c>
      <c r="C554" s="17" t="str">
        <f t="shared" si="49"/>
        <v/>
      </c>
      <c r="D554" s="96" t="str">
        <f t="shared" si="50"/>
        <v/>
      </c>
      <c r="E554" s="96" t="str">
        <f t="shared" si="51"/>
        <v/>
      </c>
      <c r="F554" s="102" t="str">
        <f t="shared" si="53"/>
        <v/>
      </c>
      <c r="G554" s="30"/>
      <c r="H554" s="31"/>
      <c r="I554" s="164"/>
      <c r="J554" s="37" t="str">
        <f t="shared" si="52"/>
        <v/>
      </c>
      <c r="K554" s="34"/>
      <c r="L554" s="18"/>
      <c r="M554" s="1"/>
      <c r="T554" s="1"/>
      <c r="U554" s="1"/>
      <c r="V554" s="1"/>
      <c r="W554" s="1"/>
      <c r="X554" s="1"/>
      <c r="Y554" s="1"/>
      <c r="Z554" s="1"/>
    </row>
    <row r="555" spans="1:26" x14ac:dyDescent="0.25">
      <c r="A555" s="1"/>
      <c r="B555" s="16" t="str">
        <f t="shared" si="48"/>
        <v/>
      </c>
      <c r="C555" s="17" t="str">
        <f t="shared" si="49"/>
        <v/>
      </c>
      <c r="D555" s="96" t="str">
        <f t="shared" si="50"/>
        <v/>
      </c>
      <c r="E555" s="96" t="str">
        <f t="shared" si="51"/>
        <v/>
      </c>
      <c r="F555" s="102" t="str">
        <f t="shared" si="53"/>
        <v/>
      </c>
      <c r="G555" s="30"/>
      <c r="H555" s="31"/>
      <c r="I555" s="164"/>
      <c r="J555" s="37" t="str">
        <f t="shared" si="52"/>
        <v/>
      </c>
      <c r="K555" s="34"/>
      <c r="L555" s="18"/>
      <c r="M555" s="1"/>
      <c r="T555" s="1"/>
      <c r="U555" s="1"/>
      <c r="V555" s="1"/>
      <c r="W555" s="1"/>
      <c r="X555" s="1"/>
      <c r="Y555" s="1"/>
      <c r="Z555" s="1"/>
    </row>
    <row r="556" spans="1:26" x14ac:dyDescent="0.25">
      <c r="A556" s="1"/>
      <c r="B556" s="16" t="str">
        <f t="shared" si="48"/>
        <v/>
      </c>
      <c r="C556" s="17" t="str">
        <f t="shared" si="49"/>
        <v/>
      </c>
      <c r="D556" s="96" t="str">
        <f t="shared" si="50"/>
        <v/>
      </c>
      <c r="E556" s="96" t="str">
        <f t="shared" si="51"/>
        <v/>
      </c>
      <c r="F556" s="102" t="str">
        <f t="shared" si="53"/>
        <v/>
      </c>
      <c r="G556" s="30"/>
      <c r="H556" s="31"/>
      <c r="I556" s="164"/>
      <c r="J556" s="37" t="str">
        <f t="shared" si="52"/>
        <v/>
      </c>
      <c r="K556" s="34"/>
      <c r="L556" s="18"/>
      <c r="M556" s="1"/>
      <c r="T556" s="1"/>
      <c r="U556" s="1"/>
      <c r="V556" s="1"/>
      <c r="W556" s="1"/>
      <c r="X556" s="1"/>
      <c r="Y556" s="1"/>
      <c r="Z556" s="1"/>
    </row>
    <row r="557" spans="1:26" x14ac:dyDescent="0.25">
      <c r="A557" s="1"/>
      <c r="B557" s="16" t="str">
        <f t="shared" si="48"/>
        <v/>
      </c>
      <c r="C557" s="17" t="str">
        <f t="shared" si="49"/>
        <v/>
      </c>
      <c r="D557" s="96" t="str">
        <f t="shared" si="50"/>
        <v/>
      </c>
      <c r="E557" s="96" t="str">
        <f t="shared" si="51"/>
        <v/>
      </c>
      <c r="F557" s="102" t="str">
        <f t="shared" si="53"/>
        <v/>
      </c>
      <c r="G557" s="30"/>
      <c r="H557" s="31"/>
      <c r="I557" s="164"/>
      <c r="J557" s="37" t="str">
        <f t="shared" si="52"/>
        <v/>
      </c>
      <c r="K557" s="34"/>
      <c r="L557" s="18"/>
      <c r="M557" s="1"/>
      <c r="T557" s="1"/>
      <c r="U557" s="1"/>
      <c r="V557" s="1"/>
      <c r="W557" s="1"/>
      <c r="X557" s="1"/>
      <c r="Y557" s="1"/>
      <c r="Z557" s="1"/>
    </row>
    <row r="558" spans="1:26" x14ac:dyDescent="0.25">
      <c r="A558" s="1"/>
      <c r="B558" s="16" t="str">
        <f t="shared" si="48"/>
        <v/>
      </c>
      <c r="C558" s="17" t="str">
        <f t="shared" si="49"/>
        <v/>
      </c>
      <c r="D558" s="96" t="str">
        <f t="shared" si="50"/>
        <v/>
      </c>
      <c r="E558" s="96" t="str">
        <f t="shared" si="51"/>
        <v/>
      </c>
      <c r="F558" s="102" t="str">
        <f t="shared" si="53"/>
        <v/>
      </c>
      <c r="G558" s="30"/>
      <c r="H558" s="31"/>
      <c r="I558" s="164"/>
      <c r="J558" s="37" t="str">
        <f t="shared" si="52"/>
        <v/>
      </c>
      <c r="K558" s="34"/>
      <c r="L558" s="18"/>
      <c r="M558" s="1"/>
      <c r="T558" s="1"/>
      <c r="U558" s="1"/>
      <c r="V558" s="1"/>
      <c r="W558" s="1"/>
      <c r="X558" s="1"/>
      <c r="Y558" s="1"/>
      <c r="Z558" s="1"/>
    </row>
    <row r="559" spans="1:26" x14ac:dyDescent="0.25">
      <c r="A559" s="1"/>
      <c r="B559" s="16" t="str">
        <f t="shared" si="48"/>
        <v/>
      </c>
      <c r="C559" s="17" t="str">
        <f t="shared" si="49"/>
        <v/>
      </c>
      <c r="D559" s="96" t="str">
        <f t="shared" si="50"/>
        <v/>
      </c>
      <c r="E559" s="96" t="str">
        <f t="shared" si="51"/>
        <v/>
      </c>
      <c r="F559" s="102" t="str">
        <f t="shared" si="53"/>
        <v/>
      </c>
      <c r="G559" s="30"/>
      <c r="H559" s="31"/>
      <c r="I559" s="164"/>
      <c r="J559" s="37" t="str">
        <f t="shared" si="52"/>
        <v/>
      </c>
      <c r="K559" s="34"/>
      <c r="L559" s="18"/>
      <c r="M559" s="1"/>
      <c r="T559" s="1"/>
      <c r="U559" s="1"/>
      <c r="V559" s="1"/>
      <c r="W559" s="1"/>
      <c r="X559" s="1"/>
      <c r="Y559" s="1"/>
      <c r="Z559" s="1"/>
    </row>
    <row r="560" spans="1:26" x14ac:dyDescent="0.25">
      <c r="A560" s="1"/>
      <c r="B560" s="16" t="str">
        <f t="shared" si="48"/>
        <v/>
      </c>
      <c r="C560" s="17" t="str">
        <f t="shared" si="49"/>
        <v/>
      </c>
      <c r="D560" s="96" t="str">
        <f t="shared" si="50"/>
        <v/>
      </c>
      <c r="E560" s="96" t="str">
        <f t="shared" si="51"/>
        <v/>
      </c>
      <c r="F560" s="102" t="str">
        <f t="shared" si="53"/>
        <v/>
      </c>
      <c r="G560" s="30"/>
      <c r="H560" s="31"/>
      <c r="I560" s="164"/>
      <c r="J560" s="37" t="str">
        <f t="shared" si="52"/>
        <v/>
      </c>
      <c r="K560" s="34"/>
      <c r="L560" s="18"/>
      <c r="M560" s="1"/>
      <c r="T560" s="1"/>
      <c r="U560" s="1"/>
      <c r="V560" s="1"/>
      <c r="W560" s="1"/>
      <c r="X560" s="1"/>
      <c r="Y560" s="1"/>
      <c r="Z560" s="1"/>
    </row>
    <row r="561" spans="1:26" x14ac:dyDescent="0.25">
      <c r="A561" s="1"/>
      <c r="B561" s="16" t="str">
        <f t="shared" si="48"/>
        <v/>
      </c>
      <c r="C561" s="17" t="str">
        <f t="shared" si="49"/>
        <v/>
      </c>
      <c r="D561" s="96" t="str">
        <f t="shared" si="50"/>
        <v/>
      </c>
      <c r="E561" s="96" t="str">
        <f t="shared" si="51"/>
        <v/>
      </c>
      <c r="F561" s="102" t="str">
        <f t="shared" si="53"/>
        <v/>
      </c>
      <c r="G561" s="30"/>
      <c r="H561" s="31"/>
      <c r="I561" s="164"/>
      <c r="J561" s="37" t="str">
        <f t="shared" si="52"/>
        <v/>
      </c>
      <c r="K561" s="34"/>
      <c r="L561" s="18"/>
      <c r="M561" s="1"/>
      <c r="T561" s="1"/>
      <c r="U561" s="1"/>
      <c r="V561" s="1"/>
      <c r="W561" s="1"/>
      <c r="X561" s="1"/>
      <c r="Y561" s="1"/>
      <c r="Z561" s="1"/>
    </row>
    <row r="562" spans="1:26" x14ac:dyDescent="0.25">
      <c r="A562" s="1"/>
      <c r="B562" s="16" t="str">
        <f t="shared" si="48"/>
        <v/>
      </c>
      <c r="C562" s="17" t="str">
        <f t="shared" si="49"/>
        <v/>
      </c>
      <c r="D562" s="96" t="str">
        <f t="shared" si="50"/>
        <v/>
      </c>
      <c r="E562" s="96" t="str">
        <f t="shared" si="51"/>
        <v/>
      </c>
      <c r="F562" s="102" t="str">
        <f t="shared" si="53"/>
        <v/>
      </c>
      <c r="G562" s="30"/>
      <c r="H562" s="31"/>
      <c r="I562" s="164"/>
      <c r="J562" s="37" t="str">
        <f t="shared" si="52"/>
        <v/>
      </c>
      <c r="K562" s="34"/>
      <c r="L562" s="18"/>
      <c r="M562" s="1"/>
      <c r="T562" s="1"/>
      <c r="U562" s="1"/>
      <c r="V562" s="1"/>
      <c r="W562" s="1"/>
      <c r="X562" s="1"/>
      <c r="Y562" s="1"/>
      <c r="Z562" s="1"/>
    </row>
    <row r="563" spans="1:26" x14ac:dyDescent="0.25">
      <c r="A563" s="1"/>
      <c r="B563" s="16" t="str">
        <f t="shared" si="48"/>
        <v/>
      </c>
      <c r="C563" s="17" t="str">
        <f t="shared" si="49"/>
        <v/>
      </c>
      <c r="D563" s="96" t="str">
        <f t="shared" si="50"/>
        <v/>
      </c>
      <c r="E563" s="96" t="str">
        <f t="shared" si="51"/>
        <v/>
      </c>
      <c r="F563" s="102" t="str">
        <f t="shared" si="53"/>
        <v/>
      </c>
      <c r="G563" s="30"/>
      <c r="H563" s="31"/>
      <c r="I563" s="164"/>
      <c r="J563" s="37" t="str">
        <f t="shared" si="52"/>
        <v/>
      </c>
      <c r="K563" s="34"/>
      <c r="L563" s="18"/>
      <c r="M563" s="1"/>
      <c r="T563" s="1"/>
      <c r="U563" s="1"/>
      <c r="V563" s="1"/>
      <c r="W563" s="1"/>
      <c r="X563" s="1"/>
      <c r="Y563" s="1"/>
      <c r="Z563" s="1"/>
    </row>
    <row r="564" spans="1:26" x14ac:dyDescent="0.25">
      <c r="A564" s="1"/>
      <c r="B564" s="16" t="str">
        <f t="shared" si="48"/>
        <v/>
      </c>
      <c r="C564" s="17" t="str">
        <f t="shared" si="49"/>
        <v/>
      </c>
      <c r="D564" s="96" t="str">
        <f t="shared" si="50"/>
        <v/>
      </c>
      <c r="E564" s="96" t="str">
        <f t="shared" si="51"/>
        <v/>
      </c>
      <c r="F564" s="102" t="str">
        <f t="shared" si="53"/>
        <v/>
      </c>
      <c r="G564" s="30"/>
      <c r="H564" s="31"/>
      <c r="I564" s="164"/>
      <c r="J564" s="37" t="str">
        <f t="shared" si="52"/>
        <v/>
      </c>
      <c r="K564" s="34"/>
      <c r="L564" s="18"/>
      <c r="M564" s="1"/>
      <c r="T564" s="1"/>
      <c r="U564" s="1"/>
      <c r="V564" s="1"/>
      <c r="W564" s="1"/>
      <c r="X564" s="1"/>
      <c r="Y564" s="1"/>
      <c r="Z564" s="1"/>
    </row>
    <row r="565" spans="1:26" x14ac:dyDescent="0.25">
      <c r="A565" s="1"/>
      <c r="B565" s="16" t="str">
        <f t="shared" si="48"/>
        <v/>
      </c>
      <c r="C565" s="17" t="str">
        <f t="shared" si="49"/>
        <v/>
      </c>
      <c r="D565" s="96" t="str">
        <f t="shared" si="50"/>
        <v/>
      </c>
      <c r="E565" s="96" t="str">
        <f t="shared" si="51"/>
        <v/>
      </c>
      <c r="F565" s="102" t="str">
        <f t="shared" si="53"/>
        <v/>
      </c>
      <c r="G565" s="30"/>
      <c r="H565" s="31"/>
      <c r="I565" s="164"/>
      <c r="J565" s="37" t="str">
        <f t="shared" si="52"/>
        <v/>
      </c>
      <c r="K565" s="34"/>
      <c r="L565" s="18"/>
      <c r="M565" s="1"/>
      <c r="T565" s="1"/>
      <c r="U565" s="1"/>
      <c r="V565" s="1"/>
      <c r="W565" s="1"/>
      <c r="X565" s="1"/>
      <c r="Y565" s="1"/>
      <c r="Z565" s="1"/>
    </row>
    <row r="566" spans="1:26" x14ac:dyDescent="0.25">
      <c r="A566" s="1"/>
      <c r="B566" s="16" t="str">
        <f t="shared" si="48"/>
        <v/>
      </c>
      <c r="C566" s="17" t="str">
        <f t="shared" si="49"/>
        <v/>
      </c>
      <c r="D566" s="96" t="str">
        <f t="shared" si="50"/>
        <v/>
      </c>
      <c r="E566" s="96" t="str">
        <f t="shared" si="51"/>
        <v/>
      </c>
      <c r="F566" s="102" t="str">
        <f t="shared" si="53"/>
        <v/>
      </c>
      <c r="G566" s="30"/>
      <c r="H566" s="31"/>
      <c r="I566" s="164"/>
      <c r="J566" s="37" t="str">
        <f t="shared" si="52"/>
        <v/>
      </c>
      <c r="K566" s="34"/>
      <c r="L566" s="18"/>
      <c r="M566" s="1"/>
      <c r="T566" s="1"/>
      <c r="U566" s="1"/>
      <c r="V566" s="1"/>
      <c r="W566" s="1"/>
      <c r="X566" s="1"/>
      <c r="Y566" s="1"/>
      <c r="Z566" s="1"/>
    </row>
    <row r="567" spans="1:26" x14ac:dyDescent="0.25">
      <c r="A567" s="1"/>
      <c r="B567" s="16" t="str">
        <f t="shared" si="48"/>
        <v/>
      </c>
      <c r="C567" s="17" t="str">
        <f t="shared" si="49"/>
        <v/>
      </c>
      <c r="D567" s="96" t="str">
        <f t="shared" si="50"/>
        <v/>
      </c>
      <c r="E567" s="96" t="str">
        <f t="shared" si="51"/>
        <v/>
      </c>
      <c r="F567" s="102" t="str">
        <f t="shared" si="53"/>
        <v/>
      </c>
      <c r="G567" s="30"/>
      <c r="H567" s="31"/>
      <c r="I567" s="164"/>
      <c r="J567" s="37" t="str">
        <f t="shared" si="52"/>
        <v/>
      </c>
      <c r="K567" s="34"/>
      <c r="L567" s="18"/>
      <c r="M567" s="1"/>
      <c r="T567" s="1"/>
      <c r="U567" s="1"/>
      <c r="V567" s="1"/>
      <c r="W567" s="1"/>
      <c r="X567" s="1"/>
      <c r="Y567" s="1"/>
      <c r="Z567" s="1"/>
    </row>
    <row r="568" spans="1:26" x14ac:dyDescent="0.25">
      <c r="A568" s="1"/>
      <c r="B568" s="16" t="str">
        <f t="shared" si="48"/>
        <v/>
      </c>
      <c r="C568" s="17" t="str">
        <f t="shared" si="49"/>
        <v/>
      </c>
      <c r="D568" s="96" t="str">
        <f t="shared" si="50"/>
        <v/>
      </c>
      <c r="E568" s="96" t="str">
        <f t="shared" si="51"/>
        <v/>
      </c>
      <c r="F568" s="102" t="str">
        <f t="shared" si="53"/>
        <v/>
      </c>
      <c r="G568" s="30"/>
      <c r="H568" s="31"/>
      <c r="I568" s="164"/>
      <c r="J568" s="37" t="str">
        <f t="shared" si="52"/>
        <v/>
      </c>
      <c r="K568" s="34"/>
      <c r="L568" s="18"/>
      <c r="M568" s="1"/>
      <c r="T568" s="1"/>
      <c r="U568" s="1"/>
      <c r="V568" s="1"/>
      <c r="W568" s="1"/>
      <c r="X568" s="1"/>
      <c r="Y568" s="1"/>
      <c r="Z568" s="1"/>
    </row>
    <row r="569" spans="1:26" x14ac:dyDescent="0.25">
      <c r="A569" s="1"/>
      <c r="B569" s="16" t="str">
        <f t="shared" si="48"/>
        <v/>
      </c>
      <c r="C569" s="17" t="str">
        <f t="shared" si="49"/>
        <v/>
      </c>
      <c r="D569" s="96" t="str">
        <f t="shared" si="50"/>
        <v/>
      </c>
      <c r="E569" s="96" t="str">
        <f t="shared" si="51"/>
        <v/>
      </c>
      <c r="F569" s="102" t="str">
        <f t="shared" si="53"/>
        <v/>
      </c>
      <c r="G569" s="30"/>
      <c r="H569" s="31"/>
      <c r="I569" s="164"/>
      <c r="J569" s="37" t="str">
        <f t="shared" si="52"/>
        <v/>
      </c>
      <c r="K569" s="34"/>
      <c r="L569" s="18"/>
      <c r="M569" s="1"/>
      <c r="T569" s="1"/>
      <c r="U569" s="1"/>
      <c r="V569" s="1"/>
      <c r="W569" s="1"/>
      <c r="X569" s="1"/>
      <c r="Y569" s="1"/>
      <c r="Z569" s="1"/>
    </row>
    <row r="570" spans="1:26" x14ac:dyDescent="0.25">
      <c r="A570" s="1"/>
      <c r="B570" s="16" t="str">
        <f t="shared" si="48"/>
        <v/>
      </c>
      <c r="C570" s="17" t="str">
        <f t="shared" si="49"/>
        <v/>
      </c>
      <c r="D570" s="96" t="str">
        <f t="shared" si="50"/>
        <v/>
      </c>
      <c r="E570" s="96" t="str">
        <f t="shared" si="51"/>
        <v/>
      </c>
      <c r="F570" s="102" t="str">
        <f t="shared" si="53"/>
        <v/>
      </c>
      <c r="G570" s="30"/>
      <c r="H570" s="31"/>
      <c r="I570" s="164"/>
      <c r="J570" s="37" t="str">
        <f t="shared" si="52"/>
        <v/>
      </c>
      <c r="K570" s="34"/>
      <c r="L570" s="18"/>
      <c r="M570" s="1"/>
      <c r="T570" s="1"/>
      <c r="U570" s="1"/>
      <c r="V570" s="1"/>
      <c r="W570" s="1"/>
      <c r="X570" s="1"/>
      <c r="Y570" s="1"/>
      <c r="Z570" s="1"/>
    </row>
    <row r="571" spans="1:26" x14ac:dyDescent="0.25">
      <c r="A571" s="1"/>
      <c r="B571" s="16" t="str">
        <f t="shared" si="48"/>
        <v/>
      </c>
      <c r="C571" s="17" t="str">
        <f t="shared" si="49"/>
        <v/>
      </c>
      <c r="D571" s="96" t="str">
        <f t="shared" si="50"/>
        <v/>
      </c>
      <c r="E571" s="96" t="str">
        <f t="shared" si="51"/>
        <v/>
      </c>
      <c r="F571" s="102" t="str">
        <f t="shared" si="53"/>
        <v/>
      </c>
      <c r="G571" s="30"/>
      <c r="H571" s="31"/>
      <c r="I571" s="164"/>
      <c r="J571" s="37" t="str">
        <f t="shared" si="52"/>
        <v/>
      </c>
      <c r="K571" s="34"/>
      <c r="L571" s="18"/>
      <c r="M571" s="1"/>
      <c r="T571" s="1"/>
      <c r="U571" s="1"/>
      <c r="V571" s="1"/>
      <c r="W571" s="1"/>
      <c r="X571" s="1"/>
      <c r="Y571" s="1"/>
      <c r="Z571" s="1"/>
    </row>
    <row r="572" spans="1:26" x14ac:dyDescent="0.25">
      <c r="A572" s="1"/>
      <c r="B572" s="16" t="str">
        <f t="shared" si="48"/>
        <v/>
      </c>
      <c r="C572" s="17" t="str">
        <f t="shared" si="49"/>
        <v/>
      </c>
      <c r="D572" s="96" t="str">
        <f t="shared" si="50"/>
        <v/>
      </c>
      <c r="E572" s="96" t="str">
        <f t="shared" si="51"/>
        <v/>
      </c>
      <c r="F572" s="102" t="str">
        <f t="shared" si="53"/>
        <v/>
      </c>
      <c r="G572" s="30"/>
      <c r="H572" s="31"/>
      <c r="I572" s="164"/>
      <c r="J572" s="37" t="str">
        <f t="shared" si="52"/>
        <v/>
      </c>
      <c r="K572" s="34"/>
      <c r="L572" s="18"/>
      <c r="M572" s="1"/>
      <c r="T572" s="1"/>
      <c r="U572" s="1"/>
      <c r="V572" s="1"/>
      <c r="W572" s="1"/>
      <c r="X572" s="1"/>
      <c r="Y572" s="1"/>
      <c r="Z572" s="1"/>
    </row>
    <row r="573" spans="1:26" x14ac:dyDescent="0.25">
      <c r="A573" s="1"/>
      <c r="B573" s="16" t="str">
        <f t="shared" si="48"/>
        <v/>
      </c>
      <c r="C573" s="17" t="str">
        <f t="shared" si="49"/>
        <v/>
      </c>
      <c r="D573" s="96" t="str">
        <f t="shared" si="50"/>
        <v/>
      </c>
      <c r="E573" s="96" t="str">
        <f t="shared" si="51"/>
        <v/>
      </c>
      <c r="F573" s="102" t="str">
        <f t="shared" si="53"/>
        <v/>
      </c>
      <c r="G573" s="30"/>
      <c r="H573" s="31"/>
      <c r="I573" s="164"/>
      <c r="J573" s="37" t="str">
        <f t="shared" si="52"/>
        <v/>
      </c>
      <c r="K573" s="34"/>
      <c r="L573" s="18"/>
      <c r="M573" s="1"/>
      <c r="T573" s="1"/>
      <c r="U573" s="1"/>
      <c r="V573" s="1"/>
      <c r="W573" s="1"/>
      <c r="X573" s="1"/>
      <c r="Y573" s="1"/>
      <c r="Z573" s="1"/>
    </row>
    <row r="574" spans="1:26" x14ac:dyDescent="0.25">
      <c r="A574" s="1"/>
      <c r="B574" s="16" t="str">
        <f t="shared" si="48"/>
        <v/>
      </c>
      <c r="C574" s="17" t="str">
        <f t="shared" si="49"/>
        <v/>
      </c>
      <c r="D574" s="96" t="str">
        <f t="shared" si="50"/>
        <v/>
      </c>
      <c r="E574" s="96" t="str">
        <f t="shared" si="51"/>
        <v/>
      </c>
      <c r="F574" s="102" t="str">
        <f t="shared" si="53"/>
        <v/>
      </c>
      <c r="G574" s="30"/>
      <c r="H574" s="31"/>
      <c r="I574" s="164"/>
      <c r="J574" s="37" t="str">
        <f t="shared" si="52"/>
        <v/>
      </c>
      <c r="K574" s="34"/>
      <c r="L574" s="18"/>
      <c r="M574" s="1"/>
      <c r="T574" s="1"/>
      <c r="U574" s="1"/>
      <c r="V574" s="1"/>
      <c r="W574" s="1"/>
      <c r="X574" s="1"/>
      <c r="Y574" s="1"/>
      <c r="Z574" s="1"/>
    </row>
    <row r="575" spans="1:26" x14ac:dyDescent="0.25">
      <c r="A575" s="1"/>
      <c r="B575" s="16" t="str">
        <f t="shared" si="48"/>
        <v/>
      </c>
      <c r="C575" s="17" t="str">
        <f t="shared" si="49"/>
        <v/>
      </c>
      <c r="D575" s="96" t="str">
        <f t="shared" si="50"/>
        <v/>
      </c>
      <c r="E575" s="96" t="str">
        <f t="shared" si="51"/>
        <v/>
      </c>
      <c r="F575" s="102" t="str">
        <f t="shared" si="53"/>
        <v/>
      </c>
      <c r="G575" s="30"/>
      <c r="H575" s="31"/>
      <c r="I575" s="164"/>
      <c r="J575" s="37" t="str">
        <f t="shared" si="52"/>
        <v/>
      </c>
      <c r="K575" s="34"/>
      <c r="L575" s="18"/>
      <c r="M575" s="1"/>
      <c r="T575" s="1"/>
      <c r="U575" s="1"/>
      <c r="V575" s="1"/>
      <c r="W575" s="1"/>
      <c r="X575" s="1"/>
      <c r="Y575" s="1"/>
      <c r="Z575" s="1"/>
    </row>
    <row r="576" spans="1:26" x14ac:dyDescent="0.25">
      <c r="A576" s="1"/>
      <c r="B576" s="16" t="str">
        <f t="shared" si="48"/>
        <v/>
      </c>
      <c r="C576" s="17" t="str">
        <f t="shared" si="49"/>
        <v/>
      </c>
      <c r="D576" s="96" t="str">
        <f t="shared" si="50"/>
        <v/>
      </c>
      <c r="E576" s="96" t="str">
        <f t="shared" si="51"/>
        <v/>
      </c>
      <c r="F576" s="102" t="str">
        <f t="shared" si="53"/>
        <v/>
      </c>
      <c r="G576" s="30"/>
      <c r="H576" s="31"/>
      <c r="I576" s="164"/>
      <c r="J576" s="37" t="str">
        <f t="shared" si="52"/>
        <v/>
      </c>
      <c r="K576" s="34"/>
      <c r="L576" s="18"/>
      <c r="M576" s="1"/>
      <c r="T576" s="1"/>
      <c r="U576" s="1"/>
      <c r="V576" s="1"/>
      <c r="W576" s="1"/>
      <c r="X576" s="1"/>
      <c r="Y576" s="1"/>
      <c r="Z576" s="1"/>
    </row>
    <row r="577" spans="1:26" x14ac:dyDescent="0.25">
      <c r="A577" s="1"/>
      <c r="B577" s="16" t="str">
        <f t="shared" si="48"/>
        <v/>
      </c>
      <c r="C577" s="17" t="str">
        <f t="shared" si="49"/>
        <v/>
      </c>
      <c r="D577" s="96" t="str">
        <f t="shared" si="50"/>
        <v/>
      </c>
      <c r="E577" s="96" t="str">
        <f t="shared" si="51"/>
        <v/>
      </c>
      <c r="F577" s="102" t="str">
        <f t="shared" si="53"/>
        <v/>
      </c>
      <c r="G577" s="30"/>
      <c r="H577" s="31"/>
      <c r="I577" s="164"/>
      <c r="J577" s="37" t="str">
        <f t="shared" si="52"/>
        <v/>
      </c>
      <c r="K577" s="34"/>
      <c r="L577" s="18"/>
      <c r="M577" s="1"/>
      <c r="T577" s="1"/>
      <c r="U577" s="1"/>
      <c r="V577" s="1"/>
      <c r="W577" s="1"/>
      <c r="X577" s="1"/>
      <c r="Y577" s="1"/>
      <c r="Z577" s="1"/>
    </row>
    <row r="578" spans="1:26" x14ac:dyDescent="0.25">
      <c r="A578" s="1"/>
      <c r="B578" s="16" t="str">
        <f t="shared" si="48"/>
        <v/>
      </c>
      <c r="C578" s="17" t="str">
        <f t="shared" si="49"/>
        <v/>
      </c>
      <c r="D578" s="96" t="str">
        <f t="shared" si="50"/>
        <v/>
      </c>
      <c r="E578" s="96" t="str">
        <f t="shared" si="51"/>
        <v/>
      </c>
      <c r="F578" s="102" t="str">
        <f t="shared" si="53"/>
        <v/>
      </c>
      <c r="G578" s="30"/>
      <c r="H578" s="31"/>
      <c r="I578" s="164"/>
      <c r="J578" s="37" t="str">
        <f t="shared" si="52"/>
        <v/>
      </c>
      <c r="K578" s="34"/>
      <c r="L578" s="18"/>
      <c r="M578" s="1"/>
      <c r="T578" s="1"/>
      <c r="U578" s="1"/>
      <c r="V578" s="1"/>
      <c r="W578" s="1"/>
      <c r="X578" s="1"/>
      <c r="Y578" s="1"/>
      <c r="Z578" s="1"/>
    </row>
    <row r="579" spans="1:26" x14ac:dyDescent="0.25">
      <c r="A579" s="1"/>
      <c r="B579" s="16" t="str">
        <f t="shared" si="48"/>
        <v/>
      </c>
      <c r="C579" s="17" t="str">
        <f t="shared" si="49"/>
        <v/>
      </c>
      <c r="D579" s="96" t="str">
        <f t="shared" si="50"/>
        <v/>
      </c>
      <c r="E579" s="96" t="str">
        <f t="shared" si="51"/>
        <v/>
      </c>
      <c r="F579" s="102" t="str">
        <f t="shared" si="53"/>
        <v/>
      </c>
      <c r="G579" s="30"/>
      <c r="H579" s="31"/>
      <c r="I579" s="164"/>
      <c r="J579" s="37" t="str">
        <f t="shared" si="52"/>
        <v/>
      </c>
      <c r="K579" s="34"/>
      <c r="L579" s="18"/>
      <c r="M579" s="1"/>
      <c r="T579" s="1"/>
      <c r="U579" s="1"/>
      <c r="V579" s="1"/>
      <c r="W579" s="1"/>
      <c r="X579" s="1"/>
      <c r="Y579" s="1"/>
      <c r="Z579" s="1"/>
    </row>
    <row r="580" spans="1:26" x14ac:dyDescent="0.25">
      <c r="A580" s="1"/>
      <c r="B580" s="16" t="str">
        <f t="shared" si="48"/>
        <v/>
      </c>
      <c r="C580" s="17" t="str">
        <f t="shared" si="49"/>
        <v/>
      </c>
      <c r="D580" s="96" t="str">
        <f t="shared" si="50"/>
        <v/>
      </c>
      <c r="E580" s="96" t="str">
        <f t="shared" si="51"/>
        <v/>
      </c>
      <c r="F580" s="102" t="str">
        <f t="shared" si="53"/>
        <v/>
      </c>
      <c r="G580" s="30"/>
      <c r="H580" s="31"/>
      <c r="I580" s="164"/>
      <c r="J580" s="37" t="str">
        <f t="shared" si="52"/>
        <v/>
      </c>
      <c r="K580" s="34"/>
      <c r="L580" s="18"/>
      <c r="M580" s="1"/>
      <c r="T580" s="1"/>
      <c r="U580" s="1"/>
      <c r="V580" s="1"/>
      <c r="W580" s="1"/>
      <c r="X580" s="1"/>
      <c r="Y580" s="1"/>
      <c r="Z580" s="1"/>
    </row>
    <row r="581" spans="1:26" x14ac:dyDescent="0.25">
      <c r="A581" s="1"/>
      <c r="B581" s="16" t="str">
        <f t="shared" si="48"/>
        <v/>
      </c>
      <c r="C581" s="17" t="str">
        <f t="shared" si="49"/>
        <v/>
      </c>
      <c r="D581" s="96" t="str">
        <f t="shared" si="50"/>
        <v/>
      </c>
      <c r="E581" s="96" t="str">
        <f t="shared" si="51"/>
        <v/>
      </c>
      <c r="F581" s="102" t="str">
        <f t="shared" si="53"/>
        <v/>
      </c>
      <c r="G581" s="30"/>
      <c r="H581" s="31"/>
      <c r="I581" s="164"/>
      <c r="J581" s="37" t="str">
        <f t="shared" si="52"/>
        <v/>
      </c>
      <c r="K581" s="34"/>
      <c r="L581" s="18"/>
      <c r="M581" s="1"/>
      <c r="T581" s="1"/>
      <c r="U581" s="1"/>
      <c r="V581" s="1"/>
      <c r="W581" s="1"/>
      <c r="X581" s="1"/>
      <c r="Y581" s="1"/>
      <c r="Z581" s="1"/>
    </row>
    <row r="582" spans="1:26" x14ac:dyDescent="0.25">
      <c r="A582" s="1"/>
      <c r="B582" s="16" t="str">
        <f t="shared" si="48"/>
        <v/>
      </c>
      <c r="C582" s="17" t="str">
        <f t="shared" si="49"/>
        <v/>
      </c>
      <c r="D582" s="96" t="str">
        <f t="shared" si="50"/>
        <v/>
      </c>
      <c r="E582" s="96" t="str">
        <f t="shared" si="51"/>
        <v/>
      </c>
      <c r="F582" s="102" t="str">
        <f t="shared" si="53"/>
        <v/>
      </c>
      <c r="G582" s="30"/>
      <c r="H582" s="31"/>
      <c r="I582" s="164"/>
      <c r="J582" s="37" t="str">
        <f t="shared" si="52"/>
        <v/>
      </c>
      <c r="K582" s="34"/>
      <c r="L582" s="18"/>
      <c r="M582" s="1"/>
      <c r="T582" s="1"/>
      <c r="U582" s="1"/>
      <c r="V582" s="1"/>
      <c r="W582" s="1"/>
      <c r="X582" s="1"/>
      <c r="Y582" s="1"/>
      <c r="Z582" s="1"/>
    </row>
    <row r="583" spans="1:26" x14ac:dyDescent="0.25">
      <c r="A583" s="1"/>
      <c r="B583" s="16" t="str">
        <f t="shared" si="48"/>
        <v/>
      </c>
      <c r="C583" s="17" t="str">
        <f t="shared" si="49"/>
        <v/>
      </c>
      <c r="D583" s="96" t="str">
        <f t="shared" si="50"/>
        <v/>
      </c>
      <c r="E583" s="96" t="str">
        <f t="shared" si="51"/>
        <v/>
      </c>
      <c r="F583" s="102" t="str">
        <f t="shared" si="53"/>
        <v/>
      </c>
      <c r="G583" s="30"/>
      <c r="H583" s="31"/>
      <c r="I583" s="164"/>
      <c r="J583" s="37" t="str">
        <f t="shared" si="52"/>
        <v/>
      </c>
      <c r="K583" s="34"/>
      <c r="L583" s="18"/>
      <c r="M583" s="1"/>
      <c r="T583" s="1"/>
      <c r="U583" s="1"/>
      <c r="V583" s="1"/>
      <c r="W583" s="1"/>
      <c r="X583" s="1"/>
      <c r="Y583" s="1"/>
      <c r="Z583" s="1"/>
    </row>
    <row r="584" spans="1:26" x14ac:dyDescent="0.25">
      <c r="A584" s="1"/>
      <c r="B584" s="16" t="str">
        <f t="shared" si="48"/>
        <v/>
      </c>
      <c r="C584" s="17" t="str">
        <f t="shared" si="49"/>
        <v/>
      </c>
      <c r="D584" s="96" t="str">
        <f t="shared" si="50"/>
        <v/>
      </c>
      <c r="E584" s="96" t="str">
        <f t="shared" si="51"/>
        <v/>
      </c>
      <c r="F584" s="102" t="str">
        <f t="shared" si="53"/>
        <v/>
      </c>
      <c r="G584" s="30"/>
      <c r="H584" s="31"/>
      <c r="I584" s="164"/>
      <c r="J584" s="37" t="str">
        <f t="shared" si="52"/>
        <v/>
      </c>
      <c r="K584" s="34"/>
      <c r="L584" s="18"/>
      <c r="M584" s="1"/>
      <c r="T584" s="1"/>
      <c r="U584" s="1"/>
      <c r="V584" s="1"/>
      <c r="W584" s="1"/>
      <c r="X584" s="1"/>
      <c r="Y584" s="1"/>
      <c r="Z584" s="1"/>
    </row>
    <row r="585" spans="1:26" x14ac:dyDescent="0.25">
      <c r="A585" s="1"/>
      <c r="B585" s="16" t="str">
        <f t="shared" si="48"/>
        <v/>
      </c>
      <c r="C585" s="17" t="str">
        <f t="shared" si="49"/>
        <v/>
      </c>
      <c r="D585" s="96" t="str">
        <f t="shared" si="50"/>
        <v/>
      </c>
      <c r="E585" s="96" t="str">
        <f t="shared" si="51"/>
        <v/>
      </c>
      <c r="F585" s="102" t="str">
        <f t="shared" si="53"/>
        <v/>
      </c>
      <c r="G585" s="30"/>
      <c r="H585" s="31"/>
      <c r="I585" s="164"/>
      <c r="J585" s="37" t="str">
        <f t="shared" si="52"/>
        <v/>
      </c>
      <c r="K585" s="34"/>
      <c r="L585" s="18"/>
      <c r="M585" s="1"/>
      <c r="T585" s="1"/>
      <c r="U585" s="1"/>
      <c r="V585" s="1"/>
      <c r="W585" s="1"/>
      <c r="X585" s="1"/>
      <c r="Y585" s="1"/>
      <c r="Z585" s="1"/>
    </row>
    <row r="586" spans="1:26" x14ac:dyDescent="0.25">
      <c r="A586" s="1"/>
      <c r="B586" s="16" t="str">
        <f t="shared" si="48"/>
        <v/>
      </c>
      <c r="C586" s="17" t="str">
        <f t="shared" si="49"/>
        <v/>
      </c>
      <c r="D586" s="96" t="str">
        <f t="shared" si="50"/>
        <v/>
      </c>
      <c r="E586" s="96" t="str">
        <f t="shared" si="51"/>
        <v/>
      </c>
      <c r="F586" s="102" t="str">
        <f t="shared" si="53"/>
        <v/>
      </c>
      <c r="G586" s="30"/>
      <c r="H586" s="31"/>
      <c r="I586" s="164"/>
      <c r="J586" s="37" t="str">
        <f t="shared" si="52"/>
        <v/>
      </c>
      <c r="K586" s="34"/>
      <c r="L586" s="18"/>
      <c r="M586" s="1"/>
      <c r="T586" s="1"/>
      <c r="U586" s="1"/>
      <c r="V586" s="1"/>
      <c r="W586" s="1"/>
      <c r="X586" s="1"/>
      <c r="Y586" s="1"/>
      <c r="Z586" s="1"/>
    </row>
    <row r="587" spans="1:26" x14ac:dyDescent="0.25">
      <c r="A587" s="1"/>
      <c r="B587" s="16" t="str">
        <f t="shared" si="48"/>
        <v/>
      </c>
      <c r="C587" s="17" t="str">
        <f t="shared" si="49"/>
        <v/>
      </c>
      <c r="D587" s="96" t="str">
        <f t="shared" si="50"/>
        <v/>
      </c>
      <c r="E587" s="96" t="str">
        <f t="shared" si="51"/>
        <v/>
      </c>
      <c r="F587" s="102" t="str">
        <f t="shared" si="53"/>
        <v/>
      </c>
      <c r="G587" s="30"/>
      <c r="H587" s="31"/>
      <c r="I587" s="164"/>
      <c r="J587" s="37" t="str">
        <f t="shared" si="52"/>
        <v/>
      </c>
      <c r="K587" s="34"/>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96" t="str">
        <f t="shared" ref="D588:D651" si="56">IF(C588="","","Pillar 2")</f>
        <v/>
      </c>
      <c r="E588" s="96" t="str">
        <f t="shared" ref="E588:E651" si="57">IF(ISERROR(VLOOKUP(G588,$O$11:$Q$1000,2,FALSE)),"",VLOOKUP(G588,$O$11:$Q$1000,2,FALSE))</f>
        <v/>
      </c>
      <c r="F588" s="102" t="str">
        <f t="shared" si="53"/>
        <v/>
      </c>
      <c r="G588" s="30"/>
      <c r="H588" s="31"/>
      <c r="I588" s="164"/>
      <c r="J588" s="37" t="str">
        <f t="shared" ref="J588:J651" si="58">IF(AND(G588="",I588=""),"",IF(OR(G588="",I588=""),"Fill in columns G and I",IF(ISNUMBER(FIND("General comment",+G588)),"",IF(H588="","Column H should be filled in",""))))</f>
        <v/>
      </c>
      <c r="K588" s="34"/>
      <c r="L588" s="18"/>
      <c r="M588" s="1"/>
      <c r="T588" s="1"/>
      <c r="U588" s="1"/>
      <c r="V588" s="1"/>
      <c r="W588" s="1"/>
      <c r="X588" s="1"/>
      <c r="Y588" s="1"/>
      <c r="Z588" s="1"/>
    </row>
    <row r="589" spans="1:26" x14ac:dyDescent="0.25">
      <c r="A589" s="1"/>
      <c r="B589" s="16" t="str">
        <f t="shared" si="54"/>
        <v/>
      </c>
      <c r="C589" s="17" t="str">
        <f t="shared" si="55"/>
        <v/>
      </c>
      <c r="D589" s="96" t="str">
        <f t="shared" si="56"/>
        <v/>
      </c>
      <c r="E589" s="96" t="str">
        <f t="shared" si="57"/>
        <v/>
      </c>
      <c r="F589" s="102" t="str">
        <f t="shared" ref="F589:F652" si="59">IF(ISERROR(VLOOKUP(G589,$O$11:$Q$1000,3,FALSE)),"",VLOOKUP(G589,$O$11:$Q$1000,3,FALSE))</f>
        <v/>
      </c>
      <c r="G589" s="30"/>
      <c r="H589" s="31"/>
      <c r="I589" s="164"/>
      <c r="J589" s="37" t="str">
        <f t="shared" si="58"/>
        <v/>
      </c>
      <c r="K589" s="34"/>
      <c r="L589" s="18"/>
      <c r="M589" s="1"/>
      <c r="T589" s="1"/>
      <c r="U589" s="1"/>
      <c r="V589" s="1"/>
      <c r="W589" s="1"/>
      <c r="X589" s="1"/>
      <c r="Y589" s="1"/>
      <c r="Z589" s="1"/>
    </row>
    <row r="590" spans="1:26" x14ac:dyDescent="0.25">
      <c r="A590" s="1"/>
      <c r="B590" s="16" t="str">
        <f t="shared" si="54"/>
        <v/>
      </c>
      <c r="C590" s="17" t="str">
        <f t="shared" si="55"/>
        <v/>
      </c>
      <c r="D590" s="96" t="str">
        <f t="shared" si="56"/>
        <v/>
      </c>
      <c r="E590" s="96" t="str">
        <f t="shared" si="57"/>
        <v/>
      </c>
      <c r="F590" s="102" t="str">
        <f t="shared" si="59"/>
        <v/>
      </c>
      <c r="G590" s="30"/>
      <c r="H590" s="31"/>
      <c r="I590" s="164"/>
      <c r="J590" s="37" t="str">
        <f t="shared" si="58"/>
        <v/>
      </c>
      <c r="K590" s="34"/>
      <c r="L590" s="18"/>
      <c r="M590" s="1"/>
      <c r="T590" s="1"/>
      <c r="U590" s="1"/>
      <c r="V590" s="1"/>
      <c r="W590" s="1"/>
      <c r="X590" s="1"/>
      <c r="Y590" s="1"/>
      <c r="Z590" s="1"/>
    </row>
    <row r="591" spans="1:26" x14ac:dyDescent="0.25">
      <c r="A591" s="1"/>
      <c r="B591" s="16" t="str">
        <f t="shared" si="54"/>
        <v/>
      </c>
      <c r="C591" s="17" t="str">
        <f t="shared" si="55"/>
        <v/>
      </c>
      <c r="D591" s="96" t="str">
        <f t="shared" si="56"/>
        <v/>
      </c>
      <c r="E591" s="96" t="str">
        <f t="shared" si="57"/>
        <v/>
      </c>
      <c r="F591" s="102" t="str">
        <f t="shared" si="59"/>
        <v/>
      </c>
      <c r="G591" s="30"/>
      <c r="H591" s="31"/>
      <c r="I591" s="164"/>
      <c r="J591" s="37" t="str">
        <f t="shared" si="58"/>
        <v/>
      </c>
      <c r="K591" s="34"/>
      <c r="L591" s="18"/>
      <c r="M591" s="1"/>
      <c r="T591" s="1"/>
      <c r="U591" s="1"/>
      <c r="V591" s="1"/>
      <c r="W591" s="1"/>
      <c r="X591" s="1"/>
      <c r="Y591" s="1"/>
      <c r="Z591" s="1"/>
    </row>
    <row r="592" spans="1:26" x14ac:dyDescent="0.25">
      <c r="A592" s="1"/>
      <c r="B592" s="16" t="str">
        <f t="shared" si="54"/>
        <v/>
      </c>
      <c r="C592" s="17" t="str">
        <f t="shared" si="55"/>
        <v/>
      </c>
      <c r="D592" s="96" t="str">
        <f t="shared" si="56"/>
        <v/>
      </c>
      <c r="E592" s="96" t="str">
        <f t="shared" si="57"/>
        <v/>
      </c>
      <c r="F592" s="102" t="str">
        <f t="shared" si="59"/>
        <v/>
      </c>
      <c r="G592" s="30"/>
      <c r="H592" s="31"/>
      <c r="I592" s="164"/>
      <c r="J592" s="37" t="str">
        <f t="shared" si="58"/>
        <v/>
      </c>
      <c r="K592" s="34"/>
      <c r="L592" s="18"/>
      <c r="M592" s="1"/>
      <c r="T592" s="1"/>
      <c r="U592" s="1"/>
      <c r="V592" s="1"/>
      <c r="W592" s="1"/>
      <c r="X592" s="1"/>
      <c r="Y592" s="1"/>
      <c r="Z592" s="1"/>
    </row>
    <row r="593" spans="1:26" x14ac:dyDescent="0.25">
      <c r="A593" s="1"/>
      <c r="B593" s="16" t="str">
        <f t="shared" si="54"/>
        <v/>
      </c>
      <c r="C593" s="17" t="str">
        <f t="shared" si="55"/>
        <v/>
      </c>
      <c r="D593" s="96" t="str">
        <f t="shared" si="56"/>
        <v/>
      </c>
      <c r="E593" s="96" t="str">
        <f t="shared" si="57"/>
        <v/>
      </c>
      <c r="F593" s="102" t="str">
        <f t="shared" si="59"/>
        <v/>
      </c>
      <c r="G593" s="30"/>
      <c r="H593" s="31"/>
      <c r="I593" s="164"/>
      <c r="J593" s="37" t="str">
        <f t="shared" si="58"/>
        <v/>
      </c>
      <c r="K593" s="34"/>
      <c r="L593" s="18"/>
      <c r="M593" s="1"/>
      <c r="T593" s="1"/>
      <c r="U593" s="1"/>
      <c r="V593" s="1"/>
      <c r="W593" s="1"/>
      <c r="X593" s="1"/>
      <c r="Y593" s="1"/>
      <c r="Z593" s="1"/>
    </row>
    <row r="594" spans="1:26" x14ac:dyDescent="0.25">
      <c r="A594" s="1"/>
      <c r="B594" s="16" t="str">
        <f t="shared" si="54"/>
        <v/>
      </c>
      <c r="C594" s="17" t="str">
        <f t="shared" si="55"/>
        <v/>
      </c>
      <c r="D594" s="96" t="str">
        <f t="shared" si="56"/>
        <v/>
      </c>
      <c r="E594" s="96" t="str">
        <f t="shared" si="57"/>
        <v/>
      </c>
      <c r="F594" s="102" t="str">
        <f t="shared" si="59"/>
        <v/>
      </c>
      <c r="G594" s="30"/>
      <c r="H594" s="31"/>
      <c r="I594" s="164"/>
      <c r="J594" s="37" t="str">
        <f t="shared" si="58"/>
        <v/>
      </c>
      <c r="K594" s="34"/>
      <c r="L594" s="18"/>
      <c r="M594" s="1"/>
      <c r="T594" s="1"/>
      <c r="U594" s="1"/>
      <c r="V594" s="1"/>
      <c r="W594" s="1"/>
      <c r="X594" s="1"/>
      <c r="Y594" s="1"/>
      <c r="Z594" s="1"/>
    </row>
    <row r="595" spans="1:26" x14ac:dyDescent="0.25">
      <c r="A595" s="1"/>
      <c r="B595" s="16" t="str">
        <f t="shared" si="54"/>
        <v/>
      </c>
      <c r="C595" s="17" t="str">
        <f t="shared" si="55"/>
        <v/>
      </c>
      <c r="D595" s="96" t="str">
        <f t="shared" si="56"/>
        <v/>
      </c>
      <c r="E595" s="96" t="str">
        <f t="shared" si="57"/>
        <v/>
      </c>
      <c r="F595" s="102" t="str">
        <f t="shared" si="59"/>
        <v/>
      </c>
      <c r="G595" s="30"/>
      <c r="H595" s="31"/>
      <c r="I595" s="164"/>
      <c r="J595" s="37" t="str">
        <f t="shared" si="58"/>
        <v/>
      </c>
      <c r="K595" s="34"/>
      <c r="L595" s="18"/>
      <c r="M595" s="1"/>
      <c r="T595" s="1"/>
      <c r="U595" s="1"/>
      <c r="V595" s="1"/>
      <c r="W595" s="1"/>
      <c r="X595" s="1"/>
      <c r="Y595" s="1"/>
      <c r="Z595" s="1"/>
    </row>
    <row r="596" spans="1:26" x14ac:dyDescent="0.25">
      <c r="A596" s="1"/>
      <c r="B596" s="16" t="str">
        <f t="shared" si="54"/>
        <v/>
      </c>
      <c r="C596" s="17" t="str">
        <f t="shared" si="55"/>
        <v/>
      </c>
      <c r="D596" s="96" t="str">
        <f t="shared" si="56"/>
        <v/>
      </c>
      <c r="E596" s="96" t="str">
        <f t="shared" si="57"/>
        <v/>
      </c>
      <c r="F596" s="102" t="str">
        <f t="shared" si="59"/>
        <v/>
      </c>
      <c r="G596" s="30"/>
      <c r="H596" s="31"/>
      <c r="I596" s="164"/>
      <c r="J596" s="37" t="str">
        <f t="shared" si="58"/>
        <v/>
      </c>
      <c r="K596" s="34"/>
      <c r="L596" s="18"/>
      <c r="M596" s="1"/>
      <c r="T596" s="1"/>
      <c r="U596" s="1"/>
      <c r="V596" s="1"/>
      <c r="W596" s="1"/>
      <c r="X596" s="1"/>
      <c r="Y596" s="1"/>
      <c r="Z596" s="1"/>
    </row>
    <row r="597" spans="1:26" x14ac:dyDescent="0.25">
      <c r="A597" s="1"/>
      <c r="B597" s="16" t="str">
        <f t="shared" si="54"/>
        <v/>
      </c>
      <c r="C597" s="17" t="str">
        <f t="shared" si="55"/>
        <v/>
      </c>
      <c r="D597" s="96" t="str">
        <f t="shared" si="56"/>
        <v/>
      </c>
      <c r="E597" s="96" t="str">
        <f t="shared" si="57"/>
        <v/>
      </c>
      <c r="F597" s="102" t="str">
        <f t="shared" si="59"/>
        <v/>
      </c>
      <c r="G597" s="30"/>
      <c r="H597" s="31"/>
      <c r="I597" s="164"/>
      <c r="J597" s="37" t="str">
        <f t="shared" si="58"/>
        <v/>
      </c>
      <c r="K597" s="34"/>
      <c r="L597" s="18"/>
      <c r="M597" s="1"/>
      <c r="T597" s="1"/>
      <c r="U597" s="1"/>
      <c r="V597" s="1"/>
      <c r="W597" s="1"/>
      <c r="X597" s="1"/>
      <c r="Y597" s="1"/>
      <c r="Z597" s="1"/>
    </row>
    <row r="598" spans="1:26" x14ac:dyDescent="0.25">
      <c r="A598" s="1"/>
      <c r="B598" s="16" t="str">
        <f t="shared" si="54"/>
        <v/>
      </c>
      <c r="C598" s="17" t="str">
        <f t="shared" si="55"/>
        <v/>
      </c>
      <c r="D598" s="96" t="str">
        <f t="shared" si="56"/>
        <v/>
      </c>
      <c r="E598" s="96" t="str">
        <f t="shared" si="57"/>
        <v/>
      </c>
      <c r="F598" s="102" t="str">
        <f t="shared" si="59"/>
        <v/>
      </c>
      <c r="G598" s="30"/>
      <c r="H598" s="31"/>
      <c r="I598" s="164"/>
      <c r="J598" s="37" t="str">
        <f t="shared" si="58"/>
        <v/>
      </c>
      <c r="K598" s="34"/>
      <c r="L598" s="18"/>
      <c r="M598" s="1"/>
      <c r="T598" s="1"/>
      <c r="U598" s="1"/>
      <c r="V598" s="1"/>
      <c r="W598" s="1"/>
      <c r="X598" s="1"/>
      <c r="Y598" s="1"/>
      <c r="Z598" s="1"/>
    </row>
    <row r="599" spans="1:26" x14ac:dyDescent="0.25">
      <c r="A599" s="1"/>
      <c r="B599" s="16" t="str">
        <f t="shared" si="54"/>
        <v/>
      </c>
      <c r="C599" s="17" t="str">
        <f t="shared" si="55"/>
        <v/>
      </c>
      <c r="D599" s="96" t="str">
        <f t="shared" si="56"/>
        <v/>
      </c>
      <c r="E599" s="96" t="str">
        <f t="shared" si="57"/>
        <v/>
      </c>
      <c r="F599" s="102" t="str">
        <f t="shared" si="59"/>
        <v/>
      </c>
      <c r="G599" s="30"/>
      <c r="H599" s="31"/>
      <c r="I599" s="164"/>
      <c r="J599" s="37" t="str">
        <f t="shared" si="58"/>
        <v/>
      </c>
      <c r="K599" s="34"/>
      <c r="L599" s="18"/>
      <c r="M599" s="1"/>
      <c r="T599" s="1"/>
      <c r="U599" s="1"/>
      <c r="V599" s="1"/>
      <c r="W599" s="1"/>
      <c r="X599" s="1"/>
      <c r="Y599" s="1"/>
      <c r="Z599" s="1"/>
    </row>
    <row r="600" spans="1:26" x14ac:dyDescent="0.25">
      <c r="A600" s="1"/>
      <c r="B600" s="16" t="str">
        <f t="shared" si="54"/>
        <v/>
      </c>
      <c r="C600" s="17" t="str">
        <f t="shared" si="55"/>
        <v/>
      </c>
      <c r="D600" s="96" t="str">
        <f t="shared" si="56"/>
        <v/>
      </c>
      <c r="E600" s="96" t="str">
        <f t="shared" si="57"/>
        <v/>
      </c>
      <c r="F600" s="102" t="str">
        <f t="shared" si="59"/>
        <v/>
      </c>
      <c r="G600" s="30"/>
      <c r="H600" s="31"/>
      <c r="I600" s="164"/>
      <c r="J600" s="37" t="str">
        <f t="shared" si="58"/>
        <v/>
      </c>
      <c r="K600" s="34"/>
      <c r="L600" s="18"/>
      <c r="M600" s="1"/>
      <c r="T600" s="1"/>
      <c r="U600" s="1"/>
      <c r="V600" s="1"/>
      <c r="W600" s="1"/>
      <c r="X600" s="1"/>
      <c r="Y600" s="1"/>
      <c r="Z600" s="1"/>
    </row>
    <row r="601" spans="1:26" x14ac:dyDescent="0.25">
      <c r="A601" s="1"/>
      <c r="B601" s="16" t="str">
        <f t="shared" si="54"/>
        <v/>
      </c>
      <c r="C601" s="17" t="str">
        <f t="shared" si="55"/>
        <v/>
      </c>
      <c r="D601" s="96" t="str">
        <f t="shared" si="56"/>
        <v/>
      </c>
      <c r="E601" s="96" t="str">
        <f t="shared" si="57"/>
        <v/>
      </c>
      <c r="F601" s="102" t="str">
        <f t="shared" si="59"/>
        <v/>
      </c>
      <c r="G601" s="30"/>
      <c r="H601" s="31"/>
      <c r="I601" s="164"/>
      <c r="J601" s="37" t="str">
        <f t="shared" si="58"/>
        <v/>
      </c>
      <c r="K601" s="34"/>
      <c r="L601" s="18"/>
      <c r="M601" s="1"/>
      <c r="T601" s="1"/>
      <c r="U601" s="1"/>
      <c r="V601" s="1"/>
      <c r="W601" s="1"/>
      <c r="X601" s="1"/>
      <c r="Y601" s="1"/>
      <c r="Z601" s="1"/>
    </row>
    <row r="602" spans="1:26" x14ac:dyDescent="0.25">
      <c r="A602" s="1"/>
      <c r="B602" s="16" t="str">
        <f t="shared" si="54"/>
        <v/>
      </c>
      <c r="C602" s="17" t="str">
        <f t="shared" si="55"/>
        <v/>
      </c>
      <c r="D602" s="96" t="str">
        <f t="shared" si="56"/>
        <v/>
      </c>
      <c r="E602" s="96" t="str">
        <f t="shared" si="57"/>
        <v/>
      </c>
      <c r="F602" s="102" t="str">
        <f t="shared" si="59"/>
        <v/>
      </c>
      <c r="G602" s="30"/>
      <c r="H602" s="31"/>
      <c r="I602" s="164"/>
      <c r="J602" s="37" t="str">
        <f t="shared" si="58"/>
        <v/>
      </c>
      <c r="K602" s="34"/>
      <c r="L602" s="18"/>
      <c r="M602" s="1"/>
      <c r="T602" s="1"/>
      <c r="U602" s="1"/>
      <c r="V602" s="1"/>
      <c r="W602" s="1"/>
      <c r="X602" s="1"/>
      <c r="Y602" s="1"/>
      <c r="Z602" s="1"/>
    </row>
    <row r="603" spans="1:26" x14ac:dyDescent="0.25">
      <c r="A603" s="1"/>
      <c r="B603" s="16" t="str">
        <f t="shared" si="54"/>
        <v/>
      </c>
      <c r="C603" s="17" t="str">
        <f t="shared" si="55"/>
        <v/>
      </c>
      <c r="D603" s="96" t="str">
        <f t="shared" si="56"/>
        <v/>
      </c>
      <c r="E603" s="96" t="str">
        <f t="shared" si="57"/>
        <v/>
      </c>
      <c r="F603" s="102" t="str">
        <f t="shared" si="59"/>
        <v/>
      </c>
      <c r="G603" s="30"/>
      <c r="H603" s="31"/>
      <c r="I603" s="164"/>
      <c r="J603" s="37" t="str">
        <f t="shared" si="58"/>
        <v/>
      </c>
      <c r="K603" s="34"/>
      <c r="L603" s="18"/>
      <c r="M603" s="1"/>
      <c r="T603" s="1"/>
      <c r="U603" s="1"/>
      <c r="V603" s="1"/>
      <c r="W603" s="1"/>
      <c r="X603" s="1"/>
      <c r="Y603" s="1"/>
      <c r="Z603" s="1"/>
    </row>
    <row r="604" spans="1:26" x14ac:dyDescent="0.25">
      <c r="A604" s="1"/>
      <c r="B604" s="16" t="str">
        <f t="shared" si="54"/>
        <v/>
      </c>
      <c r="C604" s="17" t="str">
        <f t="shared" si="55"/>
        <v/>
      </c>
      <c r="D604" s="96" t="str">
        <f t="shared" si="56"/>
        <v/>
      </c>
      <c r="E604" s="96" t="str">
        <f t="shared" si="57"/>
        <v/>
      </c>
      <c r="F604" s="102" t="str">
        <f t="shared" si="59"/>
        <v/>
      </c>
      <c r="G604" s="30"/>
      <c r="H604" s="31"/>
      <c r="I604" s="164"/>
      <c r="J604" s="37" t="str">
        <f t="shared" si="58"/>
        <v/>
      </c>
      <c r="K604" s="34"/>
      <c r="L604" s="18"/>
      <c r="M604" s="1"/>
      <c r="T604" s="1"/>
      <c r="U604" s="1"/>
      <c r="V604" s="1"/>
      <c r="W604" s="1"/>
      <c r="X604" s="1"/>
      <c r="Y604" s="1"/>
      <c r="Z604" s="1"/>
    </row>
    <row r="605" spans="1:26" x14ac:dyDescent="0.25">
      <c r="A605" s="1"/>
      <c r="B605" s="16" t="str">
        <f t="shared" si="54"/>
        <v/>
      </c>
      <c r="C605" s="17" t="str">
        <f t="shared" si="55"/>
        <v/>
      </c>
      <c r="D605" s="96" t="str">
        <f t="shared" si="56"/>
        <v/>
      </c>
      <c r="E605" s="96" t="str">
        <f t="shared" si="57"/>
        <v/>
      </c>
      <c r="F605" s="102" t="str">
        <f t="shared" si="59"/>
        <v/>
      </c>
      <c r="G605" s="30"/>
      <c r="H605" s="31"/>
      <c r="I605" s="164"/>
      <c r="J605" s="37" t="str">
        <f t="shared" si="58"/>
        <v/>
      </c>
      <c r="K605" s="34"/>
      <c r="L605" s="18"/>
      <c r="M605" s="1"/>
      <c r="T605" s="1"/>
      <c r="U605" s="1"/>
      <c r="V605" s="1"/>
      <c r="W605" s="1"/>
      <c r="X605" s="1"/>
      <c r="Y605" s="1"/>
      <c r="Z605" s="1"/>
    </row>
    <row r="606" spans="1:26" x14ac:dyDescent="0.25">
      <c r="A606" s="1"/>
      <c r="B606" s="16" t="str">
        <f t="shared" si="54"/>
        <v/>
      </c>
      <c r="C606" s="17" t="str">
        <f t="shared" si="55"/>
        <v/>
      </c>
      <c r="D606" s="96" t="str">
        <f t="shared" si="56"/>
        <v/>
      </c>
      <c r="E606" s="96" t="str">
        <f t="shared" si="57"/>
        <v/>
      </c>
      <c r="F606" s="102" t="str">
        <f t="shared" si="59"/>
        <v/>
      </c>
      <c r="G606" s="30"/>
      <c r="H606" s="31"/>
      <c r="I606" s="164"/>
      <c r="J606" s="37" t="str">
        <f t="shared" si="58"/>
        <v/>
      </c>
      <c r="K606" s="34"/>
      <c r="L606" s="18"/>
      <c r="M606" s="1"/>
      <c r="T606" s="1"/>
      <c r="U606" s="1"/>
      <c r="V606" s="1"/>
      <c r="W606" s="1"/>
      <c r="X606" s="1"/>
      <c r="Y606" s="1"/>
      <c r="Z606" s="1"/>
    </row>
    <row r="607" spans="1:26" x14ac:dyDescent="0.25">
      <c r="A607" s="1"/>
      <c r="B607" s="16" t="str">
        <f t="shared" si="54"/>
        <v/>
      </c>
      <c r="C607" s="17" t="str">
        <f t="shared" si="55"/>
        <v/>
      </c>
      <c r="D607" s="96" t="str">
        <f t="shared" si="56"/>
        <v/>
      </c>
      <c r="E607" s="96" t="str">
        <f t="shared" si="57"/>
        <v/>
      </c>
      <c r="F607" s="102" t="str">
        <f t="shared" si="59"/>
        <v/>
      </c>
      <c r="G607" s="30"/>
      <c r="H607" s="31"/>
      <c r="I607" s="164"/>
      <c r="J607" s="37" t="str">
        <f t="shared" si="58"/>
        <v/>
      </c>
      <c r="K607" s="34"/>
      <c r="L607" s="18"/>
      <c r="M607" s="1"/>
      <c r="T607" s="1"/>
      <c r="U607" s="1"/>
      <c r="V607" s="1"/>
      <c r="W607" s="1"/>
      <c r="X607" s="1"/>
      <c r="Y607" s="1"/>
      <c r="Z607" s="1"/>
    </row>
    <row r="608" spans="1:26" x14ac:dyDescent="0.25">
      <c r="A608" s="1"/>
      <c r="B608" s="16" t="str">
        <f t="shared" si="54"/>
        <v/>
      </c>
      <c r="C608" s="17" t="str">
        <f t="shared" si="55"/>
        <v/>
      </c>
      <c r="D608" s="96" t="str">
        <f t="shared" si="56"/>
        <v/>
      </c>
      <c r="E608" s="96" t="str">
        <f t="shared" si="57"/>
        <v/>
      </c>
      <c r="F608" s="102" t="str">
        <f t="shared" si="59"/>
        <v/>
      </c>
      <c r="G608" s="30"/>
      <c r="H608" s="31"/>
      <c r="I608" s="164"/>
      <c r="J608" s="37" t="str">
        <f t="shared" si="58"/>
        <v/>
      </c>
      <c r="K608" s="34"/>
      <c r="L608" s="18"/>
      <c r="M608" s="1"/>
      <c r="T608" s="1"/>
      <c r="U608" s="1"/>
      <c r="V608" s="1"/>
      <c r="W608" s="1"/>
      <c r="X608" s="1"/>
      <c r="Y608" s="1"/>
      <c r="Z608" s="1"/>
    </row>
    <row r="609" spans="1:26" x14ac:dyDescent="0.25">
      <c r="A609" s="1"/>
      <c r="B609" s="16" t="str">
        <f t="shared" si="54"/>
        <v/>
      </c>
      <c r="C609" s="17" t="str">
        <f t="shared" si="55"/>
        <v/>
      </c>
      <c r="D609" s="96" t="str">
        <f t="shared" si="56"/>
        <v/>
      </c>
      <c r="E609" s="96" t="str">
        <f t="shared" si="57"/>
        <v/>
      </c>
      <c r="F609" s="102" t="str">
        <f t="shared" si="59"/>
        <v/>
      </c>
      <c r="G609" s="30"/>
      <c r="H609" s="31"/>
      <c r="I609" s="164"/>
      <c r="J609" s="37" t="str">
        <f t="shared" si="58"/>
        <v/>
      </c>
      <c r="K609" s="34"/>
      <c r="L609" s="18"/>
      <c r="M609" s="1"/>
      <c r="T609" s="1"/>
      <c r="U609" s="1"/>
      <c r="V609" s="1"/>
      <c r="W609" s="1"/>
      <c r="X609" s="1"/>
      <c r="Y609" s="1"/>
      <c r="Z609" s="1"/>
    </row>
    <row r="610" spans="1:26" x14ac:dyDescent="0.25">
      <c r="A610" s="1"/>
      <c r="B610" s="16" t="str">
        <f t="shared" si="54"/>
        <v/>
      </c>
      <c r="C610" s="17" t="str">
        <f t="shared" si="55"/>
        <v/>
      </c>
      <c r="D610" s="96" t="str">
        <f t="shared" si="56"/>
        <v/>
      </c>
      <c r="E610" s="96" t="str">
        <f t="shared" si="57"/>
        <v/>
      </c>
      <c r="F610" s="102" t="str">
        <f t="shared" si="59"/>
        <v/>
      </c>
      <c r="G610" s="30"/>
      <c r="H610" s="31"/>
      <c r="I610" s="164"/>
      <c r="J610" s="37" t="str">
        <f t="shared" si="58"/>
        <v/>
      </c>
      <c r="K610" s="34"/>
      <c r="L610" s="18"/>
      <c r="M610" s="1"/>
      <c r="T610" s="1"/>
      <c r="U610" s="1"/>
      <c r="V610" s="1"/>
      <c r="W610" s="1"/>
      <c r="X610" s="1"/>
      <c r="Y610" s="1"/>
      <c r="Z610" s="1"/>
    </row>
    <row r="611" spans="1:26" x14ac:dyDescent="0.25">
      <c r="A611" s="1"/>
      <c r="B611" s="16" t="str">
        <f t="shared" si="54"/>
        <v/>
      </c>
      <c r="C611" s="17" t="str">
        <f t="shared" si="55"/>
        <v/>
      </c>
      <c r="D611" s="96" t="str">
        <f t="shared" si="56"/>
        <v/>
      </c>
      <c r="E611" s="96" t="str">
        <f t="shared" si="57"/>
        <v/>
      </c>
      <c r="F611" s="102" t="str">
        <f t="shared" si="59"/>
        <v/>
      </c>
      <c r="G611" s="30"/>
      <c r="H611" s="31"/>
      <c r="I611" s="164"/>
      <c r="J611" s="37" t="str">
        <f t="shared" si="58"/>
        <v/>
      </c>
      <c r="K611" s="34"/>
      <c r="L611" s="18"/>
      <c r="M611" s="1"/>
      <c r="T611" s="1"/>
      <c r="U611" s="1"/>
      <c r="V611" s="1"/>
      <c r="W611" s="1"/>
      <c r="X611" s="1"/>
      <c r="Y611" s="1"/>
      <c r="Z611" s="1"/>
    </row>
    <row r="612" spans="1:26" x14ac:dyDescent="0.25">
      <c r="A612" s="1"/>
      <c r="B612" s="16" t="str">
        <f t="shared" si="54"/>
        <v/>
      </c>
      <c r="C612" s="17" t="str">
        <f t="shared" si="55"/>
        <v/>
      </c>
      <c r="D612" s="96" t="str">
        <f t="shared" si="56"/>
        <v/>
      </c>
      <c r="E612" s="96" t="str">
        <f t="shared" si="57"/>
        <v/>
      </c>
      <c r="F612" s="102" t="str">
        <f t="shared" si="59"/>
        <v/>
      </c>
      <c r="G612" s="30"/>
      <c r="H612" s="31"/>
      <c r="I612" s="164"/>
      <c r="J612" s="37" t="str">
        <f t="shared" si="58"/>
        <v/>
      </c>
      <c r="K612" s="34"/>
      <c r="L612" s="18"/>
      <c r="M612" s="1"/>
      <c r="T612" s="1"/>
      <c r="U612" s="1"/>
      <c r="V612" s="1"/>
      <c r="W612" s="1"/>
      <c r="X612" s="1"/>
      <c r="Y612" s="1"/>
      <c r="Z612" s="1"/>
    </row>
    <row r="613" spans="1:26" x14ac:dyDescent="0.25">
      <c r="A613" s="1"/>
      <c r="B613" s="16" t="str">
        <f t="shared" si="54"/>
        <v/>
      </c>
      <c r="C613" s="17" t="str">
        <f t="shared" si="55"/>
        <v/>
      </c>
      <c r="D613" s="96" t="str">
        <f t="shared" si="56"/>
        <v/>
      </c>
      <c r="E613" s="96" t="str">
        <f t="shared" si="57"/>
        <v/>
      </c>
      <c r="F613" s="102" t="str">
        <f t="shared" si="59"/>
        <v/>
      </c>
      <c r="G613" s="30"/>
      <c r="H613" s="31"/>
      <c r="I613" s="164"/>
      <c r="J613" s="37" t="str">
        <f t="shared" si="58"/>
        <v/>
      </c>
      <c r="K613" s="34"/>
      <c r="L613" s="18"/>
      <c r="M613" s="1"/>
      <c r="T613" s="1"/>
      <c r="U613" s="1"/>
      <c r="V613" s="1"/>
      <c r="W613" s="1"/>
      <c r="X613" s="1"/>
      <c r="Y613" s="1"/>
      <c r="Z613" s="1"/>
    </row>
    <row r="614" spans="1:26" x14ac:dyDescent="0.25">
      <c r="A614" s="1"/>
      <c r="B614" s="16" t="str">
        <f t="shared" si="54"/>
        <v/>
      </c>
      <c r="C614" s="17" t="str">
        <f t="shared" si="55"/>
        <v/>
      </c>
      <c r="D614" s="96" t="str">
        <f t="shared" si="56"/>
        <v/>
      </c>
      <c r="E614" s="96" t="str">
        <f t="shared" si="57"/>
        <v/>
      </c>
      <c r="F614" s="102" t="str">
        <f t="shared" si="59"/>
        <v/>
      </c>
      <c r="G614" s="30"/>
      <c r="H614" s="31"/>
      <c r="I614" s="164"/>
      <c r="J614" s="37" t="str">
        <f t="shared" si="58"/>
        <v/>
      </c>
      <c r="K614" s="34"/>
      <c r="L614" s="18"/>
      <c r="M614" s="1"/>
      <c r="T614" s="1"/>
      <c r="U614" s="1"/>
      <c r="V614" s="1"/>
      <c r="W614" s="1"/>
      <c r="X614" s="1"/>
      <c r="Y614" s="1"/>
      <c r="Z614" s="1"/>
    </row>
    <row r="615" spans="1:26" x14ac:dyDescent="0.25">
      <c r="A615" s="1"/>
      <c r="B615" s="16" t="str">
        <f t="shared" si="54"/>
        <v/>
      </c>
      <c r="C615" s="17" t="str">
        <f t="shared" si="55"/>
        <v/>
      </c>
      <c r="D615" s="96" t="str">
        <f t="shared" si="56"/>
        <v/>
      </c>
      <c r="E615" s="96" t="str">
        <f t="shared" si="57"/>
        <v/>
      </c>
      <c r="F615" s="102" t="str">
        <f t="shared" si="59"/>
        <v/>
      </c>
      <c r="G615" s="30"/>
      <c r="H615" s="31"/>
      <c r="I615" s="164"/>
      <c r="J615" s="37" t="str">
        <f t="shared" si="58"/>
        <v/>
      </c>
      <c r="K615" s="34"/>
      <c r="L615" s="18"/>
      <c r="M615" s="1"/>
      <c r="T615" s="1"/>
      <c r="U615" s="1"/>
      <c r="V615" s="1"/>
      <c r="W615" s="1"/>
      <c r="X615" s="1"/>
      <c r="Y615" s="1"/>
      <c r="Z615" s="1"/>
    </row>
    <row r="616" spans="1:26" x14ac:dyDescent="0.25">
      <c r="A616" s="1"/>
      <c r="B616" s="16" t="str">
        <f t="shared" si="54"/>
        <v/>
      </c>
      <c r="C616" s="17" t="str">
        <f t="shared" si="55"/>
        <v/>
      </c>
      <c r="D616" s="96" t="str">
        <f t="shared" si="56"/>
        <v/>
      </c>
      <c r="E616" s="96" t="str">
        <f t="shared" si="57"/>
        <v/>
      </c>
      <c r="F616" s="102" t="str">
        <f t="shared" si="59"/>
        <v/>
      </c>
      <c r="G616" s="30"/>
      <c r="H616" s="31"/>
      <c r="I616" s="164"/>
      <c r="J616" s="37" t="str">
        <f t="shared" si="58"/>
        <v/>
      </c>
      <c r="K616" s="34"/>
      <c r="L616" s="18"/>
      <c r="M616" s="1"/>
      <c r="T616" s="1"/>
      <c r="U616" s="1"/>
      <c r="V616" s="1"/>
      <c r="W616" s="1"/>
      <c r="X616" s="1"/>
      <c r="Y616" s="1"/>
      <c r="Z616" s="1"/>
    </row>
    <row r="617" spans="1:26" x14ac:dyDescent="0.25">
      <c r="A617" s="1"/>
      <c r="B617" s="16" t="str">
        <f t="shared" si="54"/>
        <v/>
      </c>
      <c r="C617" s="17" t="str">
        <f t="shared" si="55"/>
        <v/>
      </c>
      <c r="D617" s="96" t="str">
        <f t="shared" si="56"/>
        <v/>
      </c>
      <c r="E617" s="96" t="str">
        <f t="shared" si="57"/>
        <v/>
      </c>
      <c r="F617" s="102" t="str">
        <f t="shared" si="59"/>
        <v/>
      </c>
      <c r="G617" s="30"/>
      <c r="H617" s="31"/>
      <c r="I617" s="164"/>
      <c r="J617" s="37" t="str">
        <f t="shared" si="58"/>
        <v/>
      </c>
      <c r="K617" s="34"/>
      <c r="L617" s="18"/>
      <c r="M617" s="1"/>
      <c r="T617" s="1"/>
      <c r="U617" s="1"/>
      <c r="V617" s="1"/>
      <c r="W617" s="1"/>
      <c r="X617" s="1"/>
      <c r="Y617" s="1"/>
      <c r="Z617" s="1"/>
    </row>
    <row r="618" spans="1:26" x14ac:dyDescent="0.25">
      <c r="A618" s="1"/>
      <c r="B618" s="16" t="str">
        <f t="shared" si="54"/>
        <v/>
      </c>
      <c r="C618" s="17" t="str">
        <f t="shared" si="55"/>
        <v/>
      </c>
      <c r="D618" s="96" t="str">
        <f t="shared" si="56"/>
        <v/>
      </c>
      <c r="E618" s="96" t="str">
        <f t="shared" si="57"/>
        <v/>
      </c>
      <c r="F618" s="102" t="str">
        <f t="shared" si="59"/>
        <v/>
      </c>
      <c r="G618" s="30"/>
      <c r="H618" s="31"/>
      <c r="I618" s="164"/>
      <c r="J618" s="37" t="str">
        <f t="shared" si="58"/>
        <v/>
      </c>
      <c r="K618" s="34"/>
      <c r="L618" s="18"/>
      <c r="M618" s="1"/>
      <c r="T618" s="1"/>
      <c r="U618" s="1"/>
      <c r="V618" s="1"/>
      <c r="W618" s="1"/>
      <c r="X618" s="1"/>
      <c r="Y618" s="1"/>
      <c r="Z618" s="1"/>
    </row>
    <row r="619" spans="1:26" x14ac:dyDescent="0.25">
      <c r="A619" s="1"/>
      <c r="B619" s="16" t="str">
        <f t="shared" si="54"/>
        <v/>
      </c>
      <c r="C619" s="17" t="str">
        <f t="shared" si="55"/>
        <v/>
      </c>
      <c r="D619" s="96" t="str">
        <f t="shared" si="56"/>
        <v/>
      </c>
      <c r="E619" s="96" t="str">
        <f t="shared" si="57"/>
        <v/>
      </c>
      <c r="F619" s="102" t="str">
        <f t="shared" si="59"/>
        <v/>
      </c>
      <c r="G619" s="30"/>
      <c r="H619" s="31"/>
      <c r="I619" s="164"/>
      <c r="J619" s="37" t="str">
        <f t="shared" si="58"/>
        <v/>
      </c>
      <c r="K619" s="34"/>
      <c r="L619" s="18"/>
      <c r="M619" s="1"/>
      <c r="T619" s="1"/>
      <c r="U619" s="1"/>
      <c r="V619" s="1"/>
      <c r="W619" s="1"/>
      <c r="X619" s="1"/>
      <c r="Y619" s="1"/>
      <c r="Z619" s="1"/>
    </row>
    <row r="620" spans="1:26" x14ac:dyDescent="0.25">
      <c r="A620" s="1"/>
      <c r="B620" s="16" t="str">
        <f t="shared" si="54"/>
        <v/>
      </c>
      <c r="C620" s="17" t="str">
        <f t="shared" si="55"/>
        <v/>
      </c>
      <c r="D620" s="96" t="str">
        <f t="shared" si="56"/>
        <v/>
      </c>
      <c r="E620" s="96" t="str">
        <f t="shared" si="57"/>
        <v/>
      </c>
      <c r="F620" s="102" t="str">
        <f t="shared" si="59"/>
        <v/>
      </c>
      <c r="G620" s="30"/>
      <c r="H620" s="31"/>
      <c r="I620" s="164"/>
      <c r="J620" s="37" t="str">
        <f t="shared" si="58"/>
        <v/>
      </c>
      <c r="K620" s="34"/>
      <c r="L620" s="18"/>
      <c r="M620" s="1"/>
      <c r="T620" s="1"/>
      <c r="U620" s="1"/>
      <c r="V620" s="1"/>
      <c r="W620" s="1"/>
      <c r="X620" s="1"/>
      <c r="Y620" s="1"/>
      <c r="Z620" s="1"/>
    </row>
    <row r="621" spans="1:26" x14ac:dyDescent="0.25">
      <c r="A621" s="1"/>
      <c r="B621" s="16" t="str">
        <f t="shared" si="54"/>
        <v/>
      </c>
      <c r="C621" s="17" t="str">
        <f t="shared" si="55"/>
        <v/>
      </c>
      <c r="D621" s="96" t="str">
        <f t="shared" si="56"/>
        <v/>
      </c>
      <c r="E621" s="96" t="str">
        <f t="shared" si="57"/>
        <v/>
      </c>
      <c r="F621" s="102" t="str">
        <f t="shared" si="59"/>
        <v/>
      </c>
      <c r="G621" s="30"/>
      <c r="H621" s="31"/>
      <c r="I621" s="164"/>
      <c r="J621" s="37" t="str">
        <f t="shared" si="58"/>
        <v/>
      </c>
      <c r="K621" s="34"/>
      <c r="L621" s="18"/>
      <c r="M621" s="1"/>
      <c r="T621" s="1"/>
      <c r="U621" s="1"/>
      <c r="V621" s="1"/>
      <c r="W621" s="1"/>
      <c r="X621" s="1"/>
      <c r="Y621" s="1"/>
      <c r="Z621" s="1"/>
    </row>
    <row r="622" spans="1:26" x14ac:dyDescent="0.25">
      <c r="A622" s="1"/>
      <c r="B622" s="16" t="str">
        <f t="shared" si="54"/>
        <v/>
      </c>
      <c r="C622" s="17" t="str">
        <f t="shared" si="55"/>
        <v/>
      </c>
      <c r="D622" s="96" t="str">
        <f t="shared" si="56"/>
        <v/>
      </c>
      <c r="E622" s="96" t="str">
        <f t="shared" si="57"/>
        <v/>
      </c>
      <c r="F622" s="102" t="str">
        <f t="shared" si="59"/>
        <v/>
      </c>
      <c r="G622" s="30"/>
      <c r="H622" s="31"/>
      <c r="I622" s="164"/>
      <c r="J622" s="37" t="str">
        <f t="shared" si="58"/>
        <v/>
      </c>
      <c r="K622" s="34"/>
      <c r="L622" s="18"/>
      <c r="M622" s="1"/>
      <c r="T622" s="1"/>
      <c r="U622" s="1"/>
      <c r="V622" s="1"/>
      <c r="W622" s="1"/>
      <c r="X622" s="1"/>
      <c r="Y622" s="1"/>
      <c r="Z622" s="1"/>
    </row>
    <row r="623" spans="1:26" x14ac:dyDescent="0.25">
      <c r="A623" s="1"/>
      <c r="B623" s="16" t="str">
        <f t="shared" si="54"/>
        <v/>
      </c>
      <c r="C623" s="17" t="str">
        <f t="shared" si="55"/>
        <v/>
      </c>
      <c r="D623" s="96" t="str">
        <f t="shared" si="56"/>
        <v/>
      </c>
      <c r="E623" s="96" t="str">
        <f t="shared" si="57"/>
        <v/>
      </c>
      <c r="F623" s="102" t="str">
        <f t="shared" si="59"/>
        <v/>
      </c>
      <c r="G623" s="30"/>
      <c r="H623" s="31"/>
      <c r="I623" s="164"/>
      <c r="J623" s="37" t="str">
        <f t="shared" si="58"/>
        <v/>
      </c>
      <c r="K623" s="34"/>
      <c r="L623" s="18"/>
      <c r="M623" s="1"/>
      <c r="T623" s="1"/>
      <c r="U623" s="1"/>
      <c r="V623" s="1"/>
      <c r="W623" s="1"/>
      <c r="X623" s="1"/>
      <c r="Y623" s="1"/>
      <c r="Z623" s="1"/>
    </row>
    <row r="624" spans="1:26" x14ac:dyDescent="0.25">
      <c r="A624" s="1"/>
      <c r="B624" s="16" t="str">
        <f t="shared" si="54"/>
        <v/>
      </c>
      <c r="C624" s="17" t="str">
        <f t="shared" si="55"/>
        <v/>
      </c>
      <c r="D624" s="96" t="str">
        <f t="shared" si="56"/>
        <v/>
      </c>
      <c r="E624" s="96" t="str">
        <f t="shared" si="57"/>
        <v/>
      </c>
      <c r="F624" s="102" t="str">
        <f t="shared" si="59"/>
        <v/>
      </c>
      <c r="G624" s="30"/>
      <c r="H624" s="31"/>
      <c r="I624" s="164"/>
      <c r="J624" s="37" t="str">
        <f t="shared" si="58"/>
        <v/>
      </c>
      <c r="K624" s="34"/>
      <c r="L624" s="18"/>
      <c r="M624" s="1"/>
      <c r="T624" s="1"/>
      <c r="U624" s="1"/>
      <c r="V624" s="1"/>
      <c r="W624" s="1"/>
      <c r="X624" s="1"/>
      <c r="Y624" s="1"/>
      <c r="Z624" s="1"/>
    </row>
    <row r="625" spans="1:26" x14ac:dyDescent="0.25">
      <c r="A625" s="1"/>
      <c r="B625" s="16" t="str">
        <f t="shared" si="54"/>
        <v/>
      </c>
      <c r="C625" s="17" t="str">
        <f t="shared" si="55"/>
        <v/>
      </c>
      <c r="D625" s="96" t="str">
        <f t="shared" si="56"/>
        <v/>
      </c>
      <c r="E625" s="96" t="str">
        <f t="shared" si="57"/>
        <v/>
      </c>
      <c r="F625" s="102" t="str">
        <f t="shared" si="59"/>
        <v/>
      </c>
      <c r="G625" s="30"/>
      <c r="H625" s="31"/>
      <c r="I625" s="164"/>
      <c r="J625" s="37" t="str">
        <f t="shared" si="58"/>
        <v/>
      </c>
      <c r="K625" s="34"/>
      <c r="L625" s="18"/>
      <c r="M625" s="1"/>
      <c r="T625" s="1"/>
      <c r="U625" s="1"/>
      <c r="V625" s="1"/>
      <c r="W625" s="1"/>
      <c r="X625" s="1"/>
      <c r="Y625" s="1"/>
      <c r="Z625" s="1"/>
    </row>
    <row r="626" spans="1:26" x14ac:dyDescent="0.25">
      <c r="A626" s="1"/>
      <c r="B626" s="16" t="str">
        <f t="shared" si="54"/>
        <v/>
      </c>
      <c r="C626" s="17" t="str">
        <f t="shared" si="55"/>
        <v/>
      </c>
      <c r="D626" s="96" t="str">
        <f t="shared" si="56"/>
        <v/>
      </c>
      <c r="E626" s="96" t="str">
        <f t="shared" si="57"/>
        <v/>
      </c>
      <c r="F626" s="102" t="str">
        <f t="shared" si="59"/>
        <v/>
      </c>
      <c r="G626" s="30"/>
      <c r="H626" s="31"/>
      <c r="I626" s="164"/>
      <c r="J626" s="37" t="str">
        <f t="shared" si="58"/>
        <v/>
      </c>
      <c r="K626" s="34"/>
      <c r="L626" s="18"/>
      <c r="M626" s="1"/>
      <c r="T626" s="1"/>
      <c r="U626" s="1"/>
      <c r="V626" s="1"/>
      <c r="W626" s="1"/>
      <c r="X626" s="1"/>
      <c r="Y626" s="1"/>
      <c r="Z626" s="1"/>
    </row>
    <row r="627" spans="1:26" x14ac:dyDescent="0.25">
      <c r="A627" s="1"/>
      <c r="B627" s="16" t="str">
        <f t="shared" si="54"/>
        <v/>
      </c>
      <c r="C627" s="17" t="str">
        <f t="shared" si="55"/>
        <v/>
      </c>
      <c r="D627" s="96" t="str">
        <f t="shared" si="56"/>
        <v/>
      </c>
      <c r="E627" s="96" t="str">
        <f t="shared" si="57"/>
        <v/>
      </c>
      <c r="F627" s="102" t="str">
        <f t="shared" si="59"/>
        <v/>
      </c>
      <c r="G627" s="30"/>
      <c r="H627" s="31"/>
      <c r="I627" s="164"/>
      <c r="J627" s="37" t="str">
        <f t="shared" si="58"/>
        <v/>
      </c>
      <c r="K627" s="34"/>
      <c r="L627" s="18"/>
      <c r="M627" s="1"/>
      <c r="T627" s="1"/>
      <c r="U627" s="1"/>
      <c r="V627" s="1"/>
      <c r="W627" s="1"/>
      <c r="X627" s="1"/>
      <c r="Y627" s="1"/>
      <c r="Z627" s="1"/>
    </row>
    <row r="628" spans="1:26" x14ac:dyDescent="0.25">
      <c r="A628" s="1"/>
      <c r="B628" s="16" t="str">
        <f t="shared" si="54"/>
        <v/>
      </c>
      <c r="C628" s="17" t="str">
        <f t="shared" si="55"/>
        <v/>
      </c>
      <c r="D628" s="96" t="str">
        <f t="shared" si="56"/>
        <v/>
      </c>
      <c r="E628" s="96" t="str">
        <f t="shared" si="57"/>
        <v/>
      </c>
      <c r="F628" s="102" t="str">
        <f t="shared" si="59"/>
        <v/>
      </c>
      <c r="G628" s="30"/>
      <c r="H628" s="31"/>
      <c r="I628" s="164"/>
      <c r="J628" s="37" t="str">
        <f t="shared" si="58"/>
        <v/>
      </c>
      <c r="K628" s="34"/>
      <c r="L628" s="18"/>
      <c r="M628" s="1"/>
      <c r="T628" s="1"/>
      <c r="U628" s="1"/>
      <c r="V628" s="1"/>
      <c r="W628" s="1"/>
      <c r="X628" s="1"/>
      <c r="Y628" s="1"/>
      <c r="Z628" s="1"/>
    </row>
    <row r="629" spans="1:26" x14ac:dyDescent="0.25">
      <c r="A629" s="1"/>
      <c r="B629" s="16" t="str">
        <f t="shared" si="54"/>
        <v/>
      </c>
      <c r="C629" s="17" t="str">
        <f t="shared" si="55"/>
        <v/>
      </c>
      <c r="D629" s="96" t="str">
        <f t="shared" si="56"/>
        <v/>
      </c>
      <c r="E629" s="96" t="str">
        <f t="shared" si="57"/>
        <v/>
      </c>
      <c r="F629" s="102" t="str">
        <f t="shared" si="59"/>
        <v/>
      </c>
      <c r="G629" s="30"/>
      <c r="H629" s="31"/>
      <c r="I629" s="164"/>
      <c r="J629" s="37" t="str">
        <f t="shared" si="58"/>
        <v/>
      </c>
      <c r="K629" s="34"/>
      <c r="L629" s="18"/>
      <c r="M629" s="1"/>
      <c r="T629" s="1"/>
      <c r="U629" s="1"/>
      <c r="V629" s="1"/>
      <c r="W629" s="1"/>
      <c r="X629" s="1"/>
      <c r="Y629" s="1"/>
      <c r="Z629" s="1"/>
    </row>
    <row r="630" spans="1:26" x14ac:dyDescent="0.25">
      <c r="A630" s="1"/>
      <c r="B630" s="16" t="str">
        <f t="shared" si="54"/>
        <v/>
      </c>
      <c r="C630" s="17" t="str">
        <f t="shared" si="55"/>
        <v/>
      </c>
      <c r="D630" s="96" t="str">
        <f t="shared" si="56"/>
        <v/>
      </c>
      <c r="E630" s="96" t="str">
        <f t="shared" si="57"/>
        <v/>
      </c>
      <c r="F630" s="102" t="str">
        <f t="shared" si="59"/>
        <v/>
      </c>
      <c r="G630" s="30"/>
      <c r="H630" s="31"/>
      <c r="I630" s="164"/>
      <c r="J630" s="37" t="str">
        <f t="shared" si="58"/>
        <v/>
      </c>
      <c r="K630" s="34"/>
      <c r="L630" s="18"/>
      <c r="M630" s="1"/>
      <c r="T630" s="1"/>
      <c r="U630" s="1"/>
      <c r="V630" s="1"/>
      <c r="W630" s="1"/>
      <c r="X630" s="1"/>
      <c r="Y630" s="1"/>
      <c r="Z630" s="1"/>
    </row>
    <row r="631" spans="1:26" x14ac:dyDescent="0.25">
      <c r="A631" s="1"/>
      <c r="B631" s="16" t="str">
        <f t="shared" si="54"/>
        <v/>
      </c>
      <c r="C631" s="17" t="str">
        <f t="shared" si="55"/>
        <v/>
      </c>
      <c r="D631" s="96" t="str">
        <f t="shared" si="56"/>
        <v/>
      </c>
      <c r="E631" s="96" t="str">
        <f t="shared" si="57"/>
        <v/>
      </c>
      <c r="F631" s="102" t="str">
        <f t="shared" si="59"/>
        <v/>
      </c>
      <c r="G631" s="30"/>
      <c r="H631" s="31"/>
      <c r="I631" s="164"/>
      <c r="J631" s="37" t="str">
        <f t="shared" si="58"/>
        <v/>
      </c>
      <c r="K631" s="34"/>
      <c r="L631" s="18"/>
      <c r="M631" s="1"/>
      <c r="T631" s="1"/>
      <c r="U631" s="1"/>
      <c r="V631" s="1"/>
      <c r="W631" s="1"/>
      <c r="X631" s="1"/>
      <c r="Y631" s="1"/>
      <c r="Z631" s="1"/>
    </row>
    <row r="632" spans="1:26" x14ac:dyDescent="0.25">
      <c r="A632" s="1"/>
      <c r="B632" s="16" t="str">
        <f t="shared" si="54"/>
        <v/>
      </c>
      <c r="C632" s="17" t="str">
        <f t="shared" si="55"/>
        <v/>
      </c>
      <c r="D632" s="96" t="str">
        <f t="shared" si="56"/>
        <v/>
      </c>
      <c r="E632" s="96" t="str">
        <f t="shared" si="57"/>
        <v/>
      </c>
      <c r="F632" s="102" t="str">
        <f t="shared" si="59"/>
        <v/>
      </c>
      <c r="G632" s="30"/>
      <c r="H632" s="31"/>
      <c r="I632" s="164"/>
      <c r="J632" s="37" t="str">
        <f t="shared" si="58"/>
        <v/>
      </c>
      <c r="K632" s="34"/>
      <c r="L632" s="18"/>
      <c r="M632" s="1"/>
      <c r="T632" s="1"/>
      <c r="U632" s="1"/>
      <c r="V632" s="1"/>
      <c r="W632" s="1"/>
      <c r="X632" s="1"/>
      <c r="Y632" s="1"/>
      <c r="Z632" s="1"/>
    </row>
    <row r="633" spans="1:26" x14ac:dyDescent="0.25">
      <c r="A633" s="1"/>
      <c r="B633" s="16" t="str">
        <f t="shared" si="54"/>
        <v/>
      </c>
      <c r="C633" s="17" t="str">
        <f t="shared" si="55"/>
        <v/>
      </c>
      <c r="D633" s="96" t="str">
        <f t="shared" si="56"/>
        <v/>
      </c>
      <c r="E633" s="96" t="str">
        <f t="shared" si="57"/>
        <v/>
      </c>
      <c r="F633" s="102" t="str">
        <f t="shared" si="59"/>
        <v/>
      </c>
      <c r="G633" s="30"/>
      <c r="H633" s="31"/>
      <c r="I633" s="164"/>
      <c r="J633" s="37" t="str">
        <f t="shared" si="58"/>
        <v/>
      </c>
      <c r="K633" s="34"/>
      <c r="L633" s="18"/>
      <c r="M633" s="1"/>
      <c r="T633" s="1"/>
      <c r="U633" s="1"/>
      <c r="V633" s="1"/>
      <c r="W633" s="1"/>
      <c r="X633" s="1"/>
      <c r="Y633" s="1"/>
      <c r="Z633" s="1"/>
    </row>
    <row r="634" spans="1:26" x14ac:dyDescent="0.25">
      <c r="A634" s="1"/>
      <c r="B634" s="16" t="str">
        <f t="shared" si="54"/>
        <v/>
      </c>
      <c r="C634" s="17" t="str">
        <f t="shared" si="55"/>
        <v/>
      </c>
      <c r="D634" s="96" t="str">
        <f t="shared" si="56"/>
        <v/>
      </c>
      <c r="E634" s="96" t="str">
        <f t="shared" si="57"/>
        <v/>
      </c>
      <c r="F634" s="102" t="str">
        <f t="shared" si="59"/>
        <v/>
      </c>
      <c r="G634" s="30"/>
      <c r="H634" s="31"/>
      <c r="I634" s="164"/>
      <c r="J634" s="37" t="str">
        <f t="shared" si="58"/>
        <v/>
      </c>
      <c r="K634" s="34"/>
      <c r="L634" s="18"/>
      <c r="M634" s="1"/>
      <c r="T634" s="1"/>
      <c r="U634" s="1"/>
      <c r="V634" s="1"/>
      <c r="W634" s="1"/>
      <c r="X634" s="1"/>
      <c r="Y634" s="1"/>
      <c r="Z634" s="1"/>
    </row>
    <row r="635" spans="1:26" x14ac:dyDescent="0.25">
      <c r="A635" s="1"/>
      <c r="B635" s="16" t="str">
        <f t="shared" si="54"/>
        <v/>
      </c>
      <c r="C635" s="17" t="str">
        <f t="shared" si="55"/>
        <v/>
      </c>
      <c r="D635" s="96" t="str">
        <f t="shared" si="56"/>
        <v/>
      </c>
      <c r="E635" s="96" t="str">
        <f t="shared" si="57"/>
        <v/>
      </c>
      <c r="F635" s="102" t="str">
        <f t="shared" si="59"/>
        <v/>
      </c>
      <c r="G635" s="30"/>
      <c r="H635" s="31"/>
      <c r="I635" s="164"/>
      <c r="J635" s="37" t="str">
        <f t="shared" si="58"/>
        <v/>
      </c>
      <c r="K635" s="34"/>
      <c r="L635" s="18"/>
      <c r="M635" s="1"/>
      <c r="T635" s="1"/>
      <c r="U635" s="1"/>
      <c r="V635" s="1"/>
      <c r="W635" s="1"/>
      <c r="X635" s="1"/>
      <c r="Y635" s="1"/>
      <c r="Z635" s="1"/>
    </row>
    <row r="636" spans="1:26" x14ac:dyDescent="0.25">
      <c r="A636" s="1"/>
      <c r="B636" s="16" t="str">
        <f t="shared" si="54"/>
        <v/>
      </c>
      <c r="C636" s="17" t="str">
        <f t="shared" si="55"/>
        <v/>
      </c>
      <c r="D636" s="96" t="str">
        <f t="shared" si="56"/>
        <v/>
      </c>
      <c r="E636" s="96" t="str">
        <f t="shared" si="57"/>
        <v/>
      </c>
      <c r="F636" s="102" t="str">
        <f t="shared" si="59"/>
        <v/>
      </c>
      <c r="G636" s="30"/>
      <c r="H636" s="31"/>
      <c r="I636" s="164"/>
      <c r="J636" s="37" t="str">
        <f t="shared" si="58"/>
        <v/>
      </c>
      <c r="K636" s="34"/>
      <c r="L636" s="18"/>
      <c r="M636" s="1"/>
      <c r="T636" s="1"/>
      <c r="U636" s="1"/>
      <c r="V636" s="1"/>
      <c r="W636" s="1"/>
      <c r="X636" s="1"/>
      <c r="Y636" s="1"/>
      <c r="Z636" s="1"/>
    </row>
    <row r="637" spans="1:26" x14ac:dyDescent="0.25">
      <c r="A637" s="1"/>
      <c r="B637" s="16" t="str">
        <f t="shared" si="54"/>
        <v/>
      </c>
      <c r="C637" s="17" t="str">
        <f t="shared" si="55"/>
        <v/>
      </c>
      <c r="D637" s="96" t="str">
        <f t="shared" si="56"/>
        <v/>
      </c>
      <c r="E637" s="96" t="str">
        <f t="shared" si="57"/>
        <v/>
      </c>
      <c r="F637" s="102" t="str">
        <f t="shared" si="59"/>
        <v/>
      </c>
      <c r="G637" s="30"/>
      <c r="H637" s="31"/>
      <c r="I637" s="164"/>
      <c r="J637" s="37" t="str">
        <f t="shared" si="58"/>
        <v/>
      </c>
      <c r="K637" s="34"/>
      <c r="L637" s="18"/>
      <c r="M637" s="1"/>
      <c r="T637" s="1"/>
      <c r="U637" s="1"/>
      <c r="V637" s="1"/>
      <c r="W637" s="1"/>
      <c r="X637" s="1"/>
      <c r="Y637" s="1"/>
      <c r="Z637" s="1"/>
    </row>
    <row r="638" spans="1:26" x14ac:dyDescent="0.25">
      <c r="A638" s="1"/>
      <c r="B638" s="16" t="str">
        <f t="shared" si="54"/>
        <v/>
      </c>
      <c r="C638" s="17" t="str">
        <f t="shared" si="55"/>
        <v/>
      </c>
      <c r="D638" s="96" t="str">
        <f t="shared" si="56"/>
        <v/>
      </c>
      <c r="E638" s="96" t="str">
        <f t="shared" si="57"/>
        <v/>
      </c>
      <c r="F638" s="102" t="str">
        <f t="shared" si="59"/>
        <v/>
      </c>
      <c r="G638" s="30"/>
      <c r="H638" s="31"/>
      <c r="I638" s="164"/>
      <c r="J638" s="37" t="str">
        <f t="shared" si="58"/>
        <v/>
      </c>
      <c r="K638" s="34"/>
      <c r="L638" s="18"/>
      <c r="M638" s="1"/>
      <c r="T638" s="1"/>
      <c r="U638" s="1"/>
      <c r="V638" s="1"/>
      <c r="W638" s="1"/>
      <c r="X638" s="1"/>
      <c r="Y638" s="1"/>
      <c r="Z638" s="1"/>
    </row>
    <row r="639" spans="1:26" x14ac:dyDescent="0.25">
      <c r="A639" s="1"/>
      <c r="B639" s="16" t="str">
        <f t="shared" si="54"/>
        <v/>
      </c>
      <c r="C639" s="17" t="str">
        <f t="shared" si="55"/>
        <v/>
      </c>
      <c r="D639" s="96" t="str">
        <f t="shared" si="56"/>
        <v/>
      </c>
      <c r="E639" s="96" t="str">
        <f t="shared" si="57"/>
        <v/>
      </c>
      <c r="F639" s="102" t="str">
        <f t="shared" si="59"/>
        <v/>
      </c>
      <c r="G639" s="30"/>
      <c r="H639" s="31"/>
      <c r="I639" s="164"/>
      <c r="J639" s="37" t="str">
        <f t="shared" si="58"/>
        <v/>
      </c>
      <c r="K639" s="34"/>
      <c r="L639" s="18"/>
      <c r="M639" s="1"/>
      <c r="T639" s="1"/>
      <c r="U639" s="1"/>
      <c r="V639" s="1"/>
      <c r="W639" s="1"/>
      <c r="X639" s="1"/>
      <c r="Y639" s="1"/>
      <c r="Z639" s="1"/>
    </row>
    <row r="640" spans="1:26" x14ac:dyDescent="0.25">
      <c r="A640" s="1"/>
      <c r="B640" s="16" t="str">
        <f t="shared" si="54"/>
        <v/>
      </c>
      <c r="C640" s="17" t="str">
        <f t="shared" si="55"/>
        <v/>
      </c>
      <c r="D640" s="96" t="str">
        <f t="shared" si="56"/>
        <v/>
      </c>
      <c r="E640" s="96" t="str">
        <f t="shared" si="57"/>
        <v/>
      </c>
      <c r="F640" s="102" t="str">
        <f t="shared" si="59"/>
        <v/>
      </c>
      <c r="G640" s="30"/>
      <c r="H640" s="31"/>
      <c r="I640" s="164"/>
      <c r="J640" s="37" t="str">
        <f t="shared" si="58"/>
        <v/>
      </c>
      <c r="K640" s="34"/>
      <c r="L640" s="18"/>
      <c r="M640" s="1"/>
      <c r="T640" s="1"/>
      <c r="U640" s="1"/>
      <c r="V640" s="1"/>
      <c r="W640" s="1"/>
      <c r="X640" s="1"/>
      <c r="Y640" s="1"/>
      <c r="Z640" s="1"/>
    </row>
    <row r="641" spans="1:26" x14ac:dyDescent="0.25">
      <c r="A641" s="1"/>
      <c r="B641" s="16" t="str">
        <f t="shared" si="54"/>
        <v/>
      </c>
      <c r="C641" s="17" t="str">
        <f t="shared" si="55"/>
        <v/>
      </c>
      <c r="D641" s="96" t="str">
        <f t="shared" si="56"/>
        <v/>
      </c>
      <c r="E641" s="96" t="str">
        <f t="shared" si="57"/>
        <v/>
      </c>
      <c r="F641" s="102" t="str">
        <f t="shared" si="59"/>
        <v/>
      </c>
      <c r="G641" s="30"/>
      <c r="H641" s="31"/>
      <c r="I641" s="164"/>
      <c r="J641" s="37" t="str">
        <f t="shared" si="58"/>
        <v/>
      </c>
      <c r="K641" s="34"/>
      <c r="L641" s="18"/>
      <c r="M641" s="1"/>
      <c r="T641" s="1"/>
      <c r="U641" s="1"/>
      <c r="V641" s="1"/>
      <c r="W641" s="1"/>
      <c r="X641" s="1"/>
      <c r="Y641" s="1"/>
      <c r="Z641" s="1"/>
    </row>
    <row r="642" spans="1:26" x14ac:dyDescent="0.25">
      <c r="A642" s="1"/>
      <c r="B642" s="16" t="str">
        <f t="shared" si="54"/>
        <v/>
      </c>
      <c r="C642" s="17" t="str">
        <f t="shared" si="55"/>
        <v/>
      </c>
      <c r="D642" s="96" t="str">
        <f t="shared" si="56"/>
        <v/>
      </c>
      <c r="E642" s="96" t="str">
        <f t="shared" si="57"/>
        <v/>
      </c>
      <c r="F642" s="102" t="str">
        <f t="shared" si="59"/>
        <v/>
      </c>
      <c r="G642" s="30"/>
      <c r="H642" s="31"/>
      <c r="I642" s="164"/>
      <c r="J642" s="37" t="str">
        <f t="shared" si="58"/>
        <v/>
      </c>
      <c r="K642" s="34"/>
      <c r="L642" s="18"/>
      <c r="M642" s="1"/>
      <c r="T642" s="1"/>
      <c r="U642" s="1"/>
      <c r="V642" s="1"/>
      <c r="W642" s="1"/>
      <c r="X642" s="1"/>
      <c r="Y642" s="1"/>
      <c r="Z642" s="1"/>
    </row>
    <row r="643" spans="1:26" x14ac:dyDescent="0.25">
      <c r="A643" s="1"/>
      <c r="B643" s="16" t="str">
        <f t="shared" si="54"/>
        <v/>
      </c>
      <c r="C643" s="17" t="str">
        <f t="shared" si="55"/>
        <v/>
      </c>
      <c r="D643" s="96" t="str">
        <f t="shared" si="56"/>
        <v/>
      </c>
      <c r="E643" s="96" t="str">
        <f t="shared" si="57"/>
        <v/>
      </c>
      <c r="F643" s="102" t="str">
        <f t="shared" si="59"/>
        <v/>
      </c>
      <c r="G643" s="30"/>
      <c r="H643" s="31"/>
      <c r="I643" s="164"/>
      <c r="J643" s="37" t="str">
        <f t="shared" si="58"/>
        <v/>
      </c>
      <c r="K643" s="34"/>
      <c r="L643" s="18"/>
      <c r="M643" s="1"/>
      <c r="T643" s="1"/>
      <c r="U643" s="1"/>
      <c r="V643" s="1"/>
      <c r="W643" s="1"/>
      <c r="X643" s="1"/>
      <c r="Y643" s="1"/>
      <c r="Z643" s="1"/>
    </row>
    <row r="644" spans="1:26" x14ac:dyDescent="0.25">
      <c r="A644" s="1"/>
      <c r="B644" s="16" t="str">
        <f t="shared" si="54"/>
        <v/>
      </c>
      <c r="C644" s="17" t="str">
        <f t="shared" si="55"/>
        <v/>
      </c>
      <c r="D644" s="96" t="str">
        <f t="shared" si="56"/>
        <v/>
      </c>
      <c r="E644" s="96" t="str">
        <f t="shared" si="57"/>
        <v/>
      </c>
      <c r="F644" s="102" t="str">
        <f t="shared" si="59"/>
        <v/>
      </c>
      <c r="G644" s="30"/>
      <c r="H644" s="31"/>
      <c r="I644" s="164"/>
      <c r="J644" s="37" t="str">
        <f t="shared" si="58"/>
        <v/>
      </c>
      <c r="K644" s="34"/>
      <c r="L644" s="18"/>
      <c r="M644" s="1"/>
      <c r="T644" s="1"/>
      <c r="U644" s="1"/>
      <c r="V644" s="1"/>
      <c r="W644" s="1"/>
      <c r="X644" s="1"/>
      <c r="Y644" s="1"/>
      <c r="Z644" s="1"/>
    </row>
    <row r="645" spans="1:26" x14ac:dyDescent="0.25">
      <c r="A645" s="1"/>
      <c r="B645" s="16" t="str">
        <f t="shared" si="54"/>
        <v/>
      </c>
      <c r="C645" s="17" t="str">
        <f t="shared" si="55"/>
        <v/>
      </c>
      <c r="D645" s="96" t="str">
        <f t="shared" si="56"/>
        <v/>
      </c>
      <c r="E645" s="96" t="str">
        <f t="shared" si="57"/>
        <v/>
      </c>
      <c r="F645" s="102" t="str">
        <f t="shared" si="59"/>
        <v/>
      </c>
      <c r="G645" s="30"/>
      <c r="H645" s="31"/>
      <c r="I645" s="164"/>
      <c r="J645" s="37" t="str">
        <f t="shared" si="58"/>
        <v/>
      </c>
      <c r="K645" s="34"/>
      <c r="L645" s="18"/>
      <c r="M645" s="1"/>
      <c r="T645" s="1"/>
      <c r="U645" s="1"/>
      <c r="V645" s="1"/>
      <c r="W645" s="1"/>
      <c r="X645" s="1"/>
      <c r="Y645" s="1"/>
      <c r="Z645" s="1"/>
    </row>
    <row r="646" spans="1:26" x14ac:dyDescent="0.25">
      <c r="A646" s="1"/>
      <c r="B646" s="16" t="str">
        <f t="shared" si="54"/>
        <v/>
      </c>
      <c r="C646" s="17" t="str">
        <f t="shared" si="55"/>
        <v/>
      </c>
      <c r="D646" s="96" t="str">
        <f t="shared" si="56"/>
        <v/>
      </c>
      <c r="E646" s="96" t="str">
        <f t="shared" si="57"/>
        <v/>
      </c>
      <c r="F646" s="102" t="str">
        <f t="shared" si="59"/>
        <v/>
      </c>
      <c r="G646" s="30"/>
      <c r="H646" s="31"/>
      <c r="I646" s="164"/>
      <c r="J646" s="37" t="str">
        <f t="shared" si="58"/>
        <v/>
      </c>
      <c r="K646" s="34"/>
      <c r="L646" s="18"/>
      <c r="M646" s="1"/>
      <c r="T646" s="1"/>
      <c r="U646" s="1"/>
      <c r="V646" s="1"/>
      <c r="W646" s="1"/>
      <c r="X646" s="1"/>
      <c r="Y646" s="1"/>
      <c r="Z646" s="1"/>
    </row>
    <row r="647" spans="1:26" x14ac:dyDescent="0.25">
      <c r="A647" s="1"/>
      <c r="B647" s="16" t="str">
        <f t="shared" si="54"/>
        <v/>
      </c>
      <c r="C647" s="17" t="str">
        <f t="shared" si="55"/>
        <v/>
      </c>
      <c r="D647" s="96" t="str">
        <f t="shared" si="56"/>
        <v/>
      </c>
      <c r="E647" s="96" t="str">
        <f t="shared" si="57"/>
        <v/>
      </c>
      <c r="F647" s="102" t="str">
        <f t="shared" si="59"/>
        <v/>
      </c>
      <c r="G647" s="30"/>
      <c r="H647" s="31"/>
      <c r="I647" s="164"/>
      <c r="J647" s="37" t="str">
        <f t="shared" si="58"/>
        <v/>
      </c>
      <c r="K647" s="34"/>
      <c r="L647" s="18"/>
      <c r="M647" s="1"/>
      <c r="T647" s="1"/>
      <c r="U647" s="1"/>
      <c r="V647" s="1"/>
      <c r="W647" s="1"/>
      <c r="X647" s="1"/>
      <c r="Y647" s="1"/>
      <c r="Z647" s="1"/>
    </row>
    <row r="648" spans="1:26" x14ac:dyDescent="0.25">
      <c r="A648" s="1"/>
      <c r="B648" s="16" t="str">
        <f t="shared" si="54"/>
        <v/>
      </c>
      <c r="C648" s="17" t="str">
        <f t="shared" si="55"/>
        <v/>
      </c>
      <c r="D648" s="96" t="str">
        <f t="shared" si="56"/>
        <v/>
      </c>
      <c r="E648" s="96" t="str">
        <f t="shared" si="57"/>
        <v/>
      </c>
      <c r="F648" s="102" t="str">
        <f t="shared" si="59"/>
        <v/>
      </c>
      <c r="G648" s="30"/>
      <c r="H648" s="31"/>
      <c r="I648" s="164"/>
      <c r="J648" s="37" t="str">
        <f t="shared" si="58"/>
        <v/>
      </c>
      <c r="K648" s="34"/>
      <c r="L648" s="18"/>
      <c r="M648" s="1"/>
      <c r="T648" s="1"/>
      <c r="U648" s="1"/>
      <c r="V648" s="1"/>
      <c r="W648" s="1"/>
      <c r="X648" s="1"/>
      <c r="Y648" s="1"/>
      <c r="Z648" s="1"/>
    </row>
    <row r="649" spans="1:26" x14ac:dyDescent="0.25">
      <c r="A649" s="1"/>
      <c r="B649" s="16" t="str">
        <f t="shared" si="54"/>
        <v/>
      </c>
      <c r="C649" s="17" t="str">
        <f t="shared" si="55"/>
        <v/>
      </c>
      <c r="D649" s="96" t="str">
        <f t="shared" si="56"/>
        <v/>
      </c>
      <c r="E649" s="96" t="str">
        <f t="shared" si="57"/>
        <v/>
      </c>
      <c r="F649" s="102" t="str">
        <f t="shared" si="59"/>
        <v/>
      </c>
      <c r="G649" s="30"/>
      <c r="H649" s="31"/>
      <c r="I649" s="164"/>
      <c r="J649" s="37" t="str">
        <f t="shared" si="58"/>
        <v/>
      </c>
      <c r="K649" s="34"/>
      <c r="L649" s="18"/>
      <c r="M649" s="1"/>
      <c r="T649" s="1"/>
      <c r="U649" s="1"/>
      <c r="V649" s="1"/>
      <c r="W649" s="1"/>
      <c r="X649" s="1"/>
      <c r="Y649" s="1"/>
      <c r="Z649" s="1"/>
    </row>
    <row r="650" spans="1:26" x14ac:dyDescent="0.25">
      <c r="A650" s="1"/>
      <c r="B650" s="16" t="str">
        <f t="shared" si="54"/>
        <v/>
      </c>
      <c r="C650" s="17" t="str">
        <f t="shared" si="55"/>
        <v/>
      </c>
      <c r="D650" s="96" t="str">
        <f t="shared" si="56"/>
        <v/>
      </c>
      <c r="E650" s="96" t="str">
        <f t="shared" si="57"/>
        <v/>
      </c>
      <c r="F650" s="102" t="str">
        <f t="shared" si="59"/>
        <v/>
      </c>
      <c r="G650" s="30"/>
      <c r="H650" s="31"/>
      <c r="I650" s="164"/>
      <c r="J650" s="37" t="str">
        <f t="shared" si="58"/>
        <v/>
      </c>
      <c r="K650" s="34"/>
      <c r="L650" s="18"/>
      <c r="M650" s="1"/>
      <c r="T650" s="1"/>
      <c r="U650" s="1"/>
      <c r="V650" s="1"/>
      <c r="W650" s="1"/>
      <c r="X650" s="1"/>
      <c r="Y650" s="1"/>
      <c r="Z650" s="1"/>
    </row>
    <row r="651" spans="1:26" x14ac:dyDescent="0.25">
      <c r="A651" s="1"/>
      <c r="B651" s="16" t="str">
        <f t="shared" si="54"/>
        <v/>
      </c>
      <c r="C651" s="17" t="str">
        <f t="shared" si="55"/>
        <v/>
      </c>
      <c r="D651" s="96" t="str">
        <f t="shared" si="56"/>
        <v/>
      </c>
      <c r="E651" s="96" t="str">
        <f t="shared" si="57"/>
        <v/>
      </c>
      <c r="F651" s="102" t="str">
        <f t="shared" si="59"/>
        <v/>
      </c>
      <c r="G651" s="30"/>
      <c r="H651" s="31"/>
      <c r="I651" s="164"/>
      <c r="J651" s="37" t="str">
        <f t="shared" si="58"/>
        <v/>
      </c>
      <c r="K651" s="34"/>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96" t="str">
        <f t="shared" ref="D652:D715" si="62">IF(C652="","","Pillar 2")</f>
        <v/>
      </c>
      <c r="E652" s="96" t="str">
        <f t="shared" ref="E652:E715" si="63">IF(ISERROR(VLOOKUP(G652,$O$11:$Q$1000,2,FALSE)),"",VLOOKUP(G652,$O$11:$Q$1000,2,FALSE))</f>
        <v/>
      </c>
      <c r="F652" s="102" t="str">
        <f t="shared" si="59"/>
        <v/>
      </c>
      <c r="G652" s="30"/>
      <c r="H652" s="31"/>
      <c r="I652" s="164"/>
      <c r="J652" s="37" t="str">
        <f t="shared" ref="J652:J715" si="64">IF(AND(G652="",I652=""),"",IF(OR(G652="",I652=""),"Fill in columns G and I",IF(ISNUMBER(FIND("General comment",+G652)),"",IF(H652="","Column H should be filled in",""))))</f>
        <v/>
      </c>
      <c r="K652" s="34"/>
      <c r="L652" s="18"/>
      <c r="M652" s="1"/>
      <c r="T652" s="1"/>
      <c r="U652" s="1"/>
      <c r="V652" s="1"/>
      <c r="W652" s="1"/>
      <c r="X652" s="1"/>
      <c r="Y652" s="1"/>
      <c r="Z652" s="1"/>
    </row>
    <row r="653" spans="1:26" x14ac:dyDescent="0.25">
      <c r="A653" s="1"/>
      <c r="B653" s="16" t="str">
        <f t="shared" si="60"/>
        <v/>
      </c>
      <c r="C653" s="17" t="str">
        <f t="shared" si="61"/>
        <v/>
      </c>
      <c r="D653" s="96" t="str">
        <f t="shared" si="62"/>
        <v/>
      </c>
      <c r="E653" s="96" t="str">
        <f t="shared" si="63"/>
        <v/>
      </c>
      <c r="F653" s="102" t="str">
        <f t="shared" ref="F653:F716" si="65">IF(ISERROR(VLOOKUP(G653,$O$11:$Q$1000,3,FALSE)),"",VLOOKUP(G653,$O$11:$Q$1000,3,FALSE))</f>
        <v/>
      </c>
      <c r="G653" s="30"/>
      <c r="H653" s="31"/>
      <c r="I653" s="164"/>
      <c r="J653" s="37" t="str">
        <f t="shared" si="64"/>
        <v/>
      </c>
      <c r="K653" s="34"/>
      <c r="L653" s="18"/>
      <c r="M653" s="1"/>
      <c r="T653" s="1"/>
      <c r="U653" s="1"/>
      <c r="V653" s="1"/>
      <c r="W653" s="1"/>
      <c r="X653" s="1"/>
      <c r="Y653" s="1"/>
      <c r="Z653" s="1"/>
    </row>
    <row r="654" spans="1:26" x14ac:dyDescent="0.25">
      <c r="A654" s="1"/>
      <c r="B654" s="16" t="str">
        <f t="shared" si="60"/>
        <v/>
      </c>
      <c r="C654" s="17" t="str">
        <f t="shared" si="61"/>
        <v/>
      </c>
      <c r="D654" s="96" t="str">
        <f t="shared" si="62"/>
        <v/>
      </c>
      <c r="E654" s="96" t="str">
        <f t="shared" si="63"/>
        <v/>
      </c>
      <c r="F654" s="102" t="str">
        <f t="shared" si="65"/>
        <v/>
      </c>
      <c r="G654" s="30"/>
      <c r="H654" s="31"/>
      <c r="I654" s="164"/>
      <c r="J654" s="37" t="str">
        <f t="shared" si="64"/>
        <v/>
      </c>
      <c r="K654" s="34"/>
      <c r="L654" s="18"/>
      <c r="M654" s="1"/>
      <c r="T654" s="1"/>
      <c r="U654" s="1"/>
      <c r="V654" s="1"/>
      <c r="W654" s="1"/>
      <c r="X654" s="1"/>
      <c r="Y654" s="1"/>
      <c r="Z654" s="1"/>
    </row>
    <row r="655" spans="1:26" x14ac:dyDescent="0.25">
      <c r="A655" s="1"/>
      <c r="B655" s="16" t="str">
        <f t="shared" si="60"/>
        <v/>
      </c>
      <c r="C655" s="17" t="str">
        <f t="shared" si="61"/>
        <v/>
      </c>
      <c r="D655" s="96" t="str">
        <f t="shared" si="62"/>
        <v/>
      </c>
      <c r="E655" s="96" t="str">
        <f t="shared" si="63"/>
        <v/>
      </c>
      <c r="F655" s="102" t="str">
        <f t="shared" si="65"/>
        <v/>
      </c>
      <c r="G655" s="30"/>
      <c r="H655" s="31"/>
      <c r="I655" s="164"/>
      <c r="J655" s="37" t="str">
        <f t="shared" si="64"/>
        <v/>
      </c>
      <c r="K655" s="34"/>
      <c r="L655" s="18"/>
      <c r="M655" s="1"/>
      <c r="T655" s="1"/>
      <c r="U655" s="1"/>
      <c r="V655" s="1"/>
      <c r="W655" s="1"/>
      <c r="X655" s="1"/>
      <c r="Y655" s="1"/>
      <c r="Z655" s="1"/>
    </row>
    <row r="656" spans="1:26" x14ac:dyDescent="0.25">
      <c r="A656" s="1"/>
      <c r="B656" s="16" t="str">
        <f t="shared" si="60"/>
        <v/>
      </c>
      <c r="C656" s="17" t="str">
        <f t="shared" si="61"/>
        <v/>
      </c>
      <c r="D656" s="96" t="str">
        <f t="shared" si="62"/>
        <v/>
      </c>
      <c r="E656" s="96" t="str">
        <f t="shared" si="63"/>
        <v/>
      </c>
      <c r="F656" s="102" t="str">
        <f t="shared" si="65"/>
        <v/>
      </c>
      <c r="G656" s="30"/>
      <c r="H656" s="31"/>
      <c r="I656" s="164"/>
      <c r="J656" s="37" t="str">
        <f t="shared" si="64"/>
        <v/>
      </c>
      <c r="K656" s="34"/>
      <c r="L656" s="18"/>
      <c r="M656" s="1"/>
      <c r="T656" s="1"/>
      <c r="U656" s="1"/>
      <c r="V656" s="1"/>
      <c r="W656" s="1"/>
      <c r="X656" s="1"/>
      <c r="Y656" s="1"/>
      <c r="Z656" s="1"/>
    </row>
    <row r="657" spans="1:26" x14ac:dyDescent="0.25">
      <c r="A657" s="1"/>
      <c r="B657" s="16" t="str">
        <f t="shared" si="60"/>
        <v/>
      </c>
      <c r="C657" s="17" t="str">
        <f t="shared" si="61"/>
        <v/>
      </c>
      <c r="D657" s="96" t="str">
        <f t="shared" si="62"/>
        <v/>
      </c>
      <c r="E657" s="96" t="str">
        <f t="shared" si="63"/>
        <v/>
      </c>
      <c r="F657" s="102" t="str">
        <f t="shared" si="65"/>
        <v/>
      </c>
      <c r="G657" s="30"/>
      <c r="H657" s="31"/>
      <c r="I657" s="164"/>
      <c r="J657" s="37" t="str">
        <f t="shared" si="64"/>
        <v/>
      </c>
      <c r="K657" s="34"/>
      <c r="L657" s="18"/>
      <c r="M657" s="1"/>
      <c r="T657" s="1"/>
      <c r="U657" s="1"/>
      <c r="V657" s="1"/>
      <c r="W657" s="1"/>
      <c r="X657" s="1"/>
      <c r="Y657" s="1"/>
      <c r="Z657" s="1"/>
    </row>
    <row r="658" spans="1:26" x14ac:dyDescent="0.25">
      <c r="A658" s="1"/>
      <c r="B658" s="16" t="str">
        <f t="shared" si="60"/>
        <v/>
      </c>
      <c r="C658" s="17" t="str">
        <f t="shared" si="61"/>
        <v/>
      </c>
      <c r="D658" s="96" t="str">
        <f t="shared" si="62"/>
        <v/>
      </c>
      <c r="E658" s="96" t="str">
        <f t="shared" si="63"/>
        <v/>
      </c>
      <c r="F658" s="102" t="str">
        <f t="shared" si="65"/>
        <v/>
      </c>
      <c r="G658" s="30"/>
      <c r="H658" s="31"/>
      <c r="I658" s="164"/>
      <c r="J658" s="37" t="str">
        <f t="shared" si="64"/>
        <v/>
      </c>
      <c r="K658" s="34"/>
      <c r="L658" s="18"/>
      <c r="M658" s="1"/>
      <c r="T658" s="1"/>
      <c r="U658" s="1"/>
      <c r="V658" s="1"/>
      <c r="W658" s="1"/>
      <c r="X658" s="1"/>
      <c r="Y658" s="1"/>
      <c r="Z658" s="1"/>
    </row>
    <row r="659" spans="1:26" x14ac:dyDescent="0.25">
      <c r="A659" s="1"/>
      <c r="B659" s="16" t="str">
        <f t="shared" si="60"/>
        <v/>
      </c>
      <c r="C659" s="17" t="str">
        <f t="shared" si="61"/>
        <v/>
      </c>
      <c r="D659" s="96" t="str">
        <f t="shared" si="62"/>
        <v/>
      </c>
      <c r="E659" s="96" t="str">
        <f t="shared" si="63"/>
        <v/>
      </c>
      <c r="F659" s="102" t="str">
        <f t="shared" si="65"/>
        <v/>
      </c>
      <c r="G659" s="30"/>
      <c r="H659" s="31"/>
      <c r="I659" s="164"/>
      <c r="J659" s="37" t="str">
        <f t="shared" si="64"/>
        <v/>
      </c>
      <c r="K659" s="34"/>
      <c r="L659" s="18"/>
      <c r="M659" s="1"/>
      <c r="T659" s="1"/>
      <c r="U659" s="1"/>
      <c r="V659" s="1"/>
      <c r="W659" s="1"/>
      <c r="X659" s="1"/>
      <c r="Y659" s="1"/>
      <c r="Z659" s="1"/>
    </row>
    <row r="660" spans="1:26" x14ac:dyDescent="0.25">
      <c r="A660" s="1"/>
      <c r="B660" s="16" t="str">
        <f t="shared" si="60"/>
        <v/>
      </c>
      <c r="C660" s="17" t="str">
        <f t="shared" si="61"/>
        <v/>
      </c>
      <c r="D660" s="96" t="str">
        <f t="shared" si="62"/>
        <v/>
      </c>
      <c r="E660" s="96" t="str">
        <f t="shared" si="63"/>
        <v/>
      </c>
      <c r="F660" s="102" t="str">
        <f t="shared" si="65"/>
        <v/>
      </c>
      <c r="G660" s="30"/>
      <c r="H660" s="31"/>
      <c r="I660" s="164"/>
      <c r="J660" s="37" t="str">
        <f t="shared" si="64"/>
        <v/>
      </c>
      <c r="K660" s="34"/>
      <c r="L660" s="18"/>
      <c r="M660" s="1"/>
      <c r="T660" s="1"/>
      <c r="U660" s="1"/>
      <c r="V660" s="1"/>
      <c r="W660" s="1"/>
      <c r="X660" s="1"/>
      <c r="Y660" s="1"/>
      <c r="Z660" s="1"/>
    </row>
    <row r="661" spans="1:26" x14ac:dyDescent="0.25">
      <c r="A661" s="1"/>
      <c r="B661" s="16" t="str">
        <f t="shared" si="60"/>
        <v/>
      </c>
      <c r="C661" s="17" t="str">
        <f t="shared" si="61"/>
        <v/>
      </c>
      <c r="D661" s="96" t="str">
        <f t="shared" si="62"/>
        <v/>
      </c>
      <c r="E661" s="96" t="str">
        <f t="shared" si="63"/>
        <v/>
      </c>
      <c r="F661" s="102" t="str">
        <f t="shared" si="65"/>
        <v/>
      </c>
      <c r="G661" s="30"/>
      <c r="H661" s="31"/>
      <c r="I661" s="164"/>
      <c r="J661" s="37" t="str">
        <f t="shared" si="64"/>
        <v/>
      </c>
      <c r="K661" s="34"/>
      <c r="L661" s="18"/>
      <c r="M661" s="1"/>
      <c r="T661" s="1"/>
      <c r="U661" s="1"/>
      <c r="V661" s="1"/>
      <c r="W661" s="1"/>
      <c r="X661" s="1"/>
      <c r="Y661" s="1"/>
      <c r="Z661" s="1"/>
    </row>
    <row r="662" spans="1:26" x14ac:dyDescent="0.25">
      <c r="A662" s="1"/>
      <c r="B662" s="16" t="str">
        <f t="shared" si="60"/>
        <v/>
      </c>
      <c r="C662" s="17" t="str">
        <f t="shared" si="61"/>
        <v/>
      </c>
      <c r="D662" s="96" t="str">
        <f t="shared" si="62"/>
        <v/>
      </c>
      <c r="E662" s="96" t="str">
        <f t="shared" si="63"/>
        <v/>
      </c>
      <c r="F662" s="102" t="str">
        <f t="shared" si="65"/>
        <v/>
      </c>
      <c r="G662" s="30"/>
      <c r="H662" s="31"/>
      <c r="I662" s="164"/>
      <c r="J662" s="37" t="str">
        <f t="shared" si="64"/>
        <v/>
      </c>
      <c r="K662" s="34"/>
      <c r="L662" s="18"/>
      <c r="M662" s="1"/>
      <c r="T662" s="1"/>
      <c r="U662" s="1"/>
      <c r="V662" s="1"/>
      <c r="W662" s="1"/>
      <c r="X662" s="1"/>
      <c r="Y662" s="1"/>
      <c r="Z662" s="1"/>
    </row>
    <row r="663" spans="1:26" x14ac:dyDescent="0.25">
      <c r="A663" s="1"/>
      <c r="B663" s="16" t="str">
        <f t="shared" si="60"/>
        <v/>
      </c>
      <c r="C663" s="17" t="str">
        <f t="shared" si="61"/>
        <v/>
      </c>
      <c r="D663" s="96" t="str">
        <f t="shared" si="62"/>
        <v/>
      </c>
      <c r="E663" s="96" t="str">
        <f t="shared" si="63"/>
        <v/>
      </c>
      <c r="F663" s="102" t="str">
        <f t="shared" si="65"/>
        <v/>
      </c>
      <c r="G663" s="30"/>
      <c r="H663" s="31"/>
      <c r="I663" s="164"/>
      <c r="J663" s="37" t="str">
        <f t="shared" si="64"/>
        <v/>
      </c>
      <c r="K663" s="34"/>
      <c r="L663" s="18"/>
      <c r="M663" s="1"/>
      <c r="T663" s="1"/>
      <c r="U663" s="1"/>
      <c r="V663" s="1"/>
      <c r="W663" s="1"/>
      <c r="X663" s="1"/>
      <c r="Y663" s="1"/>
      <c r="Z663" s="1"/>
    </row>
    <row r="664" spans="1:26" x14ac:dyDescent="0.25">
      <c r="A664" s="1"/>
      <c r="B664" s="16" t="str">
        <f t="shared" si="60"/>
        <v/>
      </c>
      <c r="C664" s="17" t="str">
        <f t="shared" si="61"/>
        <v/>
      </c>
      <c r="D664" s="96" t="str">
        <f t="shared" si="62"/>
        <v/>
      </c>
      <c r="E664" s="96" t="str">
        <f t="shared" si="63"/>
        <v/>
      </c>
      <c r="F664" s="102" t="str">
        <f t="shared" si="65"/>
        <v/>
      </c>
      <c r="G664" s="30"/>
      <c r="H664" s="31"/>
      <c r="I664" s="164"/>
      <c r="J664" s="37" t="str">
        <f t="shared" si="64"/>
        <v/>
      </c>
      <c r="K664" s="34"/>
      <c r="L664" s="18"/>
      <c r="M664" s="1"/>
      <c r="T664" s="1"/>
      <c r="U664" s="1"/>
      <c r="V664" s="1"/>
      <c r="W664" s="1"/>
      <c r="X664" s="1"/>
      <c r="Y664" s="1"/>
      <c r="Z664" s="1"/>
    </row>
    <row r="665" spans="1:26" x14ac:dyDescent="0.25">
      <c r="A665" s="1"/>
      <c r="B665" s="16" t="str">
        <f t="shared" si="60"/>
        <v/>
      </c>
      <c r="C665" s="17" t="str">
        <f t="shared" si="61"/>
        <v/>
      </c>
      <c r="D665" s="96" t="str">
        <f t="shared" si="62"/>
        <v/>
      </c>
      <c r="E665" s="96" t="str">
        <f t="shared" si="63"/>
        <v/>
      </c>
      <c r="F665" s="102" t="str">
        <f t="shared" si="65"/>
        <v/>
      </c>
      <c r="G665" s="30"/>
      <c r="H665" s="31"/>
      <c r="I665" s="164"/>
      <c r="J665" s="37" t="str">
        <f t="shared" si="64"/>
        <v/>
      </c>
      <c r="K665" s="34"/>
      <c r="L665" s="18"/>
      <c r="M665" s="1"/>
      <c r="T665" s="1"/>
      <c r="U665" s="1"/>
      <c r="V665" s="1"/>
      <c r="W665" s="1"/>
      <c r="X665" s="1"/>
      <c r="Y665" s="1"/>
      <c r="Z665" s="1"/>
    </row>
    <row r="666" spans="1:26" x14ac:dyDescent="0.25">
      <c r="A666" s="1"/>
      <c r="B666" s="16" t="str">
        <f t="shared" si="60"/>
        <v/>
      </c>
      <c r="C666" s="17" t="str">
        <f t="shared" si="61"/>
        <v/>
      </c>
      <c r="D666" s="96" t="str">
        <f t="shared" si="62"/>
        <v/>
      </c>
      <c r="E666" s="96" t="str">
        <f t="shared" si="63"/>
        <v/>
      </c>
      <c r="F666" s="102" t="str">
        <f t="shared" si="65"/>
        <v/>
      </c>
      <c r="G666" s="30"/>
      <c r="H666" s="31"/>
      <c r="I666" s="164"/>
      <c r="J666" s="37" t="str">
        <f t="shared" si="64"/>
        <v/>
      </c>
      <c r="K666" s="34"/>
      <c r="L666" s="18"/>
      <c r="M666" s="1"/>
      <c r="T666" s="1"/>
      <c r="U666" s="1"/>
      <c r="V666" s="1"/>
      <c r="W666" s="1"/>
      <c r="X666" s="1"/>
      <c r="Y666" s="1"/>
      <c r="Z666" s="1"/>
    </row>
    <row r="667" spans="1:26" x14ac:dyDescent="0.25">
      <c r="A667" s="1"/>
      <c r="B667" s="16" t="str">
        <f t="shared" si="60"/>
        <v/>
      </c>
      <c r="C667" s="17" t="str">
        <f t="shared" si="61"/>
        <v/>
      </c>
      <c r="D667" s="96" t="str">
        <f t="shared" si="62"/>
        <v/>
      </c>
      <c r="E667" s="96" t="str">
        <f t="shared" si="63"/>
        <v/>
      </c>
      <c r="F667" s="102" t="str">
        <f t="shared" si="65"/>
        <v/>
      </c>
      <c r="G667" s="30"/>
      <c r="H667" s="31"/>
      <c r="I667" s="164"/>
      <c r="J667" s="37" t="str">
        <f t="shared" si="64"/>
        <v/>
      </c>
      <c r="K667" s="34"/>
      <c r="L667" s="18"/>
      <c r="M667" s="1"/>
      <c r="T667" s="1"/>
      <c r="U667" s="1"/>
      <c r="V667" s="1"/>
      <c r="W667" s="1"/>
      <c r="X667" s="1"/>
      <c r="Y667" s="1"/>
      <c r="Z667" s="1"/>
    </row>
    <row r="668" spans="1:26" x14ac:dyDescent="0.25">
      <c r="A668" s="1"/>
      <c r="B668" s="16" t="str">
        <f t="shared" si="60"/>
        <v/>
      </c>
      <c r="C668" s="17" t="str">
        <f t="shared" si="61"/>
        <v/>
      </c>
      <c r="D668" s="96" t="str">
        <f t="shared" si="62"/>
        <v/>
      </c>
      <c r="E668" s="96" t="str">
        <f t="shared" si="63"/>
        <v/>
      </c>
      <c r="F668" s="102" t="str">
        <f t="shared" si="65"/>
        <v/>
      </c>
      <c r="G668" s="30"/>
      <c r="H668" s="31"/>
      <c r="I668" s="164"/>
      <c r="J668" s="37" t="str">
        <f t="shared" si="64"/>
        <v/>
      </c>
      <c r="K668" s="34"/>
      <c r="L668" s="18"/>
      <c r="M668" s="1"/>
      <c r="T668" s="1"/>
      <c r="U668" s="1"/>
      <c r="V668" s="1"/>
      <c r="W668" s="1"/>
      <c r="X668" s="1"/>
      <c r="Y668" s="1"/>
      <c r="Z668" s="1"/>
    </row>
    <row r="669" spans="1:26" x14ac:dyDescent="0.25">
      <c r="A669" s="1"/>
      <c r="B669" s="16" t="str">
        <f t="shared" si="60"/>
        <v/>
      </c>
      <c r="C669" s="17" t="str">
        <f t="shared" si="61"/>
        <v/>
      </c>
      <c r="D669" s="96" t="str">
        <f t="shared" si="62"/>
        <v/>
      </c>
      <c r="E669" s="96" t="str">
        <f t="shared" si="63"/>
        <v/>
      </c>
      <c r="F669" s="102" t="str">
        <f t="shared" si="65"/>
        <v/>
      </c>
      <c r="G669" s="30"/>
      <c r="H669" s="31"/>
      <c r="I669" s="164"/>
      <c r="J669" s="37" t="str">
        <f t="shared" si="64"/>
        <v/>
      </c>
      <c r="K669" s="34"/>
      <c r="L669" s="18"/>
      <c r="M669" s="1"/>
      <c r="T669" s="1"/>
      <c r="U669" s="1"/>
      <c r="V669" s="1"/>
      <c r="W669" s="1"/>
      <c r="X669" s="1"/>
      <c r="Y669" s="1"/>
      <c r="Z669" s="1"/>
    </row>
    <row r="670" spans="1:26" x14ac:dyDescent="0.25">
      <c r="A670" s="1"/>
      <c r="B670" s="16" t="str">
        <f t="shared" si="60"/>
        <v/>
      </c>
      <c r="C670" s="17" t="str">
        <f t="shared" si="61"/>
        <v/>
      </c>
      <c r="D670" s="96" t="str">
        <f t="shared" si="62"/>
        <v/>
      </c>
      <c r="E670" s="96" t="str">
        <f t="shared" si="63"/>
        <v/>
      </c>
      <c r="F670" s="102" t="str">
        <f t="shared" si="65"/>
        <v/>
      </c>
      <c r="G670" s="30"/>
      <c r="H670" s="31"/>
      <c r="I670" s="164"/>
      <c r="J670" s="37" t="str">
        <f t="shared" si="64"/>
        <v/>
      </c>
      <c r="K670" s="34"/>
      <c r="L670" s="18"/>
      <c r="M670" s="1"/>
      <c r="T670" s="1"/>
      <c r="U670" s="1"/>
      <c r="V670" s="1"/>
      <c r="W670" s="1"/>
      <c r="X670" s="1"/>
      <c r="Y670" s="1"/>
      <c r="Z670" s="1"/>
    </row>
    <row r="671" spans="1:26" x14ac:dyDescent="0.25">
      <c r="A671" s="1"/>
      <c r="B671" s="16" t="str">
        <f t="shared" si="60"/>
        <v/>
      </c>
      <c r="C671" s="17" t="str">
        <f t="shared" si="61"/>
        <v/>
      </c>
      <c r="D671" s="96" t="str">
        <f t="shared" si="62"/>
        <v/>
      </c>
      <c r="E671" s="96" t="str">
        <f t="shared" si="63"/>
        <v/>
      </c>
      <c r="F671" s="102" t="str">
        <f t="shared" si="65"/>
        <v/>
      </c>
      <c r="G671" s="30"/>
      <c r="H671" s="31"/>
      <c r="I671" s="164"/>
      <c r="J671" s="37" t="str">
        <f t="shared" si="64"/>
        <v/>
      </c>
      <c r="K671" s="34"/>
      <c r="L671" s="18"/>
      <c r="M671" s="1"/>
      <c r="T671" s="1"/>
      <c r="U671" s="1"/>
      <c r="V671" s="1"/>
      <c r="W671" s="1"/>
      <c r="X671" s="1"/>
      <c r="Y671" s="1"/>
      <c r="Z671" s="1"/>
    </row>
    <row r="672" spans="1:26" x14ac:dyDescent="0.25">
      <c r="A672" s="1"/>
      <c r="B672" s="16" t="str">
        <f t="shared" si="60"/>
        <v/>
      </c>
      <c r="C672" s="17" t="str">
        <f t="shared" si="61"/>
        <v/>
      </c>
      <c r="D672" s="96" t="str">
        <f t="shared" si="62"/>
        <v/>
      </c>
      <c r="E672" s="96" t="str">
        <f t="shared" si="63"/>
        <v/>
      </c>
      <c r="F672" s="102" t="str">
        <f t="shared" si="65"/>
        <v/>
      </c>
      <c r="G672" s="30"/>
      <c r="H672" s="31"/>
      <c r="I672" s="164"/>
      <c r="J672" s="37" t="str">
        <f t="shared" si="64"/>
        <v/>
      </c>
      <c r="K672" s="34"/>
      <c r="L672" s="18"/>
      <c r="M672" s="1"/>
      <c r="T672" s="1"/>
      <c r="U672" s="1"/>
      <c r="V672" s="1"/>
      <c r="W672" s="1"/>
      <c r="X672" s="1"/>
      <c r="Y672" s="1"/>
      <c r="Z672" s="1"/>
    </row>
    <row r="673" spans="1:26" x14ac:dyDescent="0.25">
      <c r="A673" s="1"/>
      <c r="B673" s="16" t="str">
        <f t="shared" si="60"/>
        <v/>
      </c>
      <c r="C673" s="17" t="str">
        <f t="shared" si="61"/>
        <v/>
      </c>
      <c r="D673" s="96" t="str">
        <f t="shared" si="62"/>
        <v/>
      </c>
      <c r="E673" s="96" t="str">
        <f t="shared" si="63"/>
        <v/>
      </c>
      <c r="F673" s="102" t="str">
        <f t="shared" si="65"/>
        <v/>
      </c>
      <c r="G673" s="30"/>
      <c r="H673" s="31"/>
      <c r="I673" s="164"/>
      <c r="J673" s="37" t="str">
        <f t="shared" si="64"/>
        <v/>
      </c>
      <c r="K673" s="34"/>
      <c r="L673" s="18"/>
      <c r="M673" s="1"/>
      <c r="T673" s="1"/>
      <c r="U673" s="1"/>
      <c r="V673" s="1"/>
      <c r="W673" s="1"/>
      <c r="X673" s="1"/>
      <c r="Y673" s="1"/>
      <c r="Z673" s="1"/>
    </row>
    <row r="674" spans="1:26" x14ac:dyDescent="0.25">
      <c r="A674" s="1"/>
      <c r="B674" s="16" t="str">
        <f t="shared" si="60"/>
        <v/>
      </c>
      <c r="C674" s="17" t="str">
        <f t="shared" si="61"/>
        <v/>
      </c>
      <c r="D674" s="96" t="str">
        <f t="shared" si="62"/>
        <v/>
      </c>
      <c r="E674" s="96" t="str">
        <f t="shared" si="63"/>
        <v/>
      </c>
      <c r="F674" s="102" t="str">
        <f t="shared" si="65"/>
        <v/>
      </c>
      <c r="G674" s="30"/>
      <c r="H674" s="31"/>
      <c r="I674" s="164"/>
      <c r="J674" s="37" t="str">
        <f t="shared" si="64"/>
        <v/>
      </c>
      <c r="K674" s="34"/>
      <c r="L674" s="18"/>
      <c r="M674" s="1"/>
      <c r="T674" s="1"/>
      <c r="U674" s="1"/>
      <c r="V674" s="1"/>
      <c r="W674" s="1"/>
      <c r="X674" s="1"/>
      <c r="Y674" s="1"/>
      <c r="Z674" s="1"/>
    </row>
    <row r="675" spans="1:26" x14ac:dyDescent="0.25">
      <c r="A675" s="1"/>
      <c r="B675" s="16" t="str">
        <f t="shared" si="60"/>
        <v/>
      </c>
      <c r="C675" s="17" t="str">
        <f t="shared" si="61"/>
        <v/>
      </c>
      <c r="D675" s="96" t="str">
        <f t="shared" si="62"/>
        <v/>
      </c>
      <c r="E675" s="96" t="str">
        <f t="shared" si="63"/>
        <v/>
      </c>
      <c r="F675" s="102" t="str">
        <f t="shared" si="65"/>
        <v/>
      </c>
      <c r="G675" s="30"/>
      <c r="H675" s="31"/>
      <c r="I675" s="164"/>
      <c r="J675" s="37" t="str">
        <f t="shared" si="64"/>
        <v/>
      </c>
      <c r="K675" s="34"/>
      <c r="L675" s="18"/>
      <c r="M675" s="1"/>
      <c r="T675" s="1"/>
      <c r="U675" s="1"/>
      <c r="V675" s="1"/>
      <c r="W675" s="1"/>
      <c r="X675" s="1"/>
      <c r="Y675" s="1"/>
      <c r="Z675" s="1"/>
    </row>
    <row r="676" spans="1:26" x14ac:dyDescent="0.25">
      <c r="A676" s="1"/>
      <c r="B676" s="16" t="str">
        <f t="shared" si="60"/>
        <v/>
      </c>
      <c r="C676" s="17" t="str">
        <f t="shared" si="61"/>
        <v/>
      </c>
      <c r="D676" s="96" t="str">
        <f t="shared" si="62"/>
        <v/>
      </c>
      <c r="E676" s="96" t="str">
        <f t="shared" si="63"/>
        <v/>
      </c>
      <c r="F676" s="102" t="str">
        <f t="shared" si="65"/>
        <v/>
      </c>
      <c r="G676" s="30"/>
      <c r="H676" s="31"/>
      <c r="I676" s="164"/>
      <c r="J676" s="37" t="str">
        <f t="shared" si="64"/>
        <v/>
      </c>
      <c r="K676" s="34"/>
      <c r="L676" s="18"/>
      <c r="M676" s="1"/>
      <c r="T676" s="1"/>
      <c r="U676" s="1"/>
      <c r="V676" s="1"/>
      <c r="W676" s="1"/>
      <c r="X676" s="1"/>
      <c r="Y676" s="1"/>
      <c r="Z676" s="1"/>
    </row>
    <row r="677" spans="1:26" x14ac:dyDescent="0.25">
      <c r="A677" s="1"/>
      <c r="B677" s="16" t="str">
        <f t="shared" si="60"/>
        <v/>
      </c>
      <c r="C677" s="17" t="str">
        <f t="shared" si="61"/>
        <v/>
      </c>
      <c r="D677" s="96" t="str">
        <f t="shared" si="62"/>
        <v/>
      </c>
      <c r="E677" s="96" t="str">
        <f t="shared" si="63"/>
        <v/>
      </c>
      <c r="F677" s="102" t="str">
        <f t="shared" si="65"/>
        <v/>
      </c>
      <c r="G677" s="30"/>
      <c r="H677" s="31"/>
      <c r="I677" s="164"/>
      <c r="J677" s="37" t="str">
        <f t="shared" si="64"/>
        <v/>
      </c>
      <c r="K677" s="34"/>
      <c r="L677" s="18"/>
      <c r="M677" s="1"/>
      <c r="T677" s="1"/>
      <c r="U677" s="1"/>
      <c r="V677" s="1"/>
      <c r="W677" s="1"/>
      <c r="X677" s="1"/>
      <c r="Y677" s="1"/>
      <c r="Z677" s="1"/>
    </row>
    <row r="678" spans="1:26" x14ac:dyDescent="0.25">
      <c r="A678" s="1"/>
      <c r="B678" s="16" t="str">
        <f t="shared" si="60"/>
        <v/>
      </c>
      <c r="C678" s="17" t="str">
        <f t="shared" si="61"/>
        <v/>
      </c>
      <c r="D678" s="96" t="str">
        <f t="shared" si="62"/>
        <v/>
      </c>
      <c r="E678" s="96" t="str">
        <f t="shared" si="63"/>
        <v/>
      </c>
      <c r="F678" s="102" t="str">
        <f t="shared" si="65"/>
        <v/>
      </c>
      <c r="G678" s="30"/>
      <c r="H678" s="31"/>
      <c r="I678" s="164"/>
      <c r="J678" s="37" t="str">
        <f t="shared" si="64"/>
        <v/>
      </c>
      <c r="K678" s="34"/>
      <c r="L678" s="18"/>
      <c r="M678" s="1"/>
      <c r="T678" s="1"/>
      <c r="U678" s="1"/>
      <c r="V678" s="1"/>
      <c r="W678" s="1"/>
      <c r="X678" s="1"/>
      <c r="Y678" s="1"/>
      <c r="Z678" s="1"/>
    </row>
    <row r="679" spans="1:26" x14ac:dyDescent="0.25">
      <c r="A679" s="1"/>
      <c r="B679" s="16" t="str">
        <f t="shared" si="60"/>
        <v/>
      </c>
      <c r="C679" s="17" t="str">
        <f t="shared" si="61"/>
        <v/>
      </c>
      <c r="D679" s="96" t="str">
        <f t="shared" si="62"/>
        <v/>
      </c>
      <c r="E679" s="96" t="str">
        <f t="shared" si="63"/>
        <v/>
      </c>
      <c r="F679" s="102" t="str">
        <f t="shared" si="65"/>
        <v/>
      </c>
      <c r="G679" s="30"/>
      <c r="H679" s="31"/>
      <c r="I679" s="164"/>
      <c r="J679" s="37" t="str">
        <f t="shared" si="64"/>
        <v/>
      </c>
      <c r="K679" s="34"/>
      <c r="L679" s="18"/>
      <c r="M679" s="1"/>
      <c r="T679" s="1"/>
      <c r="U679" s="1"/>
      <c r="V679" s="1"/>
      <c r="W679" s="1"/>
      <c r="X679" s="1"/>
      <c r="Y679" s="1"/>
      <c r="Z679" s="1"/>
    </row>
    <row r="680" spans="1:26" x14ac:dyDescent="0.25">
      <c r="A680" s="1"/>
      <c r="B680" s="16" t="str">
        <f t="shared" si="60"/>
        <v/>
      </c>
      <c r="C680" s="17" t="str">
        <f t="shared" si="61"/>
        <v/>
      </c>
      <c r="D680" s="96" t="str">
        <f t="shared" si="62"/>
        <v/>
      </c>
      <c r="E680" s="96" t="str">
        <f t="shared" si="63"/>
        <v/>
      </c>
      <c r="F680" s="102" t="str">
        <f t="shared" si="65"/>
        <v/>
      </c>
      <c r="G680" s="30"/>
      <c r="H680" s="31"/>
      <c r="I680" s="164"/>
      <c r="J680" s="37" t="str">
        <f t="shared" si="64"/>
        <v/>
      </c>
      <c r="K680" s="34"/>
      <c r="L680" s="18"/>
      <c r="M680" s="1"/>
      <c r="T680" s="1"/>
      <c r="U680" s="1"/>
      <c r="V680" s="1"/>
      <c r="W680" s="1"/>
      <c r="X680" s="1"/>
      <c r="Y680" s="1"/>
      <c r="Z680" s="1"/>
    </row>
    <row r="681" spans="1:26" x14ac:dyDescent="0.25">
      <c r="A681" s="1"/>
      <c r="B681" s="16" t="str">
        <f t="shared" si="60"/>
        <v/>
      </c>
      <c r="C681" s="17" t="str">
        <f t="shared" si="61"/>
        <v/>
      </c>
      <c r="D681" s="96" t="str">
        <f t="shared" si="62"/>
        <v/>
      </c>
      <c r="E681" s="96" t="str">
        <f t="shared" si="63"/>
        <v/>
      </c>
      <c r="F681" s="102" t="str">
        <f t="shared" si="65"/>
        <v/>
      </c>
      <c r="G681" s="30"/>
      <c r="H681" s="31"/>
      <c r="I681" s="164"/>
      <c r="J681" s="37" t="str">
        <f t="shared" si="64"/>
        <v/>
      </c>
      <c r="K681" s="34"/>
      <c r="L681" s="18"/>
      <c r="M681" s="1"/>
      <c r="T681" s="1"/>
      <c r="U681" s="1"/>
      <c r="V681" s="1"/>
      <c r="W681" s="1"/>
      <c r="X681" s="1"/>
      <c r="Y681" s="1"/>
      <c r="Z681" s="1"/>
    </row>
    <row r="682" spans="1:26" x14ac:dyDescent="0.25">
      <c r="A682" s="1"/>
      <c r="B682" s="16" t="str">
        <f t="shared" si="60"/>
        <v/>
      </c>
      <c r="C682" s="17" t="str">
        <f t="shared" si="61"/>
        <v/>
      </c>
      <c r="D682" s="96" t="str">
        <f t="shared" si="62"/>
        <v/>
      </c>
      <c r="E682" s="96" t="str">
        <f t="shared" si="63"/>
        <v/>
      </c>
      <c r="F682" s="102" t="str">
        <f t="shared" si="65"/>
        <v/>
      </c>
      <c r="G682" s="30"/>
      <c r="H682" s="31"/>
      <c r="I682" s="164"/>
      <c r="J682" s="37" t="str">
        <f t="shared" si="64"/>
        <v/>
      </c>
      <c r="K682" s="34"/>
      <c r="L682" s="18"/>
      <c r="M682" s="1"/>
      <c r="T682" s="1"/>
      <c r="U682" s="1"/>
      <c r="V682" s="1"/>
      <c r="W682" s="1"/>
      <c r="X682" s="1"/>
      <c r="Y682" s="1"/>
      <c r="Z682" s="1"/>
    </row>
    <row r="683" spans="1:26" x14ac:dyDescent="0.25">
      <c r="A683" s="1"/>
      <c r="B683" s="16" t="str">
        <f t="shared" si="60"/>
        <v/>
      </c>
      <c r="C683" s="17" t="str">
        <f t="shared" si="61"/>
        <v/>
      </c>
      <c r="D683" s="96" t="str">
        <f t="shared" si="62"/>
        <v/>
      </c>
      <c r="E683" s="96" t="str">
        <f t="shared" si="63"/>
        <v/>
      </c>
      <c r="F683" s="102" t="str">
        <f t="shared" si="65"/>
        <v/>
      </c>
      <c r="G683" s="30"/>
      <c r="H683" s="31"/>
      <c r="I683" s="164"/>
      <c r="J683" s="37" t="str">
        <f t="shared" si="64"/>
        <v/>
      </c>
      <c r="K683" s="34"/>
      <c r="L683" s="18"/>
      <c r="M683" s="1"/>
      <c r="T683" s="1"/>
      <c r="U683" s="1"/>
      <c r="V683" s="1"/>
      <c r="W683" s="1"/>
      <c r="X683" s="1"/>
      <c r="Y683" s="1"/>
      <c r="Z683" s="1"/>
    </row>
    <row r="684" spans="1:26" x14ac:dyDescent="0.25">
      <c r="A684" s="1"/>
      <c r="B684" s="16" t="str">
        <f t="shared" si="60"/>
        <v/>
      </c>
      <c r="C684" s="17" t="str">
        <f t="shared" si="61"/>
        <v/>
      </c>
      <c r="D684" s="96" t="str">
        <f t="shared" si="62"/>
        <v/>
      </c>
      <c r="E684" s="96" t="str">
        <f t="shared" si="63"/>
        <v/>
      </c>
      <c r="F684" s="102" t="str">
        <f t="shared" si="65"/>
        <v/>
      </c>
      <c r="G684" s="30"/>
      <c r="H684" s="31"/>
      <c r="I684" s="164"/>
      <c r="J684" s="37" t="str">
        <f t="shared" si="64"/>
        <v/>
      </c>
      <c r="K684" s="34"/>
      <c r="L684" s="18"/>
      <c r="M684" s="1"/>
      <c r="T684" s="1"/>
      <c r="U684" s="1"/>
      <c r="V684" s="1"/>
      <c r="W684" s="1"/>
      <c r="X684" s="1"/>
      <c r="Y684" s="1"/>
      <c r="Z684" s="1"/>
    </row>
    <row r="685" spans="1:26" x14ac:dyDescent="0.25">
      <c r="A685" s="1"/>
      <c r="B685" s="16" t="str">
        <f t="shared" si="60"/>
        <v/>
      </c>
      <c r="C685" s="17" t="str">
        <f t="shared" si="61"/>
        <v/>
      </c>
      <c r="D685" s="96" t="str">
        <f t="shared" si="62"/>
        <v/>
      </c>
      <c r="E685" s="96" t="str">
        <f t="shared" si="63"/>
        <v/>
      </c>
      <c r="F685" s="102" t="str">
        <f t="shared" si="65"/>
        <v/>
      </c>
      <c r="G685" s="30"/>
      <c r="H685" s="31"/>
      <c r="I685" s="164"/>
      <c r="J685" s="37" t="str">
        <f t="shared" si="64"/>
        <v/>
      </c>
      <c r="K685" s="34"/>
      <c r="L685" s="18"/>
      <c r="M685" s="1"/>
      <c r="T685" s="1"/>
      <c r="U685" s="1"/>
      <c r="V685" s="1"/>
      <c r="W685" s="1"/>
      <c r="X685" s="1"/>
      <c r="Y685" s="1"/>
      <c r="Z685" s="1"/>
    </row>
    <row r="686" spans="1:26" x14ac:dyDescent="0.25">
      <c r="A686" s="1"/>
      <c r="B686" s="16" t="str">
        <f t="shared" si="60"/>
        <v/>
      </c>
      <c r="C686" s="17" t="str">
        <f t="shared" si="61"/>
        <v/>
      </c>
      <c r="D686" s="96" t="str">
        <f t="shared" si="62"/>
        <v/>
      </c>
      <c r="E686" s="96" t="str">
        <f t="shared" si="63"/>
        <v/>
      </c>
      <c r="F686" s="102" t="str">
        <f t="shared" si="65"/>
        <v/>
      </c>
      <c r="G686" s="30"/>
      <c r="H686" s="31"/>
      <c r="I686" s="164"/>
      <c r="J686" s="37" t="str">
        <f t="shared" si="64"/>
        <v/>
      </c>
      <c r="K686" s="34"/>
      <c r="L686" s="18"/>
      <c r="M686" s="1"/>
      <c r="T686" s="1"/>
      <c r="U686" s="1"/>
      <c r="V686" s="1"/>
      <c r="W686" s="1"/>
      <c r="X686" s="1"/>
      <c r="Y686" s="1"/>
      <c r="Z686" s="1"/>
    </row>
    <row r="687" spans="1:26" x14ac:dyDescent="0.25">
      <c r="A687" s="1"/>
      <c r="B687" s="16" t="str">
        <f t="shared" si="60"/>
        <v/>
      </c>
      <c r="C687" s="17" t="str">
        <f t="shared" si="61"/>
        <v/>
      </c>
      <c r="D687" s="96" t="str">
        <f t="shared" si="62"/>
        <v/>
      </c>
      <c r="E687" s="96" t="str">
        <f t="shared" si="63"/>
        <v/>
      </c>
      <c r="F687" s="102" t="str">
        <f t="shared" si="65"/>
        <v/>
      </c>
      <c r="G687" s="30"/>
      <c r="H687" s="31"/>
      <c r="I687" s="164"/>
      <c r="J687" s="37" t="str">
        <f t="shared" si="64"/>
        <v/>
      </c>
      <c r="K687" s="34"/>
      <c r="L687" s="18"/>
      <c r="M687" s="1"/>
      <c r="T687" s="1"/>
      <c r="U687" s="1"/>
      <c r="V687" s="1"/>
      <c r="W687" s="1"/>
      <c r="X687" s="1"/>
      <c r="Y687" s="1"/>
      <c r="Z687" s="1"/>
    </row>
    <row r="688" spans="1:26" x14ac:dyDescent="0.25">
      <c r="A688" s="1"/>
      <c r="B688" s="16" t="str">
        <f t="shared" si="60"/>
        <v/>
      </c>
      <c r="C688" s="17" t="str">
        <f t="shared" si="61"/>
        <v/>
      </c>
      <c r="D688" s="96" t="str">
        <f t="shared" si="62"/>
        <v/>
      </c>
      <c r="E688" s="96" t="str">
        <f t="shared" si="63"/>
        <v/>
      </c>
      <c r="F688" s="102" t="str">
        <f t="shared" si="65"/>
        <v/>
      </c>
      <c r="G688" s="30"/>
      <c r="H688" s="31"/>
      <c r="I688" s="164"/>
      <c r="J688" s="37" t="str">
        <f t="shared" si="64"/>
        <v/>
      </c>
      <c r="K688" s="34"/>
      <c r="L688" s="18"/>
      <c r="M688" s="1"/>
      <c r="T688" s="1"/>
      <c r="U688" s="1"/>
      <c r="V688" s="1"/>
      <c r="W688" s="1"/>
      <c r="X688" s="1"/>
      <c r="Y688" s="1"/>
      <c r="Z688" s="1"/>
    </row>
    <row r="689" spans="1:26" x14ac:dyDescent="0.25">
      <c r="A689" s="1"/>
      <c r="B689" s="16" t="str">
        <f t="shared" si="60"/>
        <v/>
      </c>
      <c r="C689" s="17" t="str">
        <f t="shared" si="61"/>
        <v/>
      </c>
      <c r="D689" s="96" t="str">
        <f t="shared" si="62"/>
        <v/>
      </c>
      <c r="E689" s="96" t="str">
        <f t="shared" si="63"/>
        <v/>
      </c>
      <c r="F689" s="102" t="str">
        <f t="shared" si="65"/>
        <v/>
      </c>
      <c r="G689" s="30"/>
      <c r="H689" s="31"/>
      <c r="I689" s="164"/>
      <c r="J689" s="37" t="str">
        <f t="shared" si="64"/>
        <v/>
      </c>
      <c r="K689" s="34"/>
      <c r="L689" s="18"/>
      <c r="M689" s="1"/>
      <c r="T689" s="1"/>
      <c r="U689" s="1"/>
      <c r="V689" s="1"/>
      <c r="W689" s="1"/>
      <c r="X689" s="1"/>
      <c r="Y689" s="1"/>
      <c r="Z689" s="1"/>
    </row>
    <row r="690" spans="1:26" x14ac:dyDescent="0.25">
      <c r="A690" s="1"/>
      <c r="B690" s="16" t="str">
        <f t="shared" si="60"/>
        <v/>
      </c>
      <c r="C690" s="17" t="str">
        <f t="shared" si="61"/>
        <v/>
      </c>
      <c r="D690" s="96" t="str">
        <f t="shared" si="62"/>
        <v/>
      </c>
      <c r="E690" s="96" t="str">
        <f t="shared" si="63"/>
        <v/>
      </c>
      <c r="F690" s="102" t="str">
        <f t="shared" si="65"/>
        <v/>
      </c>
      <c r="G690" s="30"/>
      <c r="H690" s="31"/>
      <c r="I690" s="164"/>
      <c r="J690" s="37" t="str">
        <f t="shared" si="64"/>
        <v/>
      </c>
      <c r="K690" s="34"/>
      <c r="L690" s="18"/>
      <c r="M690" s="1"/>
      <c r="T690" s="1"/>
      <c r="U690" s="1"/>
      <c r="V690" s="1"/>
      <c r="W690" s="1"/>
      <c r="X690" s="1"/>
      <c r="Y690" s="1"/>
      <c r="Z690" s="1"/>
    </row>
    <row r="691" spans="1:26" x14ac:dyDescent="0.25">
      <c r="A691" s="1"/>
      <c r="B691" s="16" t="str">
        <f t="shared" si="60"/>
        <v/>
      </c>
      <c r="C691" s="17" t="str">
        <f t="shared" si="61"/>
        <v/>
      </c>
      <c r="D691" s="96" t="str">
        <f t="shared" si="62"/>
        <v/>
      </c>
      <c r="E691" s="96" t="str">
        <f t="shared" si="63"/>
        <v/>
      </c>
      <c r="F691" s="102" t="str">
        <f t="shared" si="65"/>
        <v/>
      </c>
      <c r="G691" s="30"/>
      <c r="H691" s="31"/>
      <c r="I691" s="164"/>
      <c r="J691" s="37" t="str">
        <f t="shared" si="64"/>
        <v/>
      </c>
      <c r="K691" s="34"/>
      <c r="L691" s="18"/>
      <c r="M691" s="1"/>
      <c r="T691" s="1"/>
      <c r="U691" s="1"/>
      <c r="V691" s="1"/>
      <c r="W691" s="1"/>
      <c r="X691" s="1"/>
      <c r="Y691" s="1"/>
      <c r="Z691" s="1"/>
    </row>
    <row r="692" spans="1:26" x14ac:dyDescent="0.25">
      <c r="A692" s="1"/>
      <c r="B692" s="16" t="str">
        <f t="shared" si="60"/>
        <v/>
      </c>
      <c r="C692" s="17" t="str">
        <f t="shared" si="61"/>
        <v/>
      </c>
      <c r="D692" s="96" t="str">
        <f t="shared" si="62"/>
        <v/>
      </c>
      <c r="E692" s="96" t="str">
        <f t="shared" si="63"/>
        <v/>
      </c>
      <c r="F692" s="102" t="str">
        <f t="shared" si="65"/>
        <v/>
      </c>
      <c r="G692" s="30"/>
      <c r="H692" s="31"/>
      <c r="I692" s="164"/>
      <c r="J692" s="37" t="str">
        <f t="shared" si="64"/>
        <v/>
      </c>
      <c r="K692" s="34"/>
      <c r="L692" s="18"/>
      <c r="M692" s="1"/>
      <c r="T692" s="1"/>
      <c r="U692" s="1"/>
      <c r="V692" s="1"/>
      <c r="W692" s="1"/>
      <c r="X692" s="1"/>
      <c r="Y692" s="1"/>
      <c r="Z692" s="1"/>
    </row>
    <row r="693" spans="1:26" x14ac:dyDescent="0.25">
      <c r="A693" s="1"/>
      <c r="B693" s="16" t="str">
        <f t="shared" si="60"/>
        <v/>
      </c>
      <c r="C693" s="17" t="str">
        <f t="shared" si="61"/>
        <v/>
      </c>
      <c r="D693" s="96" t="str">
        <f t="shared" si="62"/>
        <v/>
      </c>
      <c r="E693" s="96" t="str">
        <f t="shared" si="63"/>
        <v/>
      </c>
      <c r="F693" s="102" t="str">
        <f t="shared" si="65"/>
        <v/>
      </c>
      <c r="G693" s="30"/>
      <c r="H693" s="31"/>
      <c r="I693" s="164"/>
      <c r="J693" s="37" t="str">
        <f t="shared" si="64"/>
        <v/>
      </c>
      <c r="K693" s="34"/>
      <c r="L693" s="18"/>
      <c r="M693" s="1"/>
      <c r="T693" s="1"/>
      <c r="U693" s="1"/>
      <c r="V693" s="1"/>
      <c r="W693" s="1"/>
      <c r="X693" s="1"/>
      <c r="Y693" s="1"/>
      <c r="Z693" s="1"/>
    </row>
    <row r="694" spans="1:26" x14ac:dyDescent="0.25">
      <c r="A694" s="1"/>
      <c r="B694" s="16" t="str">
        <f t="shared" si="60"/>
        <v/>
      </c>
      <c r="C694" s="17" t="str">
        <f t="shared" si="61"/>
        <v/>
      </c>
      <c r="D694" s="96" t="str">
        <f t="shared" si="62"/>
        <v/>
      </c>
      <c r="E694" s="96" t="str">
        <f t="shared" si="63"/>
        <v/>
      </c>
      <c r="F694" s="102" t="str">
        <f t="shared" si="65"/>
        <v/>
      </c>
      <c r="G694" s="30"/>
      <c r="H694" s="31"/>
      <c r="I694" s="164"/>
      <c r="J694" s="37" t="str">
        <f t="shared" si="64"/>
        <v/>
      </c>
      <c r="K694" s="34"/>
      <c r="L694" s="18"/>
      <c r="M694" s="1"/>
      <c r="T694" s="1"/>
      <c r="U694" s="1"/>
      <c r="V694" s="1"/>
      <c r="W694" s="1"/>
      <c r="X694" s="1"/>
      <c r="Y694" s="1"/>
      <c r="Z694" s="1"/>
    </row>
    <row r="695" spans="1:26" x14ac:dyDescent="0.25">
      <c r="A695" s="1"/>
      <c r="B695" s="16" t="str">
        <f t="shared" si="60"/>
        <v/>
      </c>
      <c r="C695" s="17" t="str">
        <f t="shared" si="61"/>
        <v/>
      </c>
      <c r="D695" s="96" t="str">
        <f t="shared" si="62"/>
        <v/>
      </c>
      <c r="E695" s="96" t="str">
        <f t="shared" si="63"/>
        <v/>
      </c>
      <c r="F695" s="102" t="str">
        <f t="shared" si="65"/>
        <v/>
      </c>
      <c r="G695" s="30"/>
      <c r="H695" s="31"/>
      <c r="I695" s="164"/>
      <c r="J695" s="37" t="str">
        <f t="shared" si="64"/>
        <v/>
      </c>
      <c r="K695" s="34"/>
      <c r="L695" s="18"/>
      <c r="M695" s="1"/>
      <c r="T695" s="1"/>
      <c r="U695" s="1"/>
      <c r="V695" s="1"/>
      <c r="W695" s="1"/>
      <c r="X695" s="1"/>
      <c r="Y695" s="1"/>
      <c r="Z695" s="1"/>
    </row>
    <row r="696" spans="1:26" x14ac:dyDescent="0.25">
      <c r="A696" s="1"/>
      <c r="B696" s="16" t="str">
        <f t="shared" si="60"/>
        <v/>
      </c>
      <c r="C696" s="17" t="str">
        <f t="shared" si="61"/>
        <v/>
      </c>
      <c r="D696" s="96" t="str">
        <f t="shared" si="62"/>
        <v/>
      </c>
      <c r="E696" s="96" t="str">
        <f t="shared" si="63"/>
        <v/>
      </c>
      <c r="F696" s="102" t="str">
        <f t="shared" si="65"/>
        <v/>
      </c>
      <c r="G696" s="30"/>
      <c r="H696" s="31"/>
      <c r="I696" s="164"/>
      <c r="J696" s="37" t="str">
        <f t="shared" si="64"/>
        <v/>
      </c>
      <c r="K696" s="34"/>
      <c r="L696" s="18"/>
      <c r="M696" s="1"/>
      <c r="T696" s="1"/>
      <c r="U696" s="1"/>
      <c r="V696" s="1"/>
      <c r="W696" s="1"/>
      <c r="X696" s="1"/>
      <c r="Y696" s="1"/>
      <c r="Z696" s="1"/>
    </row>
    <row r="697" spans="1:26" x14ac:dyDescent="0.25">
      <c r="A697" s="1"/>
      <c r="B697" s="16" t="str">
        <f t="shared" si="60"/>
        <v/>
      </c>
      <c r="C697" s="17" t="str">
        <f t="shared" si="61"/>
        <v/>
      </c>
      <c r="D697" s="96" t="str">
        <f t="shared" si="62"/>
        <v/>
      </c>
      <c r="E697" s="96" t="str">
        <f t="shared" si="63"/>
        <v/>
      </c>
      <c r="F697" s="102" t="str">
        <f t="shared" si="65"/>
        <v/>
      </c>
      <c r="G697" s="30"/>
      <c r="H697" s="31"/>
      <c r="I697" s="164"/>
      <c r="J697" s="37" t="str">
        <f t="shared" si="64"/>
        <v/>
      </c>
      <c r="K697" s="34"/>
      <c r="L697" s="18"/>
      <c r="M697" s="1"/>
      <c r="T697" s="1"/>
      <c r="U697" s="1"/>
      <c r="V697" s="1"/>
      <c r="W697" s="1"/>
      <c r="X697" s="1"/>
      <c r="Y697" s="1"/>
      <c r="Z697" s="1"/>
    </row>
    <row r="698" spans="1:26" x14ac:dyDescent="0.25">
      <c r="A698" s="1"/>
      <c r="B698" s="16" t="str">
        <f t="shared" si="60"/>
        <v/>
      </c>
      <c r="C698" s="17" t="str">
        <f t="shared" si="61"/>
        <v/>
      </c>
      <c r="D698" s="96" t="str">
        <f t="shared" si="62"/>
        <v/>
      </c>
      <c r="E698" s="96" t="str">
        <f t="shared" si="63"/>
        <v/>
      </c>
      <c r="F698" s="102" t="str">
        <f t="shared" si="65"/>
        <v/>
      </c>
      <c r="G698" s="30"/>
      <c r="H698" s="31"/>
      <c r="I698" s="164"/>
      <c r="J698" s="37" t="str">
        <f t="shared" si="64"/>
        <v/>
      </c>
      <c r="K698" s="34"/>
      <c r="L698" s="18"/>
      <c r="M698" s="1"/>
      <c r="T698" s="1"/>
      <c r="U698" s="1"/>
      <c r="V698" s="1"/>
      <c r="W698" s="1"/>
      <c r="X698" s="1"/>
      <c r="Y698" s="1"/>
      <c r="Z698" s="1"/>
    </row>
    <row r="699" spans="1:26" x14ac:dyDescent="0.25">
      <c r="A699" s="1"/>
      <c r="B699" s="16" t="str">
        <f t="shared" si="60"/>
        <v/>
      </c>
      <c r="C699" s="17" t="str">
        <f t="shared" si="61"/>
        <v/>
      </c>
      <c r="D699" s="96" t="str">
        <f t="shared" si="62"/>
        <v/>
      </c>
      <c r="E699" s="96" t="str">
        <f t="shared" si="63"/>
        <v/>
      </c>
      <c r="F699" s="102" t="str">
        <f t="shared" si="65"/>
        <v/>
      </c>
      <c r="G699" s="30"/>
      <c r="H699" s="31"/>
      <c r="I699" s="164"/>
      <c r="J699" s="37" t="str">
        <f t="shared" si="64"/>
        <v/>
      </c>
      <c r="K699" s="34"/>
      <c r="L699" s="18"/>
      <c r="M699" s="1"/>
      <c r="T699" s="1"/>
      <c r="U699" s="1"/>
      <c r="V699" s="1"/>
      <c r="W699" s="1"/>
      <c r="X699" s="1"/>
      <c r="Y699" s="1"/>
      <c r="Z699" s="1"/>
    </row>
    <row r="700" spans="1:26" x14ac:dyDescent="0.25">
      <c r="A700" s="1"/>
      <c r="B700" s="16" t="str">
        <f t="shared" si="60"/>
        <v/>
      </c>
      <c r="C700" s="17" t="str">
        <f t="shared" si="61"/>
        <v/>
      </c>
      <c r="D700" s="96" t="str">
        <f t="shared" si="62"/>
        <v/>
      </c>
      <c r="E700" s="96" t="str">
        <f t="shared" si="63"/>
        <v/>
      </c>
      <c r="F700" s="102" t="str">
        <f t="shared" si="65"/>
        <v/>
      </c>
      <c r="G700" s="30"/>
      <c r="H700" s="31"/>
      <c r="I700" s="164"/>
      <c r="J700" s="37" t="str">
        <f t="shared" si="64"/>
        <v/>
      </c>
      <c r="K700" s="34"/>
      <c r="L700" s="18"/>
      <c r="M700" s="1"/>
      <c r="T700" s="1"/>
      <c r="U700" s="1"/>
      <c r="V700" s="1"/>
      <c r="W700" s="1"/>
      <c r="X700" s="1"/>
      <c r="Y700" s="1"/>
      <c r="Z700" s="1"/>
    </row>
    <row r="701" spans="1:26" x14ac:dyDescent="0.25">
      <c r="A701" s="1"/>
      <c r="B701" s="16" t="str">
        <f t="shared" si="60"/>
        <v/>
      </c>
      <c r="C701" s="17" t="str">
        <f t="shared" si="61"/>
        <v/>
      </c>
      <c r="D701" s="96" t="str">
        <f t="shared" si="62"/>
        <v/>
      </c>
      <c r="E701" s="96" t="str">
        <f t="shared" si="63"/>
        <v/>
      </c>
      <c r="F701" s="102" t="str">
        <f t="shared" si="65"/>
        <v/>
      </c>
      <c r="G701" s="30"/>
      <c r="H701" s="31"/>
      <c r="I701" s="164"/>
      <c r="J701" s="37" t="str">
        <f t="shared" si="64"/>
        <v/>
      </c>
      <c r="K701" s="34"/>
      <c r="L701" s="18"/>
      <c r="M701" s="1"/>
      <c r="T701" s="1"/>
      <c r="U701" s="1"/>
      <c r="V701" s="1"/>
      <c r="W701" s="1"/>
      <c r="X701" s="1"/>
      <c r="Y701" s="1"/>
      <c r="Z701" s="1"/>
    </row>
    <row r="702" spans="1:26" x14ac:dyDescent="0.25">
      <c r="A702" s="1"/>
      <c r="B702" s="16" t="str">
        <f t="shared" si="60"/>
        <v/>
      </c>
      <c r="C702" s="17" t="str">
        <f t="shared" si="61"/>
        <v/>
      </c>
      <c r="D702" s="96" t="str">
        <f t="shared" si="62"/>
        <v/>
      </c>
      <c r="E702" s="96" t="str">
        <f t="shared" si="63"/>
        <v/>
      </c>
      <c r="F702" s="102" t="str">
        <f t="shared" si="65"/>
        <v/>
      </c>
      <c r="G702" s="30"/>
      <c r="H702" s="31"/>
      <c r="I702" s="164"/>
      <c r="J702" s="37" t="str">
        <f t="shared" si="64"/>
        <v/>
      </c>
      <c r="K702" s="34"/>
      <c r="L702" s="18"/>
      <c r="M702" s="1"/>
      <c r="T702" s="1"/>
      <c r="U702" s="1"/>
      <c r="V702" s="1"/>
      <c r="W702" s="1"/>
      <c r="X702" s="1"/>
      <c r="Y702" s="1"/>
      <c r="Z702" s="1"/>
    </row>
    <row r="703" spans="1:26" x14ac:dyDescent="0.25">
      <c r="A703" s="1"/>
      <c r="B703" s="16" t="str">
        <f t="shared" si="60"/>
        <v/>
      </c>
      <c r="C703" s="17" t="str">
        <f t="shared" si="61"/>
        <v/>
      </c>
      <c r="D703" s="96" t="str">
        <f t="shared" si="62"/>
        <v/>
      </c>
      <c r="E703" s="96" t="str">
        <f t="shared" si="63"/>
        <v/>
      </c>
      <c r="F703" s="102" t="str">
        <f t="shared" si="65"/>
        <v/>
      </c>
      <c r="G703" s="30"/>
      <c r="H703" s="31"/>
      <c r="I703" s="164"/>
      <c r="J703" s="37" t="str">
        <f t="shared" si="64"/>
        <v/>
      </c>
      <c r="K703" s="34"/>
      <c r="L703" s="18"/>
      <c r="M703" s="1"/>
      <c r="T703" s="1"/>
      <c r="U703" s="1"/>
      <c r="V703" s="1"/>
      <c r="W703" s="1"/>
      <c r="X703" s="1"/>
      <c r="Y703" s="1"/>
      <c r="Z703" s="1"/>
    </row>
    <row r="704" spans="1:26" x14ac:dyDescent="0.25">
      <c r="A704" s="1"/>
      <c r="B704" s="16" t="str">
        <f t="shared" si="60"/>
        <v/>
      </c>
      <c r="C704" s="17" t="str">
        <f t="shared" si="61"/>
        <v/>
      </c>
      <c r="D704" s="96" t="str">
        <f t="shared" si="62"/>
        <v/>
      </c>
      <c r="E704" s="96" t="str">
        <f t="shared" si="63"/>
        <v/>
      </c>
      <c r="F704" s="102" t="str">
        <f t="shared" si="65"/>
        <v/>
      </c>
      <c r="G704" s="30"/>
      <c r="H704" s="31"/>
      <c r="I704" s="164"/>
      <c r="J704" s="37" t="str">
        <f t="shared" si="64"/>
        <v/>
      </c>
      <c r="K704" s="34"/>
      <c r="L704" s="18"/>
      <c r="M704" s="1"/>
      <c r="T704" s="1"/>
      <c r="U704" s="1"/>
      <c r="V704" s="1"/>
      <c r="W704" s="1"/>
      <c r="X704" s="1"/>
      <c r="Y704" s="1"/>
      <c r="Z704" s="1"/>
    </row>
    <row r="705" spans="1:26" x14ac:dyDescent="0.25">
      <c r="A705" s="1"/>
      <c r="B705" s="16" t="str">
        <f t="shared" si="60"/>
        <v/>
      </c>
      <c r="C705" s="17" t="str">
        <f t="shared" si="61"/>
        <v/>
      </c>
      <c r="D705" s="96" t="str">
        <f t="shared" si="62"/>
        <v/>
      </c>
      <c r="E705" s="96" t="str">
        <f t="shared" si="63"/>
        <v/>
      </c>
      <c r="F705" s="102" t="str">
        <f t="shared" si="65"/>
        <v/>
      </c>
      <c r="G705" s="30"/>
      <c r="H705" s="31"/>
      <c r="I705" s="164"/>
      <c r="J705" s="37" t="str">
        <f t="shared" si="64"/>
        <v/>
      </c>
      <c r="K705" s="34"/>
      <c r="L705" s="18"/>
      <c r="M705" s="1"/>
      <c r="T705" s="1"/>
      <c r="U705" s="1"/>
      <c r="V705" s="1"/>
      <c r="W705" s="1"/>
      <c r="X705" s="1"/>
      <c r="Y705" s="1"/>
      <c r="Z705" s="1"/>
    </row>
    <row r="706" spans="1:26" x14ac:dyDescent="0.25">
      <c r="A706" s="1"/>
      <c r="B706" s="16" t="str">
        <f t="shared" si="60"/>
        <v/>
      </c>
      <c r="C706" s="17" t="str">
        <f t="shared" si="61"/>
        <v/>
      </c>
      <c r="D706" s="96" t="str">
        <f t="shared" si="62"/>
        <v/>
      </c>
      <c r="E706" s="96" t="str">
        <f t="shared" si="63"/>
        <v/>
      </c>
      <c r="F706" s="102" t="str">
        <f t="shared" si="65"/>
        <v/>
      </c>
      <c r="G706" s="30"/>
      <c r="H706" s="31"/>
      <c r="I706" s="164"/>
      <c r="J706" s="37" t="str">
        <f t="shared" si="64"/>
        <v/>
      </c>
      <c r="K706" s="34"/>
      <c r="L706" s="18"/>
      <c r="M706" s="1"/>
      <c r="T706" s="1"/>
      <c r="U706" s="1"/>
      <c r="V706" s="1"/>
      <c r="W706" s="1"/>
      <c r="X706" s="1"/>
      <c r="Y706" s="1"/>
      <c r="Z706" s="1"/>
    </row>
    <row r="707" spans="1:26" x14ac:dyDescent="0.25">
      <c r="A707" s="1"/>
      <c r="B707" s="16" t="str">
        <f t="shared" si="60"/>
        <v/>
      </c>
      <c r="C707" s="17" t="str">
        <f t="shared" si="61"/>
        <v/>
      </c>
      <c r="D707" s="96" t="str">
        <f t="shared" si="62"/>
        <v/>
      </c>
      <c r="E707" s="96" t="str">
        <f t="shared" si="63"/>
        <v/>
      </c>
      <c r="F707" s="102" t="str">
        <f t="shared" si="65"/>
        <v/>
      </c>
      <c r="G707" s="30"/>
      <c r="H707" s="31"/>
      <c r="I707" s="164"/>
      <c r="J707" s="37" t="str">
        <f t="shared" si="64"/>
        <v/>
      </c>
      <c r="K707" s="34"/>
      <c r="L707" s="18"/>
      <c r="M707" s="1"/>
      <c r="T707" s="1"/>
      <c r="U707" s="1"/>
      <c r="V707" s="1"/>
      <c r="W707" s="1"/>
      <c r="X707" s="1"/>
      <c r="Y707" s="1"/>
      <c r="Z707" s="1"/>
    </row>
    <row r="708" spans="1:26" x14ac:dyDescent="0.25">
      <c r="A708" s="1"/>
      <c r="B708" s="16" t="str">
        <f t="shared" si="60"/>
        <v/>
      </c>
      <c r="C708" s="17" t="str">
        <f t="shared" si="61"/>
        <v/>
      </c>
      <c r="D708" s="96" t="str">
        <f t="shared" si="62"/>
        <v/>
      </c>
      <c r="E708" s="96" t="str">
        <f t="shared" si="63"/>
        <v/>
      </c>
      <c r="F708" s="102" t="str">
        <f t="shared" si="65"/>
        <v/>
      </c>
      <c r="G708" s="30"/>
      <c r="H708" s="31"/>
      <c r="I708" s="164"/>
      <c r="J708" s="37" t="str">
        <f t="shared" si="64"/>
        <v/>
      </c>
      <c r="K708" s="34"/>
      <c r="L708" s="18"/>
      <c r="M708" s="1"/>
      <c r="T708" s="1"/>
      <c r="U708" s="1"/>
      <c r="V708" s="1"/>
      <c r="W708" s="1"/>
      <c r="X708" s="1"/>
      <c r="Y708" s="1"/>
      <c r="Z708" s="1"/>
    </row>
    <row r="709" spans="1:26" x14ac:dyDescent="0.25">
      <c r="A709" s="1"/>
      <c r="B709" s="16" t="str">
        <f t="shared" si="60"/>
        <v/>
      </c>
      <c r="C709" s="17" t="str">
        <f t="shared" si="61"/>
        <v/>
      </c>
      <c r="D709" s="96" t="str">
        <f t="shared" si="62"/>
        <v/>
      </c>
      <c r="E709" s="96" t="str">
        <f t="shared" si="63"/>
        <v/>
      </c>
      <c r="F709" s="102" t="str">
        <f t="shared" si="65"/>
        <v/>
      </c>
      <c r="G709" s="30"/>
      <c r="H709" s="31"/>
      <c r="I709" s="164"/>
      <c r="J709" s="37" t="str">
        <f t="shared" si="64"/>
        <v/>
      </c>
      <c r="K709" s="34"/>
      <c r="L709" s="18"/>
      <c r="M709" s="1"/>
      <c r="T709" s="1"/>
      <c r="U709" s="1"/>
      <c r="V709" s="1"/>
      <c r="W709" s="1"/>
      <c r="X709" s="1"/>
      <c r="Y709" s="1"/>
      <c r="Z709" s="1"/>
    </row>
    <row r="710" spans="1:26" x14ac:dyDescent="0.25">
      <c r="A710" s="1"/>
      <c r="B710" s="16" t="str">
        <f t="shared" si="60"/>
        <v/>
      </c>
      <c r="C710" s="17" t="str">
        <f t="shared" si="61"/>
        <v/>
      </c>
      <c r="D710" s="96" t="str">
        <f t="shared" si="62"/>
        <v/>
      </c>
      <c r="E710" s="96" t="str">
        <f t="shared" si="63"/>
        <v/>
      </c>
      <c r="F710" s="102" t="str">
        <f t="shared" si="65"/>
        <v/>
      </c>
      <c r="G710" s="30"/>
      <c r="H710" s="31"/>
      <c r="I710" s="164"/>
      <c r="J710" s="37" t="str">
        <f t="shared" si="64"/>
        <v/>
      </c>
      <c r="K710" s="34"/>
      <c r="L710" s="18"/>
      <c r="M710" s="1"/>
      <c r="T710" s="1"/>
      <c r="U710" s="1"/>
      <c r="V710" s="1"/>
      <c r="W710" s="1"/>
      <c r="X710" s="1"/>
      <c r="Y710" s="1"/>
      <c r="Z710" s="1"/>
    </row>
    <row r="711" spans="1:26" x14ac:dyDescent="0.25">
      <c r="A711" s="1"/>
      <c r="B711" s="16" t="str">
        <f t="shared" si="60"/>
        <v/>
      </c>
      <c r="C711" s="17" t="str">
        <f t="shared" si="61"/>
        <v/>
      </c>
      <c r="D711" s="96" t="str">
        <f t="shared" si="62"/>
        <v/>
      </c>
      <c r="E711" s="96" t="str">
        <f t="shared" si="63"/>
        <v/>
      </c>
      <c r="F711" s="102" t="str">
        <f t="shared" si="65"/>
        <v/>
      </c>
      <c r="G711" s="30"/>
      <c r="H711" s="31"/>
      <c r="I711" s="164"/>
      <c r="J711" s="37" t="str">
        <f t="shared" si="64"/>
        <v/>
      </c>
      <c r="K711" s="34"/>
      <c r="L711" s="18"/>
      <c r="M711" s="1"/>
      <c r="T711" s="1"/>
      <c r="U711" s="1"/>
      <c r="V711" s="1"/>
      <c r="W711" s="1"/>
      <c r="X711" s="1"/>
      <c r="Y711" s="1"/>
      <c r="Z711" s="1"/>
    </row>
    <row r="712" spans="1:26" x14ac:dyDescent="0.25">
      <c r="A712" s="1"/>
      <c r="B712" s="16" t="str">
        <f t="shared" si="60"/>
        <v/>
      </c>
      <c r="C712" s="17" t="str">
        <f t="shared" si="61"/>
        <v/>
      </c>
      <c r="D712" s="96" t="str">
        <f t="shared" si="62"/>
        <v/>
      </c>
      <c r="E712" s="96" t="str">
        <f t="shared" si="63"/>
        <v/>
      </c>
      <c r="F712" s="102" t="str">
        <f t="shared" si="65"/>
        <v/>
      </c>
      <c r="G712" s="30"/>
      <c r="H712" s="31"/>
      <c r="I712" s="164"/>
      <c r="J712" s="37" t="str">
        <f t="shared" si="64"/>
        <v/>
      </c>
      <c r="K712" s="34"/>
      <c r="L712" s="18"/>
      <c r="M712" s="1"/>
      <c r="T712" s="1"/>
      <c r="U712" s="1"/>
      <c r="V712" s="1"/>
      <c r="W712" s="1"/>
      <c r="X712" s="1"/>
      <c r="Y712" s="1"/>
      <c r="Z712" s="1"/>
    </row>
    <row r="713" spans="1:26" x14ac:dyDescent="0.25">
      <c r="A713" s="1"/>
      <c r="B713" s="16" t="str">
        <f t="shared" si="60"/>
        <v/>
      </c>
      <c r="C713" s="17" t="str">
        <f t="shared" si="61"/>
        <v/>
      </c>
      <c r="D713" s="96" t="str">
        <f t="shared" si="62"/>
        <v/>
      </c>
      <c r="E713" s="96" t="str">
        <f t="shared" si="63"/>
        <v/>
      </c>
      <c r="F713" s="102" t="str">
        <f t="shared" si="65"/>
        <v/>
      </c>
      <c r="G713" s="30"/>
      <c r="H713" s="31"/>
      <c r="I713" s="164"/>
      <c r="J713" s="37" t="str">
        <f t="shared" si="64"/>
        <v/>
      </c>
      <c r="K713" s="34"/>
      <c r="L713" s="18"/>
      <c r="M713" s="1"/>
      <c r="T713" s="1"/>
      <c r="U713" s="1"/>
      <c r="V713" s="1"/>
      <c r="W713" s="1"/>
      <c r="X713" s="1"/>
      <c r="Y713" s="1"/>
      <c r="Z713" s="1"/>
    </row>
    <row r="714" spans="1:26" x14ac:dyDescent="0.25">
      <c r="A714" s="1"/>
      <c r="B714" s="16" t="str">
        <f t="shared" si="60"/>
        <v/>
      </c>
      <c r="C714" s="17" t="str">
        <f t="shared" si="61"/>
        <v/>
      </c>
      <c r="D714" s="96" t="str">
        <f t="shared" si="62"/>
        <v/>
      </c>
      <c r="E714" s="96" t="str">
        <f t="shared" si="63"/>
        <v/>
      </c>
      <c r="F714" s="102" t="str">
        <f t="shared" si="65"/>
        <v/>
      </c>
      <c r="G714" s="30"/>
      <c r="H714" s="31"/>
      <c r="I714" s="164"/>
      <c r="J714" s="37" t="str">
        <f t="shared" si="64"/>
        <v/>
      </c>
      <c r="K714" s="34"/>
      <c r="L714" s="18"/>
      <c r="M714" s="1"/>
      <c r="T714" s="1"/>
      <c r="U714" s="1"/>
      <c r="V714" s="1"/>
      <c r="W714" s="1"/>
      <c r="X714" s="1"/>
      <c r="Y714" s="1"/>
      <c r="Z714" s="1"/>
    </row>
    <row r="715" spans="1:26" x14ac:dyDescent="0.25">
      <c r="A715" s="1"/>
      <c r="B715" s="16" t="str">
        <f t="shared" si="60"/>
        <v/>
      </c>
      <c r="C715" s="17" t="str">
        <f t="shared" si="61"/>
        <v/>
      </c>
      <c r="D715" s="96" t="str">
        <f t="shared" si="62"/>
        <v/>
      </c>
      <c r="E715" s="96" t="str">
        <f t="shared" si="63"/>
        <v/>
      </c>
      <c r="F715" s="102" t="str">
        <f t="shared" si="65"/>
        <v/>
      </c>
      <c r="G715" s="30"/>
      <c r="H715" s="31"/>
      <c r="I715" s="164"/>
      <c r="J715" s="37" t="str">
        <f t="shared" si="64"/>
        <v/>
      </c>
      <c r="K715" s="34"/>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96" t="str">
        <f t="shared" ref="D716:D779" si="68">IF(C716="","","Pillar 2")</f>
        <v/>
      </c>
      <c r="E716" s="96" t="str">
        <f t="shared" ref="E716:E779" si="69">IF(ISERROR(VLOOKUP(G716,$O$11:$Q$1000,2,FALSE)),"",VLOOKUP(G716,$O$11:$Q$1000,2,FALSE))</f>
        <v/>
      </c>
      <c r="F716" s="102" t="str">
        <f t="shared" si="65"/>
        <v/>
      </c>
      <c r="G716" s="30"/>
      <c r="H716" s="31"/>
      <c r="I716" s="164"/>
      <c r="J716" s="37" t="str">
        <f t="shared" ref="J716:J779" si="70">IF(AND(G716="",I716=""),"",IF(OR(G716="",I716=""),"Fill in columns G and I",IF(ISNUMBER(FIND("General comment",+G716)),"",IF(H716="","Column H should be filled in",""))))</f>
        <v/>
      </c>
      <c r="K716" s="34"/>
      <c r="L716" s="18"/>
      <c r="M716" s="1"/>
      <c r="T716" s="1"/>
      <c r="U716" s="1"/>
      <c r="V716" s="1"/>
      <c r="W716" s="1"/>
      <c r="X716" s="1"/>
      <c r="Y716" s="1"/>
      <c r="Z716" s="1"/>
    </row>
    <row r="717" spans="1:26" x14ac:dyDescent="0.25">
      <c r="A717" s="1"/>
      <c r="B717" s="16" t="str">
        <f t="shared" si="66"/>
        <v/>
      </c>
      <c r="C717" s="17" t="str">
        <f t="shared" si="67"/>
        <v/>
      </c>
      <c r="D717" s="96" t="str">
        <f t="shared" si="68"/>
        <v/>
      </c>
      <c r="E717" s="96" t="str">
        <f t="shared" si="69"/>
        <v/>
      </c>
      <c r="F717" s="102" t="str">
        <f t="shared" ref="F717:F780" si="71">IF(ISERROR(VLOOKUP(G717,$O$11:$Q$1000,3,FALSE)),"",VLOOKUP(G717,$O$11:$Q$1000,3,FALSE))</f>
        <v/>
      </c>
      <c r="G717" s="30"/>
      <c r="H717" s="31"/>
      <c r="I717" s="164"/>
      <c r="J717" s="37" t="str">
        <f t="shared" si="70"/>
        <v/>
      </c>
      <c r="K717" s="34"/>
      <c r="L717" s="18"/>
      <c r="M717" s="1"/>
      <c r="T717" s="1"/>
      <c r="U717" s="1"/>
      <c r="V717" s="1"/>
      <c r="W717" s="1"/>
      <c r="X717" s="1"/>
      <c r="Y717" s="1"/>
      <c r="Z717" s="1"/>
    </row>
    <row r="718" spans="1:26" x14ac:dyDescent="0.25">
      <c r="A718" s="1"/>
      <c r="B718" s="16" t="str">
        <f t="shared" si="66"/>
        <v/>
      </c>
      <c r="C718" s="17" t="str">
        <f t="shared" si="67"/>
        <v/>
      </c>
      <c r="D718" s="96" t="str">
        <f t="shared" si="68"/>
        <v/>
      </c>
      <c r="E718" s="96" t="str">
        <f t="shared" si="69"/>
        <v/>
      </c>
      <c r="F718" s="102" t="str">
        <f t="shared" si="71"/>
        <v/>
      </c>
      <c r="G718" s="30"/>
      <c r="H718" s="31"/>
      <c r="I718" s="164"/>
      <c r="J718" s="37" t="str">
        <f t="shared" si="70"/>
        <v/>
      </c>
      <c r="K718" s="34"/>
      <c r="L718" s="18"/>
      <c r="M718" s="1"/>
      <c r="T718" s="1"/>
      <c r="U718" s="1"/>
      <c r="V718" s="1"/>
      <c r="W718" s="1"/>
      <c r="X718" s="1"/>
      <c r="Y718" s="1"/>
      <c r="Z718" s="1"/>
    </row>
    <row r="719" spans="1:26" x14ac:dyDescent="0.25">
      <c r="A719" s="1"/>
      <c r="B719" s="16" t="str">
        <f t="shared" si="66"/>
        <v/>
      </c>
      <c r="C719" s="17" t="str">
        <f t="shared" si="67"/>
        <v/>
      </c>
      <c r="D719" s="96" t="str">
        <f t="shared" si="68"/>
        <v/>
      </c>
      <c r="E719" s="96" t="str">
        <f t="shared" si="69"/>
        <v/>
      </c>
      <c r="F719" s="102" t="str">
        <f t="shared" si="71"/>
        <v/>
      </c>
      <c r="G719" s="30"/>
      <c r="H719" s="31"/>
      <c r="I719" s="164"/>
      <c r="J719" s="37" t="str">
        <f t="shared" si="70"/>
        <v/>
      </c>
      <c r="K719" s="34"/>
      <c r="L719" s="18"/>
      <c r="M719" s="1"/>
      <c r="T719" s="1"/>
      <c r="U719" s="1"/>
      <c r="V719" s="1"/>
      <c r="W719" s="1"/>
      <c r="X719" s="1"/>
      <c r="Y719" s="1"/>
      <c r="Z719" s="1"/>
    </row>
    <row r="720" spans="1:26" x14ac:dyDescent="0.25">
      <c r="A720" s="1"/>
      <c r="B720" s="16" t="str">
        <f t="shared" si="66"/>
        <v/>
      </c>
      <c r="C720" s="17" t="str">
        <f t="shared" si="67"/>
        <v/>
      </c>
      <c r="D720" s="96" t="str">
        <f t="shared" si="68"/>
        <v/>
      </c>
      <c r="E720" s="96" t="str">
        <f t="shared" si="69"/>
        <v/>
      </c>
      <c r="F720" s="102" t="str">
        <f t="shared" si="71"/>
        <v/>
      </c>
      <c r="G720" s="30"/>
      <c r="H720" s="31"/>
      <c r="I720" s="164"/>
      <c r="J720" s="37" t="str">
        <f t="shared" si="70"/>
        <v/>
      </c>
      <c r="K720" s="34"/>
      <c r="L720" s="18"/>
      <c r="M720" s="1"/>
      <c r="T720" s="1"/>
      <c r="U720" s="1"/>
      <c r="V720" s="1"/>
      <c r="W720" s="1"/>
      <c r="X720" s="1"/>
      <c r="Y720" s="1"/>
      <c r="Z720" s="1"/>
    </row>
    <row r="721" spans="1:26" x14ac:dyDescent="0.25">
      <c r="A721" s="1"/>
      <c r="B721" s="16" t="str">
        <f t="shared" si="66"/>
        <v/>
      </c>
      <c r="C721" s="17" t="str">
        <f t="shared" si="67"/>
        <v/>
      </c>
      <c r="D721" s="96" t="str">
        <f t="shared" si="68"/>
        <v/>
      </c>
      <c r="E721" s="96" t="str">
        <f t="shared" si="69"/>
        <v/>
      </c>
      <c r="F721" s="102" t="str">
        <f t="shared" si="71"/>
        <v/>
      </c>
      <c r="G721" s="30"/>
      <c r="H721" s="31"/>
      <c r="I721" s="164"/>
      <c r="J721" s="37" t="str">
        <f t="shared" si="70"/>
        <v/>
      </c>
      <c r="K721" s="34"/>
      <c r="L721" s="18"/>
      <c r="M721" s="1"/>
      <c r="T721" s="1"/>
      <c r="U721" s="1"/>
      <c r="V721" s="1"/>
      <c r="W721" s="1"/>
      <c r="X721" s="1"/>
      <c r="Y721" s="1"/>
      <c r="Z721" s="1"/>
    </row>
    <row r="722" spans="1:26" x14ac:dyDescent="0.25">
      <c r="A722" s="1"/>
      <c r="B722" s="16" t="str">
        <f t="shared" si="66"/>
        <v/>
      </c>
      <c r="C722" s="17" t="str">
        <f t="shared" si="67"/>
        <v/>
      </c>
      <c r="D722" s="96" t="str">
        <f t="shared" si="68"/>
        <v/>
      </c>
      <c r="E722" s="96" t="str">
        <f t="shared" si="69"/>
        <v/>
      </c>
      <c r="F722" s="102" t="str">
        <f t="shared" si="71"/>
        <v/>
      </c>
      <c r="G722" s="30"/>
      <c r="H722" s="31"/>
      <c r="I722" s="164"/>
      <c r="J722" s="37" t="str">
        <f t="shared" si="70"/>
        <v/>
      </c>
      <c r="K722" s="34"/>
      <c r="L722" s="18"/>
      <c r="M722" s="1"/>
      <c r="T722" s="1"/>
      <c r="U722" s="1"/>
      <c r="V722" s="1"/>
      <c r="W722" s="1"/>
      <c r="X722" s="1"/>
      <c r="Y722" s="1"/>
      <c r="Z722" s="1"/>
    </row>
    <row r="723" spans="1:26" x14ac:dyDescent="0.25">
      <c r="A723" s="1"/>
      <c r="B723" s="16" t="str">
        <f t="shared" si="66"/>
        <v/>
      </c>
      <c r="C723" s="17" t="str">
        <f t="shared" si="67"/>
        <v/>
      </c>
      <c r="D723" s="96" t="str">
        <f t="shared" si="68"/>
        <v/>
      </c>
      <c r="E723" s="96" t="str">
        <f t="shared" si="69"/>
        <v/>
      </c>
      <c r="F723" s="102" t="str">
        <f t="shared" si="71"/>
        <v/>
      </c>
      <c r="G723" s="30"/>
      <c r="H723" s="31"/>
      <c r="I723" s="164"/>
      <c r="J723" s="37" t="str">
        <f t="shared" si="70"/>
        <v/>
      </c>
      <c r="K723" s="34"/>
      <c r="L723" s="18"/>
      <c r="M723" s="1"/>
      <c r="T723" s="1"/>
      <c r="U723" s="1"/>
      <c r="V723" s="1"/>
      <c r="W723" s="1"/>
      <c r="X723" s="1"/>
      <c r="Y723" s="1"/>
      <c r="Z723" s="1"/>
    </row>
    <row r="724" spans="1:26" x14ac:dyDescent="0.25">
      <c r="A724" s="1"/>
      <c r="B724" s="16" t="str">
        <f t="shared" si="66"/>
        <v/>
      </c>
      <c r="C724" s="17" t="str">
        <f t="shared" si="67"/>
        <v/>
      </c>
      <c r="D724" s="96" t="str">
        <f t="shared" si="68"/>
        <v/>
      </c>
      <c r="E724" s="96" t="str">
        <f t="shared" si="69"/>
        <v/>
      </c>
      <c r="F724" s="102" t="str">
        <f t="shared" si="71"/>
        <v/>
      </c>
      <c r="G724" s="30"/>
      <c r="H724" s="31"/>
      <c r="I724" s="164"/>
      <c r="J724" s="37" t="str">
        <f t="shared" si="70"/>
        <v/>
      </c>
      <c r="K724" s="34"/>
      <c r="L724" s="18"/>
      <c r="M724" s="1"/>
      <c r="T724" s="1"/>
      <c r="U724" s="1"/>
      <c r="V724" s="1"/>
      <c r="W724" s="1"/>
      <c r="X724" s="1"/>
      <c r="Y724" s="1"/>
      <c r="Z724" s="1"/>
    </row>
    <row r="725" spans="1:26" x14ac:dyDescent="0.25">
      <c r="A725" s="1"/>
      <c r="B725" s="16" t="str">
        <f t="shared" si="66"/>
        <v/>
      </c>
      <c r="C725" s="17" t="str">
        <f t="shared" si="67"/>
        <v/>
      </c>
      <c r="D725" s="96" t="str">
        <f t="shared" si="68"/>
        <v/>
      </c>
      <c r="E725" s="96" t="str">
        <f t="shared" si="69"/>
        <v/>
      </c>
      <c r="F725" s="102" t="str">
        <f t="shared" si="71"/>
        <v/>
      </c>
      <c r="G725" s="30"/>
      <c r="H725" s="31"/>
      <c r="I725" s="164"/>
      <c r="J725" s="37" t="str">
        <f t="shared" si="70"/>
        <v/>
      </c>
      <c r="K725" s="34"/>
      <c r="L725" s="18"/>
      <c r="M725" s="1"/>
      <c r="T725" s="1"/>
      <c r="U725" s="1"/>
      <c r="V725" s="1"/>
      <c r="W725" s="1"/>
      <c r="X725" s="1"/>
      <c r="Y725" s="1"/>
      <c r="Z725" s="1"/>
    </row>
    <row r="726" spans="1:26" x14ac:dyDescent="0.25">
      <c r="A726" s="1"/>
      <c r="B726" s="16" t="str">
        <f t="shared" si="66"/>
        <v/>
      </c>
      <c r="C726" s="17" t="str">
        <f t="shared" si="67"/>
        <v/>
      </c>
      <c r="D726" s="96" t="str">
        <f t="shared" si="68"/>
        <v/>
      </c>
      <c r="E726" s="96" t="str">
        <f t="shared" si="69"/>
        <v/>
      </c>
      <c r="F726" s="102" t="str">
        <f t="shared" si="71"/>
        <v/>
      </c>
      <c r="G726" s="30"/>
      <c r="H726" s="31"/>
      <c r="I726" s="164"/>
      <c r="J726" s="37" t="str">
        <f t="shared" si="70"/>
        <v/>
      </c>
      <c r="K726" s="34"/>
      <c r="L726" s="18"/>
      <c r="M726" s="1"/>
      <c r="T726" s="1"/>
      <c r="U726" s="1"/>
      <c r="V726" s="1"/>
      <c r="W726" s="1"/>
      <c r="X726" s="1"/>
      <c r="Y726" s="1"/>
      <c r="Z726" s="1"/>
    </row>
    <row r="727" spans="1:26" x14ac:dyDescent="0.25">
      <c r="A727" s="1"/>
      <c r="B727" s="16" t="str">
        <f t="shared" si="66"/>
        <v/>
      </c>
      <c r="C727" s="17" t="str">
        <f t="shared" si="67"/>
        <v/>
      </c>
      <c r="D727" s="96" t="str">
        <f t="shared" si="68"/>
        <v/>
      </c>
      <c r="E727" s="96" t="str">
        <f t="shared" si="69"/>
        <v/>
      </c>
      <c r="F727" s="102" t="str">
        <f t="shared" si="71"/>
        <v/>
      </c>
      <c r="G727" s="30"/>
      <c r="H727" s="31"/>
      <c r="I727" s="164"/>
      <c r="J727" s="37" t="str">
        <f t="shared" si="70"/>
        <v/>
      </c>
      <c r="K727" s="34"/>
      <c r="L727" s="18"/>
      <c r="M727" s="1"/>
      <c r="T727" s="1"/>
      <c r="U727" s="1"/>
      <c r="V727" s="1"/>
      <c r="W727" s="1"/>
      <c r="X727" s="1"/>
      <c r="Y727" s="1"/>
      <c r="Z727" s="1"/>
    </row>
    <row r="728" spans="1:26" x14ac:dyDescent="0.25">
      <c r="A728" s="1"/>
      <c r="B728" s="16" t="str">
        <f t="shared" si="66"/>
        <v/>
      </c>
      <c r="C728" s="17" t="str">
        <f t="shared" si="67"/>
        <v/>
      </c>
      <c r="D728" s="96" t="str">
        <f t="shared" si="68"/>
        <v/>
      </c>
      <c r="E728" s="96" t="str">
        <f t="shared" si="69"/>
        <v/>
      </c>
      <c r="F728" s="102" t="str">
        <f t="shared" si="71"/>
        <v/>
      </c>
      <c r="G728" s="30"/>
      <c r="H728" s="31"/>
      <c r="I728" s="164"/>
      <c r="J728" s="37" t="str">
        <f t="shared" si="70"/>
        <v/>
      </c>
      <c r="K728" s="34"/>
      <c r="L728" s="18"/>
      <c r="M728" s="1"/>
      <c r="T728" s="1"/>
      <c r="U728" s="1"/>
      <c r="V728" s="1"/>
      <c r="W728" s="1"/>
      <c r="X728" s="1"/>
      <c r="Y728" s="1"/>
      <c r="Z728" s="1"/>
    </row>
    <row r="729" spans="1:26" x14ac:dyDescent="0.25">
      <c r="A729" s="1"/>
      <c r="B729" s="16" t="str">
        <f t="shared" si="66"/>
        <v/>
      </c>
      <c r="C729" s="17" t="str">
        <f t="shared" si="67"/>
        <v/>
      </c>
      <c r="D729" s="96" t="str">
        <f t="shared" si="68"/>
        <v/>
      </c>
      <c r="E729" s="96" t="str">
        <f t="shared" si="69"/>
        <v/>
      </c>
      <c r="F729" s="102" t="str">
        <f t="shared" si="71"/>
        <v/>
      </c>
      <c r="G729" s="30"/>
      <c r="H729" s="31"/>
      <c r="I729" s="164"/>
      <c r="J729" s="37" t="str">
        <f t="shared" si="70"/>
        <v/>
      </c>
      <c r="K729" s="34"/>
      <c r="L729" s="18"/>
      <c r="M729" s="1"/>
      <c r="T729" s="1"/>
      <c r="U729" s="1"/>
      <c r="V729" s="1"/>
      <c r="W729" s="1"/>
      <c r="X729" s="1"/>
      <c r="Y729" s="1"/>
      <c r="Z729" s="1"/>
    </row>
    <row r="730" spans="1:26" x14ac:dyDescent="0.25">
      <c r="A730" s="1"/>
      <c r="B730" s="16" t="str">
        <f t="shared" si="66"/>
        <v/>
      </c>
      <c r="C730" s="17" t="str">
        <f t="shared" si="67"/>
        <v/>
      </c>
      <c r="D730" s="96" t="str">
        <f t="shared" si="68"/>
        <v/>
      </c>
      <c r="E730" s="96" t="str">
        <f t="shared" si="69"/>
        <v/>
      </c>
      <c r="F730" s="102" t="str">
        <f t="shared" si="71"/>
        <v/>
      </c>
      <c r="G730" s="30"/>
      <c r="H730" s="31"/>
      <c r="I730" s="164"/>
      <c r="J730" s="37" t="str">
        <f t="shared" si="70"/>
        <v/>
      </c>
      <c r="K730" s="34"/>
      <c r="L730" s="18"/>
      <c r="M730" s="1"/>
      <c r="T730" s="1"/>
      <c r="U730" s="1"/>
      <c r="V730" s="1"/>
      <c r="W730" s="1"/>
      <c r="X730" s="1"/>
      <c r="Y730" s="1"/>
      <c r="Z730" s="1"/>
    </row>
    <row r="731" spans="1:26" x14ac:dyDescent="0.25">
      <c r="A731" s="1"/>
      <c r="B731" s="16" t="str">
        <f t="shared" si="66"/>
        <v/>
      </c>
      <c r="C731" s="17" t="str">
        <f t="shared" si="67"/>
        <v/>
      </c>
      <c r="D731" s="96" t="str">
        <f t="shared" si="68"/>
        <v/>
      </c>
      <c r="E731" s="96" t="str">
        <f t="shared" si="69"/>
        <v/>
      </c>
      <c r="F731" s="102" t="str">
        <f t="shared" si="71"/>
        <v/>
      </c>
      <c r="G731" s="30"/>
      <c r="H731" s="31"/>
      <c r="I731" s="164"/>
      <c r="J731" s="37" t="str">
        <f t="shared" si="70"/>
        <v/>
      </c>
      <c r="K731" s="34"/>
      <c r="L731" s="18"/>
      <c r="M731" s="1"/>
      <c r="T731" s="1"/>
      <c r="U731" s="1"/>
      <c r="V731" s="1"/>
      <c r="W731" s="1"/>
      <c r="X731" s="1"/>
      <c r="Y731" s="1"/>
      <c r="Z731" s="1"/>
    </row>
    <row r="732" spans="1:26" x14ac:dyDescent="0.25">
      <c r="A732" s="1"/>
      <c r="B732" s="16" t="str">
        <f t="shared" si="66"/>
        <v/>
      </c>
      <c r="C732" s="17" t="str">
        <f t="shared" si="67"/>
        <v/>
      </c>
      <c r="D732" s="96" t="str">
        <f t="shared" si="68"/>
        <v/>
      </c>
      <c r="E732" s="96" t="str">
        <f t="shared" si="69"/>
        <v/>
      </c>
      <c r="F732" s="102" t="str">
        <f t="shared" si="71"/>
        <v/>
      </c>
      <c r="G732" s="30"/>
      <c r="H732" s="31"/>
      <c r="I732" s="164"/>
      <c r="J732" s="37" t="str">
        <f t="shared" si="70"/>
        <v/>
      </c>
      <c r="K732" s="34"/>
      <c r="L732" s="18"/>
      <c r="M732" s="1"/>
      <c r="T732" s="1"/>
      <c r="U732" s="1"/>
      <c r="V732" s="1"/>
      <c r="W732" s="1"/>
      <c r="X732" s="1"/>
      <c r="Y732" s="1"/>
      <c r="Z732" s="1"/>
    </row>
    <row r="733" spans="1:26" x14ac:dyDescent="0.25">
      <c r="A733" s="1"/>
      <c r="B733" s="16" t="str">
        <f t="shared" si="66"/>
        <v/>
      </c>
      <c r="C733" s="17" t="str">
        <f t="shared" si="67"/>
        <v/>
      </c>
      <c r="D733" s="96" t="str">
        <f t="shared" si="68"/>
        <v/>
      </c>
      <c r="E733" s="96" t="str">
        <f t="shared" si="69"/>
        <v/>
      </c>
      <c r="F733" s="102" t="str">
        <f t="shared" si="71"/>
        <v/>
      </c>
      <c r="G733" s="30"/>
      <c r="H733" s="31"/>
      <c r="I733" s="164"/>
      <c r="J733" s="37" t="str">
        <f t="shared" si="70"/>
        <v/>
      </c>
      <c r="K733" s="34"/>
      <c r="L733" s="18"/>
      <c r="M733" s="1"/>
      <c r="T733" s="1"/>
      <c r="U733" s="1"/>
      <c r="V733" s="1"/>
      <c r="W733" s="1"/>
      <c r="X733" s="1"/>
      <c r="Y733" s="1"/>
      <c r="Z733" s="1"/>
    </row>
    <row r="734" spans="1:26" x14ac:dyDescent="0.25">
      <c r="A734" s="1"/>
      <c r="B734" s="16" t="str">
        <f t="shared" si="66"/>
        <v/>
      </c>
      <c r="C734" s="17" t="str">
        <f t="shared" si="67"/>
        <v/>
      </c>
      <c r="D734" s="96" t="str">
        <f t="shared" si="68"/>
        <v/>
      </c>
      <c r="E734" s="96" t="str">
        <f t="shared" si="69"/>
        <v/>
      </c>
      <c r="F734" s="102" t="str">
        <f t="shared" si="71"/>
        <v/>
      </c>
      <c r="G734" s="30"/>
      <c r="H734" s="31"/>
      <c r="I734" s="164"/>
      <c r="J734" s="37" t="str">
        <f t="shared" si="70"/>
        <v/>
      </c>
      <c r="K734" s="34"/>
      <c r="L734" s="18"/>
      <c r="M734" s="1"/>
      <c r="T734" s="1"/>
      <c r="U734" s="1"/>
      <c r="V734" s="1"/>
      <c r="W734" s="1"/>
      <c r="X734" s="1"/>
      <c r="Y734" s="1"/>
      <c r="Z734" s="1"/>
    </row>
    <row r="735" spans="1:26" x14ac:dyDescent="0.25">
      <c r="A735" s="1"/>
      <c r="B735" s="16" t="str">
        <f t="shared" si="66"/>
        <v/>
      </c>
      <c r="C735" s="17" t="str">
        <f t="shared" si="67"/>
        <v/>
      </c>
      <c r="D735" s="96" t="str">
        <f t="shared" si="68"/>
        <v/>
      </c>
      <c r="E735" s="96" t="str">
        <f t="shared" si="69"/>
        <v/>
      </c>
      <c r="F735" s="102" t="str">
        <f t="shared" si="71"/>
        <v/>
      </c>
      <c r="G735" s="30"/>
      <c r="H735" s="31"/>
      <c r="I735" s="164"/>
      <c r="J735" s="37" t="str">
        <f t="shared" si="70"/>
        <v/>
      </c>
      <c r="K735" s="34"/>
      <c r="L735" s="18"/>
      <c r="M735" s="1"/>
      <c r="T735" s="1"/>
      <c r="U735" s="1"/>
      <c r="V735" s="1"/>
      <c r="W735" s="1"/>
      <c r="X735" s="1"/>
      <c r="Y735" s="1"/>
      <c r="Z735" s="1"/>
    </row>
    <row r="736" spans="1:26" x14ac:dyDescent="0.25">
      <c r="A736" s="1"/>
      <c r="B736" s="16" t="str">
        <f t="shared" si="66"/>
        <v/>
      </c>
      <c r="C736" s="17" t="str">
        <f t="shared" si="67"/>
        <v/>
      </c>
      <c r="D736" s="96" t="str">
        <f t="shared" si="68"/>
        <v/>
      </c>
      <c r="E736" s="96" t="str">
        <f t="shared" si="69"/>
        <v/>
      </c>
      <c r="F736" s="102" t="str">
        <f t="shared" si="71"/>
        <v/>
      </c>
      <c r="G736" s="30"/>
      <c r="H736" s="31"/>
      <c r="I736" s="164"/>
      <c r="J736" s="37" t="str">
        <f t="shared" si="70"/>
        <v/>
      </c>
      <c r="K736" s="34"/>
      <c r="L736" s="18"/>
      <c r="M736" s="1"/>
      <c r="T736" s="1"/>
      <c r="U736" s="1"/>
      <c r="V736" s="1"/>
      <c r="W736" s="1"/>
      <c r="X736" s="1"/>
      <c r="Y736" s="1"/>
      <c r="Z736" s="1"/>
    </row>
    <row r="737" spans="1:26" x14ac:dyDescent="0.25">
      <c r="A737" s="1"/>
      <c r="B737" s="16" t="str">
        <f t="shared" si="66"/>
        <v/>
      </c>
      <c r="C737" s="17" t="str">
        <f t="shared" si="67"/>
        <v/>
      </c>
      <c r="D737" s="96" t="str">
        <f t="shared" si="68"/>
        <v/>
      </c>
      <c r="E737" s="96" t="str">
        <f t="shared" si="69"/>
        <v/>
      </c>
      <c r="F737" s="102" t="str">
        <f t="shared" si="71"/>
        <v/>
      </c>
      <c r="G737" s="30"/>
      <c r="H737" s="31"/>
      <c r="I737" s="164"/>
      <c r="J737" s="37" t="str">
        <f t="shared" si="70"/>
        <v/>
      </c>
      <c r="K737" s="34"/>
      <c r="L737" s="18"/>
      <c r="M737" s="1"/>
      <c r="T737" s="1"/>
      <c r="U737" s="1"/>
      <c r="V737" s="1"/>
      <c r="W737" s="1"/>
      <c r="X737" s="1"/>
      <c r="Y737" s="1"/>
      <c r="Z737" s="1"/>
    </row>
    <row r="738" spans="1:26" x14ac:dyDescent="0.25">
      <c r="A738" s="1"/>
      <c r="B738" s="16" t="str">
        <f t="shared" si="66"/>
        <v/>
      </c>
      <c r="C738" s="17" t="str">
        <f t="shared" si="67"/>
        <v/>
      </c>
      <c r="D738" s="96" t="str">
        <f t="shared" si="68"/>
        <v/>
      </c>
      <c r="E738" s="96" t="str">
        <f t="shared" si="69"/>
        <v/>
      </c>
      <c r="F738" s="102" t="str">
        <f t="shared" si="71"/>
        <v/>
      </c>
      <c r="G738" s="30"/>
      <c r="H738" s="31"/>
      <c r="I738" s="164"/>
      <c r="J738" s="37" t="str">
        <f t="shared" si="70"/>
        <v/>
      </c>
      <c r="K738" s="34"/>
      <c r="L738" s="18"/>
      <c r="M738" s="1"/>
      <c r="T738" s="1"/>
      <c r="U738" s="1"/>
      <c r="V738" s="1"/>
      <c r="W738" s="1"/>
      <c r="X738" s="1"/>
      <c r="Y738" s="1"/>
      <c r="Z738" s="1"/>
    </row>
    <row r="739" spans="1:26" x14ac:dyDescent="0.25">
      <c r="A739" s="1"/>
      <c r="B739" s="16" t="str">
        <f t="shared" si="66"/>
        <v/>
      </c>
      <c r="C739" s="17" t="str">
        <f t="shared" si="67"/>
        <v/>
      </c>
      <c r="D739" s="96" t="str">
        <f t="shared" si="68"/>
        <v/>
      </c>
      <c r="E739" s="96" t="str">
        <f t="shared" si="69"/>
        <v/>
      </c>
      <c r="F739" s="102" t="str">
        <f t="shared" si="71"/>
        <v/>
      </c>
      <c r="G739" s="30"/>
      <c r="H739" s="31"/>
      <c r="I739" s="164"/>
      <c r="J739" s="37" t="str">
        <f t="shared" si="70"/>
        <v/>
      </c>
      <c r="K739" s="34"/>
      <c r="L739" s="18"/>
      <c r="M739" s="1"/>
      <c r="T739" s="1"/>
      <c r="U739" s="1"/>
      <c r="V739" s="1"/>
      <c r="W739" s="1"/>
      <c r="X739" s="1"/>
      <c r="Y739" s="1"/>
      <c r="Z739" s="1"/>
    </row>
    <row r="740" spans="1:26" x14ac:dyDescent="0.25">
      <c r="A740" s="1"/>
      <c r="B740" s="16" t="str">
        <f t="shared" si="66"/>
        <v/>
      </c>
      <c r="C740" s="17" t="str">
        <f t="shared" si="67"/>
        <v/>
      </c>
      <c r="D740" s="96" t="str">
        <f t="shared" si="68"/>
        <v/>
      </c>
      <c r="E740" s="96" t="str">
        <f t="shared" si="69"/>
        <v/>
      </c>
      <c r="F740" s="102" t="str">
        <f t="shared" si="71"/>
        <v/>
      </c>
      <c r="G740" s="30"/>
      <c r="H740" s="31"/>
      <c r="I740" s="164"/>
      <c r="J740" s="37" t="str">
        <f t="shared" si="70"/>
        <v/>
      </c>
      <c r="K740" s="34"/>
      <c r="L740" s="18"/>
      <c r="M740" s="1"/>
      <c r="T740" s="1"/>
      <c r="U740" s="1"/>
      <c r="V740" s="1"/>
      <c r="W740" s="1"/>
      <c r="X740" s="1"/>
      <c r="Y740" s="1"/>
      <c r="Z740" s="1"/>
    </row>
    <row r="741" spans="1:26" x14ac:dyDescent="0.25">
      <c r="A741" s="1"/>
      <c r="B741" s="16" t="str">
        <f t="shared" si="66"/>
        <v/>
      </c>
      <c r="C741" s="17" t="str">
        <f t="shared" si="67"/>
        <v/>
      </c>
      <c r="D741" s="96" t="str">
        <f t="shared" si="68"/>
        <v/>
      </c>
      <c r="E741" s="96" t="str">
        <f t="shared" si="69"/>
        <v/>
      </c>
      <c r="F741" s="102" t="str">
        <f t="shared" si="71"/>
        <v/>
      </c>
      <c r="G741" s="30"/>
      <c r="H741" s="31"/>
      <c r="I741" s="164"/>
      <c r="J741" s="37" t="str">
        <f t="shared" si="70"/>
        <v/>
      </c>
      <c r="K741" s="34"/>
      <c r="L741" s="18"/>
      <c r="M741" s="1"/>
      <c r="T741" s="1"/>
      <c r="U741" s="1"/>
      <c r="V741" s="1"/>
      <c r="W741" s="1"/>
      <c r="X741" s="1"/>
      <c r="Y741" s="1"/>
      <c r="Z741" s="1"/>
    </row>
    <row r="742" spans="1:26" x14ac:dyDescent="0.25">
      <c r="A742" s="1"/>
      <c r="B742" s="16" t="str">
        <f t="shared" si="66"/>
        <v/>
      </c>
      <c r="C742" s="17" t="str">
        <f t="shared" si="67"/>
        <v/>
      </c>
      <c r="D742" s="96" t="str">
        <f t="shared" si="68"/>
        <v/>
      </c>
      <c r="E742" s="96" t="str">
        <f t="shared" si="69"/>
        <v/>
      </c>
      <c r="F742" s="102" t="str">
        <f t="shared" si="71"/>
        <v/>
      </c>
      <c r="G742" s="30"/>
      <c r="H742" s="31"/>
      <c r="I742" s="164"/>
      <c r="J742" s="37" t="str">
        <f t="shared" si="70"/>
        <v/>
      </c>
      <c r="K742" s="34"/>
      <c r="L742" s="18"/>
      <c r="M742" s="1"/>
      <c r="T742" s="1"/>
      <c r="U742" s="1"/>
      <c r="V742" s="1"/>
      <c r="W742" s="1"/>
      <c r="X742" s="1"/>
      <c r="Y742" s="1"/>
      <c r="Z742" s="1"/>
    </row>
    <row r="743" spans="1:26" x14ac:dyDescent="0.25">
      <c r="A743" s="1"/>
      <c r="B743" s="16" t="str">
        <f t="shared" si="66"/>
        <v/>
      </c>
      <c r="C743" s="17" t="str">
        <f t="shared" si="67"/>
        <v/>
      </c>
      <c r="D743" s="96" t="str">
        <f t="shared" si="68"/>
        <v/>
      </c>
      <c r="E743" s="96" t="str">
        <f t="shared" si="69"/>
        <v/>
      </c>
      <c r="F743" s="102" t="str">
        <f t="shared" si="71"/>
        <v/>
      </c>
      <c r="G743" s="30"/>
      <c r="H743" s="31"/>
      <c r="I743" s="164"/>
      <c r="J743" s="37" t="str">
        <f t="shared" si="70"/>
        <v/>
      </c>
      <c r="K743" s="34"/>
      <c r="L743" s="18"/>
      <c r="M743" s="1"/>
      <c r="T743" s="1"/>
      <c r="U743" s="1"/>
      <c r="V743" s="1"/>
      <c r="W743" s="1"/>
      <c r="X743" s="1"/>
      <c r="Y743" s="1"/>
      <c r="Z743" s="1"/>
    </row>
    <row r="744" spans="1:26" x14ac:dyDescent="0.25">
      <c r="A744" s="1"/>
      <c r="B744" s="16" t="str">
        <f t="shared" si="66"/>
        <v/>
      </c>
      <c r="C744" s="17" t="str">
        <f t="shared" si="67"/>
        <v/>
      </c>
      <c r="D744" s="96" t="str">
        <f t="shared" si="68"/>
        <v/>
      </c>
      <c r="E744" s="96" t="str">
        <f t="shared" si="69"/>
        <v/>
      </c>
      <c r="F744" s="102" t="str">
        <f t="shared" si="71"/>
        <v/>
      </c>
      <c r="G744" s="30"/>
      <c r="H744" s="31"/>
      <c r="I744" s="164"/>
      <c r="J744" s="37" t="str">
        <f t="shared" si="70"/>
        <v/>
      </c>
      <c r="K744" s="34"/>
      <c r="L744" s="18"/>
      <c r="M744" s="1"/>
      <c r="T744" s="1"/>
      <c r="U744" s="1"/>
      <c r="V744" s="1"/>
      <c r="W744" s="1"/>
      <c r="X744" s="1"/>
      <c r="Y744" s="1"/>
      <c r="Z744" s="1"/>
    </row>
    <row r="745" spans="1:26" x14ac:dyDescent="0.25">
      <c r="A745" s="1"/>
      <c r="B745" s="16" t="str">
        <f t="shared" si="66"/>
        <v/>
      </c>
      <c r="C745" s="17" t="str">
        <f t="shared" si="67"/>
        <v/>
      </c>
      <c r="D745" s="96" t="str">
        <f t="shared" si="68"/>
        <v/>
      </c>
      <c r="E745" s="96" t="str">
        <f t="shared" si="69"/>
        <v/>
      </c>
      <c r="F745" s="102" t="str">
        <f t="shared" si="71"/>
        <v/>
      </c>
      <c r="G745" s="30"/>
      <c r="H745" s="31"/>
      <c r="I745" s="164"/>
      <c r="J745" s="37" t="str">
        <f t="shared" si="70"/>
        <v/>
      </c>
      <c r="K745" s="34"/>
      <c r="L745" s="18"/>
      <c r="M745" s="1"/>
      <c r="T745" s="1"/>
      <c r="U745" s="1"/>
      <c r="V745" s="1"/>
      <c r="W745" s="1"/>
      <c r="X745" s="1"/>
      <c r="Y745" s="1"/>
      <c r="Z745" s="1"/>
    </row>
    <row r="746" spans="1:26" x14ac:dyDescent="0.25">
      <c r="A746" s="1"/>
      <c r="B746" s="16" t="str">
        <f t="shared" si="66"/>
        <v/>
      </c>
      <c r="C746" s="17" t="str">
        <f t="shared" si="67"/>
        <v/>
      </c>
      <c r="D746" s="96" t="str">
        <f t="shared" si="68"/>
        <v/>
      </c>
      <c r="E746" s="96" t="str">
        <f t="shared" si="69"/>
        <v/>
      </c>
      <c r="F746" s="102" t="str">
        <f t="shared" si="71"/>
        <v/>
      </c>
      <c r="G746" s="30"/>
      <c r="H746" s="31"/>
      <c r="I746" s="164"/>
      <c r="J746" s="37" t="str">
        <f t="shared" si="70"/>
        <v/>
      </c>
      <c r="K746" s="34"/>
      <c r="L746" s="18"/>
      <c r="M746" s="1"/>
      <c r="T746" s="1"/>
      <c r="U746" s="1"/>
      <c r="V746" s="1"/>
      <c r="W746" s="1"/>
      <c r="X746" s="1"/>
      <c r="Y746" s="1"/>
      <c r="Z746" s="1"/>
    </row>
    <row r="747" spans="1:26" x14ac:dyDescent="0.25">
      <c r="A747" s="1"/>
      <c r="B747" s="16" t="str">
        <f t="shared" si="66"/>
        <v/>
      </c>
      <c r="C747" s="17" t="str">
        <f t="shared" si="67"/>
        <v/>
      </c>
      <c r="D747" s="96" t="str">
        <f t="shared" si="68"/>
        <v/>
      </c>
      <c r="E747" s="96" t="str">
        <f t="shared" si="69"/>
        <v/>
      </c>
      <c r="F747" s="102" t="str">
        <f t="shared" si="71"/>
        <v/>
      </c>
      <c r="G747" s="30"/>
      <c r="H747" s="31"/>
      <c r="I747" s="164"/>
      <c r="J747" s="37" t="str">
        <f t="shared" si="70"/>
        <v/>
      </c>
      <c r="K747" s="34"/>
      <c r="L747" s="18"/>
      <c r="M747" s="1"/>
      <c r="T747" s="1"/>
      <c r="U747" s="1"/>
      <c r="V747" s="1"/>
      <c r="W747" s="1"/>
      <c r="X747" s="1"/>
      <c r="Y747" s="1"/>
      <c r="Z747" s="1"/>
    </row>
    <row r="748" spans="1:26" x14ac:dyDescent="0.25">
      <c r="A748" s="1"/>
      <c r="B748" s="16" t="str">
        <f t="shared" si="66"/>
        <v/>
      </c>
      <c r="C748" s="17" t="str">
        <f t="shared" si="67"/>
        <v/>
      </c>
      <c r="D748" s="96" t="str">
        <f t="shared" si="68"/>
        <v/>
      </c>
      <c r="E748" s="96" t="str">
        <f t="shared" si="69"/>
        <v/>
      </c>
      <c r="F748" s="102" t="str">
        <f t="shared" si="71"/>
        <v/>
      </c>
      <c r="G748" s="30"/>
      <c r="H748" s="31"/>
      <c r="I748" s="164"/>
      <c r="J748" s="37" t="str">
        <f t="shared" si="70"/>
        <v/>
      </c>
      <c r="K748" s="34"/>
      <c r="L748" s="18"/>
      <c r="M748" s="1"/>
      <c r="T748" s="1"/>
      <c r="U748" s="1"/>
      <c r="V748" s="1"/>
      <c r="W748" s="1"/>
      <c r="X748" s="1"/>
      <c r="Y748" s="1"/>
      <c r="Z748" s="1"/>
    </row>
    <row r="749" spans="1:26" x14ac:dyDescent="0.25">
      <c r="A749" s="1"/>
      <c r="B749" s="16" t="str">
        <f t="shared" si="66"/>
        <v/>
      </c>
      <c r="C749" s="17" t="str">
        <f t="shared" si="67"/>
        <v/>
      </c>
      <c r="D749" s="96" t="str">
        <f t="shared" si="68"/>
        <v/>
      </c>
      <c r="E749" s="96" t="str">
        <f t="shared" si="69"/>
        <v/>
      </c>
      <c r="F749" s="102" t="str">
        <f t="shared" si="71"/>
        <v/>
      </c>
      <c r="G749" s="30"/>
      <c r="H749" s="31"/>
      <c r="I749" s="164"/>
      <c r="J749" s="37" t="str">
        <f t="shared" si="70"/>
        <v/>
      </c>
      <c r="K749" s="34"/>
      <c r="L749" s="18"/>
      <c r="M749" s="1"/>
      <c r="T749" s="1"/>
      <c r="U749" s="1"/>
      <c r="V749" s="1"/>
      <c r="W749" s="1"/>
      <c r="X749" s="1"/>
      <c r="Y749" s="1"/>
      <c r="Z749" s="1"/>
    </row>
    <row r="750" spans="1:26" x14ac:dyDescent="0.25">
      <c r="A750" s="1"/>
      <c r="B750" s="16" t="str">
        <f t="shared" si="66"/>
        <v/>
      </c>
      <c r="C750" s="17" t="str">
        <f t="shared" si="67"/>
        <v/>
      </c>
      <c r="D750" s="96" t="str">
        <f t="shared" si="68"/>
        <v/>
      </c>
      <c r="E750" s="96" t="str">
        <f t="shared" si="69"/>
        <v/>
      </c>
      <c r="F750" s="102" t="str">
        <f t="shared" si="71"/>
        <v/>
      </c>
      <c r="G750" s="30"/>
      <c r="H750" s="31"/>
      <c r="I750" s="164"/>
      <c r="J750" s="37" t="str">
        <f t="shared" si="70"/>
        <v/>
      </c>
      <c r="K750" s="34"/>
      <c r="L750" s="18"/>
      <c r="M750" s="1"/>
      <c r="T750" s="1"/>
      <c r="U750" s="1"/>
      <c r="V750" s="1"/>
      <c r="W750" s="1"/>
      <c r="X750" s="1"/>
      <c r="Y750" s="1"/>
      <c r="Z750" s="1"/>
    </row>
    <row r="751" spans="1:26" x14ac:dyDescent="0.25">
      <c r="A751" s="1"/>
      <c r="B751" s="16" t="str">
        <f t="shared" si="66"/>
        <v/>
      </c>
      <c r="C751" s="17" t="str">
        <f t="shared" si="67"/>
        <v/>
      </c>
      <c r="D751" s="96" t="str">
        <f t="shared" si="68"/>
        <v/>
      </c>
      <c r="E751" s="96" t="str">
        <f t="shared" si="69"/>
        <v/>
      </c>
      <c r="F751" s="102" t="str">
        <f t="shared" si="71"/>
        <v/>
      </c>
      <c r="G751" s="30"/>
      <c r="H751" s="31"/>
      <c r="I751" s="164"/>
      <c r="J751" s="37" t="str">
        <f t="shared" si="70"/>
        <v/>
      </c>
      <c r="K751" s="34"/>
      <c r="L751" s="18"/>
      <c r="M751" s="1"/>
      <c r="T751" s="1"/>
      <c r="U751" s="1"/>
      <c r="V751" s="1"/>
      <c r="W751" s="1"/>
      <c r="X751" s="1"/>
      <c r="Y751" s="1"/>
      <c r="Z751" s="1"/>
    </row>
    <row r="752" spans="1:26" x14ac:dyDescent="0.25">
      <c r="A752" s="1"/>
      <c r="B752" s="16" t="str">
        <f t="shared" si="66"/>
        <v/>
      </c>
      <c r="C752" s="17" t="str">
        <f t="shared" si="67"/>
        <v/>
      </c>
      <c r="D752" s="96" t="str">
        <f t="shared" si="68"/>
        <v/>
      </c>
      <c r="E752" s="96" t="str">
        <f t="shared" si="69"/>
        <v/>
      </c>
      <c r="F752" s="102" t="str">
        <f t="shared" si="71"/>
        <v/>
      </c>
      <c r="G752" s="30"/>
      <c r="H752" s="31"/>
      <c r="I752" s="164"/>
      <c r="J752" s="37" t="str">
        <f t="shared" si="70"/>
        <v/>
      </c>
      <c r="K752" s="34"/>
      <c r="L752" s="18"/>
      <c r="M752" s="1"/>
      <c r="T752" s="1"/>
      <c r="U752" s="1"/>
      <c r="V752" s="1"/>
      <c r="W752" s="1"/>
      <c r="X752" s="1"/>
      <c r="Y752" s="1"/>
      <c r="Z752" s="1"/>
    </row>
    <row r="753" spans="1:26" x14ac:dyDescent="0.25">
      <c r="A753" s="1"/>
      <c r="B753" s="16" t="str">
        <f t="shared" si="66"/>
        <v/>
      </c>
      <c r="C753" s="17" t="str">
        <f t="shared" si="67"/>
        <v/>
      </c>
      <c r="D753" s="96" t="str">
        <f t="shared" si="68"/>
        <v/>
      </c>
      <c r="E753" s="96" t="str">
        <f t="shared" si="69"/>
        <v/>
      </c>
      <c r="F753" s="102" t="str">
        <f t="shared" si="71"/>
        <v/>
      </c>
      <c r="G753" s="30"/>
      <c r="H753" s="31"/>
      <c r="I753" s="164"/>
      <c r="J753" s="37" t="str">
        <f t="shared" si="70"/>
        <v/>
      </c>
      <c r="K753" s="34"/>
      <c r="L753" s="18"/>
      <c r="M753" s="1"/>
      <c r="T753" s="1"/>
      <c r="U753" s="1"/>
      <c r="V753" s="1"/>
      <c r="W753" s="1"/>
      <c r="X753" s="1"/>
      <c r="Y753" s="1"/>
      <c r="Z753" s="1"/>
    </row>
    <row r="754" spans="1:26" x14ac:dyDescent="0.25">
      <c r="A754" s="1"/>
      <c r="B754" s="16" t="str">
        <f t="shared" si="66"/>
        <v/>
      </c>
      <c r="C754" s="17" t="str">
        <f t="shared" si="67"/>
        <v/>
      </c>
      <c r="D754" s="96" t="str">
        <f t="shared" si="68"/>
        <v/>
      </c>
      <c r="E754" s="96" t="str">
        <f t="shared" si="69"/>
        <v/>
      </c>
      <c r="F754" s="102" t="str">
        <f t="shared" si="71"/>
        <v/>
      </c>
      <c r="G754" s="30"/>
      <c r="H754" s="31"/>
      <c r="I754" s="164"/>
      <c r="J754" s="37" t="str">
        <f t="shared" si="70"/>
        <v/>
      </c>
      <c r="K754" s="34"/>
      <c r="L754" s="18"/>
      <c r="M754" s="1"/>
      <c r="T754" s="1"/>
      <c r="U754" s="1"/>
      <c r="V754" s="1"/>
      <c r="W754" s="1"/>
      <c r="X754" s="1"/>
      <c r="Y754" s="1"/>
      <c r="Z754" s="1"/>
    </row>
    <row r="755" spans="1:26" x14ac:dyDescent="0.25">
      <c r="A755" s="1"/>
      <c r="B755" s="16" t="str">
        <f t="shared" si="66"/>
        <v/>
      </c>
      <c r="C755" s="17" t="str">
        <f t="shared" si="67"/>
        <v/>
      </c>
      <c r="D755" s="96" t="str">
        <f t="shared" si="68"/>
        <v/>
      </c>
      <c r="E755" s="96" t="str">
        <f t="shared" si="69"/>
        <v/>
      </c>
      <c r="F755" s="102" t="str">
        <f t="shared" si="71"/>
        <v/>
      </c>
      <c r="G755" s="30"/>
      <c r="H755" s="31"/>
      <c r="I755" s="164"/>
      <c r="J755" s="37" t="str">
        <f t="shared" si="70"/>
        <v/>
      </c>
      <c r="K755" s="34"/>
      <c r="L755" s="18"/>
      <c r="M755" s="1"/>
      <c r="T755" s="1"/>
      <c r="U755" s="1"/>
      <c r="V755" s="1"/>
      <c r="W755" s="1"/>
      <c r="X755" s="1"/>
      <c r="Y755" s="1"/>
      <c r="Z755" s="1"/>
    </row>
    <row r="756" spans="1:26" x14ac:dyDescent="0.25">
      <c r="A756" s="1"/>
      <c r="B756" s="16" t="str">
        <f t="shared" si="66"/>
        <v/>
      </c>
      <c r="C756" s="17" t="str">
        <f t="shared" si="67"/>
        <v/>
      </c>
      <c r="D756" s="96" t="str">
        <f t="shared" si="68"/>
        <v/>
      </c>
      <c r="E756" s="96" t="str">
        <f t="shared" si="69"/>
        <v/>
      </c>
      <c r="F756" s="102" t="str">
        <f t="shared" si="71"/>
        <v/>
      </c>
      <c r="G756" s="30"/>
      <c r="H756" s="31"/>
      <c r="I756" s="164"/>
      <c r="J756" s="37" t="str">
        <f t="shared" si="70"/>
        <v/>
      </c>
      <c r="K756" s="34"/>
      <c r="L756" s="18"/>
      <c r="M756" s="1"/>
      <c r="T756" s="1"/>
      <c r="U756" s="1"/>
      <c r="V756" s="1"/>
      <c r="W756" s="1"/>
      <c r="X756" s="1"/>
      <c r="Y756" s="1"/>
      <c r="Z756" s="1"/>
    </row>
    <row r="757" spans="1:26" x14ac:dyDescent="0.25">
      <c r="A757" s="1"/>
      <c r="B757" s="16" t="str">
        <f t="shared" si="66"/>
        <v/>
      </c>
      <c r="C757" s="17" t="str">
        <f t="shared" si="67"/>
        <v/>
      </c>
      <c r="D757" s="96" t="str">
        <f t="shared" si="68"/>
        <v/>
      </c>
      <c r="E757" s="96" t="str">
        <f t="shared" si="69"/>
        <v/>
      </c>
      <c r="F757" s="102" t="str">
        <f t="shared" si="71"/>
        <v/>
      </c>
      <c r="G757" s="30"/>
      <c r="H757" s="31"/>
      <c r="I757" s="164"/>
      <c r="J757" s="37" t="str">
        <f t="shared" si="70"/>
        <v/>
      </c>
      <c r="K757" s="34"/>
      <c r="L757" s="18"/>
      <c r="M757" s="1"/>
      <c r="T757" s="1"/>
      <c r="U757" s="1"/>
      <c r="V757" s="1"/>
      <c r="W757" s="1"/>
      <c r="X757" s="1"/>
      <c r="Y757" s="1"/>
      <c r="Z757" s="1"/>
    </row>
    <row r="758" spans="1:26" x14ac:dyDescent="0.25">
      <c r="A758" s="1"/>
      <c r="B758" s="16" t="str">
        <f t="shared" si="66"/>
        <v/>
      </c>
      <c r="C758" s="17" t="str">
        <f t="shared" si="67"/>
        <v/>
      </c>
      <c r="D758" s="96" t="str">
        <f t="shared" si="68"/>
        <v/>
      </c>
      <c r="E758" s="96" t="str">
        <f t="shared" si="69"/>
        <v/>
      </c>
      <c r="F758" s="102" t="str">
        <f t="shared" si="71"/>
        <v/>
      </c>
      <c r="G758" s="30"/>
      <c r="H758" s="31"/>
      <c r="I758" s="164"/>
      <c r="J758" s="37" t="str">
        <f t="shared" si="70"/>
        <v/>
      </c>
      <c r="K758" s="34"/>
      <c r="L758" s="18"/>
      <c r="M758" s="1"/>
      <c r="T758" s="1"/>
      <c r="U758" s="1"/>
      <c r="V758" s="1"/>
      <c r="W758" s="1"/>
      <c r="X758" s="1"/>
      <c r="Y758" s="1"/>
      <c r="Z758" s="1"/>
    </row>
    <row r="759" spans="1:26" x14ac:dyDescent="0.25">
      <c r="A759" s="1"/>
      <c r="B759" s="16" t="str">
        <f t="shared" si="66"/>
        <v/>
      </c>
      <c r="C759" s="17" t="str">
        <f t="shared" si="67"/>
        <v/>
      </c>
      <c r="D759" s="96" t="str">
        <f t="shared" si="68"/>
        <v/>
      </c>
      <c r="E759" s="96" t="str">
        <f t="shared" si="69"/>
        <v/>
      </c>
      <c r="F759" s="102" t="str">
        <f t="shared" si="71"/>
        <v/>
      </c>
      <c r="G759" s="30"/>
      <c r="H759" s="31"/>
      <c r="I759" s="164"/>
      <c r="J759" s="37" t="str">
        <f t="shared" si="70"/>
        <v/>
      </c>
      <c r="K759" s="34"/>
      <c r="L759" s="18"/>
      <c r="M759" s="1"/>
      <c r="T759" s="1"/>
      <c r="U759" s="1"/>
      <c r="V759" s="1"/>
      <c r="W759" s="1"/>
      <c r="X759" s="1"/>
      <c r="Y759" s="1"/>
      <c r="Z759" s="1"/>
    </row>
    <row r="760" spans="1:26" x14ac:dyDescent="0.25">
      <c r="A760" s="1"/>
      <c r="B760" s="16" t="str">
        <f t="shared" si="66"/>
        <v/>
      </c>
      <c r="C760" s="17" t="str">
        <f t="shared" si="67"/>
        <v/>
      </c>
      <c r="D760" s="96" t="str">
        <f t="shared" si="68"/>
        <v/>
      </c>
      <c r="E760" s="96" t="str">
        <f t="shared" si="69"/>
        <v/>
      </c>
      <c r="F760" s="102" t="str">
        <f t="shared" si="71"/>
        <v/>
      </c>
      <c r="G760" s="30"/>
      <c r="H760" s="31"/>
      <c r="I760" s="164"/>
      <c r="J760" s="37" t="str">
        <f t="shared" si="70"/>
        <v/>
      </c>
      <c r="K760" s="34"/>
      <c r="L760" s="18"/>
      <c r="M760" s="1"/>
      <c r="T760" s="1"/>
      <c r="U760" s="1"/>
      <c r="V760" s="1"/>
      <c r="W760" s="1"/>
      <c r="X760" s="1"/>
      <c r="Y760" s="1"/>
      <c r="Z760" s="1"/>
    </row>
    <row r="761" spans="1:26" x14ac:dyDescent="0.25">
      <c r="A761" s="1"/>
      <c r="B761" s="16" t="str">
        <f t="shared" si="66"/>
        <v/>
      </c>
      <c r="C761" s="17" t="str">
        <f t="shared" si="67"/>
        <v/>
      </c>
      <c r="D761" s="96" t="str">
        <f t="shared" si="68"/>
        <v/>
      </c>
      <c r="E761" s="96" t="str">
        <f t="shared" si="69"/>
        <v/>
      </c>
      <c r="F761" s="102" t="str">
        <f t="shared" si="71"/>
        <v/>
      </c>
      <c r="G761" s="30"/>
      <c r="H761" s="31"/>
      <c r="I761" s="164"/>
      <c r="J761" s="37" t="str">
        <f t="shared" si="70"/>
        <v/>
      </c>
      <c r="K761" s="34"/>
      <c r="L761" s="18"/>
      <c r="M761" s="1"/>
      <c r="T761" s="1"/>
      <c r="U761" s="1"/>
      <c r="V761" s="1"/>
      <c r="W761" s="1"/>
      <c r="X761" s="1"/>
      <c r="Y761" s="1"/>
      <c r="Z761" s="1"/>
    </row>
    <row r="762" spans="1:26" x14ac:dyDescent="0.25">
      <c r="A762" s="1"/>
      <c r="B762" s="16" t="str">
        <f t="shared" si="66"/>
        <v/>
      </c>
      <c r="C762" s="17" t="str">
        <f t="shared" si="67"/>
        <v/>
      </c>
      <c r="D762" s="96" t="str">
        <f t="shared" si="68"/>
        <v/>
      </c>
      <c r="E762" s="96" t="str">
        <f t="shared" si="69"/>
        <v/>
      </c>
      <c r="F762" s="102" t="str">
        <f t="shared" si="71"/>
        <v/>
      </c>
      <c r="G762" s="30"/>
      <c r="H762" s="31"/>
      <c r="I762" s="164"/>
      <c r="J762" s="37" t="str">
        <f t="shared" si="70"/>
        <v/>
      </c>
      <c r="K762" s="34"/>
      <c r="L762" s="18"/>
      <c r="M762" s="1"/>
      <c r="T762" s="1"/>
      <c r="U762" s="1"/>
      <c r="V762" s="1"/>
      <c r="W762" s="1"/>
      <c r="X762" s="1"/>
      <c r="Y762" s="1"/>
      <c r="Z762" s="1"/>
    </row>
    <row r="763" spans="1:26" x14ac:dyDescent="0.25">
      <c r="A763" s="1"/>
      <c r="B763" s="16" t="str">
        <f t="shared" si="66"/>
        <v/>
      </c>
      <c r="C763" s="17" t="str">
        <f t="shared" si="67"/>
        <v/>
      </c>
      <c r="D763" s="96" t="str">
        <f t="shared" si="68"/>
        <v/>
      </c>
      <c r="E763" s="96" t="str">
        <f t="shared" si="69"/>
        <v/>
      </c>
      <c r="F763" s="102" t="str">
        <f t="shared" si="71"/>
        <v/>
      </c>
      <c r="G763" s="30"/>
      <c r="H763" s="31"/>
      <c r="I763" s="164"/>
      <c r="J763" s="37" t="str">
        <f t="shared" si="70"/>
        <v/>
      </c>
      <c r="K763" s="34"/>
      <c r="L763" s="18"/>
      <c r="M763" s="1"/>
      <c r="T763" s="1"/>
      <c r="U763" s="1"/>
      <c r="V763" s="1"/>
      <c r="W763" s="1"/>
      <c r="X763" s="1"/>
      <c r="Y763" s="1"/>
      <c r="Z763" s="1"/>
    </row>
    <row r="764" spans="1:26" x14ac:dyDescent="0.25">
      <c r="A764" s="1"/>
      <c r="B764" s="16" t="str">
        <f t="shared" si="66"/>
        <v/>
      </c>
      <c r="C764" s="17" t="str">
        <f t="shared" si="67"/>
        <v/>
      </c>
      <c r="D764" s="96" t="str">
        <f t="shared" si="68"/>
        <v/>
      </c>
      <c r="E764" s="96" t="str">
        <f t="shared" si="69"/>
        <v/>
      </c>
      <c r="F764" s="102" t="str">
        <f t="shared" si="71"/>
        <v/>
      </c>
      <c r="G764" s="30"/>
      <c r="H764" s="31"/>
      <c r="I764" s="164"/>
      <c r="J764" s="37" t="str">
        <f t="shared" si="70"/>
        <v/>
      </c>
      <c r="K764" s="34"/>
      <c r="L764" s="18"/>
      <c r="M764" s="1"/>
      <c r="T764" s="1"/>
      <c r="U764" s="1"/>
      <c r="V764" s="1"/>
      <c r="W764" s="1"/>
      <c r="X764" s="1"/>
      <c r="Y764" s="1"/>
      <c r="Z764" s="1"/>
    </row>
    <row r="765" spans="1:26" x14ac:dyDescent="0.25">
      <c r="A765" s="1"/>
      <c r="B765" s="16" t="str">
        <f t="shared" si="66"/>
        <v/>
      </c>
      <c r="C765" s="17" t="str">
        <f t="shared" si="67"/>
        <v/>
      </c>
      <c r="D765" s="96" t="str">
        <f t="shared" si="68"/>
        <v/>
      </c>
      <c r="E765" s="96" t="str">
        <f t="shared" si="69"/>
        <v/>
      </c>
      <c r="F765" s="102" t="str">
        <f t="shared" si="71"/>
        <v/>
      </c>
      <c r="G765" s="30"/>
      <c r="H765" s="31"/>
      <c r="I765" s="164"/>
      <c r="J765" s="37" t="str">
        <f t="shared" si="70"/>
        <v/>
      </c>
      <c r="K765" s="34"/>
      <c r="L765" s="18"/>
      <c r="M765" s="1"/>
      <c r="T765" s="1"/>
      <c r="U765" s="1"/>
      <c r="V765" s="1"/>
      <c r="W765" s="1"/>
      <c r="X765" s="1"/>
      <c r="Y765" s="1"/>
      <c r="Z765" s="1"/>
    </row>
    <row r="766" spans="1:26" x14ac:dyDescent="0.25">
      <c r="A766" s="1"/>
      <c r="B766" s="16" t="str">
        <f t="shared" si="66"/>
        <v/>
      </c>
      <c r="C766" s="17" t="str">
        <f t="shared" si="67"/>
        <v/>
      </c>
      <c r="D766" s="96" t="str">
        <f t="shared" si="68"/>
        <v/>
      </c>
      <c r="E766" s="96" t="str">
        <f t="shared" si="69"/>
        <v/>
      </c>
      <c r="F766" s="102" t="str">
        <f t="shared" si="71"/>
        <v/>
      </c>
      <c r="G766" s="30"/>
      <c r="H766" s="31"/>
      <c r="I766" s="164"/>
      <c r="J766" s="37" t="str">
        <f t="shared" si="70"/>
        <v/>
      </c>
      <c r="K766" s="34"/>
      <c r="L766" s="18"/>
      <c r="M766" s="1"/>
      <c r="T766" s="1"/>
      <c r="U766" s="1"/>
      <c r="V766" s="1"/>
      <c r="W766" s="1"/>
      <c r="X766" s="1"/>
      <c r="Y766" s="1"/>
      <c r="Z766" s="1"/>
    </row>
    <row r="767" spans="1:26" x14ac:dyDescent="0.25">
      <c r="A767" s="1"/>
      <c r="B767" s="16" t="str">
        <f t="shared" si="66"/>
        <v/>
      </c>
      <c r="C767" s="17" t="str">
        <f t="shared" si="67"/>
        <v/>
      </c>
      <c r="D767" s="96" t="str">
        <f t="shared" si="68"/>
        <v/>
      </c>
      <c r="E767" s="96" t="str">
        <f t="shared" si="69"/>
        <v/>
      </c>
      <c r="F767" s="102" t="str">
        <f t="shared" si="71"/>
        <v/>
      </c>
      <c r="G767" s="30"/>
      <c r="H767" s="31"/>
      <c r="I767" s="164"/>
      <c r="J767" s="37" t="str">
        <f t="shared" si="70"/>
        <v/>
      </c>
      <c r="K767" s="34"/>
      <c r="L767" s="18"/>
      <c r="M767" s="1"/>
      <c r="T767" s="1"/>
      <c r="U767" s="1"/>
      <c r="V767" s="1"/>
      <c r="W767" s="1"/>
      <c r="X767" s="1"/>
      <c r="Y767" s="1"/>
      <c r="Z767" s="1"/>
    </row>
    <row r="768" spans="1:26" x14ac:dyDescent="0.25">
      <c r="A768" s="1"/>
      <c r="B768" s="16" t="str">
        <f t="shared" si="66"/>
        <v/>
      </c>
      <c r="C768" s="17" t="str">
        <f t="shared" si="67"/>
        <v/>
      </c>
      <c r="D768" s="96" t="str">
        <f t="shared" si="68"/>
        <v/>
      </c>
      <c r="E768" s="96" t="str">
        <f t="shared" si="69"/>
        <v/>
      </c>
      <c r="F768" s="102" t="str">
        <f t="shared" si="71"/>
        <v/>
      </c>
      <c r="G768" s="30"/>
      <c r="H768" s="31"/>
      <c r="I768" s="164"/>
      <c r="J768" s="37" t="str">
        <f t="shared" si="70"/>
        <v/>
      </c>
      <c r="K768" s="34"/>
      <c r="L768" s="18"/>
      <c r="M768" s="1"/>
      <c r="T768" s="1"/>
      <c r="U768" s="1"/>
      <c r="V768" s="1"/>
      <c r="W768" s="1"/>
      <c r="X768" s="1"/>
      <c r="Y768" s="1"/>
      <c r="Z768" s="1"/>
    </row>
    <row r="769" spans="1:26" x14ac:dyDescent="0.25">
      <c r="A769" s="1"/>
      <c r="B769" s="16" t="str">
        <f t="shared" si="66"/>
        <v/>
      </c>
      <c r="C769" s="17" t="str">
        <f t="shared" si="67"/>
        <v/>
      </c>
      <c r="D769" s="96" t="str">
        <f t="shared" si="68"/>
        <v/>
      </c>
      <c r="E769" s="96" t="str">
        <f t="shared" si="69"/>
        <v/>
      </c>
      <c r="F769" s="102" t="str">
        <f t="shared" si="71"/>
        <v/>
      </c>
      <c r="G769" s="30"/>
      <c r="H769" s="31"/>
      <c r="I769" s="164"/>
      <c r="J769" s="37" t="str">
        <f t="shared" si="70"/>
        <v/>
      </c>
      <c r="K769" s="34"/>
      <c r="L769" s="18"/>
      <c r="M769" s="1"/>
      <c r="T769" s="1"/>
      <c r="U769" s="1"/>
      <c r="V769" s="1"/>
      <c r="W769" s="1"/>
      <c r="X769" s="1"/>
      <c r="Y769" s="1"/>
      <c r="Z769" s="1"/>
    </row>
    <row r="770" spans="1:26" x14ac:dyDescent="0.25">
      <c r="A770" s="1"/>
      <c r="B770" s="16" t="str">
        <f t="shared" si="66"/>
        <v/>
      </c>
      <c r="C770" s="17" t="str">
        <f t="shared" si="67"/>
        <v/>
      </c>
      <c r="D770" s="96" t="str">
        <f t="shared" si="68"/>
        <v/>
      </c>
      <c r="E770" s="96" t="str">
        <f t="shared" si="69"/>
        <v/>
      </c>
      <c r="F770" s="102" t="str">
        <f t="shared" si="71"/>
        <v/>
      </c>
      <c r="G770" s="30"/>
      <c r="H770" s="31"/>
      <c r="I770" s="164"/>
      <c r="J770" s="37" t="str">
        <f t="shared" si="70"/>
        <v/>
      </c>
      <c r="K770" s="34"/>
      <c r="L770" s="18"/>
      <c r="M770" s="1"/>
      <c r="T770" s="1"/>
      <c r="U770" s="1"/>
      <c r="V770" s="1"/>
      <c r="W770" s="1"/>
      <c r="X770" s="1"/>
      <c r="Y770" s="1"/>
      <c r="Z770" s="1"/>
    </row>
    <row r="771" spans="1:26" x14ac:dyDescent="0.25">
      <c r="A771" s="1"/>
      <c r="B771" s="16" t="str">
        <f t="shared" si="66"/>
        <v/>
      </c>
      <c r="C771" s="17" t="str">
        <f t="shared" si="67"/>
        <v/>
      </c>
      <c r="D771" s="96" t="str">
        <f t="shared" si="68"/>
        <v/>
      </c>
      <c r="E771" s="96" t="str">
        <f t="shared" si="69"/>
        <v/>
      </c>
      <c r="F771" s="102" t="str">
        <f t="shared" si="71"/>
        <v/>
      </c>
      <c r="G771" s="30"/>
      <c r="H771" s="31"/>
      <c r="I771" s="164"/>
      <c r="J771" s="37" t="str">
        <f t="shared" si="70"/>
        <v/>
      </c>
      <c r="K771" s="34"/>
      <c r="L771" s="18"/>
      <c r="M771" s="1"/>
      <c r="T771" s="1"/>
      <c r="U771" s="1"/>
      <c r="V771" s="1"/>
      <c r="W771" s="1"/>
      <c r="X771" s="1"/>
      <c r="Y771" s="1"/>
      <c r="Z771" s="1"/>
    </row>
    <row r="772" spans="1:26" x14ac:dyDescent="0.25">
      <c r="A772" s="1"/>
      <c r="B772" s="16" t="str">
        <f t="shared" si="66"/>
        <v/>
      </c>
      <c r="C772" s="17" t="str">
        <f t="shared" si="67"/>
        <v/>
      </c>
      <c r="D772" s="96" t="str">
        <f t="shared" si="68"/>
        <v/>
      </c>
      <c r="E772" s="96" t="str">
        <f t="shared" si="69"/>
        <v/>
      </c>
      <c r="F772" s="102" t="str">
        <f t="shared" si="71"/>
        <v/>
      </c>
      <c r="G772" s="30"/>
      <c r="H772" s="31"/>
      <c r="I772" s="164"/>
      <c r="J772" s="37" t="str">
        <f t="shared" si="70"/>
        <v/>
      </c>
      <c r="K772" s="34"/>
      <c r="L772" s="18"/>
      <c r="M772" s="1"/>
      <c r="T772" s="1"/>
      <c r="U772" s="1"/>
      <c r="V772" s="1"/>
      <c r="W772" s="1"/>
      <c r="X772" s="1"/>
      <c r="Y772" s="1"/>
      <c r="Z772" s="1"/>
    </row>
    <row r="773" spans="1:26" x14ac:dyDescent="0.25">
      <c r="A773" s="1"/>
      <c r="B773" s="16" t="str">
        <f t="shared" si="66"/>
        <v/>
      </c>
      <c r="C773" s="17" t="str">
        <f t="shared" si="67"/>
        <v/>
      </c>
      <c r="D773" s="96" t="str">
        <f t="shared" si="68"/>
        <v/>
      </c>
      <c r="E773" s="96" t="str">
        <f t="shared" si="69"/>
        <v/>
      </c>
      <c r="F773" s="102" t="str">
        <f t="shared" si="71"/>
        <v/>
      </c>
      <c r="G773" s="30"/>
      <c r="H773" s="31"/>
      <c r="I773" s="164"/>
      <c r="J773" s="37" t="str">
        <f t="shared" si="70"/>
        <v/>
      </c>
      <c r="K773" s="34"/>
      <c r="L773" s="18"/>
      <c r="M773" s="1"/>
      <c r="T773" s="1"/>
      <c r="U773" s="1"/>
      <c r="V773" s="1"/>
      <c r="W773" s="1"/>
      <c r="X773" s="1"/>
      <c r="Y773" s="1"/>
      <c r="Z773" s="1"/>
    </row>
    <row r="774" spans="1:26" x14ac:dyDescent="0.25">
      <c r="A774" s="1"/>
      <c r="B774" s="16" t="str">
        <f t="shared" si="66"/>
        <v/>
      </c>
      <c r="C774" s="17" t="str">
        <f t="shared" si="67"/>
        <v/>
      </c>
      <c r="D774" s="96" t="str">
        <f t="shared" si="68"/>
        <v/>
      </c>
      <c r="E774" s="96" t="str">
        <f t="shared" si="69"/>
        <v/>
      </c>
      <c r="F774" s="102" t="str">
        <f t="shared" si="71"/>
        <v/>
      </c>
      <c r="G774" s="30"/>
      <c r="H774" s="31"/>
      <c r="I774" s="164"/>
      <c r="J774" s="37" t="str">
        <f t="shared" si="70"/>
        <v/>
      </c>
      <c r="K774" s="34"/>
      <c r="L774" s="18"/>
      <c r="M774" s="1"/>
      <c r="T774" s="1"/>
      <c r="U774" s="1"/>
      <c r="V774" s="1"/>
      <c r="W774" s="1"/>
      <c r="X774" s="1"/>
      <c r="Y774" s="1"/>
      <c r="Z774" s="1"/>
    </row>
    <row r="775" spans="1:26" x14ac:dyDescent="0.25">
      <c r="A775" s="1"/>
      <c r="B775" s="16" t="str">
        <f t="shared" si="66"/>
        <v/>
      </c>
      <c r="C775" s="17" t="str">
        <f t="shared" si="67"/>
        <v/>
      </c>
      <c r="D775" s="96" t="str">
        <f t="shared" si="68"/>
        <v/>
      </c>
      <c r="E775" s="96" t="str">
        <f t="shared" si="69"/>
        <v/>
      </c>
      <c r="F775" s="102" t="str">
        <f t="shared" si="71"/>
        <v/>
      </c>
      <c r="G775" s="30"/>
      <c r="H775" s="31"/>
      <c r="I775" s="164"/>
      <c r="J775" s="37" t="str">
        <f t="shared" si="70"/>
        <v/>
      </c>
      <c r="K775" s="34"/>
      <c r="L775" s="18"/>
      <c r="M775" s="1"/>
      <c r="T775" s="1"/>
      <c r="U775" s="1"/>
      <c r="V775" s="1"/>
      <c r="W775" s="1"/>
      <c r="X775" s="1"/>
      <c r="Y775" s="1"/>
      <c r="Z775" s="1"/>
    </row>
    <row r="776" spans="1:26" x14ac:dyDescent="0.25">
      <c r="A776" s="1"/>
      <c r="B776" s="16" t="str">
        <f t="shared" si="66"/>
        <v/>
      </c>
      <c r="C776" s="17" t="str">
        <f t="shared" si="67"/>
        <v/>
      </c>
      <c r="D776" s="96" t="str">
        <f t="shared" si="68"/>
        <v/>
      </c>
      <c r="E776" s="96" t="str">
        <f t="shared" si="69"/>
        <v/>
      </c>
      <c r="F776" s="102" t="str">
        <f t="shared" si="71"/>
        <v/>
      </c>
      <c r="G776" s="30"/>
      <c r="H776" s="31"/>
      <c r="I776" s="164"/>
      <c r="J776" s="37" t="str">
        <f t="shared" si="70"/>
        <v/>
      </c>
      <c r="K776" s="34"/>
      <c r="L776" s="18"/>
      <c r="M776" s="1"/>
      <c r="T776" s="1"/>
      <c r="U776" s="1"/>
      <c r="V776" s="1"/>
      <c r="W776" s="1"/>
      <c r="X776" s="1"/>
      <c r="Y776" s="1"/>
      <c r="Z776" s="1"/>
    </row>
    <row r="777" spans="1:26" x14ac:dyDescent="0.25">
      <c r="A777" s="1"/>
      <c r="B777" s="16" t="str">
        <f t="shared" si="66"/>
        <v/>
      </c>
      <c r="C777" s="17" t="str">
        <f t="shared" si="67"/>
        <v/>
      </c>
      <c r="D777" s="96" t="str">
        <f t="shared" si="68"/>
        <v/>
      </c>
      <c r="E777" s="96" t="str">
        <f t="shared" si="69"/>
        <v/>
      </c>
      <c r="F777" s="102" t="str">
        <f t="shared" si="71"/>
        <v/>
      </c>
      <c r="G777" s="30"/>
      <c r="H777" s="31"/>
      <c r="I777" s="164"/>
      <c r="J777" s="37" t="str">
        <f t="shared" si="70"/>
        <v/>
      </c>
      <c r="K777" s="34"/>
      <c r="L777" s="18"/>
      <c r="M777" s="1"/>
      <c r="T777" s="1"/>
      <c r="U777" s="1"/>
      <c r="V777" s="1"/>
      <c r="W777" s="1"/>
      <c r="X777" s="1"/>
      <c r="Y777" s="1"/>
      <c r="Z777" s="1"/>
    </row>
    <row r="778" spans="1:26" x14ac:dyDescent="0.25">
      <c r="A778" s="1"/>
      <c r="B778" s="16" t="str">
        <f t="shared" si="66"/>
        <v/>
      </c>
      <c r="C778" s="17" t="str">
        <f t="shared" si="67"/>
        <v/>
      </c>
      <c r="D778" s="96" t="str">
        <f t="shared" si="68"/>
        <v/>
      </c>
      <c r="E778" s="96" t="str">
        <f t="shared" si="69"/>
        <v/>
      </c>
      <c r="F778" s="102" t="str">
        <f t="shared" si="71"/>
        <v/>
      </c>
      <c r="G778" s="30"/>
      <c r="H778" s="31"/>
      <c r="I778" s="164"/>
      <c r="J778" s="37" t="str">
        <f t="shared" si="70"/>
        <v/>
      </c>
      <c r="K778" s="34"/>
      <c r="L778" s="18"/>
      <c r="M778" s="1"/>
      <c r="T778" s="1"/>
      <c r="U778" s="1"/>
      <c r="V778" s="1"/>
      <c r="W778" s="1"/>
      <c r="X778" s="1"/>
      <c r="Y778" s="1"/>
      <c r="Z778" s="1"/>
    </row>
    <row r="779" spans="1:26" x14ac:dyDescent="0.25">
      <c r="A779" s="1"/>
      <c r="B779" s="16" t="str">
        <f t="shared" si="66"/>
        <v/>
      </c>
      <c r="C779" s="17" t="str">
        <f t="shared" si="67"/>
        <v/>
      </c>
      <c r="D779" s="96" t="str">
        <f t="shared" si="68"/>
        <v/>
      </c>
      <c r="E779" s="96" t="str">
        <f t="shared" si="69"/>
        <v/>
      </c>
      <c r="F779" s="102" t="str">
        <f t="shared" si="71"/>
        <v/>
      </c>
      <c r="G779" s="30"/>
      <c r="H779" s="31"/>
      <c r="I779" s="164"/>
      <c r="J779" s="37" t="str">
        <f t="shared" si="70"/>
        <v/>
      </c>
      <c r="K779" s="34"/>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96" t="str">
        <f t="shared" ref="D780:D843" si="74">IF(C780="","","Pillar 2")</f>
        <v/>
      </c>
      <c r="E780" s="96" t="str">
        <f t="shared" ref="E780:E843" si="75">IF(ISERROR(VLOOKUP(G780,$O$11:$Q$1000,2,FALSE)),"",VLOOKUP(G780,$O$11:$Q$1000,2,FALSE))</f>
        <v/>
      </c>
      <c r="F780" s="102" t="str">
        <f t="shared" si="71"/>
        <v/>
      </c>
      <c r="G780" s="30"/>
      <c r="H780" s="31"/>
      <c r="I780" s="164"/>
      <c r="J780" s="37" t="str">
        <f t="shared" ref="J780:J843" si="76">IF(AND(G780="",I780=""),"",IF(OR(G780="",I780=""),"Fill in columns G and I",IF(ISNUMBER(FIND("General comment",+G780)),"",IF(H780="","Column H should be filled in",""))))</f>
        <v/>
      </c>
      <c r="K780" s="34"/>
      <c r="L780" s="18"/>
      <c r="M780" s="1"/>
      <c r="T780" s="1"/>
      <c r="U780" s="1"/>
      <c r="V780" s="1"/>
      <c r="W780" s="1"/>
      <c r="X780" s="1"/>
      <c r="Y780" s="1"/>
      <c r="Z780" s="1"/>
    </row>
    <row r="781" spans="1:26" x14ac:dyDescent="0.25">
      <c r="A781" s="1"/>
      <c r="B781" s="16" t="str">
        <f t="shared" si="72"/>
        <v/>
      </c>
      <c r="C781" s="17" t="str">
        <f t="shared" si="73"/>
        <v/>
      </c>
      <c r="D781" s="96" t="str">
        <f t="shared" si="74"/>
        <v/>
      </c>
      <c r="E781" s="96" t="str">
        <f t="shared" si="75"/>
        <v/>
      </c>
      <c r="F781" s="102" t="str">
        <f t="shared" ref="F781:F844" si="77">IF(ISERROR(VLOOKUP(G781,$O$11:$Q$1000,3,FALSE)),"",VLOOKUP(G781,$O$11:$Q$1000,3,FALSE))</f>
        <v/>
      </c>
      <c r="G781" s="30"/>
      <c r="H781" s="31"/>
      <c r="I781" s="164"/>
      <c r="J781" s="37" t="str">
        <f t="shared" si="76"/>
        <v/>
      </c>
      <c r="K781" s="34"/>
      <c r="L781" s="18"/>
      <c r="M781" s="1"/>
      <c r="T781" s="1"/>
      <c r="U781" s="1"/>
      <c r="V781" s="1"/>
      <c r="W781" s="1"/>
      <c r="X781" s="1"/>
      <c r="Y781" s="1"/>
      <c r="Z781" s="1"/>
    </row>
    <row r="782" spans="1:26" x14ac:dyDescent="0.25">
      <c r="A782" s="1"/>
      <c r="B782" s="16" t="str">
        <f t="shared" si="72"/>
        <v/>
      </c>
      <c r="C782" s="17" t="str">
        <f t="shared" si="73"/>
        <v/>
      </c>
      <c r="D782" s="96" t="str">
        <f t="shared" si="74"/>
        <v/>
      </c>
      <c r="E782" s="96" t="str">
        <f t="shared" si="75"/>
        <v/>
      </c>
      <c r="F782" s="102" t="str">
        <f t="shared" si="77"/>
        <v/>
      </c>
      <c r="G782" s="30"/>
      <c r="H782" s="31"/>
      <c r="I782" s="164"/>
      <c r="J782" s="37" t="str">
        <f t="shared" si="76"/>
        <v/>
      </c>
      <c r="K782" s="34"/>
      <c r="L782" s="18"/>
      <c r="M782" s="1"/>
      <c r="T782" s="1"/>
      <c r="U782" s="1"/>
      <c r="V782" s="1"/>
      <c r="W782" s="1"/>
      <c r="X782" s="1"/>
      <c r="Y782" s="1"/>
      <c r="Z782" s="1"/>
    </row>
    <row r="783" spans="1:26" x14ac:dyDescent="0.25">
      <c r="A783" s="1"/>
      <c r="B783" s="16" t="str">
        <f t="shared" si="72"/>
        <v/>
      </c>
      <c r="C783" s="17" t="str">
        <f t="shared" si="73"/>
        <v/>
      </c>
      <c r="D783" s="96" t="str">
        <f t="shared" si="74"/>
        <v/>
      </c>
      <c r="E783" s="96" t="str">
        <f t="shared" si="75"/>
        <v/>
      </c>
      <c r="F783" s="102" t="str">
        <f t="shared" si="77"/>
        <v/>
      </c>
      <c r="G783" s="30"/>
      <c r="H783" s="31"/>
      <c r="I783" s="164"/>
      <c r="J783" s="37" t="str">
        <f t="shared" si="76"/>
        <v/>
      </c>
      <c r="K783" s="34"/>
      <c r="L783" s="18"/>
      <c r="M783" s="1"/>
      <c r="T783" s="1"/>
      <c r="U783" s="1"/>
      <c r="V783" s="1"/>
      <c r="W783" s="1"/>
      <c r="X783" s="1"/>
      <c r="Y783" s="1"/>
      <c r="Z783" s="1"/>
    </row>
    <row r="784" spans="1:26" x14ac:dyDescent="0.25">
      <c r="A784" s="1"/>
      <c r="B784" s="16" t="str">
        <f t="shared" si="72"/>
        <v/>
      </c>
      <c r="C784" s="17" t="str">
        <f t="shared" si="73"/>
        <v/>
      </c>
      <c r="D784" s="96" t="str">
        <f t="shared" si="74"/>
        <v/>
      </c>
      <c r="E784" s="96" t="str">
        <f t="shared" si="75"/>
        <v/>
      </c>
      <c r="F784" s="102" t="str">
        <f t="shared" si="77"/>
        <v/>
      </c>
      <c r="G784" s="30"/>
      <c r="H784" s="31"/>
      <c r="I784" s="164"/>
      <c r="J784" s="37" t="str">
        <f t="shared" si="76"/>
        <v/>
      </c>
      <c r="K784" s="34"/>
      <c r="L784" s="18"/>
      <c r="M784" s="1"/>
      <c r="T784" s="1"/>
      <c r="U784" s="1"/>
      <c r="V784" s="1"/>
      <c r="W784" s="1"/>
      <c r="X784" s="1"/>
      <c r="Y784" s="1"/>
      <c r="Z784" s="1"/>
    </row>
    <row r="785" spans="1:26" x14ac:dyDescent="0.25">
      <c r="A785" s="1"/>
      <c r="B785" s="16" t="str">
        <f t="shared" si="72"/>
        <v/>
      </c>
      <c r="C785" s="17" t="str">
        <f t="shared" si="73"/>
        <v/>
      </c>
      <c r="D785" s="96" t="str">
        <f t="shared" si="74"/>
        <v/>
      </c>
      <c r="E785" s="96" t="str">
        <f t="shared" si="75"/>
        <v/>
      </c>
      <c r="F785" s="102" t="str">
        <f t="shared" si="77"/>
        <v/>
      </c>
      <c r="G785" s="30"/>
      <c r="H785" s="31"/>
      <c r="I785" s="164"/>
      <c r="J785" s="37" t="str">
        <f t="shared" si="76"/>
        <v/>
      </c>
      <c r="K785" s="34"/>
      <c r="L785" s="18"/>
      <c r="M785" s="1"/>
      <c r="T785" s="1"/>
      <c r="U785" s="1"/>
      <c r="V785" s="1"/>
      <c r="W785" s="1"/>
      <c r="X785" s="1"/>
      <c r="Y785" s="1"/>
      <c r="Z785" s="1"/>
    </row>
    <row r="786" spans="1:26" x14ac:dyDescent="0.25">
      <c r="A786" s="1"/>
      <c r="B786" s="16" t="str">
        <f t="shared" si="72"/>
        <v/>
      </c>
      <c r="C786" s="17" t="str">
        <f t="shared" si="73"/>
        <v/>
      </c>
      <c r="D786" s="96" t="str">
        <f t="shared" si="74"/>
        <v/>
      </c>
      <c r="E786" s="96" t="str">
        <f t="shared" si="75"/>
        <v/>
      </c>
      <c r="F786" s="102" t="str">
        <f t="shared" si="77"/>
        <v/>
      </c>
      <c r="G786" s="30"/>
      <c r="H786" s="31"/>
      <c r="I786" s="164"/>
      <c r="J786" s="37" t="str">
        <f t="shared" si="76"/>
        <v/>
      </c>
      <c r="K786" s="34"/>
      <c r="L786" s="18"/>
      <c r="M786" s="1"/>
      <c r="T786" s="1"/>
      <c r="U786" s="1"/>
      <c r="V786" s="1"/>
      <c r="W786" s="1"/>
      <c r="X786" s="1"/>
      <c r="Y786" s="1"/>
      <c r="Z786" s="1"/>
    </row>
    <row r="787" spans="1:26" x14ac:dyDescent="0.25">
      <c r="A787" s="1"/>
      <c r="B787" s="16" t="str">
        <f t="shared" si="72"/>
        <v/>
      </c>
      <c r="C787" s="17" t="str">
        <f t="shared" si="73"/>
        <v/>
      </c>
      <c r="D787" s="96" t="str">
        <f t="shared" si="74"/>
        <v/>
      </c>
      <c r="E787" s="96" t="str">
        <f t="shared" si="75"/>
        <v/>
      </c>
      <c r="F787" s="102" t="str">
        <f t="shared" si="77"/>
        <v/>
      </c>
      <c r="G787" s="30"/>
      <c r="H787" s="31"/>
      <c r="I787" s="164"/>
      <c r="J787" s="37" t="str">
        <f t="shared" si="76"/>
        <v/>
      </c>
      <c r="K787" s="34"/>
      <c r="L787" s="18"/>
      <c r="M787" s="1"/>
      <c r="T787" s="1"/>
      <c r="U787" s="1"/>
      <c r="V787" s="1"/>
      <c r="W787" s="1"/>
      <c r="X787" s="1"/>
      <c r="Y787" s="1"/>
      <c r="Z787" s="1"/>
    </row>
    <row r="788" spans="1:26" x14ac:dyDescent="0.25">
      <c r="A788" s="1"/>
      <c r="B788" s="16" t="str">
        <f t="shared" si="72"/>
        <v/>
      </c>
      <c r="C788" s="17" t="str">
        <f t="shared" si="73"/>
        <v/>
      </c>
      <c r="D788" s="96" t="str">
        <f t="shared" si="74"/>
        <v/>
      </c>
      <c r="E788" s="96" t="str">
        <f t="shared" si="75"/>
        <v/>
      </c>
      <c r="F788" s="102" t="str">
        <f t="shared" si="77"/>
        <v/>
      </c>
      <c r="G788" s="30"/>
      <c r="H788" s="31"/>
      <c r="I788" s="164"/>
      <c r="J788" s="37" t="str">
        <f t="shared" si="76"/>
        <v/>
      </c>
      <c r="K788" s="34"/>
      <c r="L788" s="18"/>
      <c r="M788" s="1"/>
      <c r="T788" s="1"/>
      <c r="U788" s="1"/>
      <c r="V788" s="1"/>
      <c r="W788" s="1"/>
      <c r="X788" s="1"/>
      <c r="Y788" s="1"/>
      <c r="Z788" s="1"/>
    </row>
    <row r="789" spans="1:26" x14ac:dyDescent="0.25">
      <c r="A789" s="1"/>
      <c r="B789" s="16" t="str">
        <f t="shared" si="72"/>
        <v/>
      </c>
      <c r="C789" s="17" t="str">
        <f t="shared" si="73"/>
        <v/>
      </c>
      <c r="D789" s="96" t="str">
        <f t="shared" si="74"/>
        <v/>
      </c>
      <c r="E789" s="96" t="str">
        <f t="shared" si="75"/>
        <v/>
      </c>
      <c r="F789" s="102" t="str">
        <f t="shared" si="77"/>
        <v/>
      </c>
      <c r="G789" s="30"/>
      <c r="H789" s="31"/>
      <c r="I789" s="164"/>
      <c r="J789" s="37" t="str">
        <f t="shared" si="76"/>
        <v/>
      </c>
      <c r="K789" s="34"/>
      <c r="L789" s="18"/>
      <c r="M789" s="1"/>
      <c r="T789" s="1"/>
      <c r="U789" s="1"/>
      <c r="V789" s="1"/>
      <c r="W789" s="1"/>
      <c r="X789" s="1"/>
      <c r="Y789" s="1"/>
      <c r="Z789" s="1"/>
    </row>
    <row r="790" spans="1:26" x14ac:dyDescent="0.25">
      <c r="A790" s="1"/>
      <c r="B790" s="16" t="str">
        <f t="shared" si="72"/>
        <v/>
      </c>
      <c r="C790" s="17" t="str">
        <f t="shared" si="73"/>
        <v/>
      </c>
      <c r="D790" s="96" t="str">
        <f t="shared" si="74"/>
        <v/>
      </c>
      <c r="E790" s="96" t="str">
        <f t="shared" si="75"/>
        <v/>
      </c>
      <c r="F790" s="102" t="str">
        <f t="shared" si="77"/>
        <v/>
      </c>
      <c r="G790" s="30"/>
      <c r="H790" s="31"/>
      <c r="I790" s="164"/>
      <c r="J790" s="37" t="str">
        <f t="shared" si="76"/>
        <v/>
      </c>
      <c r="K790" s="34"/>
      <c r="L790" s="18"/>
      <c r="M790" s="1"/>
      <c r="T790" s="1"/>
      <c r="U790" s="1"/>
      <c r="V790" s="1"/>
      <c r="W790" s="1"/>
      <c r="X790" s="1"/>
      <c r="Y790" s="1"/>
      <c r="Z790" s="1"/>
    </row>
    <row r="791" spans="1:26" x14ac:dyDescent="0.25">
      <c r="A791" s="1"/>
      <c r="B791" s="16" t="str">
        <f t="shared" si="72"/>
        <v/>
      </c>
      <c r="C791" s="17" t="str">
        <f t="shared" si="73"/>
        <v/>
      </c>
      <c r="D791" s="96" t="str">
        <f t="shared" si="74"/>
        <v/>
      </c>
      <c r="E791" s="96" t="str">
        <f t="shared" si="75"/>
        <v/>
      </c>
      <c r="F791" s="102" t="str">
        <f t="shared" si="77"/>
        <v/>
      </c>
      <c r="G791" s="30"/>
      <c r="H791" s="31"/>
      <c r="I791" s="164"/>
      <c r="J791" s="37" t="str">
        <f t="shared" si="76"/>
        <v/>
      </c>
      <c r="K791" s="34"/>
      <c r="L791" s="18"/>
      <c r="M791" s="1"/>
      <c r="T791" s="1"/>
      <c r="U791" s="1"/>
      <c r="V791" s="1"/>
      <c r="W791" s="1"/>
      <c r="X791" s="1"/>
      <c r="Y791" s="1"/>
      <c r="Z791" s="1"/>
    </row>
    <row r="792" spans="1:26" x14ac:dyDescent="0.25">
      <c r="A792" s="1"/>
      <c r="B792" s="16" t="str">
        <f t="shared" si="72"/>
        <v/>
      </c>
      <c r="C792" s="17" t="str">
        <f t="shared" si="73"/>
        <v/>
      </c>
      <c r="D792" s="96" t="str">
        <f t="shared" si="74"/>
        <v/>
      </c>
      <c r="E792" s="96" t="str">
        <f t="shared" si="75"/>
        <v/>
      </c>
      <c r="F792" s="102" t="str">
        <f t="shared" si="77"/>
        <v/>
      </c>
      <c r="G792" s="30"/>
      <c r="H792" s="31"/>
      <c r="I792" s="164"/>
      <c r="J792" s="37" t="str">
        <f t="shared" si="76"/>
        <v/>
      </c>
      <c r="K792" s="34"/>
      <c r="L792" s="18"/>
      <c r="M792" s="1"/>
      <c r="T792" s="1"/>
      <c r="U792" s="1"/>
      <c r="V792" s="1"/>
      <c r="W792" s="1"/>
      <c r="X792" s="1"/>
      <c r="Y792" s="1"/>
      <c r="Z792" s="1"/>
    </row>
    <row r="793" spans="1:26" x14ac:dyDescent="0.25">
      <c r="A793" s="1"/>
      <c r="B793" s="16" t="str">
        <f t="shared" si="72"/>
        <v/>
      </c>
      <c r="C793" s="17" t="str">
        <f t="shared" si="73"/>
        <v/>
      </c>
      <c r="D793" s="96" t="str">
        <f t="shared" si="74"/>
        <v/>
      </c>
      <c r="E793" s="96" t="str">
        <f t="shared" si="75"/>
        <v/>
      </c>
      <c r="F793" s="102" t="str">
        <f t="shared" si="77"/>
        <v/>
      </c>
      <c r="G793" s="30"/>
      <c r="H793" s="31"/>
      <c r="I793" s="164"/>
      <c r="J793" s="37" t="str">
        <f t="shared" si="76"/>
        <v/>
      </c>
      <c r="K793" s="34"/>
      <c r="L793" s="18"/>
      <c r="M793" s="1"/>
      <c r="T793" s="1"/>
      <c r="U793" s="1"/>
      <c r="V793" s="1"/>
      <c r="W793" s="1"/>
      <c r="X793" s="1"/>
      <c r="Y793" s="1"/>
      <c r="Z793" s="1"/>
    </row>
    <row r="794" spans="1:26" x14ac:dyDescent="0.25">
      <c r="A794" s="1"/>
      <c r="B794" s="16" t="str">
        <f t="shared" si="72"/>
        <v/>
      </c>
      <c r="C794" s="17" t="str">
        <f t="shared" si="73"/>
        <v/>
      </c>
      <c r="D794" s="96" t="str">
        <f t="shared" si="74"/>
        <v/>
      </c>
      <c r="E794" s="96" t="str">
        <f t="shared" si="75"/>
        <v/>
      </c>
      <c r="F794" s="102" t="str">
        <f t="shared" si="77"/>
        <v/>
      </c>
      <c r="G794" s="30"/>
      <c r="H794" s="31"/>
      <c r="I794" s="164"/>
      <c r="J794" s="37" t="str">
        <f t="shared" si="76"/>
        <v/>
      </c>
      <c r="K794" s="34"/>
      <c r="L794" s="18"/>
      <c r="M794" s="1"/>
      <c r="T794" s="1"/>
      <c r="U794" s="1"/>
      <c r="V794" s="1"/>
      <c r="W794" s="1"/>
      <c r="X794" s="1"/>
      <c r="Y794" s="1"/>
      <c r="Z794" s="1"/>
    </row>
    <row r="795" spans="1:26" x14ac:dyDescent="0.25">
      <c r="A795" s="1"/>
      <c r="B795" s="16" t="str">
        <f t="shared" si="72"/>
        <v/>
      </c>
      <c r="C795" s="17" t="str">
        <f t="shared" si="73"/>
        <v/>
      </c>
      <c r="D795" s="96" t="str">
        <f t="shared" si="74"/>
        <v/>
      </c>
      <c r="E795" s="96" t="str">
        <f t="shared" si="75"/>
        <v/>
      </c>
      <c r="F795" s="102" t="str">
        <f t="shared" si="77"/>
        <v/>
      </c>
      <c r="G795" s="30"/>
      <c r="H795" s="31"/>
      <c r="I795" s="164"/>
      <c r="J795" s="37" t="str">
        <f t="shared" si="76"/>
        <v/>
      </c>
      <c r="K795" s="34"/>
      <c r="L795" s="18"/>
      <c r="M795" s="1"/>
      <c r="T795" s="1"/>
      <c r="U795" s="1"/>
      <c r="V795" s="1"/>
      <c r="W795" s="1"/>
      <c r="X795" s="1"/>
      <c r="Y795" s="1"/>
      <c r="Z795" s="1"/>
    </row>
    <row r="796" spans="1:26" x14ac:dyDescent="0.25">
      <c r="A796" s="1"/>
      <c r="B796" s="16" t="str">
        <f t="shared" si="72"/>
        <v/>
      </c>
      <c r="C796" s="17" t="str">
        <f t="shared" si="73"/>
        <v/>
      </c>
      <c r="D796" s="96" t="str">
        <f t="shared" si="74"/>
        <v/>
      </c>
      <c r="E796" s="96" t="str">
        <f t="shared" si="75"/>
        <v/>
      </c>
      <c r="F796" s="102" t="str">
        <f t="shared" si="77"/>
        <v/>
      </c>
      <c r="G796" s="30"/>
      <c r="H796" s="31"/>
      <c r="I796" s="164"/>
      <c r="J796" s="37" t="str">
        <f t="shared" si="76"/>
        <v/>
      </c>
      <c r="K796" s="34"/>
      <c r="L796" s="18"/>
      <c r="M796" s="1"/>
      <c r="T796" s="1"/>
      <c r="U796" s="1"/>
      <c r="V796" s="1"/>
      <c r="W796" s="1"/>
      <c r="X796" s="1"/>
      <c r="Y796" s="1"/>
      <c r="Z796" s="1"/>
    </row>
    <row r="797" spans="1:26" x14ac:dyDescent="0.25">
      <c r="A797" s="1"/>
      <c r="B797" s="16" t="str">
        <f t="shared" si="72"/>
        <v/>
      </c>
      <c r="C797" s="17" t="str">
        <f t="shared" si="73"/>
        <v/>
      </c>
      <c r="D797" s="96" t="str">
        <f t="shared" si="74"/>
        <v/>
      </c>
      <c r="E797" s="96" t="str">
        <f t="shared" si="75"/>
        <v/>
      </c>
      <c r="F797" s="102" t="str">
        <f t="shared" si="77"/>
        <v/>
      </c>
      <c r="G797" s="30"/>
      <c r="H797" s="31"/>
      <c r="I797" s="164"/>
      <c r="J797" s="37" t="str">
        <f t="shared" si="76"/>
        <v/>
      </c>
      <c r="K797" s="34"/>
      <c r="L797" s="18"/>
      <c r="M797" s="1"/>
      <c r="T797" s="1"/>
      <c r="U797" s="1"/>
      <c r="V797" s="1"/>
      <c r="W797" s="1"/>
      <c r="X797" s="1"/>
      <c r="Y797" s="1"/>
      <c r="Z797" s="1"/>
    </row>
    <row r="798" spans="1:26" x14ac:dyDescent="0.25">
      <c r="A798" s="1"/>
      <c r="B798" s="16" t="str">
        <f t="shared" si="72"/>
        <v/>
      </c>
      <c r="C798" s="17" t="str">
        <f t="shared" si="73"/>
        <v/>
      </c>
      <c r="D798" s="96" t="str">
        <f t="shared" si="74"/>
        <v/>
      </c>
      <c r="E798" s="96" t="str">
        <f t="shared" si="75"/>
        <v/>
      </c>
      <c r="F798" s="102" t="str">
        <f t="shared" si="77"/>
        <v/>
      </c>
      <c r="G798" s="30"/>
      <c r="H798" s="31"/>
      <c r="I798" s="164"/>
      <c r="J798" s="37" t="str">
        <f t="shared" si="76"/>
        <v/>
      </c>
      <c r="K798" s="34"/>
      <c r="L798" s="18"/>
      <c r="M798" s="1"/>
      <c r="T798" s="1"/>
      <c r="U798" s="1"/>
      <c r="V798" s="1"/>
      <c r="W798" s="1"/>
      <c r="X798" s="1"/>
      <c r="Y798" s="1"/>
      <c r="Z798" s="1"/>
    </row>
    <row r="799" spans="1:26" x14ac:dyDescent="0.25">
      <c r="A799" s="1"/>
      <c r="B799" s="16" t="str">
        <f t="shared" si="72"/>
        <v/>
      </c>
      <c r="C799" s="17" t="str">
        <f t="shared" si="73"/>
        <v/>
      </c>
      <c r="D799" s="96" t="str">
        <f t="shared" si="74"/>
        <v/>
      </c>
      <c r="E799" s="96" t="str">
        <f t="shared" si="75"/>
        <v/>
      </c>
      <c r="F799" s="102" t="str">
        <f t="shared" si="77"/>
        <v/>
      </c>
      <c r="G799" s="30"/>
      <c r="H799" s="31"/>
      <c r="I799" s="164"/>
      <c r="J799" s="37" t="str">
        <f t="shared" si="76"/>
        <v/>
      </c>
      <c r="K799" s="34"/>
      <c r="L799" s="18"/>
      <c r="M799" s="1"/>
      <c r="T799" s="1"/>
      <c r="U799" s="1"/>
      <c r="V799" s="1"/>
      <c r="W799" s="1"/>
      <c r="X799" s="1"/>
      <c r="Y799" s="1"/>
      <c r="Z799" s="1"/>
    </row>
    <row r="800" spans="1:26" x14ac:dyDescent="0.25">
      <c r="A800" s="1"/>
      <c r="B800" s="16" t="str">
        <f t="shared" si="72"/>
        <v/>
      </c>
      <c r="C800" s="17" t="str">
        <f t="shared" si="73"/>
        <v/>
      </c>
      <c r="D800" s="96" t="str">
        <f t="shared" si="74"/>
        <v/>
      </c>
      <c r="E800" s="96" t="str">
        <f t="shared" si="75"/>
        <v/>
      </c>
      <c r="F800" s="102" t="str">
        <f t="shared" si="77"/>
        <v/>
      </c>
      <c r="G800" s="30"/>
      <c r="H800" s="31"/>
      <c r="I800" s="164"/>
      <c r="J800" s="37" t="str">
        <f t="shared" si="76"/>
        <v/>
      </c>
      <c r="K800" s="34"/>
      <c r="L800" s="18"/>
      <c r="M800" s="1"/>
      <c r="T800" s="1"/>
      <c r="U800" s="1"/>
      <c r="V800" s="1"/>
      <c r="W800" s="1"/>
      <c r="X800" s="1"/>
      <c r="Y800" s="1"/>
      <c r="Z800" s="1"/>
    </row>
    <row r="801" spans="1:26" x14ac:dyDescent="0.25">
      <c r="A801" s="1"/>
      <c r="B801" s="16" t="str">
        <f t="shared" si="72"/>
        <v/>
      </c>
      <c r="C801" s="17" t="str">
        <f t="shared" si="73"/>
        <v/>
      </c>
      <c r="D801" s="96" t="str">
        <f t="shared" si="74"/>
        <v/>
      </c>
      <c r="E801" s="96" t="str">
        <f t="shared" si="75"/>
        <v/>
      </c>
      <c r="F801" s="102" t="str">
        <f t="shared" si="77"/>
        <v/>
      </c>
      <c r="G801" s="30"/>
      <c r="H801" s="31"/>
      <c r="I801" s="164"/>
      <c r="J801" s="37" t="str">
        <f t="shared" si="76"/>
        <v/>
      </c>
      <c r="K801" s="34"/>
      <c r="L801" s="18"/>
      <c r="M801" s="1"/>
      <c r="T801" s="1"/>
      <c r="U801" s="1"/>
      <c r="V801" s="1"/>
      <c r="W801" s="1"/>
      <c r="X801" s="1"/>
      <c r="Y801" s="1"/>
      <c r="Z801" s="1"/>
    </row>
    <row r="802" spans="1:26" x14ac:dyDescent="0.25">
      <c r="A802" s="1"/>
      <c r="B802" s="16" t="str">
        <f t="shared" si="72"/>
        <v/>
      </c>
      <c r="C802" s="17" t="str">
        <f t="shared" si="73"/>
        <v/>
      </c>
      <c r="D802" s="96" t="str">
        <f t="shared" si="74"/>
        <v/>
      </c>
      <c r="E802" s="96" t="str">
        <f t="shared" si="75"/>
        <v/>
      </c>
      <c r="F802" s="102" t="str">
        <f t="shared" si="77"/>
        <v/>
      </c>
      <c r="G802" s="30"/>
      <c r="H802" s="31"/>
      <c r="I802" s="164"/>
      <c r="J802" s="37" t="str">
        <f t="shared" si="76"/>
        <v/>
      </c>
      <c r="K802" s="34"/>
      <c r="L802" s="18"/>
      <c r="M802" s="1"/>
      <c r="T802" s="1"/>
      <c r="U802" s="1"/>
      <c r="V802" s="1"/>
      <c r="W802" s="1"/>
      <c r="X802" s="1"/>
      <c r="Y802" s="1"/>
      <c r="Z802" s="1"/>
    </row>
    <row r="803" spans="1:26" x14ac:dyDescent="0.25">
      <c r="A803" s="1"/>
      <c r="B803" s="16" t="str">
        <f t="shared" si="72"/>
        <v/>
      </c>
      <c r="C803" s="17" t="str">
        <f t="shared" si="73"/>
        <v/>
      </c>
      <c r="D803" s="96" t="str">
        <f t="shared" si="74"/>
        <v/>
      </c>
      <c r="E803" s="96" t="str">
        <f t="shared" si="75"/>
        <v/>
      </c>
      <c r="F803" s="102" t="str">
        <f t="shared" si="77"/>
        <v/>
      </c>
      <c r="G803" s="30"/>
      <c r="H803" s="31"/>
      <c r="I803" s="164"/>
      <c r="J803" s="37" t="str">
        <f t="shared" si="76"/>
        <v/>
      </c>
      <c r="K803" s="34"/>
      <c r="L803" s="18"/>
      <c r="M803" s="1"/>
      <c r="T803" s="1"/>
      <c r="U803" s="1"/>
      <c r="V803" s="1"/>
      <c r="W803" s="1"/>
      <c r="X803" s="1"/>
      <c r="Y803" s="1"/>
      <c r="Z803" s="1"/>
    </row>
    <row r="804" spans="1:26" x14ac:dyDescent="0.25">
      <c r="A804" s="1"/>
      <c r="B804" s="16" t="str">
        <f t="shared" si="72"/>
        <v/>
      </c>
      <c r="C804" s="17" t="str">
        <f t="shared" si="73"/>
        <v/>
      </c>
      <c r="D804" s="96" t="str">
        <f t="shared" si="74"/>
        <v/>
      </c>
      <c r="E804" s="96" t="str">
        <f t="shared" si="75"/>
        <v/>
      </c>
      <c r="F804" s="102" t="str">
        <f t="shared" si="77"/>
        <v/>
      </c>
      <c r="G804" s="30"/>
      <c r="H804" s="31"/>
      <c r="I804" s="164"/>
      <c r="J804" s="37" t="str">
        <f t="shared" si="76"/>
        <v/>
      </c>
      <c r="K804" s="34"/>
      <c r="L804" s="18"/>
      <c r="M804" s="1"/>
      <c r="T804" s="1"/>
      <c r="U804" s="1"/>
      <c r="V804" s="1"/>
      <c r="W804" s="1"/>
      <c r="X804" s="1"/>
      <c r="Y804" s="1"/>
      <c r="Z804" s="1"/>
    </row>
    <row r="805" spans="1:26" x14ac:dyDescent="0.25">
      <c r="A805" s="1"/>
      <c r="B805" s="16" t="str">
        <f t="shared" si="72"/>
        <v/>
      </c>
      <c r="C805" s="17" t="str">
        <f t="shared" si="73"/>
        <v/>
      </c>
      <c r="D805" s="96" t="str">
        <f t="shared" si="74"/>
        <v/>
      </c>
      <c r="E805" s="96" t="str">
        <f t="shared" si="75"/>
        <v/>
      </c>
      <c r="F805" s="102" t="str">
        <f t="shared" si="77"/>
        <v/>
      </c>
      <c r="G805" s="30"/>
      <c r="H805" s="31"/>
      <c r="I805" s="164"/>
      <c r="J805" s="37" t="str">
        <f t="shared" si="76"/>
        <v/>
      </c>
      <c r="K805" s="34"/>
      <c r="L805" s="18"/>
      <c r="M805" s="1"/>
      <c r="T805" s="1"/>
      <c r="U805" s="1"/>
      <c r="V805" s="1"/>
      <c r="W805" s="1"/>
      <c r="X805" s="1"/>
      <c r="Y805" s="1"/>
      <c r="Z805" s="1"/>
    </row>
    <row r="806" spans="1:26" x14ac:dyDescent="0.25">
      <c r="A806" s="1"/>
      <c r="B806" s="16" t="str">
        <f t="shared" si="72"/>
        <v/>
      </c>
      <c r="C806" s="17" t="str">
        <f t="shared" si="73"/>
        <v/>
      </c>
      <c r="D806" s="96" t="str">
        <f t="shared" si="74"/>
        <v/>
      </c>
      <c r="E806" s="96" t="str">
        <f t="shared" si="75"/>
        <v/>
      </c>
      <c r="F806" s="102" t="str">
        <f t="shared" si="77"/>
        <v/>
      </c>
      <c r="G806" s="30"/>
      <c r="H806" s="31"/>
      <c r="I806" s="164"/>
      <c r="J806" s="37" t="str">
        <f t="shared" si="76"/>
        <v/>
      </c>
      <c r="K806" s="34"/>
      <c r="L806" s="18"/>
      <c r="M806" s="1"/>
      <c r="T806" s="1"/>
      <c r="U806" s="1"/>
      <c r="V806" s="1"/>
      <c r="W806" s="1"/>
      <c r="X806" s="1"/>
      <c r="Y806" s="1"/>
      <c r="Z806" s="1"/>
    </row>
    <row r="807" spans="1:26" x14ac:dyDescent="0.25">
      <c r="A807" s="1"/>
      <c r="B807" s="16" t="str">
        <f t="shared" si="72"/>
        <v/>
      </c>
      <c r="C807" s="17" t="str">
        <f t="shared" si="73"/>
        <v/>
      </c>
      <c r="D807" s="96" t="str">
        <f t="shared" si="74"/>
        <v/>
      </c>
      <c r="E807" s="96" t="str">
        <f t="shared" si="75"/>
        <v/>
      </c>
      <c r="F807" s="102" t="str">
        <f t="shared" si="77"/>
        <v/>
      </c>
      <c r="G807" s="30"/>
      <c r="H807" s="31"/>
      <c r="I807" s="164"/>
      <c r="J807" s="37" t="str">
        <f t="shared" si="76"/>
        <v/>
      </c>
      <c r="K807" s="34"/>
      <c r="L807" s="18"/>
      <c r="M807" s="1"/>
      <c r="T807" s="1"/>
      <c r="U807" s="1"/>
      <c r="V807" s="1"/>
      <c r="W807" s="1"/>
      <c r="X807" s="1"/>
      <c r="Y807" s="1"/>
      <c r="Z807" s="1"/>
    </row>
    <row r="808" spans="1:26" x14ac:dyDescent="0.25">
      <c r="A808" s="1"/>
      <c r="B808" s="16" t="str">
        <f t="shared" si="72"/>
        <v/>
      </c>
      <c r="C808" s="17" t="str">
        <f t="shared" si="73"/>
        <v/>
      </c>
      <c r="D808" s="96" t="str">
        <f t="shared" si="74"/>
        <v/>
      </c>
      <c r="E808" s="96" t="str">
        <f t="shared" si="75"/>
        <v/>
      </c>
      <c r="F808" s="102" t="str">
        <f t="shared" si="77"/>
        <v/>
      </c>
      <c r="G808" s="30"/>
      <c r="H808" s="31"/>
      <c r="I808" s="164"/>
      <c r="J808" s="37" t="str">
        <f t="shared" si="76"/>
        <v/>
      </c>
      <c r="K808" s="34"/>
      <c r="L808" s="18"/>
      <c r="M808" s="1"/>
      <c r="T808" s="1"/>
      <c r="U808" s="1"/>
      <c r="V808" s="1"/>
      <c r="W808" s="1"/>
      <c r="X808" s="1"/>
      <c r="Y808" s="1"/>
      <c r="Z808" s="1"/>
    </row>
    <row r="809" spans="1:26" x14ac:dyDescent="0.25">
      <c r="A809" s="1"/>
      <c r="B809" s="16" t="str">
        <f t="shared" si="72"/>
        <v/>
      </c>
      <c r="C809" s="17" t="str">
        <f t="shared" si="73"/>
        <v/>
      </c>
      <c r="D809" s="96" t="str">
        <f t="shared" si="74"/>
        <v/>
      </c>
      <c r="E809" s="96" t="str">
        <f t="shared" si="75"/>
        <v/>
      </c>
      <c r="F809" s="102" t="str">
        <f t="shared" si="77"/>
        <v/>
      </c>
      <c r="G809" s="30"/>
      <c r="H809" s="31"/>
      <c r="I809" s="164"/>
      <c r="J809" s="37" t="str">
        <f t="shared" si="76"/>
        <v/>
      </c>
      <c r="K809" s="34"/>
      <c r="L809" s="18"/>
      <c r="M809" s="1"/>
      <c r="T809" s="1"/>
      <c r="U809" s="1"/>
      <c r="V809" s="1"/>
      <c r="W809" s="1"/>
      <c r="X809" s="1"/>
      <c r="Y809" s="1"/>
      <c r="Z809" s="1"/>
    </row>
    <row r="810" spans="1:26" x14ac:dyDescent="0.25">
      <c r="A810" s="1"/>
      <c r="B810" s="16" t="str">
        <f t="shared" si="72"/>
        <v/>
      </c>
      <c r="C810" s="17" t="str">
        <f t="shared" si="73"/>
        <v/>
      </c>
      <c r="D810" s="96" t="str">
        <f t="shared" si="74"/>
        <v/>
      </c>
      <c r="E810" s="96" t="str">
        <f t="shared" si="75"/>
        <v/>
      </c>
      <c r="F810" s="102" t="str">
        <f t="shared" si="77"/>
        <v/>
      </c>
      <c r="G810" s="30"/>
      <c r="H810" s="31"/>
      <c r="I810" s="164"/>
      <c r="J810" s="37" t="str">
        <f t="shared" si="76"/>
        <v/>
      </c>
      <c r="K810" s="34"/>
      <c r="L810" s="18"/>
      <c r="M810" s="1"/>
      <c r="T810" s="1"/>
      <c r="U810" s="1"/>
      <c r="V810" s="1"/>
      <c r="W810" s="1"/>
      <c r="X810" s="1"/>
      <c r="Y810" s="1"/>
      <c r="Z810" s="1"/>
    </row>
    <row r="811" spans="1:26" x14ac:dyDescent="0.25">
      <c r="A811" s="1"/>
      <c r="B811" s="16" t="str">
        <f t="shared" si="72"/>
        <v/>
      </c>
      <c r="C811" s="17" t="str">
        <f t="shared" si="73"/>
        <v/>
      </c>
      <c r="D811" s="96" t="str">
        <f t="shared" si="74"/>
        <v/>
      </c>
      <c r="E811" s="96" t="str">
        <f t="shared" si="75"/>
        <v/>
      </c>
      <c r="F811" s="102" t="str">
        <f t="shared" si="77"/>
        <v/>
      </c>
      <c r="G811" s="30"/>
      <c r="H811" s="31"/>
      <c r="I811" s="164"/>
      <c r="J811" s="37" t="str">
        <f t="shared" si="76"/>
        <v/>
      </c>
      <c r="K811" s="34"/>
      <c r="L811" s="18"/>
      <c r="M811" s="1"/>
      <c r="T811" s="1"/>
      <c r="U811" s="1"/>
      <c r="V811" s="1"/>
      <c r="W811" s="1"/>
      <c r="X811" s="1"/>
      <c r="Y811" s="1"/>
      <c r="Z811" s="1"/>
    </row>
    <row r="812" spans="1:26" x14ac:dyDescent="0.25">
      <c r="A812" s="1"/>
      <c r="B812" s="16" t="str">
        <f t="shared" si="72"/>
        <v/>
      </c>
      <c r="C812" s="17" t="str">
        <f t="shared" si="73"/>
        <v/>
      </c>
      <c r="D812" s="96" t="str">
        <f t="shared" si="74"/>
        <v/>
      </c>
      <c r="E812" s="96" t="str">
        <f t="shared" si="75"/>
        <v/>
      </c>
      <c r="F812" s="102" t="str">
        <f t="shared" si="77"/>
        <v/>
      </c>
      <c r="G812" s="30"/>
      <c r="H812" s="31"/>
      <c r="I812" s="164"/>
      <c r="J812" s="37" t="str">
        <f t="shared" si="76"/>
        <v/>
      </c>
      <c r="K812" s="34"/>
      <c r="L812" s="18"/>
      <c r="M812" s="1"/>
      <c r="T812" s="1"/>
      <c r="U812" s="1"/>
      <c r="V812" s="1"/>
      <c r="W812" s="1"/>
      <c r="X812" s="1"/>
      <c r="Y812" s="1"/>
      <c r="Z812" s="1"/>
    </row>
    <row r="813" spans="1:26" x14ac:dyDescent="0.25">
      <c r="A813" s="1"/>
      <c r="B813" s="16" t="str">
        <f t="shared" si="72"/>
        <v/>
      </c>
      <c r="C813" s="17" t="str">
        <f t="shared" si="73"/>
        <v/>
      </c>
      <c r="D813" s="96" t="str">
        <f t="shared" si="74"/>
        <v/>
      </c>
      <c r="E813" s="96" t="str">
        <f t="shared" si="75"/>
        <v/>
      </c>
      <c r="F813" s="102" t="str">
        <f t="shared" si="77"/>
        <v/>
      </c>
      <c r="G813" s="30"/>
      <c r="H813" s="31"/>
      <c r="I813" s="164"/>
      <c r="J813" s="37" t="str">
        <f t="shared" si="76"/>
        <v/>
      </c>
      <c r="K813" s="34"/>
      <c r="L813" s="18"/>
      <c r="M813" s="1"/>
      <c r="T813" s="1"/>
      <c r="U813" s="1"/>
      <c r="V813" s="1"/>
      <c r="W813" s="1"/>
      <c r="X813" s="1"/>
      <c r="Y813" s="1"/>
      <c r="Z813" s="1"/>
    </row>
    <row r="814" spans="1:26" x14ac:dyDescent="0.25">
      <c r="A814" s="1"/>
      <c r="B814" s="16" t="str">
        <f t="shared" si="72"/>
        <v/>
      </c>
      <c r="C814" s="17" t="str">
        <f t="shared" si="73"/>
        <v/>
      </c>
      <c r="D814" s="96" t="str">
        <f t="shared" si="74"/>
        <v/>
      </c>
      <c r="E814" s="96" t="str">
        <f t="shared" si="75"/>
        <v/>
      </c>
      <c r="F814" s="102" t="str">
        <f t="shared" si="77"/>
        <v/>
      </c>
      <c r="G814" s="30"/>
      <c r="H814" s="31"/>
      <c r="I814" s="164"/>
      <c r="J814" s="37" t="str">
        <f t="shared" si="76"/>
        <v/>
      </c>
      <c r="K814" s="34"/>
      <c r="L814" s="18"/>
      <c r="M814" s="1"/>
      <c r="T814" s="1"/>
      <c r="U814" s="1"/>
      <c r="V814" s="1"/>
      <c r="W814" s="1"/>
      <c r="X814" s="1"/>
      <c r="Y814" s="1"/>
      <c r="Z814" s="1"/>
    </row>
    <row r="815" spans="1:26" x14ac:dyDescent="0.25">
      <c r="A815" s="1"/>
      <c r="B815" s="16" t="str">
        <f t="shared" si="72"/>
        <v/>
      </c>
      <c r="C815" s="17" t="str">
        <f t="shared" si="73"/>
        <v/>
      </c>
      <c r="D815" s="96" t="str">
        <f t="shared" si="74"/>
        <v/>
      </c>
      <c r="E815" s="96" t="str">
        <f t="shared" si="75"/>
        <v/>
      </c>
      <c r="F815" s="102" t="str">
        <f t="shared" si="77"/>
        <v/>
      </c>
      <c r="G815" s="30"/>
      <c r="H815" s="31"/>
      <c r="I815" s="164"/>
      <c r="J815" s="37" t="str">
        <f t="shared" si="76"/>
        <v/>
      </c>
      <c r="K815" s="34"/>
      <c r="L815" s="18"/>
      <c r="M815" s="1"/>
      <c r="T815" s="1"/>
      <c r="U815" s="1"/>
      <c r="V815" s="1"/>
      <c r="W815" s="1"/>
      <c r="X815" s="1"/>
      <c r="Y815" s="1"/>
      <c r="Z815" s="1"/>
    </row>
    <row r="816" spans="1:26" x14ac:dyDescent="0.25">
      <c r="A816" s="1"/>
      <c r="B816" s="16" t="str">
        <f t="shared" si="72"/>
        <v/>
      </c>
      <c r="C816" s="17" t="str">
        <f t="shared" si="73"/>
        <v/>
      </c>
      <c r="D816" s="96" t="str">
        <f t="shared" si="74"/>
        <v/>
      </c>
      <c r="E816" s="96" t="str">
        <f t="shared" si="75"/>
        <v/>
      </c>
      <c r="F816" s="102" t="str">
        <f t="shared" si="77"/>
        <v/>
      </c>
      <c r="G816" s="30"/>
      <c r="H816" s="31"/>
      <c r="I816" s="164"/>
      <c r="J816" s="37" t="str">
        <f t="shared" si="76"/>
        <v/>
      </c>
      <c r="K816" s="34"/>
      <c r="L816" s="18"/>
      <c r="M816" s="1"/>
      <c r="T816" s="1"/>
      <c r="U816" s="1"/>
      <c r="V816" s="1"/>
      <c r="W816" s="1"/>
      <c r="X816" s="1"/>
      <c r="Y816" s="1"/>
      <c r="Z816" s="1"/>
    </row>
    <row r="817" spans="1:26" x14ac:dyDescent="0.25">
      <c r="A817" s="1"/>
      <c r="B817" s="16" t="str">
        <f t="shared" si="72"/>
        <v/>
      </c>
      <c r="C817" s="17" t="str">
        <f t="shared" si="73"/>
        <v/>
      </c>
      <c r="D817" s="96" t="str">
        <f t="shared" si="74"/>
        <v/>
      </c>
      <c r="E817" s="96" t="str">
        <f t="shared" si="75"/>
        <v/>
      </c>
      <c r="F817" s="102" t="str">
        <f t="shared" si="77"/>
        <v/>
      </c>
      <c r="G817" s="30"/>
      <c r="H817" s="31"/>
      <c r="I817" s="164"/>
      <c r="J817" s="37" t="str">
        <f t="shared" si="76"/>
        <v/>
      </c>
      <c r="K817" s="34"/>
      <c r="L817" s="18"/>
      <c r="M817" s="1"/>
      <c r="T817" s="1"/>
      <c r="U817" s="1"/>
      <c r="V817" s="1"/>
      <c r="W817" s="1"/>
      <c r="X817" s="1"/>
      <c r="Y817" s="1"/>
      <c r="Z817" s="1"/>
    </row>
    <row r="818" spans="1:26" x14ac:dyDescent="0.25">
      <c r="A818" s="1"/>
      <c r="B818" s="16" t="str">
        <f t="shared" si="72"/>
        <v/>
      </c>
      <c r="C818" s="17" t="str">
        <f t="shared" si="73"/>
        <v/>
      </c>
      <c r="D818" s="96" t="str">
        <f t="shared" si="74"/>
        <v/>
      </c>
      <c r="E818" s="96" t="str">
        <f t="shared" si="75"/>
        <v/>
      </c>
      <c r="F818" s="102" t="str">
        <f t="shared" si="77"/>
        <v/>
      </c>
      <c r="G818" s="30"/>
      <c r="H818" s="31"/>
      <c r="I818" s="164"/>
      <c r="J818" s="37" t="str">
        <f t="shared" si="76"/>
        <v/>
      </c>
      <c r="K818" s="34"/>
      <c r="L818" s="18"/>
      <c r="M818" s="1"/>
      <c r="T818" s="1"/>
      <c r="U818" s="1"/>
      <c r="V818" s="1"/>
      <c r="W818" s="1"/>
      <c r="X818" s="1"/>
      <c r="Y818" s="1"/>
      <c r="Z818" s="1"/>
    </row>
    <row r="819" spans="1:26" x14ac:dyDescent="0.25">
      <c r="A819" s="1"/>
      <c r="B819" s="16" t="str">
        <f t="shared" si="72"/>
        <v/>
      </c>
      <c r="C819" s="17" t="str">
        <f t="shared" si="73"/>
        <v/>
      </c>
      <c r="D819" s="96" t="str">
        <f t="shared" si="74"/>
        <v/>
      </c>
      <c r="E819" s="96" t="str">
        <f t="shared" si="75"/>
        <v/>
      </c>
      <c r="F819" s="102" t="str">
        <f t="shared" si="77"/>
        <v/>
      </c>
      <c r="G819" s="30"/>
      <c r="H819" s="31"/>
      <c r="I819" s="164"/>
      <c r="J819" s="37" t="str">
        <f t="shared" si="76"/>
        <v/>
      </c>
      <c r="K819" s="34"/>
      <c r="L819" s="18"/>
      <c r="M819" s="1"/>
      <c r="T819" s="1"/>
      <c r="U819" s="1"/>
      <c r="V819" s="1"/>
      <c r="W819" s="1"/>
      <c r="X819" s="1"/>
      <c r="Y819" s="1"/>
      <c r="Z819" s="1"/>
    </row>
    <row r="820" spans="1:26" x14ac:dyDescent="0.25">
      <c r="A820" s="1"/>
      <c r="B820" s="16" t="str">
        <f t="shared" si="72"/>
        <v/>
      </c>
      <c r="C820" s="17" t="str">
        <f t="shared" si="73"/>
        <v/>
      </c>
      <c r="D820" s="96" t="str">
        <f t="shared" si="74"/>
        <v/>
      </c>
      <c r="E820" s="96" t="str">
        <f t="shared" si="75"/>
        <v/>
      </c>
      <c r="F820" s="102" t="str">
        <f t="shared" si="77"/>
        <v/>
      </c>
      <c r="G820" s="30"/>
      <c r="H820" s="31"/>
      <c r="I820" s="164"/>
      <c r="J820" s="37" t="str">
        <f t="shared" si="76"/>
        <v/>
      </c>
      <c r="K820" s="34"/>
      <c r="L820" s="18"/>
      <c r="M820" s="1"/>
      <c r="T820" s="1"/>
      <c r="U820" s="1"/>
      <c r="V820" s="1"/>
      <c r="W820" s="1"/>
      <c r="X820" s="1"/>
      <c r="Y820" s="1"/>
      <c r="Z820" s="1"/>
    </row>
    <row r="821" spans="1:26" x14ac:dyDescent="0.25">
      <c r="A821" s="1"/>
      <c r="B821" s="16" t="str">
        <f t="shared" si="72"/>
        <v/>
      </c>
      <c r="C821" s="17" t="str">
        <f t="shared" si="73"/>
        <v/>
      </c>
      <c r="D821" s="96" t="str">
        <f t="shared" si="74"/>
        <v/>
      </c>
      <c r="E821" s="96" t="str">
        <f t="shared" si="75"/>
        <v/>
      </c>
      <c r="F821" s="102" t="str">
        <f t="shared" si="77"/>
        <v/>
      </c>
      <c r="G821" s="30"/>
      <c r="H821" s="31"/>
      <c r="I821" s="164"/>
      <c r="J821" s="37" t="str">
        <f t="shared" si="76"/>
        <v/>
      </c>
      <c r="K821" s="34"/>
      <c r="L821" s="18"/>
      <c r="M821" s="1"/>
      <c r="T821" s="1"/>
      <c r="U821" s="1"/>
      <c r="V821" s="1"/>
      <c r="W821" s="1"/>
      <c r="X821" s="1"/>
      <c r="Y821" s="1"/>
      <c r="Z821" s="1"/>
    </row>
    <row r="822" spans="1:26" x14ac:dyDescent="0.25">
      <c r="A822" s="1"/>
      <c r="B822" s="16" t="str">
        <f t="shared" si="72"/>
        <v/>
      </c>
      <c r="C822" s="17" t="str">
        <f t="shared" si="73"/>
        <v/>
      </c>
      <c r="D822" s="96" t="str">
        <f t="shared" si="74"/>
        <v/>
      </c>
      <c r="E822" s="96" t="str">
        <f t="shared" si="75"/>
        <v/>
      </c>
      <c r="F822" s="102" t="str">
        <f t="shared" si="77"/>
        <v/>
      </c>
      <c r="G822" s="30"/>
      <c r="H822" s="31"/>
      <c r="I822" s="164"/>
      <c r="J822" s="37" t="str">
        <f t="shared" si="76"/>
        <v/>
      </c>
      <c r="K822" s="34"/>
      <c r="L822" s="18"/>
      <c r="M822" s="1"/>
      <c r="T822" s="1"/>
      <c r="U822" s="1"/>
      <c r="V822" s="1"/>
      <c r="W822" s="1"/>
      <c r="X822" s="1"/>
      <c r="Y822" s="1"/>
      <c r="Z822" s="1"/>
    </row>
    <row r="823" spans="1:26" x14ac:dyDescent="0.25">
      <c r="A823" s="1"/>
      <c r="B823" s="16" t="str">
        <f t="shared" si="72"/>
        <v/>
      </c>
      <c r="C823" s="17" t="str">
        <f t="shared" si="73"/>
        <v/>
      </c>
      <c r="D823" s="96" t="str">
        <f t="shared" si="74"/>
        <v/>
      </c>
      <c r="E823" s="96" t="str">
        <f t="shared" si="75"/>
        <v/>
      </c>
      <c r="F823" s="102" t="str">
        <f t="shared" si="77"/>
        <v/>
      </c>
      <c r="G823" s="30"/>
      <c r="H823" s="31"/>
      <c r="I823" s="164"/>
      <c r="J823" s="37" t="str">
        <f t="shared" si="76"/>
        <v/>
      </c>
      <c r="K823" s="34"/>
      <c r="L823" s="18"/>
      <c r="M823" s="1"/>
      <c r="T823" s="1"/>
      <c r="U823" s="1"/>
      <c r="V823" s="1"/>
      <c r="W823" s="1"/>
      <c r="X823" s="1"/>
      <c r="Y823" s="1"/>
      <c r="Z823" s="1"/>
    </row>
    <row r="824" spans="1:26" x14ac:dyDescent="0.25">
      <c r="A824" s="1"/>
      <c r="B824" s="16" t="str">
        <f t="shared" si="72"/>
        <v/>
      </c>
      <c r="C824" s="17" t="str">
        <f t="shared" si="73"/>
        <v/>
      </c>
      <c r="D824" s="96" t="str">
        <f t="shared" si="74"/>
        <v/>
      </c>
      <c r="E824" s="96" t="str">
        <f t="shared" si="75"/>
        <v/>
      </c>
      <c r="F824" s="102" t="str">
        <f t="shared" si="77"/>
        <v/>
      </c>
      <c r="G824" s="30"/>
      <c r="H824" s="31"/>
      <c r="I824" s="164"/>
      <c r="J824" s="37" t="str">
        <f t="shared" si="76"/>
        <v/>
      </c>
      <c r="K824" s="34"/>
      <c r="L824" s="18"/>
      <c r="M824" s="1"/>
      <c r="T824" s="1"/>
      <c r="U824" s="1"/>
      <c r="V824" s="1"/>
      <c r="W824" s="1"/>
      <c r="X824" s="1"/>
      <c r="Y824" s="1"/>
      <c r="Z824" s="1"/>
    </row>
    <row r="825" spans="1:26" x14ac:dyDescent="0.25">
      <c r="A825" s="1"/>
      <c r="B825" s="16" t="str">
        <f t="shared" si="72"/>
        <v/>
      </c>
      <c r="C825" s="17" t="str">
        <f t="shared" si="73"/>
        <v/>
      </c>
      <c r="D825" s="96" t="str">
        <f t="shared" si="74"/>
        <v/>
      </c>
      <c r="E825" s="96" t="str">
        <f t="shared" si="75"/>
        <v/>
      </c>
      <c r="F825" s="102" t="str">
        <f t="shared" si="77"/>
        <v/>
      </c>
      <c r="G825" s="30"/>
      <c r="H825" s="31"/>
      <c r="I825" s="164"/>
      <c r="J825" s="37" t="str">
        <f t="shared" si="76"/>
        <v/>
      </c>
      <c r="K825" s="34"/>
      <c r="L825" s="18"/>
      <c r="M825" s="1"/>
      <c r="T825" s="1"/>
      <c r="U825" s="1"/>
      <c r="V825" s="1"/>
      <c r="W825" s="1"/>
      <c r="X825" s="1"/>
      <c r="Y825" s="1"/>
      <c r="Z825" s="1"/>
    </row>
    <row r="826" spans="1:26" x14ac:dyDescent="0.25">
      <c r="A826" s="1"/>
      <c r="B826" s="16" t="str">
        <f t="shared" si="72"/>
        <v/>
      </c>
      <c r="C826" s="17" t="str">
        <f t="shared" si="73"/>
        <v/>
      </c>
      <c r="D826" s="96" t="str">
        <f t="shared" si="74"/>
        <v/>
      </c>
      <c r="E826" s="96" t="str">
        <f t="shared" si="75"/>
        <v/>
      </c>
      <c r="F826" s="102" t="str">
        <f t="shared" si="77"/>
        <v/>
      </c>
      <c r="G826" s="30"/>
      <c r="H826" s="31"/>
      <c r="I826" s="164"/>
      <c r="J826" s="37" t="str">
        <f t="shared" si="76"/>
        <v/>
      </c>
      <c r="K826" s="34"/>
      <c r="L826" s="18"/>
      <c r="M826" s="1"/>
      <c r="T826" s="1"/>
      <c r="U826" s="1"/>
      <c r="V826" s="1"/>
      <c r="W826" s="1"/>
      <c r="X826" s="1"/>
      <c r="Y826" s="1"/>
      <c r="Z826" s="1"/>
    </row>
    <row r="827" spans="1:26" x14ac:dyDescent="0.25">
      <c r="A827" s="1"/>
      <c r="B827" s="16" t="str">
        <f t="shared" si="72"/>
        <v/>
      </c>
      <c r="C827" s="17" t="str">
        <f t="shared" si="73"/>
        <v/>
      </c>
      <c r="D827" s="96" t="str">
        <f t="shared" si="74"/>
        <v/>
      </c>
      <c r="E827" s="96" t="str">
        <f t="shared" si="75"/>
        <v/>
      </c>
      <c r="F827" s="102" t="str">
        <f t="shared" si="77"/>
        <v/>
      </c>
      <c r="G827" s="30"/>
      <c r="H827" s="31"/>
      <c r="I827" s="164"/>
      <c r="J827" s="37" t="str">
        <f t="shared" si="76"/>
        <v/>
      </c>
      <c r="K827" s="34"/>
      <c r="L827" s="18"/>
      <c r="M827" s="1"/>
      <c r="T827" s="1"/>
      <c r="U827" s="1"/>
      <c r="V827" s="1"/>
      <c r="W827" s="1"/>
      <c r="X827" s="1"/>
      <c r="Y827" s="1"/>
      <c r="Z827" s="1"/>
    </row>
    <row r="828" spans="1:26" x14ac:dyDescent="0.25">
      <c r="A828" s="1"/>
      <c r="B828" s="16" t="str">
        <f t="shared" si="72"/>
        <v/>
      </c>
      <c r="C828" s="17" t="str">
        <f t="shared" si="73"/>
        <v/>
      </c>
      <c r="D828" s="96" t="str">
        <f t="shared" si="74"/>
        <v/>
      </c>
      <c r="E828" s="96" t="str">
        <f t="shared" si="75"/>
        <v/>
      </c>
      <c r="F828" s="102" t="str">
        <f t="shared" si="77"/>
        <v/>
      </c>
      <c r="G828" s="30"/>
      <c r="H828" s="31"/>
      <c r="I828" s="164"/>
      <c r="J828" s="37" t="str">
        <f t="shared" si="76"/>
        <v/>
      </c>
      <c r="K828" s="34"/>
      <c r="L828" s="18"/>
      <c r="M828" s="1"/>
      <c r="T828" s="1"/>
      <c r="U828" s="1"/>
      <c r="V828" s="1"/>
      <c r="W828" s="1"/>
      <c r="X828" s="1"/>
      <c r="Y828" s="1"/>
      <c r="Z828" s="1"/>
    </row>
    <row r="829" spans="1:26" x14ac:dyDescent="0.25">
      <c r="A829" s="1"/>
      <c r="B829" s="16" t="str">
        <f t="shared" si="72"/>
        <v/>
      </c>
      <c r="C829" s="17" t="str">
        <f t="shared" si="73"/>
        <v/>
      </c>
      <c r="D829" s="96" t="str">
        <f t="shared" si="74"/>
        <v/>
      </c>
      <c r="E829" s="96" t="str">
        <f t="shared" si="75"/>
        <v/>
      </c>
      <c r="F829" s="102" t="str">
        <f t="shared" si="77"/>
        <v/>
      </c>
      <c r="G829" s="30"/>
      <c r="H829" s="31"/>
      <c r="I829" s="164"/>
      <c r="J829" s="37" t="str">
        <f t="shared" si="76"/>
        <v/>
      </c>
      <c r="K829" s="34"/>
      <c r="L829" s="18"/>
      <c r="M829" s="1"/>
      <c r="T829" s="1"/>
      <c r="U829" s="1"/>
      <c r="V829" s="1"/>
      <c r="W829" s="1"/>
      <c r="X829" s="1"/>
      <c r="Y829" s="1"/>
      <c r="Z829" s="1"/>
    </row>
    <row r="830" spans="1:26" x14ac:dyDescent="0.25">
      <c r="A830" s="1"/>
      <c r="B830" s="16" t="str">
        <f t="shared" si="72"/>
        <v/>
      </c>
      <c r="C830" s="17" t="str">
        <f t="shared" si="73"/>
        <v/>
      </c>
      <c r="D830" s="96" t="str">
        <f t="shared" si="74"/>
        <v/>
      </c>
      <c r="E830" s="96" t="str">
        <f t="shared" si="75"/>
        <v/>
      </c>
      <c r="F830" s="102" t="str">
        <f t="shared" si="77"/>
        <v/>
      </c>
      <c r="G830" s="30"/>
      <c r="H830" s="31"/>
      <c r="I830" s="164"/>
      <c r="J830" s="37" t="str">
        <f t="shared" si="76"/>
        <v/>
      </c>
      <c r="K830" s="34"/>
      <c r="L830" s="18"/>
      <c r="M830" s="1"/>
      <c r="T830" s="1"/>
      <c r="U830" s="1"/>
      <c r="V830" s="1"/>
      <c r="W830" s="1"/>
      <c r="X830" s="1"/>
      <c r="Y830" s="1"/>
      <c r="Z830" s="1"/>
    </row>
    <row r="831" spans="1:26" x14ac:dyDescent="0.25">
      <c r="A831" s="1"/>
      <c r="B831" s="16" t="str">
        <f t="shared" si="72"/>
        <v/>
      </c>
      <c r="C831" s="17" t="str">
        <f t="shared" si="73"/>
        <v/>
      </c>
      <c r="D831" s="96" t="str">
        <f t="shared" si="74"/>
        <v/>
      </c>
      <c r="E831" s="96" t="str">
        <f t="shared" si="75"/>
        <v/>
      </c>
      <c r="F831" s="102" t="str">
        <f t="shared" si="77"/>
        <v/>
      </c>
      <c r="G831" s="30"/>
      <c r="H831" s="31"/>
      <c r="I831" s="164"/>
      <c r="J831" s="37" t="str">
        <f t="shared" si="76"/>
        <v/>
      </c>
      <c r="K831" s="34"/>
      <c r="L831" s="18"/>
      <c r="M831" s="1"/>
      <c r="T831" s="1"/>
      <c r="U831" s="1"/>
      <c r="V831" s="1"/>
      <c r="W831" s="1"/>
      <c r="X831" s="1"/>
      <c r="Y831" s="1"/>
      <c r="Z831" s="1"/>
    </row>
    <row r="832" spans="1:26" x14ac:dyDescent="0.25">
      <c r="A832" s="1"/>
      <c r="B832" s="16" t="str">
        <f t="shared" si="72"/>
        <v/>
      </c>
      <c r="C832" s="17" t="str">
        <f t="shared" si="73"/>
        <v/>
      </c>
      <c r="D832" s="96" t="str">
        <f t="shared" si="74"/>
        <v/>
      </c>
      <c r="E832" s="96" t="str">
        <f t="shared" si="75"/>
        <v/>
      </c>
      <c r="F832" s="102" t="str">
        <f t="shared" si="77"/>
        <v/>
      </c>
      <c r="G832" s="30"/>
      <c r="H832" s="31"/>
      <c r="I832" s="164"/>
      <c r="J832" s="37" t="str">
        <f t="shared" si="76"/>
        <v/>
      </c>
      <c r="K832" s="34"/>
      <c r="L832" s="18"/>
      <c r="M832" s="1"/>
      <c r="T832" s="1"/>
      <c r="U832" s="1"/>
      <c r="V832" s="1"/>
      <c r="W832" s="1"/>
      <c r="X832" s="1"/>
      <c r="Y832" s="1"/>
      <c r="Z832" s="1"/>
    </row>
    <row r="833" spans="1:26" x14ac:dyDescent="0.25">
      <c r="A833" s="1"/>
      <c r="B833" s="16" t="str">
        <f t="shared" si="72"/>
        <v/>
      </c>
      <c r="C833" s="17" t="str">
        <f t="shared" si="73"/>
        <v/>
      </c>
      <c r="D833" s="96" t="str">
        <f t="shared" si="74"/>
        <v/>
      </c>
      <c r="E833" s="96" t="str">
        <f t="shared" si="75"/>
        <v/>
      </c>
      <c r="F833" s="102" t="str">
        <f t="shared" si="77"/>
        <v/>
      </c>
      <c r="G833" s="30"/>
      <c r="H833" s="31"/>
      <c r="I833" s="164"/>
      <c r="J833" s="37" t="str">
        <f t="shared" si="76"/>
        <v/>
      </c>
      <c r="K833" s="34"/>
      <c r="L833" s="18"/>
      <c r="M833" s="1"/>
      <c r="T833" s="1"/>
      <c r="U833" s="1"/>
      <c r="V833" s="1"/>
      <c r="W833" s="1"/>
      <c r="X833" s="1"/>
      <c r="Y833" s="1"/>
      <c r="Z833" s="1"/>
    </row>
    <row r="834" spans="1:26" x14ac:dyDescent="0.25">
      <c r="A834" s="1"/>
      <c r="B834" s="16" t="str">
        <f t="shared" si="72"/>
        <v/>
      </c>
      <c r="C834" s="17" t="str">
        <f t="shared" si="73"/>
        <v/>
      </c>
      <c r="D834" s="96" t="str">
        <f t="shared" si="74"/>
        <v/>
      </c>
      <c r="E834" s="96" t="str">
        <f t="shared" si="75"/>
        <v/>
      </c>
      <c r="F834" s="102" t="str">
        <f t="shared" si="77"/>
        <v/>
      </c>
      <c r="G834" s="30"/>
      <c r="H834" s="31"/>
      <c r="I834" s="164"/>
      <c r="J834" s="37" t="str">
        <f t="shared" si="76"/>
        <v/>
      </c>
      <c r="K834" s="34"/>
      <c r="L834" s="18"/>
      <c r="M834" s="1"/>
      <c r="T834" s="1"/>
      <c r="U834" s="1"/>
      <c r="V834" s="1"/>
      <c r="W834" s="1"/>
      <c r="X834" s="1"/>
      <c r="Y834" s="1"/>
      <c r="Z834" s="1"/>
    </row>
    <row r="835" spans="1:26" x14ac:dyDescent="0.25">
      <c r="A835" s="1"/>
      <c r="B835" s="16" t="str">
        <f t="shared" si="72"/>
        <v/>
      </c>
      <c r="C835" s="17" t="str">
        <f t="shared" si="73"/>
        <v/>
      </c>
      <c r="D835" s="96" t="str">
        <f t="shared" si="74"/>
        <v/>
      </c>
      <c r="E835" s="96" t="str">
        <f t="shared" si="75"/>
        <v/>
      </c>
      <c r="F835" s="102" t="str">
        <f t="shared" si="77"/>
        <v/>
      </c>
      <c r="G835" s="30"/>
      <c r="H835" s="31"/>
      <c r="I835" s="164"/>
      <c r="J835" s="37" t="str">
        <f t="shared" si="76"/>
        <v/>
      </c>
      <c r="K835" s="34"/>
      <c r="L835" s="18"/>
      <c r="M835" s="1"/>
      <c r="T835" s="1"/>
      <c r="U835" s="1"/>
      <c r="V835" s="1"/>
      <c r="W835" s="1"/>
      <c r="X835" s="1"/>
      <c r="Y835" s="1"/>
      <c r="Z835" s="1"/>
    </row>
    <row r="836" spans="1:26" x14ac:dyDescent="0.25">
      <c r="A836" s="1"/>
      <c r="B836" s="16" t="str">
        <f t="shared" si="72"/>
        <v/>
      </c>
      <c r="C836" s="17" t="str">
        <f t="shared" si="73"/>
        <v/>
      </c>
      <c r="D836" s="96" t="str">
        <f t="shared" si="74"/>
        <v/>
      </c>
      <c r="E836" s="96" t="str">
        <f t="shared" si="75"/>
        <v/>
      </c>
      <c r="F836" s="102" t="str">
        <f t="shared" si="77"/>
        <v/>
      </c>
      <c r="G836" s="30"/>
      <c r="H836" s="31"/>
      <c r="I836" s="164"/>
      <c r="J836" s="37" t="str">
        <f t="shared" si="76"/>
        <v/>
      </c>
      <c r="K836" s="34"/>
      <c r="L836" s="18"/>
      <c r="M836" s="1"/>
      <c r="T836" s="1"/>
      <c r="U836" s="1"/>
      <c r="V836" s="1"/>
      <c r="W836" s="1"/>
      <c r="X836" s="1"/>
      <c r="Y836" s="1"/>
      <c r="Z836" s="1"/>
    </row>
    <row r="837" spans="1:26" x14ac:dyDescent="0.25">
      <c r="A837" s="1"/>
      <c r="B837" s="16" t="str">
        <f t="shared" si="72"/>
        <v/>
      </c>
      <c r="C837" s="17" t="str">
        <f t="shared" si="73"/>
        <v/>
      </c>
      <c r="D837" s="96" t="str">
        <f t="shared" si="74"/>
        <v/>
      </c>
      <c r="E837" s="96" t="str">
        <f t="shared" si="75"/>
        <v/>
      </c>
      <c r="F837" s="102" t="str">
        <f t="shared" si="77"/>
        <v/>
      </c>
      <c r="G837" s="30"/>
      <c r="H837" s="31"/>
      <c r="I837" s="164"/>
      <c r="J837" s="37" t="str">
        <f t="shared" si="76"/>
        <v/>
      </c>
      <c r="K837" s="34"/>
      <c r="L837" s="18"/>
      <c r="M837" s="1"/>
      <c r="T837" s="1"/>
      <c r="U837" s="1"/>
      <c r="V837" s="1"/>
      <c r="W837" s="1"/>
      <c r="X837" s="1"/>
      <c r="Y837" s="1"/>
      <c r="Z837" s="1"/>
    </row>
    <row r="838" spans="1:26" x14ac:dyDescent="0.25">
      <c r="A838" s="1"/>
      <c r="B838" s="16" t="str">
        <f t="shared" si="72"/>
        <v/>
      </c>
      <c r="C838" s="17" t="str">
        <f t="shared" si="73"/>
        <v/>
      </c>
      <c r="D838" s="96" t="str">
        <f t="shared" si="74"/>
        <v/>
      </c>
      <c r="E838" s="96" t="str">
        <f t="shared" si="75"/>
        <v/>
      </c>
      <c r="F838" s="102" t="str">
        <f t="shared" si="77"/>
        <v/>
      </c>
      <c r="G838" s="30"/>
      <c r="H838" s="31"/>
      <c r="I838" s="164"/>
      <c r="J838" s="37" t="str">
        <f t="shared" si="76"/>
        <v/>
      </c>
      <c r="K838" s="34"/>
      <c r="L838" s="18"/>
      <c r="M838" s="1"/>
      <c r="T838" s="1"/>
      <c r="U838" s="1"/>
      <c r="V838" s="1"/>
      <c r="W838" s="1"/>
      <c r="X838" s="1"/>
      <c r="Y838" s="1"/>
      <c r="Z838" s="1"/>
    </row>
    <row r="839" spans="1:26" x14ac:dyDescent="0.25">
      <c r="A839" s="1"/>
      <c r="B839" s="16" t="str">
        <f t="shared" si="72"/>
        <v/>
      </c>
      <c r="C839" s="17" t="str">
        <f t="shared" si="73"/>
        <v/>
      </c>
      <c r="D839" s="96" t="str">
        <f t="shared" si="74"/>
        <v/>
      </c>
      <c r="E839" s="96" t="str">
        <f t="shared" si="75"/>
        <v/>
      </c>
      <c r="F839" s="102" t="str">
        <f t="shared" si="77"/>
        <v/>
      </c>
      <c r="G839" s="30"/>
      <c r="H839" s="31"/>
      <c r="I839" s="164"/>
      <c r="J839" s="37" t="str">
        <f t="shared" si="76"/>
        <v/>
      </c>
      <c r="K839" s="34"/>
      <c r="L839" s="18"/>
      <c r="M839" s="1"/>
      <c r="T839" s="1"/>
      <c r="U839" s="1"/>
      <c r="V839" s="1"/>
      <c r="W839" s="1"/>
      <c r="X839" s="1"/>
      <c r="Y839" s="1"/>
      <c r="Z839" s="1"/>
    </row>
    <row r="840" spans="1:26" x14ac:dyDescent="0.25">
      <c r="A840" s="1"/>
      <c r="B840" s="16" t="str">
        <f t="shared" si="72"/>
        <v/>
      </c>
      <c r="C840" s="17" t="str">
        <f t="shared" si="73"/>
        <v/>
      </c>
      <c r="D840" s="96" t="str">
        <f t="shared" si="74"/>
        <v/>
      </c>
      <c r="E840" s="96" t="str">
        <f t="shared" si="75"/>
        <v/>
      </c>
      <c r="F840" s="102" t="str">
        <f t="shared" si="77"/>
        <v/>
      </c>
      <c r="G840" s="30"/>
      <c r="H840" s="31"/>
      <c r="I840" s="164"/>
      <c r="J840" s="37" t="str">
        <f t="shared" si="76"/>
        <v/>
      </c>
      <c r="K840" s="34"/>
      <c r="L840" s="18"/>
      <c r="M840" s="1"/>
      <c r="T840" s="1"/>
      <c r="U840" s="1"/>
      <c r="V840" s="1"/>
      <c r="W840" s="1"/>
      <c r="X840" s="1"/>
      <c r="Y840" s="1"/>
      <c r="Z840" s="1"/>
    </row>
    <row r="841" spans="1:26" x14ac:dyDescent="0.25">
      <c r="A841" s="1"/>
      <c r="B841" s="16" t="str">
        <f t="shared" si="72"/>
        <v/>
      </c>
      <c r="C841" s="17" t="str">
        <f t="shared" si="73"/>
        <v/>
      </c>
      <c r="D841" s="96" t="str">
        <f t="shared" si="74"/>
        <v/>
      </c>
      <c r="E841" s="96" t="str">
        <f t="shared" si="75"/>
        <v/>
      </c>
      <c r="F841" s="102" t="str">
        <f t="shared" si="77"/>
        <v/>
      </c>
      <c r="G841" s="30"/>
      <c r="H841" s="31"/>
      <c r="I841" s="164"/>
      <c r="J841" s="37" t="str">
        <f t="shared" si="76"/>
        <v/>
      </c>
      <c r="K841" s="34"/>
      <c r="L841" s="18"/>
      <c r="M841" s="1"/>
      <c r="T841" s="1"/>
      <c r="U841" s="1"/>
      <c r="V841" s="1"/>
      <c r="W841" s="1"/>
      <c r="X841" s="1"/>
      <c r="Y841" s="1"/>
      <c r="Z841" s="1"/>
    </row>
    <row r="842" spans="1:26" x14ac:dyDescent="0.25">
      <c r="A842" s="1"/>
      <c r="B842" s="16" t="str">
        <f t="shared" si="72"/>
        <v/>
      </c>
      <c r="C842" s="17" t="str">
        <f t="shared" si="73"/>
        <v/>
      </c>
      <c r="D842" s="96" t="str">
        <f t="shared" si="74"/>
        <v/>
      </c>
      <c r="E842" s="96" t="str">
        <f t="shared" si="75"/>
        <v/>
      </c>
      <c r="F842" s="102" t="str">
        <f t="shared" si="77"/>
        <v/>
      </c>
      <c r="G842" s="30"/>
      <c r="H842" s="31"/>
      <c r="I842" s="164"/>
      <c r="J842" s="37" t="str">
        <f t="shared" si="76"/>
        <v/>
      </c>
      <c r="K842" s="34"/>
      <c r="L842" s="18"/>
      <c r="M842" s="1"/>
      <c r="T842" s="1"/>
      <c r="U842" s="1"/>
      <c r="V842" s="1"/>
      <c r="W842" s="1"/>
      <c r="X842" s="1"/>
      <c r="Y842" s="1"/>
      <c r="Z842" s="1"/>
    </row>
    <row r="843" spans="1:26" x14ac:dyDescent="0.25">
      <c r="A843" s="1"/>
      <c r="B843" s="16" t="str">
        <f t="shared" si="72"/>
        <v/>
      </c>
      <c r="C843" s="17" t="str">
        <f t="shared" si="73"/>
        <v/>
      </c>
      <c r="D843" s="96" t="str">
        <f t="shared" si="74"/>
        <v/>
      </c>
      <c r="E843" s="96" t="str">
        <f t="shared" si="75"/>
        <v/>
      </c>
      <c r="F843" s="102" t="str">
        <f t="shared" si="77"/>
        <v/>
      </c>
      <c r="G843" s="30"/>
      <c r="H843" s="31"/>
      <c r="I843" s="164"/>
      <c r="J843" s="37" t="str">
        <f t="shared" si="76"/>
        <v/>
      </c>
      <c r="K843" s="34"/>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96" t="str">
        <f t="shared" ref="D844:D907" si="80">IF(C844="","","Pillar 2")</f>
        <v/>
      </c>
      <c r="E844" s="96" t="str">
        <f t="shared" ref="E844:E907" si="81">IF(ISERROR(VLOOKUP(G844,$O$11:$Q$1000,2,FALSE)),"",VLOOKUP(G844,$O$11:$Q$1000,2,FALSE))</f>
        <v/>
      </c>
      <c r="F844" s="102" t="str">
        <f t="shared" si="77"/>
        <v/>
      </c>
      <c r="G844" s="30"/>
      <c r="H844" s="31"/>
      <c r="I844" s="164"/>
      <c r="J844" s="37" t="str">
        <f t="shared" ref="J844:J907" si="82">IF(AND(G844="",I844=""),"",IF(OR(G844="",I844=""),"Fill in columns G and I",IF(ISNUMBER(FIND("General comment",+G844)),"",IF(H844="","Column H should be filled in",""))))</f>
        <v/>
      </c>
      <c r="K844" s="34"/>
      <c r="L844" s="18"/>
      <c r="M844" s="1"/>
      <c r="T844" s="1"/>
      <c r="U844" s="1"/>
      <c r="V844" s="1"/>
      <c r="W844" s="1"/>
      <c r="X844" s="1"/>
      <c r="Y844" s="1"/>
      <c r="Z844" s="1"/>
    </row>
    <row r="845" spans="1:26" x14ac:dyDescent="0.25">
      <c r="A845" s="1"/>
      <c r="B845" s="16" t="str">
        <f t="shared" si="78"/>
        <v/>
      </c>
      <c r="C845" s="17" t="str">
        <f t="shared" si="79"/>
        <v/>
      </c>
      <c r="D845" s="96" t="str">
        <f t="shared" si="80"/>
        <v/>
      </c>
      <c r="E845" s="96" t="str">
        <f t="shared" si="81"/>
        <v/>
      </c>
      <c r="F845" s="102" t="str">
        <f t="shared" ref="F845:F908" si="83">IF(ISERROR(VLOOKUP(G845,$O$11:$Q$1000,3,FALSE)),"",VLOOKUP(G845,$O$11:$Q$1000,3,FALSE))</f>
        <v/>
      </c>
      <c r="G845" s="30"/>
      <c r="H845" s="31"/>
      <c r="I845" s="164"/>
      <c r="J845" s="37" t="str">
        <f t="shared" si="82"/>
        <v/>
      </c>
      <c r="K845" s="34"/>
      <c r="L845" s="18"/>
      <c r="M845" s="1"/>
      <c r="T845" s="1"/>
      <c r="U845" s="1"/>
      <c r="V845" s="1"/>
      <c r="W845" s="1"/>
      <c r="X845" s="1"/>
      <c r="Y845" s="1"/>
      <c r="Z845" s="1"/>
    </row>
    <row r="846" spans="1:26" x14ac:dyDescent="0.25">
      <c r="A846" s="1"/>
      <c r="B846" s="16" t="str">
        <f t="shared" si="78"/>
        <v/>
      </c>
      <c r="C846" s="17" t="str">
        <f t="shared" si="79"/>
        <v/>
      </c>
      <c r="D846" s="96" t="str">
        <f t="shared" si="80"/>
        <v/>
      </c>
      <c r="E846" s="96" t="str">
        <f t="shared" si="81"/>
        <v/>
      </c>
      <c r="F846" s="102" t="str">
        <f t="shared" si="83"/>
        <v/>
      </c>
      <c r="G846" s="30"/>
      <c r="H846" s="31"/>
      <c r="I846" s="164"/>
      <c r="J846" s="37" t="str">
        <f t="shared" si="82"/>
        <v/>
      </c>
      <c r="K846" s="34"/>
      <c r="L846" s="18"/>
      <c r="M846" s="1"/>
      <c r="T846" s="1"/>
      <c r="U846" s="1"/>
      <c r="V846" s="1"/>
      <c r="W846" s="1"/>
      <c r="X846" s="1"/>
      <c r="Y846" s="1"/>
      <c r="Z846" s="1"/>
    </row>
    <row r="847" spans="1:26" x14ac:dyDescent="0.25">
      <c r="A847" s="1"/>
      <c r="B847" s="16" t="str">
        <f t="shared" si="78"/>
        <v/>
      </c>
      <c r="C847" s="17" t="str">
        <f t="shared" si="79"/>
        <v/>
      </c>
      <c r="D847" s="96" t="str">
        <f t="shared" si="80"/>
        <v/>
      </c>
      <c r="E847" s="96" t="str">
        <f t="shared" si="81"/>
        <v/>
      </c>
      <c r="F847" s="102" t="str">
        <f t="shared" si="83"/>
        <v/>
      </c>
      <c r="G847" s="30"/>
      <c r="H847" s="31"/>
      <c r="I847" s="164"/>
      <c r="J847" s="37" t="str">
        <f t="shared" si="82"/>
        <v/>
      </c>
      <c r="K847" s="34"/>
      <c r="L847" s="18"/>
      <c r="M847" s="1"/>
      <c r="T847" s="1"/>
      <c r="U847" s="1"/>
      <c r="V847" s="1"/>
      <c r="W847" s="1"/>
      <c r="X847" s="1"/>
      <c r="Y847" s="1"/>
      <c r="Z847" s="1"/>
    </row>
    <row r="848" spans="1:26" x14ac:dyDescent="0.25">
      <c r="A848" s="1"/>
      <c r="B848" s="16" t="str">
        <f t="shared" si="78"/>
        <v/>
      </c>
      <c r="C848" s="17" t="str">
        <f t="shared" si="79"/>
        <v/>
      </c>
      <c r="D848" s="96" t="str">
        <f t="shared" si="80"/>
        <v/>
      </c>
      <c r="E848" s="96" t="str">
        <f t="shared" si="81"/>
        <v/>
      </c>
      <c r="F848" s="102" t="str">
        <f t="shared" si="83"/>
        <v/>
      </c>
      <c r="G848" s="30"/>
      <c r="H848" s="31"/>
      <c r="I848" s="164"/>
      <c r="J848" s="37" t="str">
        <f t="shared" si="82"/>
        <v/>
      </c>
      <c r="K848" s="34"/>
      <c r="L848" s="18"/>
      <c r="M848" s="1"/>
      <c r="T848" s="1"/>
      <c r="U848" s="1"/>
      <c r="V848" s="1"/>
      <c r="W848" s="1"/>
      <c r="X848" s="1"/>
      <c r="Y848" s="1"/>
      <c r="Z848" s="1"/>
    </row>
    <row r="849" spans="1:26" x14ac:dyDescent="0.25">
      <c r="A849" s="1"/>
      <c r="B849" s="16" t="str">
        <f t="shared" si="78"/>
        <v/>
      </c>
      <c r="C849" s="17" t="str">
        <f t="shared" si="79"/>
        <v/>
      </c>
      <c r="D849" s="96" t="str">
        <f t="shared" si="80"/>
        <v/>
      </c>
      <c r="E849" s="96" t="str">
        <f t="shared" si="81"/>
        <v/>
      </c>
      <c r="F849" s="102" t="str">
        <f t="shared" si="83"/>
        <v/>
      </c>
      <c r="G849" s="30"/>
      <c r="H849" s="31"/>
      <c r="I849" s="164"/>
      <c r="J849" s="37" t="str">
        <f t="shared" si="82"/>
        <v/>
      </c>
      <c r="K849" s="34"/>
      <c r="L849" s="18"/>
      <c r="M849" s="1"/>
      <c r="T849" s="1"/>
      <c r="U849" s="1"/>
      <c r="V849" s="1"/>
      <c r="W849" s="1"/>
      <c r="X849" s="1"/>
      <c r="Y849" s="1"/>
      <c r="Z849" s="1"/>
    </row>
    <row r="850" spans="1:26" x14ac:dyDescent="0.25">
      <c r="A850" s="1"/>
      <c r="B850" s="16" t="str">
        <f t="shared" si="78"/>
        <v/>
      </c>
      <c r="C850" s="17" t="str">
        <f t="shared" si="79"/>
        <v/>
      </c>
      <c r="D850" s="96" t="str">
        <f t="shared" si="80"/>
        <v/>
      </c>
      <c r="E850" s="96" t="str">
        <f t="shared" si="81"/>
        <v/>
      </c>
      <c r="F850" s="102" t="str">
        <f t="shared" si="83"/>
        <v/>
      </c>
      <c r="G850" s="30"/>
      <c r="H850" s="31"/>
      <c r="I850" s="164"/>
      <c r="J850" s="37" t="str">
        <f t="shared" si="82"/>
        <v/>
      </c>
      <c r="K850" s="34"/>
      <c r="L850" s="18"/>
      <c r="M850" s="1"/>
      <c r="T850" s="1"/>
      <c r="U850" s="1"/>
      <c r="V850" s="1"/>
      <c r="W850" s="1"/>
      <c r="X850" s="1"/>
      <c r="Y850" s="1"/>
      <c r="Z850" s="1"/>
    </row>
    <row r="851" spans="1:26" x14ac:dyDescent="0.25">
      <c r="A851" s="1"/>
      <c r="B851" s="16" t="str">
        <f t="shared" si="78"/>
        <v/>
      </c>
      <c r="C851" s="17" t="str">
        <f t="shared" si="79"/>
        <v/>
      </c>
      <c r="D851" s="96" t="str">
        <f t="shared" si="80"/>
        <v/>
      </c>
      <c r="E851" s="96" t="str">
        <f t="shared" si="81"/>
        <v/>
      </c>
      <c r="F851" s="102" t="str">
        <f t="shared" si="83"/>
        <v/>
      </c>
      <c r="G851" s="30"/>
      <c r="H851" s="31"/>
      <c r="I851" s="164"/>
      <c r="J851" s="37" t="str">
        <f t="shared" si="82"/>
        <v/>
      </c>
      <c r="K851" s="34"/>
      <c r="L851" s="18"/>
      <c r="M851" s="1"/>
      <c r="T851" s="1"/>
      <c r="U851" s="1"/>
      <c r="V851" s="1"/>
      <c r="W851" s="1"/>
      <c r="X851" s="1"/>
      <c r="Y851" s="1"/>
      <c r="Z851" s="1"/>
    </row>
    <row r="852" spans="1:26" x14ac:dyDescent="0.25">
      <c r="A852" s="1"/>
      <c r="B852" s="16" t="str">
        <f t="shared" si="78"/>
        <v/>
      </c>
      <c r="C852" s="17" t="str">
        <f t="shared" si="79"/>
        <v/>
      </c>
      <c r="D852" s="96" t="str">
        <f t="shared" si="80"/>
        <v/>
      </c>
      <c r="E852" s="96" t="str">
        <f t="shared" si="81"/>
        <v/>
      </c>
      <c r="F852" s="102" t="str">
        <f t="shared" si="83"/>
        <v/>
      </c>
      <c r="G852" s="30"/>
      <c r="H852" s="31"/>
      <c r="I852" s="164"/>
      <c r="J852" s="37" t="str">
        <f t="shared" si="82"/>
        <v/>
      </c>
      <c r="K852" s="34"/>
      <c r="L852" s="18"/>
      <c r="M852" s="1"/>
      <c r="T852" s="1"/>
      <c r="U852" s="1"/>
      <c r="V852" s="1"/>
      <c r="W852" s="1"/>
      <c r="X852" s="1"/>
      <c r="Y852" s="1"/>
      <c r="Z852" s="1"/>
    </row>
    <row r="853" spans="1:26" x14ac:dyDescent="0.25">
      <c r="A853" s="1"/>
      <c r="B853" s="16" t="str">
        <f t="shared" si="78"/>
        <v/>
      </c>
      <c r="C853" s="17" t="str">
        <f t="shared" si="79"/>
        <v/>
      </c>
      <c r="D853" s="96" t="str">
        <f t="shared" si="80"/>
        <v/>
      </c>
      <c r="E853" s="96" t="str">
        <f t="shared" si="81"/>
        <v/>
      </c>
      <c r="F853" s="102" t="str">
        <f t="shared" si="83"/>
        <v/>
      </c>
      <c r="G853" s="30"/>
      <c r="H853" s="31"/>
      <c r="I853" s="164"/>
      <c r="J853" s="37" t="str">
        <f t="shared" si="82"/>
        <v/>
      </c>
      <c r="K853" s="34"/>
      <c r="L853" s="18"/>
      <c r="M853" s="1"/>
      <c r="T853" s="1"/>
      <c r="U853" s="1"/>
      <c r="V853" s="1"/>
      <c r="W853" s="1"/>
      <c r="X853" s="1"/>
      <c r="Y853" s="1"/>
      <c r="Z853" s="1"/>
    </row>
    <row r="854" spans="1:26" x14ac:dyDescent="0.25">
      <c r="A854" s="1"/>
      <c r="B854" s="16" t="str">
        <f t="shared" si="78"/>
        <v/>
      </c>
      <c r="C854" s="17" t="str">
        <f t="shared" si="79"/>
        <v/>
      </c>
      <c r="D854" s="96" t="str">
        <f t="shared" si="80"/>
        <v/>
      </c>
      <c r="E854" s="96" t="str">
        <f t="shared" si="81"/>
        <v/>
      </c>
      <c r="F854" s="102" t="str">
        <f t="shared" si="83"/>
        <v/>
      </c>
      <c r="G854" s="30"/>
      <c r="H854" s="31"/>
      <c r="I854" s="164"/>
      <c r="J854" s="37" t="str">
        <f t="shared" si="82"/>
        <v/>
      </c>
      <c r="K854" s="34"/>
      <c r="L854" s="18"/>
      <c r="M854" s="1"/>
      <c r="T854" s="1"/>
      <c r="U854" s="1"/>
      <c r="V854" s="1"/>
      <c r="W854" s="1"/>
      <c r="X854" s="1"/>
      <c r="Y854" s="1"/>
      <c r="Z854" s="1"/>
    </row>
    <row r="855" spans="1:26" x14ac:dyDescent="0.25">
      <c r="A855" s="1"/>
      <c r="B855" s="16" t="str">
        <f t="shared" si="78"/>
        <v/>
      </c>
      <c r="C855" s="17" t="str">
        <f t="shared" si="79"/>
        <v/>
      </c>
      <c r="D855" s="96" t="str">
        <f t="shared" si="80"/>
        <v/>
      </c>
      <c r="E855" s="96" t="str">
        <f t="shared" si="81"/>
        <v/>
      </c>
      <c r="F855" s="102" t="str">
        <f t="shared" si="83"/>
        <v/>
      </c>
      <c r="G855" s="30"/>
      <c r="H855" s="31"/>
      <c r="I855" s="164"/>
      <c r="J855" s="37" t="str">
        <f t="shared" si="82"/>
        <v/>
      </c>
      <c r="K855" s="34"/>
      <c r="L855" s="18"/>
      <c r="M855" s="1"/>
      <c r="T855" s="1"/>
      <c r="U855" s="1"/>
      <c r="V855" s="1"/>
      <c r="W855" s="1"/>
      <c r="X855" s="1"/>
      <c r="Y855" s="1"/>
      <c r="Z855" s="1"/>
    </row>
    <row r="856" spans="1:26" x14ac:dyDescent="0.25">
      <c r="A856" s="1"/>
      <c r="B856" s="16" t="str">
        <f t="shared" si="78"/>
        <v/>
      </c>
      <c r="C856" s="17" t="str">
        <f t="shared" si="79"/>
        <v/>
      </c>
      <c r="D856" s="96" t="str">
        <f t="shared" si="80"/>
        <v/>
      </c>
      <c r="E856" s="96" t="str">
        <f t="shared" si="81"/>
        <v/>
      </c>
      <c r="F856" s="102" t="str">
        <f t="shared" si="83"/>
        <v/>
      </c>
      <c r="G856" s="30"/>
      <c r="H856" s="31"/>
      <c r="I856" s="164"/>
      <c r="J856" s="37" t="str">
        <f t="shared" si="82"/>
        <v/>
      </c>
      <c r="K856" s="34"/>
      <c r="L856" s="18"/>
      <c r="M856" s="1"/>
      <c r="T856" s="1"/>
      <c r="U856" s="1"/>
      <c r="V856" s="1"/>
      <c r="W856" s="1"/>
      <c r="X856" s="1"/>
      <c r="Y856" s="1"/>
      <c r="Z856" s="1"/>
    </row>
    <row r="857" spans="1:26" x14ac:dyDescent="0.25">
      <c r="A857" s="1"/>
      <c r="B857" s="16" t="str">
        <f t="shared" si="78"/>
        <v/>
      </c>
      <c r="C857" s="17" t="str">
        <f t="shared" si="79"/>
        <v/>
      </c>
      <c r="D857" s="96" t="str">
        <f t="shared" si="80"/>
        <v/>
      </c>
      <c r="E857" s="96" t="str">
        <f t="shared" si="81"/>
        <v/>
      </c>
      <c r="F857" s="102" t="str">
        <f t="shared" si="83"/>
        <v/>
      </c>
      <c r="G857" s="30"/>
      <c r="H857" s="31"/>
      <c r="I857" s="164"/>
      <c r="J857" s="37" t="str">
        <f t="shared" si="82"/>
        <v/>
      </c>
      <c r="K857" s="34"/>
      <c r="L857" s="18"/>
      <c r="M857" s="1"/>
      <c r="T857" s="1"/>
      <c r="U857" s="1"/>
      <c r="V857" s="1"/>
      <c r="W857" s="1"/>
      <c r="X857" s="1"/>
      <c r="Y857" s="1"/>
      <c r="Z857" s="1"/>
    </row>
    <row r="858" spans="1:26" x14ac:dyDescent="0.25">
      <c r="A858" s="1"/>
      <c r="B858" s="16" t="str">
        <f t="shared" si="78"/>
        <v/>
      </c>
      <c r="C858" s="17" t="str">
        <f t="shared" si="79"/>
        <v/>
      </c>
      <c r="D858" s="96" t="str">
        <f t="shared" si="80"/>
        <v/>
      </c>
      <c r="E858" s="96" t="str">
        <f t="shared" si="81"/>
        <v/>
      </c>
      <c r="F858" s="102" t="str">
        <f t="shared" si="83"/>
        <v/>
      </c>
      <c r="G858" s="30"/>
      <c r="H858" s="31"/>
      <c r="I858" s="164"/>
      <c r="J858" s="37" t="str">
        <f t="shared" si="82"/>
        <v/>
      </c>
      <c r="K858" s="34"/>
      <c r="L858" s="18"/>
      <c r="M858" s="1"/>
      <c r="T858" s="1"/>
      <c r="U858" s="1"/>
      <c r="V858" s="1"/>
      <c r="W858" s="1"/>
      <c r="X858" s="1"/>
      <c r="Y858" s="1"/>
      <c r="Z858" s="1"/>
    </row>
    <row r="859" spans="1:26" x14ac:dyDescent="0.25">
      <c r="A859" s="1"/>
      <c r="B859" s="16" t="str">
        <f t="shared" si="78"/>
        <v/>
      </c>
      <c r="C859" s="17" t="str">
        <f t="shared" si="79"/>
        <v/>
      </c>
      <c r="D859" s="96" t="str">
        <f t="shared" si="80"/>
        <v/>
      </c>
      <c r="E859" s="96" t="str">
        <f t="shared" si="81"/>
        <v/>
      </c>
      <c r="F859" s="102" t="str">
        <f t="shared" si="83"/>
        <v/>
      </c>
      <c r="G859" s="30"/>
      <c r="H859" s="31"/>
      <c r="I859" s="164"/>
      <c r="J859" s="37" t="str">
        <f t="shared" si="82"/>
        <v/>
      </c>
      <c r="K859" s="34"/>
      <c r="L859" s="18"/>
      <c r="M859" s="1"/>
      <c r="T859" s="1"/>
      <c r="U859" s="1"/>
      <c r="V859" s="1"/>
      <c r="W859" s="1"/>
      <c r="X859" s="1"/>
      <c r="Y859" s="1"/>
      <c r="Z859" s="1"/>
    </row>
    <row r="860" spans="1:26" x14ac:dyDescent="0.25">
      <c r="A860" s="1"/>
      <c r="B860" s="16" t="str">
        <f t="shared" si="78"/>
        <v/>
      </c>
      <c r="C860" s="17" t="str">
        <f t="shared" si="79"/>
        <v/>
      </c>
      <c r="D860" s="96" t="str">
        <f t="shared" si="80"/>
        <v/>
      </c>
      <c r="E860" s="96" t="str">
        <f t="shared" si="81"/>
        <v/>
      </c>
      <c r="F860" s="102" t="str">
        <f t="shared" si="83"/>
        <v/>
      </c>
      <c r="G860" s="30"/>
      <c r="H860" s="31"/>
      <c r="I860" s="164"/>
      <c r="J860" s="37" t="str">
        <f t="shared" si="82"/>
        <v/>
      </c>
      <c r="K860" s="34"/>
      <c r="L860" s="18"/>
      <c r="M860" s="1"/>
      <c r="T860" s="1"/>
      <c r="U860" s="1"/>
      <c r="V860" s="1"/>
      <c r="W860" s="1"/>
      <c r="X860" s="1"/>
      <c r="Y860" s="1"/>
      <c r="Z860" s="1"/>
    </row>
    <row r="861" spans="1:26" x14ac:dyDescent="0.25">
      <c r="A861" s="1"/>
      <c r="B861" s="16" t="str">
        <f t="shared" si="78"/>
        <v/>
      </c>
      <c r="C861" s="17" t="str">
        <f t="shared" si="79"/>
        <v/>
      </c>
      <c r="D861" s="96" t="str">
        <f t="shared" si="80"/>
        <v/>
      </c>
      <c r="E861" s="96" t="str">
        <f t="shared" si="81"/>
        <v/>
      </c>
      <c r="F861" s="102" t="str">
        <f t="shared" si="83"/>
        <v/>
      </c>
      <c r="G861" s="30"/>
      <c r="H861" s="31"/>
      <c r="I861" s="164"/>
      <c r="J861" s="37" t="str">
        <f t="shared" si="82"/>
        <v/>
      </c>
      <c r="K861" s="34"/>
      <c r="L861" s="18"/>
      <c r="M861" s="1"/>
      <c r="T861" s="1"/>
      <c r="U861" s="1"/>
      <c r="V861" s="1"/>
      <c r="W861" s="1"/>
      <c r="X861" s="1"/>
      <c r="Y861" s="1"/>
      <c r="Z861" s="1"/>
    </row>
    <row r="862" spans="1:26" x14ac:dyDescent="0.25">
      <c r="A862" s="1"/>
      <c r="B862" s="16" t="str">
        <f t="shared" si="78"/>
        <v/>
      </c>
      <c r="C862" s="17" t="str">
        <f t="shared" si="79"/>
        <v/>
      </c>
      <c r="D862" s="96" t="str">
        <f t="shared" si="80"/>
        <v/>
      </c>
      <c r="E862" s="96" t="str">
        <f t="shared" si="81"/>
        <v/>
      </c>
      <c r="F862" s="102" t="str">
        <f t="shared" si="83"/>
        <v/>
      </c>
      <c r="G862" s="30"/>
      <c r="H862" s="31"/>
      <c r="I862" s="164"/>
      <c r="J862" s="37" t="str">
        <f t="shared" si="82"/>
        <v/>
      </c>
      <c r="K862" s="34"/>
      <c r="L862" s="18"/>
      <c r="M862" s="1"/>
      <c r="T862" s="1"/>
      <c r="U862" s="1"/>
      <c r="V862" s="1"/>
      <c r="W862" s="1"/>
      <c r="X862" s="1"/>
      <c r="Y862" s="1"/>
      <c r="Z862" s="1"/>
    </row>
    <row r="863" spans="1:26" x14ac:dyDescent="0.25">
      <c r="A863" s="1"/>
      <c r="B863" s="16" t="str">
        <f t="shared" si="78"/>
        <v/>
      </c>
      <c r="C863" s="17" t="str">
        <f t="shared" si="79"/>
        <v/>
      </c>
      <c r="D863" s="96" t="str">
        <f t="shared" si="80"/>
        <v/>
      </c>
      <c r="E863" s="96" t="str">
        <f t="shared" si="81"/>
        <v/>
      </c>
      <c r="F863" s="102" t="str">
        <f t="shared" si="83"/>
        <v/>
      </c>
      <c r="G863" s="30"/>
      <c r="H863" s="31"/>
      <c r="I863" s="164"/>
      <c r="J863" s="37" t="str">
        <f t="shared" si="82"/>
        <v/>
      </c>
      <c r="K863" s="34"/>
      <c r="L863" s="18"/>
      <c r="M863" s="1"/>
      <c r="T863" s="1"/>
      <c r="U863" s="1"/>
      <c r="V863" s="1"/>
      <c r="W863" s="1"/>
      <c r="X863" s="1"/>
      <c r="Y863" s="1"/>
      <c r="Z863" s="1"/>
    </row>
    <row r="864" spans="1:26" x14ac:dyDescent="0.25">
      <c r="A864" s="1"/>
      <c r="B864" s="16" t="str">
        <f t="shared" si="78"/>
        <v/>
      </c>
      <c r="C864" s="17" t="str">
        <f t="shared" si="79"/>
        <v/>
      </c>
      <c r="D864" s="96" t="str">
        <f t="shared" si="80"/>
        <v/>
      </c>
      <c r="E864" s="96" t="str">
        <f t="shared" si="81"/>
        <v/>
      </c>
      <c r="F864" s="102" t="str">
        <f t="shared" si="83"/>
        <v/>
      </c>
      <c r="G864" s="30"/>
      <c r="H864" s="31"/>
      <c r="I864" s="164"/>
      <c r="J864" s="37" t="str">
        <f t="shared" si="82"/>
        <v/>
      </c>
      <c r="K864" s="34"/>
      <c r="L864" s="18"/>
      <c r="M864" s="1"/>
      <c r="T864" s="1"/>
      <c r="U864" s="1"/>
      <c r="V864" s="1"/>
      <c r="W864" s="1"/>
      <c r="X864" s="1"/>
      <c r="Y864" s="1"/>
      <c r="Z864" s="1"/>
    </row>
    <row r="865" spans="1:26" x14ac:dyDescent="0.25">
      <c r="A865" s="1"/>
      <c r="B865" s="16" t="str">
        <f t="shared" si="78"/>
        <v/>
      </c>
      <c r="C865" s="17" t="str">
        <f t="shared" si="79"/>
        <v/>
      </c>
      <c r="D865" s="96" t="str">
        <f t="shared" si="80"/>
        <v/>
      </c>
      <c r="E865" s="96" t="str">
        <f t="shared" si="81"/>
        <v/>
      </c>
      <c r="F865" s="102" t="str">
        <f t="shared" si="83"/>
        <v/>
      </c>
      <c r="G865" s="30"/>
      <c r="H865" s="31"/>
      <c r="I865" s="164"/>
      <c r="J865" s="37" t="str">
        <f t="shared" si="82"/>
        <v/>
      </c>
      <c r="K865" s="34"/>
      <c r="L865" s="18"/>
      <c r="M865" s="1"/>
      <c r="T865" s="1"/>
      <c r="U865" s="1"/>
      <c r="V865" s="1"/>
      <c r="W865" s="1"/>
      <c r="X865" s="1"/>
      <c r="Y865" s="1"/>
      <c r="Z865" s="1"/>
    </row>
    <row r="866" spans="1:26" x14ac:dyDescent="0.25">
      <c r="A866" s="1"/>
      <c r="B866" s="16" t="str">
        <f t="shared" si="78"/>
        <v/>
      </c>
      <c r="C866" s="17" t="str">
        <f t="shared" si="79"/>
        <v/>
      </c>
      <c r="D866" s="96" t="str">
        <f t="shared" si="80"/>
        <v/>
      </c>
      <c r="E866" s="96" t="str">
        <f t="shared" si="81"/>
        <v/>
      </c>
      <c r="F866" s="102" t="str">
        <f t="shared" si="83"/>
        <v/>
      </c>
      <c r="G866" s="30"/>
      <c r="H866" s="31"/>
      <c r="I866" s="164"/>
      <c r="J866" s="37" t="str">
        <f t="shared" si="82"/>
        <v/>
      </c>
      <c r="K866" s="34"/>
      <c r="L866" s="18"/>
      <c r="M866" s="1"/>
      <c r="T866" s="1"/>
      <c r="U866" s="1"/>
      <c r="V866" s="1"/>
      <c r="W866" s="1"/>
      <c r="X866" s="1"/>
      <c r="Y866" s="1"/>
      <c r="Z866" s="1"/>
    </row>
    <row r="867" spans="1:26" x14ac:dyDescent="0.25">
      <c r="A867" s="1"/>
      <c r="B867" s="16" t="str">
        <f t="shared" si="78"/>
        <v/>
      </c>
      <c r="C867" s="17" t="str">
        <f t="shared" si="79"/>
        <v/>
      </c>
      <c r="D867" s="96" t="str">
        <f t="shared" si="80"/>
        <v/>
      </c>
      <c r="E867" s="96" t="str">
        <f t="shared" si="81"/>
        <v/>
      </c>
      <c r="F867" s="102" t="str">
        <f t="shared" si="83"/>
        <v/>
      </c>
      <c r="G867" s="30"/>
      <c r="H867" s="31"/>
      <c r="I867" s="164"/>
      <c r="J867" s="37" t="str">
        <f t="shared" si="82"/>
        <v/>
      </c>
      <c r="K867" s="34"/>
      <c r="L867" s="18"/>
      <c r="M867" s="1"/>
      <c r="T867" s="1"/>
      <c r="U867" s="1"/>
      <c r="V867" s="1"/>
      <c r="W867" s="1"/>
      <c r="X867" s="1"/>
      <c r="Y867" s="1"/>
      <c r="Z867" s="1"/>
    </row>
    <row r="868" spans="1:26" x14ac:dyDescent="0.25">
      <c r="A868" s="1"/>
      <c r="B868" s="16" t="str">
        <f t="shared" si="78"/>
        <v/>
      </c>
      <c r="C868" s="17" t="str">
        <f t="shared" si="79"/>
        <v/>
      </c>
      <c r="D868" s="96" t="str">
        <f t="shared" si="80"/>
        <v/>
      </c>
      <c r="E868" s="96" t="str">
        <f t="shared" si="81"/>
        <v/>
      </c>
      <c r="F868" s="102" t="str">
        <f t="shared" si="83"/>
        <v/>
      </c>
      <c r="G868" s="30"/>
      <c r="H868" s="31"/>
      <c r="I868" s="164"/>
      <c r="J868" s="37" t="str">
        <f t="shared" si="82"/>
        <v/>
      </c>
      <c r="K868" s="34"/>
      <c r="L868" s="18"/>
      <c r="M868" s="1"/>
      <c r="T868" s="1"/>
      <c r="U868" s="1"/>
      <c r="V868" s="1"/>
      <c r="W868" s="1"/>
      <c r="X868" s="1"/>
      <c r="Y868" s="1"/>
      <c r="Z868" s="1"/>
    </row>
    <row r="869" spans="1:26" x14ac:dyDescent="0.25">
      <c r="A869" s="1"/>
      <c r="B869" s="16" t="str">
        <f t="shared" si="78"/>
        <v/>
      </c>
      <c r="C869" s="17" t="str">
        <f t="shared" si="79"/>
        <v/>
      </c>
      <c r="D869" s="96" t="str">
        <f t="shared" si="80"/>
        <v/>
      </c>
      <c r="E869" s="96" t="str">
        <f t="shared" si="81"/>
        <v/>
      </c>
      <c r="F869" s="102" t="str">
        <f t="shared" si="83"/>
        <v/>
      </c>
      <c r="G869" s="30"/>
      <c r="H869" s="31"/>
      <c r="I869" s="164"/>
      <c r="J869" s="37" t="str">
        <f t="shared" si="82"/>
        <v/>
      </c>
      <c r="K869" s="34"/>
      <c r="L869" s="18"/>
      <c r="M869" s="1"/>
      <c r="T869" s="1"/>
      <c r="U869" s="1"/>
      <c r="V869" s="1"/>
      <c r="W869" s="1"/>
      <c r="X869" s="1"/>
      <c r="Y869" s="1"/>
      <c r="Z869" s="1"/>
    </row>
    <row r="870" spans="1:26" x14ac:dyDescent="0.25">
      <c r="A870" s="1"/>
      <c r="B870" s="16" t="str">
        <f t="shared" si="78"/>
        <v/>
      </c>
      <c r="C870" s="17" t="str">
        <f t="shared" si="79"/>
        <v/>
      </c>
      <c r="D870" s="96" t="str">
        <f t="shared" si="80"/>
        <v/>
      </c>
      <c r="E870" s="96" t="str">
        <f t="shared" si="81"/>
        <v/>
      </c>
      <c r="F870" s="102" t="str">
        <f t="shared" si="83"/>
        <v/>
      </c>
      <c r="G870" s="30"/>
      <c r="H870" s="31"/>
      <c r="I870" s="164"/>
      <c r="J870" s="37" t="str">
        <f t="shared" si="82"/>
        <v/>
      </c>
      <c r="K870" s="34"/>
      <c r="L870" s="18"/>
      <c r="M870" s="1"/>
      <c r="T870" s="1"/>
      <c r="U870" s="1"/>
      <c r="V870" s="1"/>
      <c r="W870" s="1"/>
      <c r="X870" s="1"/>
      <c r="Y870" s="1"/>
      <c r="Z870" s="1"/>
    </row>
    <row r="871" spans="1:26" x14ac:dyDescent="0.25">
      <c r="A871" s="1"/>
      <c r="B871" s="16" t="str">
        <f t="shared" si="78"/>
        <v/>
      </c>
      <c r="C871" s="17" t="str">
        <f t="shared" si="79"/>
        <v/>
      </c>
      <c r="D871" s="96" t="str">
        <f t="shared" si="80"/>
        <v/>
      </c>
      <c r="E871" s="96" t="str">
        <f t="shared" si="81"/>
        <v/>
      </c>
      <c r="F871" s="102" t="str">
        <f t="shared" si="83"/>
        <v/>
      </c>
      <c r="G871" s="30"/>
      <c r="H871" s="31"/>
      <c r="I871" s="164"/>
      <c r="J871" s="37" t="str">
        <f t="shared" si="82"/>
        <v/>
      </c>
      <c r="K871" s="34"/>
      <c r="L871" s="18"/>
      <c r="M871" s="1"/>
      <c r="T871" s="1"/>
      <c r="U871" s="1"/>
      <c r="V871" s="1"/>
      <c r="W871" s="1"/>
      <c r="X871" s="1"/>
      <c r="Y871" s="1"/>
      <c r="Z871" s="1"/>
    </row>
    <row r="872" spans="1:26" x14ac:dyDescent="0.25">
      <c r="A872" s="1"/>
      <c r="B872" s="16" t="str">
        <f t="shared" si="78"/>
        <v/>
      </c>
      <c r="C872" s="17" t="str">
        <f t="shared" si="79"/>
        <v/>
      </c>
      <c r="D872" s="96" t="str">
        <f t="shared" si="80"/>
        <v/>
      </c>
      <c r="E872" s="96" t="str">
        <f t="shared" si="81"/>
        <v/>
      </c>
      <c r="F872" s="102" t="str">
        <f t="shared" si="83"/>
        <v/>
      </c>
      <c r="G872" s="30"/>
      <c r="H872" s="31"/>
      <c r="I872" s="164"/>
      <c r="J872" s="37" t="str">
        <f t="shared" si="82"/>
        <v/>
      </c>
      <c r="K872" s="34"/>
      <c r="L872" s="18"/>
      <c r="M872" s="1"/>
      <c r="T872" s="1"/>
      <c r="U872" s="1"/>
      <c r="V872" s="1"/>
      <c r="W872" s="1"/>
      <c r="X872" s="1"/>
      <c r="Y872" s="1"/>
      <c r="Z872" s="1"/>
    </row>
    <row r="873" spans="1:26" x14ac:dyDescent="0.25">
      <c r="A873" s="1"/>
      <c r="B873" s="16" t="str">
        <f t="shared" si="78"/>
        <v/>
      </c>
      <c r="C873" s="17" t="str">
        <f t="shared" si="79"/>
        <v/>
      </c>
      <c r="D873" s="96" t="str">
        <f t="shared" si="80"/>
        <v/>
      </c>
      <c r="E873" s="96" t="str">
        <f t="shared" si="81"/>
        <v/>
      </c>
      <c r="F873" s="102" t="str">
        <f t="shared" si="83"/>
        <v/>
      </c>
      <c r="G873" s="30"/>
      <c r="H873" s="31"/>
      <c r="I873" s="164"/>
      <c r="J873" s="37" t="str">
        <f t="shared" si="82"/>
        <v/>
      </c>
      <c r="K873" s="34"/>
      <c r="L873" s="18"/>
      <c r="M873" s="1"/>
      <c r="T873" s="1"/>
      <c r="U873" s="1"/>
      <c r="V873" s="1"/>
      <c r="W873" s="1"/>
      <c r="X873" s="1"/>
      <c r="Y873" s="1"/>
      <c r="Z873" s="1"/>
    </row>
    <row r="874" spans="1:26" x14ac:dyDescent="0.25">
      <c r="A874" s="1"/>
      <c r="B874" s="16" t="str">
        <f t="shared" si="78"/>
        <v/>
      </c>
      <c r="C874" s="17" t="str">
        <f t="shared" si="79"/>
        <v/>
      </c>
      <c r="D874" s="96" t="str">
        <f t="shared" si="80"/>
        <v/>
      </c>
      <c r="E874" s="96" t="str">
        <f t="shared" si="81"/>
        <v/>
      </c>
      <c r="F874" s="102" t="str">
        <f t="shared" si="83"/>
        <v/>
      </c>
      <c r="G874" s="30"/>
      <c r="H874" s="31"/>
      <c r="I874" s="164"/>
      <c r="J874" s="37" t="str">
        <f t="shared" si="82"/>
        <v/>
      </c>
      <c r="K874" s="34"/>
      <c r="L874" s="18"/>
      <c r="M874" s="1"/>
      <c r="T874" s="1"/>
      <c r="U874" s="1"/>
      <c r="V874" s="1"/>
      <c r="W874" s="1"/>
      <c r="X874" s="1"/>
      <c r="Y874" s="1"/>
      <c r="Z874" s="1"/>
    </row>
    <row r="875" spans="1:26" x14ac:dyDescent="0.25">
      <c r="A875" s="1"/>
      <c r="B875" s="16" t="str">
        <f t="shared" si="78"/>
        <v/>
      </c>
      <c r="C875" s="17" t="str">
        <f t="shared" si="79"/>
        <v/>
      </c>
      <c r="D875" s="96" t="str">
        <f t="shared" si="80"/>
        <v/>
      </c>
      <c r="E875" s="96" t="str">
        <f t="shared" si="81"/>
        <v/>
      </c>
      <c r="F875" s="102" t="str">
        <f t="shared" si="83"/>
        <v/>
      </c>
      <c r="G875" s="30"/>
      <c r="H875" s="31"/>
      <c r="I875" s="164"/>
      <c r="J875" s="37" t="str">
        <f t="shared" si="82"/>
        <v/>
      </c>
      <c r="K875" s="34"/>
      <c r="L875" s="18"/>
      <c r="M875" s="1"/>
      <c r="T875" s="1"/>
      <c r="U875" s="1"/>
      <c r="V875" s="1"/>
      <c r="W875" s="1"/>
      <c r="X875" s="1"/>
      <c r="Y875" s="1"/>
      <c r="Z875" s="1"/>
    </row>
    <row r="876" spans="1:26" x14ac:dyDescent="0.25">
      <c r="A876" s="1"/>
      <c r="B876" s="16" t="str">
        <f t="shared" si="78"/>
        <v/>
      </c>
      <c r="C876" s="17" t="str">
        <f t="shared" si="79"/>
        <v/>
      </c>
      <c r="D876" s="96" t="str">
        <f t="shared" si="80"/>
        <v/>
      </c>
      <c r="E876" s="96" t="str">
        <f t="shared" si="81"/>
        <v/>
      </c>
      <c r="F876" s="102" t="str">
        <f t="shared" si="83"/>
        <v/>
      </c>
      <c r="G876" s="30"/>
      <c r="H876" s="31"/>
      <c r="I876" s="164"/>
      <c r="J876" s="37" t="str">
        <f t="shared" si="82"/>
        <v/>
      </c>
      <c r="K876" s="34"/>
      <c r="L876" s="18"/>
      <c r="M876" s="1"/>
      <c r="T876" s="1"/>
      <c r="U876" s="1"/>
      <c r="V876" s="1"/>
      <c r="W876" s="1"/>
      <c r="X876" s="1"/>
      <c r="Y876" s="1"/>
      <c r="Z876" s="1"/>
    </row>
    <row r="877" spans="1:26" x14ac:dyDescent="0.25">
      <c r="A877" s="1"/>
      <c r="B877" s="16" t="str">
        <f t="shared" si="78"/>
        <v/>
      </c>
      <c r="C877" s="17" t="str">
        <f t="shared" si="79"/>
        <v/>
      </c>
      <c r="D877" s="96" t="str">
        <f t="shared" si="80"/>
        <v/>
      </c>
      <c r="E877" s="96" t="str">
        <f t="shared" si="81"/>
        <v/>
      </c>
      <c r="F877" s="102" t="str">
        <f t="shared" si="83"/>
        <v/>
      </c>
      <c r="G877" s="30"/>
      <c r="H877" s="31"/>
      <c r="I877" s="164"/>
      <c r="J877" s="37" t="str">
        <f t="shared" si="82"/>
        <v/>
      </c>
      <c r="K877" s="34"/>
      <c r="L877" s="18"/>
      <c r="M877" s="1"/>
      <c r="T877" s="1"/>
      <c r="U877" s="1"/>
      <c r="V877" s="1"/>
      <c r="W877" s="1"/>
      <c r="X877" s="1"/>
      <c r="Y877" s="1"/>
      <c r="Z877" s="1"/>
    </row>
    <row r="878" spans="1:26" x14ac:dyDescent="0.25">
      <c r="A878" s="1"/>
      <c r="B878" s="16" t="str">
        <f t="shared" si="78"/>
        <v/>
      </c>
      <c r="C878" s="17" t="str">
        <f t="shared" si="79"/>
        <v/>
      </c>
      <c r="D878" s="96" t="str">
        <f t="shared" si="80"/>
        <v/>
      </c>
      <c r="E878" s="96" t="str">
        <f t="shared" si="81"/>
        <v/>
      </c>
      <c r="F878" s="102" t="str">
        <f t="shared" si="83"/>
        <v/>
      </c>
      <c r="G878" s="30"/>
      <c r="H878" s="31"/>
      <c r="I878" s="164"/>
      <c r="J878" s="37" t="str">
        <f t="shared" si="82"/>
        <v/>
      </c>
      <c r="K878" s="34"/>
      <c r="L878" s="18"/>
      <c r="M878" s="1"/>
      <c r="T878" s="1"/>
      <c r="U878" s="1"/>
      <c r="V878" s="1"/>
      <c r="W878" s="1"/>
      <c r="X878" s="1"/>
      <c r="Y878" s="1"/>
      <c r="Z878" s="1"/>
    </row>
    <row r="879" spans="1:26" x14ac:dyDescent="0.25">
      <c r="A879" s="1"/>
      <c r="B879" s="16" t="str">
        <f t="shared" si="78"/>
        <v/>
      </c>
      <c r="C879" s="17" t="str">
        <f t="shared" si="79"/>
        <v/>
      </c>
      <c r="D879" s="96" t="str">
        <f t="shared" si="80"/>
        <v/>
      </c>
      <c r="E879" s="96" t="str">
        <f t="shared" si="81"/>
        <v/>
      </c>
      <c r="F879" s="102" t="str">
        <f t="shared" si="83"/>
        <v/>
      </c>
      <c r="G879" s="30"/>
      <c r="H879" s="31"/>
      <c r="I879" s="164"/>
      <c r="J879" s="37" t="str">
        <f t="shared" si="82"/>
        <v/>
      </c>
      <c r="K879" s="34"/>
      <c r="L879" s="18"/>
      <c r="M879" s="1"/>
      <c r="T879" s="1"/>
      <c r="U879" s="1"/>
      <c r="V879" s="1"/>
      <c r="W879" s="1"/>
      <c r="X879" s="1"/>
      <c r="Y879" s="1"/>
      <c r="Z879" s="1"/>
    </row>
    <row r="880" spans="1:26" x14ac:dyDescent="0.25">
      <c r="A880" s="1"/>
      <c r="B880" s="16" t="str">
        <f t="shared" si="78"/>
        <v/>
      </c>
      <c r="C880" s="17" t="str">
        <f t="shared" si="79"/>
        <v/>
      </c>
      <c r="D880" s="96" t="str">
        <f t="shared" si="80"/>
        <v/>
      </c>
      <c r="E880" s="96" t="str">
        <f t="shared" si="81"/>
        <v/>
      </c>
      <c r="F880" s="102" t="str">
        <f t="shared" si="83"/>
        <v/>
      </c>
      <c r="G880" s="30"/>
      <c r="H880" s="31"/>
      <c r="I880" s="164"/>
      <c r="J880" s="37" t="str">
        <f t="shared" si="82"/>
        <v/>
      </c>
      <c r="K880" s="34"/>
      <c r="L880" s="18"/>
      <c r="M880" s="1"/>
      <c r="T880" s="1"/>
      <c r="U880" s="1"/>
      <c r="V880" s="1"/>
      <c r="W880" s="1"/>
      <c r="X880" s="1"/>
      <c r="Y880" s="1"/>
      <c r="Z880" s="1"/>
    </row>
    <row r="881" spans="1:26" x14ac:dyDescent="0.25">
      <c r="A881" s="1"/>
      <c r="B881" s="16" t="str">
        <f t="shared" si="78"/>
        <v/>
      </c>
      <c r="C881" s="17" t="str">
        <f t="shared" si="79"/>
        <v/>
      </c>
      <c r="D881" s="96" t="str">
        <f t="shared" si="80"/>
        <v/>
      </c>
      <c r="E881" s="96" t="str">
        <f t="shared" si="81"/>
        <v/>
      </c>
      <c r="F881" s="102" t="str">
        <f t="shared" si="83"/>
        <v/>
      </c>
      <c r="G881" s="30"/>
      <c r="H881" s="31"/>
      <c r="I881" s="164"/>
      <c r="J881" s="37" t="str">
        <f t="shared" si="82"/>
        <v/>
      </c>
      <c r="K881" s="34"/>
      <c r="L881" s="18"/>
      <c r="M881" s="1"/>
      <c r="T881" s="1"/>
      <c r="U881" s="1"/>
      <c r="V881" s="1"/>
      <c r="W881" s="1"/>
      <c r="X881" s="1"/>
      <c r="Y881" s="1"/>
      <c r="Z881" s="1"/>
    </row>
    <row r="882" spans="1:26" x14ac:dyDescent="0.25">
      <c r="A882" s="1"/>
      <c r="B882" s="16" t="str">
        <f t="shared" si="78"/>
        <v/>
      </c>
      <c r="C882" s="17" t="str">
        <f t="shared" si="79"/>
        <v/>
      </c>
      <c r="D882" s="96" t="str">
        <f t="shared" si="80"/>
        <v/>
      </c>
      <c r="E882" s="96" t="str">
        <f t="shared" si="81"/>
        <v/>
      </c>
      <c r="F882" s="102" t="str">
        <f t="shared" si="83"/>
        <v/>
      </c>
      <c r="G882" s="30"/>
      <c r="H882" s="31"/>
      <c r="I882" s="164"/>
      <c r="J882" s="37" t="str">
        <f t="shared" si="82"/>
        <v/>
      </c>
      <c r="K882" s="34"/>
      <c r="L882" s="18"/>
      <c r="M882" s="1"/>
      <c r="T882" s="1"/>
      <c r="U882" s="1"/>
      <c r="V882" s="1"/>
      <c r="W882" s="1"/>
      <c r="X882" s="1"/>
      <c r="Y882" s="1"/>
      <c r="Z882" s="1"/>
    </row>
    <row r="883" spans="1:26" x14ac:dyDescent="0.25">
      <c r="A883" s="1"/>
      <c r="B883" s="16" t="str">
        <f t="shared" si="78"/>
        <v/>
      </c>
      <c r="C883" s="17" t="str">
        <f t="shared" si="79"/>
        <v/>
      </c>
      <c r="D883" s="96" t="str">
        <f t="shared" si="80"/>
        <v/>
      </c>
      <c r="E883" s="96" t="str">
        <f t="shared" si="81"/>
        <v/>
      </c>
      <c r="F883" s="102" t="str">
        <f t="shared" si="83"/>
        <v/>
      </c>
      <c r="G883" s="30"/>
      <c r="H883" s="31"/>
      <c r="I883" s="164"/>
      <c r="J883" s="37" t="str">
        <f t="shared" si="82"/>
        <v/>
      </c>
      <c r="K883" s="34"/>
      <c r="L883" s="18"/>
      <c r="M883" s="1"/>
      <c r="T883" s="1"/>
      <c r="U883" s="1"/>
      <c r="V883" s="1"/>
      <c r="W883" s="1"/>
      <c r="X883" s="1"/>
      <c r="Y883" s="1"/>
      <c r="Z883" s="1"/>
    </row>
    <row r="884" spans="1:26" x14ac:dyDescent="0.25">
      <c r="A884" s="1"/>
      <c r="B884" s="16" t="str">
        <f t="shared" si="78"/>
        <v/>
      </c>
      <c r="C884" s="17" t="str">
        <f t="shared" si="79"/>
        <v/>
      </c>
      <c r="D884" s="96" t="str">
        <f t="shared" si="80"/>
        <v/>
      </c>
      <c r="E884" s="96" t="str">
        <f t="shared" si="81"/>
        <v/>
      </c>
      <c r="F884" s="102" t="str">
        <f t="shared" si="83"/>
        <v/>
      </c>
      <c r="G884" s="30"/>
      <c r="H884" s="31"/>
      <c r="I884" s="164"/>
      <c r="J884" s="37" t="str">
        <f t="shared" si="82"/>
        <v/>
      </c>
      <c r="K884" s="34"/>
      <c r="L884" s="18"/>
      <c r="M884" s="1"/>
      <c r="T884" s="1"/>
      <c r="U884" s="1"/>
      <c r="V884" s="1"/>
      <c r="W884" s="1"/>
      <c r="X884" s="1"/>
      <c r="Y884" s="1"/>
      <c r="Z884" s="1"/>
    </row>
    <row r="885" spans="1:26" x14ac:dyDescent="0.25">
      <c r="A885" s="1"/>
      <c r="B885" s="16" t="str">
        <f t="shared" si="78"/>
        <v/>
      </c>
      <c r="C885" s="17" t="str">
        <f t="shared" si="79"/>
        <v/>
      </c>
      <c r="D885" s="96" t="str">
        <f t="shared" si="80"/>
        <v/>
      </c>
      <c r="E885" s="96" t="str">
        <f t="shared" si="81"/>
        <v/>
      </c>
      <c r="F885" s="102" t="str">
        <f t="shared" si="83"/>
        <v/>
      </c>
      <c r="G885" s="30"/>
      <c r="H885" s="31"/>
      <c r="I885" s="164"/>
      <c r="J885" s="37" t="str">
        <f t="shared" si="82"/>
        <v/>
      </c>
      <c r="K885" s="34"/>
      <c r="L885" s="18"/>
      <c r="M885" s="1"/>
      <c r="T885" s="1"/>
      <c r="U885" s="1"/>
      <c r="V885" s="1"/>
      <c r="W885" s="1"/>
      <c r="X885" s="1"/>
      <c r="Y885" s="1"/>
      <c r="Z885" s="1"/>
    </row>
    <row r="886" spans="1:26" x14ac:dyDescent="0.25">
      <c r="A886" s="1"/>
      <c r="B886" s="16" t="str">
        <f t="shared" si="78"/>
        <v/>
      </c>
      <c r="C886" s="17" t="str">
        <f t="shared" si="79"/>
        <v/>
      </c>
      <c r="D886" s="96" t="str">
        <f t="shared" si="80"/>
        <v/>
      </c>
      <c r="E886" s="96" t="str">
        <f t="shared" si="81"/>
        <v/>
      </c>
      <c r="F886" s="102" t="str">
        <f t="shared" si="83"/>
        <v/>
      </c>
      <c r="G886" s="30"/>
      <c r="H886" s="31"/>
      <c r="I886" s="164"/>
      <c r="J886" s="37" t="str">
        <f t="shared" si="82"/>
        <v/>
      </c>
      <c r="K886" s="34"/>
      <c r="L886" s="18"/>
      <c r="M886" s="1"/>
      <c r="T886" s="1"/>
      <c r="U886" s="1"/>
      <c r="V886" s="1"/>
      <c r="W886" s="1"/>
      <c r="X886" s="1"/>
      <c r="Y886" s="1"/>
      <c r="Z886" s="1"/>
    </row>
    <row r="887" spans="1:26" x14ac:dyDescent="0.25">
      <c r="A887" s="1"/>
      <c r="B887" s="16" t="str">
        <f t="shared" si="78"/>
        <v/>
      </c>
      <c r="C887" s="17" t="str">
        <f t="shared" si="79"/>
        <v/>
      </c>
      <c r="D887" s="96" t="str">
        <f t="shared" si="80"/>
        <v/>
      </c>
      <c r="E887" s="96" t="str">
        <f t="shared" si="81"/>
        <v/>
      </c>
      <c r="F887" s="102" t="str">
        <f t="shared" si="83"/>
        <v/>
      </c>
      <c r="G887" s="30"/>
      <c r="H887" s="31"/>
      <c r="I887" s="164"/>
      <c r="J887" s="37" t="str">
        <f t="shared" si="82"/>
        <v/>
      </c>
      <c r="K887" s="34"/>
      <c r="L887" s="18"/>
      <c r="M887" s="1"/>
      <c r="T887" s="1"/>
      <c r="U887" s="1"/>
      <c r="V887" s="1"/>
      <c r="W887" s="1"/>
      <c r="X887" s="1"/>
      <c r="Y887" s="1"/>
      <c r="Z887" s="1"/>
    </row>
    <row r="888" spans="1:26" x14ac:dyDescent="0.25">
      <c r="A888" s="1"/>
      <c r="B888" s="16" t="str">
        <f t="shared" si="78"/>
        <v/>
      </c>
      <c r="C888" s="17" t="str">
        <f t="shared" si="79"/>
        <v/>
      </c>
      <c r="D888" s="96" t="str">
        <f t="shared" si="80"/>
        <v/>
      </c>
      <c r="E888" s="96" t="str">
        <f t="shared" si="81"/>
        <v/>
      </c>
      <c r="F888" s="102" t="str">
        <f t="shared" si="83"/>
        <v/>
      </c>
      <c r="G888" s="30"/>
      <c r="H888" s="31"/>
      <c r="I888" s="164"/>
      <c r="J888" s="37" t="str">
        <f t="shared" si="82"/>
        <v/>
      </c>
      <c r="K888" s="34"/>
      <c r="L888" s="18"/>
      <c r="M888" s="1"/>
      <c r="T888" s="1"/>
      <c r="U888" s="1"/>
      <c r="V888" s="1"/>
      <c r="W888" s="1"/>
      <c r="X888" s="1"/>
      <c r="Y888" s="1"/>
      <c r="Z888" s="1"/>
    </row>
    <row r="889" spans="1:26" x14ac:dyDescent="0.25">
      <c r="A889" s="1"/>
      <c r="B889" s="16" t="str">
        <f t="shared" si="78"/>
        <v/>
      </c>
      <c r="C889" s="17" t="str">
        <f t="shared" si="79"/>
        <v/>
      </c>
      <c r="D889" s="96" t="str">
        <f t="shared" si="80"/>
        <v/>
      </c>
      <c r="E889" s="96" t="str">
        <f t="shared" si="81"/>
        <v/>
      </c>
      <c r="F889" s="102" t="str">
        <f t="shared" si="83"/>
        <v/>
      </c>
      <c r="G889" s="30"/>
      <c r="H889" s="31"/>
      <c r="I889" s="164"/>
      <c r="J889" s="37" t="str">
        <f t="shared" si="82"/>
        <v/>
      </c>
      <c r="K889" s="34"/>
      <c r="L889" s="18"/>
      <c r="M889" s="1"/>
      <c r="T889" s="1"/>
      <c r="U889" s="1"/>
      <c r="V889" s="1"/>
      <c r="W889" s="1"/>
      <c r="X889" s="1"/>
      <c r="Y889" s="1"/>
      <c r="Z889" s="1"/>
    </row>
    <row r="890" spans="1:26" x14ac:dyDescent="0.25">
      <c r="A890" s="1"/>
      <c r="B890" s="16" t="str">
        <f t="shared" si="78"/>
        <v/>
      </c>
      <c r="C890" s="17" t="str">
        <f t="shared" si="79"/>
        <v/>
      </c>
      <c r="D890" s="96" t="str">
        <f t="shared" si="80"/>
        <v/>
      </c>
      <c r="E890" s="96" t="str">
        <f t="shared" si="81"/>
        <v/>
      </c>
      <c r="F890" s="102" t="str">
        <f t="shared" si="83"/>
        <v/>
      </c>
      <c r="G890" s="30"/>
      <c r="H890" s="31"/>
      <c r="I890" s="164"/>
      <c r="J890" s="37" t="str">
        <f t="shared" si="82"/>
        <v/>
      </c>
      <c r="K890" s="34"/>
      <c r="L890" s="18"/>
      <c r="M890" s="1"/>
      <c r="T890" s="1"/>
      <c r="U890" s="1"/>
      <c r="V890" s="1"/>
      <c r="W890" s="1"/>
      <c r="X890" s="1"/>
      <c r="Y890" s="1"/>
      <c r="Z890" s="1"/>
    </row>
    <row r="891" spans="1:26" x14ac:dyDescent="0.25">
      <c r="A891" s="1"/>
      <c r="B891" s="16" t="str">
        <f t="shared" si="78"/>
        <v/>
      </c>
      <c r="C891" s="17" t="str">
        <f t="shared" si="79"/>
        <v/>
      </c>
      <c r="D891" s="96" t="str">
        <f t="shared" si="80"/>
        <v/>
      </c>
      <c r="E891" s="96" t="str">
        <f t="shared" si="81"/>
        <v/>
      </c>
      <c r="F891" s="102" t="str">
        <f t="shared" si="83"/>
        <v/>
      </c>
      <c r="G891" s="30"/>
      <c r="H891" s="31"/>
      <c r="I891" s="164"/>
      <c r="J891" s="37" t="str">
        <f t="shared" si="82"/>
        <v/>
      </c>
      <c r="K891" s="34"/>
      <c r="L891" s="18"/>
      <c r="M891" s="1"/>
      <c r="T891" s="1"/>
      <c r="U891" s="1"/>
      <c r="V891" s="1"/>
      <c r="W891" s="1"/>
      <c r="X891" s="1"/>
      <c r="Y891" s="1"/>
      <c r="Z891" s="1"/>
    </row>
    <row r="892" spans="1:26" x14ac:dyDescent="0.25">
      <c r="A892" s="1"/>
      <c r="B892" s="16" t="str">
        <f t="shared" si="78"/>
        <v/>
      </c>
      <c r="C892" s="17" t="str">
        <f t="shared" si="79"/>
        <v/>
      </c>
      <c r="D892" s="96" t="str">
        <f t="shared" si="80"/>
        <v/>
      </c>
      <c r="E892" s="96" t="str">
        <f t="shared" si="81"/>
        <v/>
      </c>
      <c r="F892" s="102" t="str">
        <f t="shared" si="83"/>
        <v/>
      </c>
      <c r="G892" s="30"/>
      <c r="H892" s="31"/>
      <c r="I892" s="164"/>
      <c r="J892" s="37" t="str">
        <f t="shared" si="82"/>
        <v/>
      </c>
      <c r="K892" s="34"/>
      <c r="L892" s="18"/>
      <c r="M892" s="1"/>
      <c r="T892" s="1"/>
      <c r="U892" s="1"/>
      <c r="V892" s="1"/>
      <c r="W892" s="1"/>
      <c r="X892" s="1"/>
      <c r="Y892" s="1"/>
      <c r="Z892" s="1"/>
    </row>
    <row r="893" spans="1:26" x14ac:dyDescent="0.25">
      <c r="A893" s="1"/>
      <c r="B893" s="16" t="str">
        <f t="shared" si="78"/>
        <v/>
      </c>
      <c r="C893" s="17" t="str">
        <f t="shared" si="79"/>
        <v/>
      </c>
      <c r="D893" s="96" t="str">
        <f t="shared" si="80"/>
        <v/>
      </c>
      <c r="E893" s="96" t="str">
        <f t="shared" si="81"/>
        <v/>
      </c>
      <c r="F893" s="102" t="str">
        <f t="shared" si="83"/>
        <v/>
      </c>
      <c r="G893" s="30"/>
      <c r="H893" s="31"/>
      <c r="I893" s="164"/>
      <c r="J893" s="37" t="str">
        <f t="shared" si="82"/>
        <v/>
      </c>
      <c r="K893" s="34"/>
      <c r="L893" s="18"/>
      <c r="M893" s="1"/>
      <c r="T893" s="1"/>
      <c r="U893" s="1"/>
      <c r="V893" s="1"/>
      <c r="W893" s="1"/>
      <c r="X893" s="1"/>
      <c r="Y893" s="1"/>
      <c r="Z893" s="1"/>
    </row>
    <row r="894" spans="1:26" x14ac:dyDescent="0.25">
      <c r="A894" s="1"/>
      <c r="B894" s="16" t="str">
        <f t="shared" si="78"/>
        <v/>
      </c>
      <c r="C894" s="17" t="str">
        <f t="shared" si="79"/>
        <v/>
      </c>
      <c r="D894" s="96" t="str">
        <f t="shared" si="80"/>
        <v/>
      </c>
      <c r="E894" s="96" t="str">
        <f t="shared" si="81"/>
        <v/>
      </c>
      <c r="F894" s="102" t="str">
        <f t="shared" si="83"/>
        <v/>
      </c>
      <c r="G894" s="30"/>
      <c r="H894" s="31"/>
      <c r="I894" s="164"/>
      <c r="J894" s="37" t="str">
        <f t="shared" si="82"/>
        <v/>
      </c>
      <c r="K894" s="34"/>
      <c r="L894" s="18"/>
      <c r="M894" s="1"/>
      <c r="T894" s="1"/>
      <c r="U894" s="1"/>
      <c r="V894" s="1"/>
      <c r="W894" s="1"/>
      <c r="X894" s="1"/>
      <c r="Y894" s="1"/>
      <c r="Z894" s="1"/>
    </row>
    <row r="895" spans="1:26" x14ac:dyDescent="0.25">
      <c r="A895" s="1"/>
      <c r="B895" s="16" t="str">
        <f t="shared" si="78"/>
        <v/>
      </c>
      <c r="C895" s="17" t="str">
        <f t="shared" si="79"/>
        <v/>
      </c>
      <c r="D895" s="96" t="str">
        <f t="shared" si="80"/>
        <v/>
      </c>
      <c r="E895" s="96" t="str">
        <f t="shared" si="81"/>
        <v/>
      </c>
      <c r="F895" s="102" t="str">
        <f t="shared" si="83"/>
        <v/>
      </c>
      <c r="G895" s="30"/>
      <c r="H895" s="31"/>
      <c r="I895" s="164"/>
      <c r="J895" s="37" t="str">
        <f t="shared" si="82"/>
        <v/>
      </c>
      <c r="K895" s="34"/>
      <c r="L895" s="18"/>
      <c r="M895" s="1"/>
      <c r="T895" s="1"/>
      <c r="U895" s="1"/>
      <c r="V895" s="1"/>
      <c r="W895" s="1"/>
      <c r="X895" s="1"/>
      <c r="Y895" s="1"/>
      <c r="Z895" s="1"/>
    </row>
    <row r="896" spans="1:26" x14ac:dyDescent="0.25">
      <c r="A896" s="1"/>
      <c r="B896" s="16" t="str">
        <f t="shared" si="78"/>
        <v/>
      </c>
      <c r="C896" s="17" t="str">
        <f t="shared" si="79"/>
        <v/>
      </c>
      <c r="D896" s="96" t="str">
        <f t="shared" si="80"/>
        <v/>
      </c>
      <c r="E896" s="96" t="str">
        <f t="shared" si="81"/>
        <v/>
      </c>
      <c r="F896" s="102" t="str">
        <f t="shared" si="83"/>
        <v/>
      </c>
      <c r="G896" s="30"/>
      <c r="H896" s="31"/>
      <c r="I896" s="164"/>
      <c r="J896" s="37" t="str">
        <f t="shared" si="82"/>
        <v/>
      </c>
      <c r="K896" s="34"/>
      <c r="L896" s="18"/>
      <c r="M896" s="1"/>
      <c r="T896" s="1"/>
      <c r="U896" s="1"/>
      <c r="V896" s="1"/>
      <c r="W896" s="1"/>
      <c r="X896" s="1"/>
      <c r="Y896" s="1"/>
      <c r="Z896" s="1"/>
    </row>
    <row r="897" spans="1:26" x14ac:dyDescent="0.25">
      <c r="A897" s="1"/>
      <c r="B897" s="16" t="str">
        <f t="shared" si="78"/>
        <v/>
      </c>
      <c r="C897" s="17" t="str">
        <f t="shared" si="79"/>
        <v/>
      </c>
      <c r="D897" s="96" t="str">
        <f t="shared" si="80"/>
        <v/>
      </c>
      <c r="E897" s="96" t="str">
        <f t="shared" si="81"/>
        <v/>
      </c>
      <c r="F897" s="102" t="str">
        <f t="shared" si="83"/>
        <v/>
      </c>
      <c r="G897" s="30"/>
      <c r="H897" s="31"/>
      <c r="I897" s="164"/>
      <c r="J897" s="37" t="str">
        <f t="shared" si="82"/>
        <v/>
      </c>
      <c r="K897" s="34"/>
      <c r="L897" s="18"/>
      <c r="M897" s="1"/>
      <c r="T897" s="1"/>
      <c r="U897" s="1"/>
      <c r="V897" s="1"/>
      <c r="W897" s="1"/>
      <c r="X897" s="1"/>
      <c r="Y897" s="1"/>
      <c r="Z897" s="1"/>
    </row>
    <row r="898" spans="1:26" x14ac:dyDescent="0.25">
      <c r="A898" s="1"/>
      <c r="B898" s="16" t="str">
        <f t="shared" si="78"/>
        <v/>
      </c>
      <c r="C898" s="17" t="str">
        <f t="shared" si="79"/>
        <v/>
      </c>
      <c r="D898" s="96" t="str">
        <f t="shared" si="80"/>
        <v/>
      </c>
      <c r="E898" s="96" t="str">
        <f t="shared" si="81"/>
        <v/>
      </c>
      <c r="F898" s="102" t="str">
        <f t="shared" si="83"/>
        <v/>
      </c>
      <c r="G898" s="30"/>
      <c r="H898" s="31"/>
      <c r="I898" s="164"/>
      <c r="J898" s="37" t="str">
        <f t="shared" si="82"/>
        <v/>
      </c>
      <c r="K898" s="34"/>
      <c r="L898" s="18"/>
      <c r="M898" s="1"/>
      <c r="T898" s="1"/>
      <c r="U898" s="1"/>
      <c r="V898" s="1"/>
      <c r="W898" s="1"/>
      <c r="X898" s="1"/>
      <c r="Y898" s="1"/>
      <c r="Z898" s="1"/>
    </row>
    <row r="899" spans="1:26" x14ac:dyDescent="0.25">
      <c r="A899" s="1"/>
      <c r="B899" s="16" t="str">
        <f t="shared" si="78"/>
        <v/>
      </c>
      <c r="C899" s="17" t="str">
        <f t="shared" si="79"/>
        <v/>
      </c>
      <c r="D899" s="96" t="str">
        <f t="shared" si="80"/>
        <v/>
      </c>
      <c r="E899" s="96" t="str">
        <f t="shared" si="81"/>
        <v/>
      </c>
      <c r="F899" s="102" t="str">
        <f t="shared" si="83"/>
        <v/>
      </c>
      <c r="G899" s="30"/>
      <c r="H899" s="31"/>
      <c r="I899" s="164"/>
      <c r="J899" s="37" t="str">
        <f t="shared" si="82"/>
        <v/>
      </c>
      <c r="K899" s="34"/>
      <c r="L899" s="18"/>
      <c r="M899" s="1"/>
      <c r="T899" s="1"/>
      <c r="U899" s="1"/>
      <c r="V899" s="1"/>
      <c r="W899" s="1"/>
      <c r="X899" s="1"/>
      <c r="Y899" s="1"/>
      <c r="Z899" s="1"/>
    </row>
    <row r="900" spans="1:26" x14ac:dyDescent="0.25">
      <c r="A900" s="1"/>
      <c r="B900" s="16" t="str">
        <f t="shared" si="78"/>
        <v/>
      </c>
      <c r="C900" s="17" t="str">
        <f t="shared" si="79"/>
        <v/>
      </c>
      <c r="D900" s="96" t="str">
        <f t="shared" si="80"/>
        <v/>
      </c>
      <c r="E900" s="96" t="str">
        <f t="shared" si="81"/>
        <v/>
      </c>
      <c r="F900" s="102" t="str">
        <f t="shared" si="83"/>
        <v/>
      </c>
      <c r="G900" s="30"/>
      <c r="H900" s="31"/>
      <c r="I900" s="164"/>
      <c r="J900" s="37" t="str">
        <f t="shared" si="82"/>
        <v/>
      </c>
      <c r="K900" s="34"/>
      <c r="L900" s="18"/>
      <c r="M900" s="1"/>
      <c r="T900" s="1"/>
      <c r="U900" s="1"/>
      <c r="V900" s="1"/>
      <c r="W900" s="1"/>
      <c r="X900" s="1"/>
      <c r="Y900" s="1"/>
      <c r="Z900" s="1"/>
    </row>
    <row r="901" spans="1:26" x14ac:dyDescent="0.25">
      <c r="A901" s="1"/>
      <c r="B901" s="16" t="str">
        <f t="shared" si="78"/>
        <v/>
      </c>
      <c r="C901" s="17" t="str">
        <f t="shared" si="79"/>
        <v/>
      </c>
      <c r="D901" s="96" t="str">
        <f t="shared" si="80"/>
        <v/>
      </c>
      <c r="E901" s="96" t="str">
        <f t="shared" si="81"/>
        <v/>
      </c>
      <c r="F901" s="102" t="str">
        <f t="shared" si="83"/>
        <v/>
      </c>
      <c r="G901" s="30"/>
      <c r="H901" s="31"/>
      <c r="I901" s="164"/>
      <c r="J901" s="37" t="str">
        <f t="shared" si="82"/>
        <v/>
      </c>
      <c r="K901" s="34"/>
      <c r="L901" s="18"/>
      <c r="M901" s="1"/>
      <c r="T901" s="1"/>
      <c r="U901" s="1"/>
      <c r="V901" s="1"/>
      <c r="W901" s="1"/>
      <c r="X901" s="1"/>
      <c r="Y901" s="1"/>
      <c r="Z901" s="1"/>
    </row>
    <row r="902" spans="1:26" x14ac:dyDescent="0.25">
      <c r="A902" s="1"/>
      <c r="B902" s="16" t="str">
        <f t="shared" si="78"/>
        <v/>
      </c>
      <c r="C902" s="17" t="str">
        <f t="shared" si="79"/>
        <v/>
      </c>
      <c r="D902" s="96" t="str">
        <f t="shared" si="80"/>
        <v/>
      </c>
      <c r="E902" s="96" t="str">
        <f t="shared" si="81"/>
        <v/>
      </c>
      <c r="F902" s="102" t="str">
        <f t="shared" si="83"/>
        <v/>
      </c>
      <c r="G902" s="30"/>
      <c r="H902" s="31"/>
      <c r="I902" s="164"/>
      <c r="J902" s="37" t="str">
        <f t="shared" si="82"/>
        <v/>
      </c>
      <c r="K902" s="34"/>
      <c r="L902" s="18"/>
      <c r="M902" s="1"/>
      <c r="T902" s="1"/>
      <c r="U902" s="1"/>
      <c r="V902" s="1"/>
      <c r="W902" s="1"/>
      <c r="X902" s="1"/>
      <c r="Y902" s="1"/>
      <c r="Z902" s="1"/>
    </row>
    <row r="903" spans="1:26" x14ac:dyDescent="0.25">
      <c r="A903" s="1"/>
      <c r="B903" s="16" t="str">
        <f t="shared" si="78"/>
        <v/>
      </c>
      <c r="C903" s="17" t="str">
        <f t="shared" si="79"/>
        <v/>
      </c>
      <c r="D903" s="96" t="str">
        <f t="shared" si="80"/>
        <v/>
      </c>
      <c r="E903" s="96" t="str">
        <f t="shared" si="81"/>
        <v/>
      </c>
      <c r="F903" s="102" t="str">
        <f t="shared" si="83"/>
        <v/>
      </c>
      <c r="G903" s="30"/>
      <c r="H903" s="31"/>
      <c r="I903" s="164"/>
      <c r="J903" s="37" t="str">
        <f t="shared" si="82"/>
        <v/>
      </c>
      <c r="K903" s="34"/>
      <c r="L903" s="18"/>
      <c r="M903" s="1"/>
      <c r="T903" s="1"/>
      <c r="U903" s="1"/>
      <c r="V903" s="1"/>
      <c r="W903" s="1"/>
      <c r="X903" s="1"/>
      <c r="Y903" s="1"/>
      <c r="Z903" s="1"/>
    </row>
    <row r="904" spans="1:26" x14ac:dyDescent="0.25">
      <c r="A904" s="1"/>
      <c r="B904" s="16" t="str">
        <f t="shared" si="78"/>
        <v/>
      </c>
      <c r="C904" s="17" t="str">
        <f t="shared" si="79"/>
        <v/>
      </c>
      <c r="D904" s="96" t="str">
        <f t="shared" si="80"/>
        <v/>
      </c>
      <c r="E904" s="96" t="str">
        <f t="shared" si="81"/>
        <v/>
      </c>
      <c r="F904" s="102" t="str">
        <f t="shared" si="83"/>
        <v/>
      </c>
      <c r="G904" s="30"/>
      <c r="H904" s="31"/>
      <c r="I904" s="164"/>
      <c r="J904" s="37" t="str">
        <f t="shared" si="82"/>
        <v/>
      </c>
      <c r="K904" s="34"/>
      <c r="L904" s="18"/>
      <c r="M904" s="1"/>
      <c r="T904" s="1"/>
      <c r="U904" s="1"/>
      <c r="V904" s="1"/>
      <c r="W904" s="1"/>
      <c r="X904" s="1"/>
      <c r="Y904" s="1"/>
      <c r="Z904" s="1"/>
    </row>
    <row r="905" spans="1:26" x14ac:dyDescent="0.25">
      <c r="A905" s="1"/>
      <c r="B905" s="16" t="str">
        <f t="shared" si="78"/>
        <v/>
      </c>
      <c r="C905" s="17" t="str">
        <f t="shared" si="79"/>
        <v/>
      </c>
      <c r="D905" s="96" t="str">
        <f t="shared" si="80"/>
        <v/>
      </c>
      <c r="E905" s="96" t="str">
        <f t="shared" si="81"/>
        <v/>
      </c>
      <c r="F905" s="102" t="str">
        <f t="shared" si="83"/>
        <v/>
      </c>
      <c r="G905" s="30"/>
      <c r="H905" s="31"/>
      <c r="I905" s="164"/>
      <c r="J905" s="37" t="str">
        <f t="shared" si="82"/>
        <v/>
      </c>
      <c r="K905" s="34"/>
      <c r="L905" s="18"/>
      <c r="M905" s="1"/>
      <c r="T905" s="1"/>
      <c r="U905" s="1"/>
      <c r="V905" s="1"/>
      <c r="W905" s="1"/>
      <c r="X905" s="1"/>
      <c r="Y905" s="1"/>
      <c r="Z905" s="1"/>
    </row>
    <row r="906" spans="1:26" x14ac:dyDescent="0.25">
      <c r="A906" s="1"/>
      <c r="B906" s="16" t="str">
        <f t="shared" si="78"/>
        <v/>
      </c>
      <c r="C906" s="17" t="str">
        <f t="shared" si="79"/>
        <v/>
      </c>
      <c r="D906" s="96" t="str">
        <f t="shared" si="80"/>
        <v/>
      </c>
      <c r="E906" s="96" t="str">
        <f t="shared" si="81"/>
        <v/>
      </c>
      <c r="F906" s="102" t="str">
        <f t="shared" si="83"/>
        <v/>
      </c>
      <c r="G906" s="30"/>
      <c r="H906" s="31"/>
      <c r="I906" s="164"/>
      <c r="J906" s="37" t="str">
        <f t="shared" si="82"/>
        <v/>
      </c>
      <c r="K906" s="34"/>
      <c r="L906" s="18"/>
      <c r="M906" s="1"/>
      <c r="T906" s="1"/>
      <c r="U906" s="1"/>
      <c r="V906" s="1"/>
      <c r="W906" s="1"/>
      <c r="X906" s="1"/>
      <c r="Y906" s="1"/>
      <c r="Z906" s="1"/>
    </row>
    <row r="907" spans="1:26" x14ac:dyDescent="0.25">
      <c r="A907" s="1"/>
      <c r="B907" s="16" t="str">
        <f t="shared" si="78"/>
        <v/>
      </c>
      <c r="C907" s="17" t="str">
        <f t="shared" si="79"/>
        <v/>
      </c>
      <c r="D907" s="96" t="str">
        <f t="shared" si="80"/>
        <v/>
      </c>
      <c r="E907" s="96" t="str">
        <f t="shared" si="81"/>
        <v/>
      </c>
      <c r="F907" s="102" t="str">
        <f t="shared" si="83"/>
        <v/>
      </c>
      <c r="G907" s="30"/>
      <c r="H907" s="31"/>
      <c r="I907" s="164"/>
      <c r="J907" s="37" t="str">
        <f t="shared" si="82"/>
        <v/>
      </c>
      <c r="K907" s="34"/>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96" t="str">
        <f t="shared" ref="D908:D971" si="86">IF(C908="","","Pillar 2")</f>
        <v/>
      </c>
      <c r="E908" s="96" t="str">
        <f t="shared" ref="E908:E971" si="87">IF(ISERROR(VLOOKUP(G908,$O$11:$Q$1000,2,FALSE)),"",VLOOKUP(G908,$O$11:$Q$1000,2,FALSE))</f>
        <v/>
      </c>
      <c r="F908" s="102" t="str">
        <f t="shared" si="83"/>
        <v/>
      </c>
      <c r="G908" s="30"/>
      <c r="H908" s="31"/>
      <c r="I908" s="164"/>
      <c r="J908" s="37" t="str">
        <f t="shared" ref="J908:J971" si="88">IF(AND(G908="",I908=""),"",IF(OR(G908="",I908=""),"Fill in columns G and I",IF(ISNUMBER(FIND("General comment",+G908)),"",IF(H908="","Column H should be filled in",""))))</f>
        <v/>
      </c>
      <c r="K908" s="34"/>
      <c r="L908" s="18"/>
      <c r="M908" s="1"/>
      <c r="T908" s="1"/>
      <c r="U908" s="1"/>
      <c r="V908" s="1"/>
      <c r="W908" s="1"/>
      <c r="X908" s="1"/>
      <c r="Y908" s="1"/>
      <c r="Z908" s="1"/>
    </row>
    <row r="909" spans="1:26" x14ac:dyDescent="0.25">
      <c r="A909" s="1"/>
      <c r="B909" s="16" t="str">
        <f t="shared" si="84"/>
        <v/>
      </c>
      <c r="C909" s="17" t="str">
        <f t="shared" si="85"/>
        <v/>
      </c>
      <c r="D909" s="96" t="str">
        <f t="shared" si="86"/>
        <v/>
      </c>
      <c r="E909" s="96" t="str">
        <f t="shared" si="87"/>
        <v/>
      </c>
      <c r="F909" s="102" t="str">
        <f t="shared" ref="F909:F972" si="89">IF(ISERROR(VLOOKUP(G909,$O$11:$Q$1000,3,FALSE)),"",VLOOKUP(G909,$O$11:$Q$1000,3,FALSE))</f>
        <v/>
      </c>
      <c r="G909" s="30"/>
      <c r="H909" s="31"/>
      <c r="I909" s="164"/>
      <c r="J909" s="37" t="str">
        <f t="shared" si="88"/>
        <v/>
      </c>
      <c r="K909" s="34"/>
      <c r="L909" s="18"/>
      <c r="M909" s="1"/>
      <c r="T909" s="1"/>
      <c r="U909" s="1"/>
      <c r="V909" s="1"/>
      <c r="W909" s="1"/>
      <c r="X909" s="1"/>
      <c r="Y909" s="1"/>
      <c r="Z909" s="1"/>
    </row>
    <row r="910" spans="1:26" x14ac:dyDescent="0.25">
      <c r="A910" s="1"/>
      <c r="B910" s="16" t="str">
        <f t="shared" si="84"/>
        <v/>
      </c>
      <c r="C910" s="17" t="str">
        <f t="shared" si="85"/>
        <v/>
      </c>
      <c r="D910" s="96" t="str">
        <f t="shared" si="86"/>
        <v/>
      </c>
      <c r="E910" s="96" t="str">
        <f t="shared" si="87"/>
        <v/>
      </c>
      <c r="F910" s="102" t="str">
        <f t="shared" si="89"/>
        <v/>
      </c>
      <c r="G910" s="30"/>
      <c r="H910" s="31"/>
      <c r="I910" s="164"/>
      <c r="J910" s="37" t="str">
        <f t="shared" si="88"/>
        <v/>
      </c>
      <c r="K910" s="34"/>
      <c r="L910" s="18"/>
      <c r="M910" s="1"/>
      <c r="T910" s="1"/>
      <c r="U910" s="1"/>
      <c r="V910" s="1"/>
      <c r="W910" s="1"/>
      <c r="X910" s="1"/>
      <c r="Y910" s="1"/>
      <c r="Z910" s="1"/>
    </row>
    <row r="911" spans="1:26" x14ac:dyDescent="0.25">
      <c r="A911" s="1"/>
      <c r="B911" s="16" t="str">
        <f t="shared" si="84"/>
        <v/>
      </c>
      <c r="C911" s="17" t="str">
        <f t="shared" si="85"/>
        <v/>
      </c>
      <c r="D911" s="96" t="str">
        <f t="shared" si="86"/>
        <v/>
      </c>
      <c r="E911" s="96" t="str">
        <f t="shared" si="87"/>
        <v/>
      </c>
      <c r="F911" s="102" t="str">
        <f t="shared" si="89"/>
        <v/>
      </c>
      <c r="G911" s="30"/>
      <c r="H911" s="31"/>
      <c r="I911" s="164"/>
      <c r="J911" s="37" t="str">
        <f t="shared" si="88"/>
        <v/>
      </c>
      <c r="K911" s="34"/>
      <c r="L911" s="18"/>
      <c r="M911" s="1"/>
      <c r="T911" s="1"/>
      <c r="U911" s="1"/>
      <c r="V911" s="1"/>
      <c r="W911" s="1"/>
      <c r="X911" s="1"/>
      <c r="Y911" s="1"/>
      <c r="Z911" s="1"/>
    </row>
    <row r="912" spans="1:26" x14ac:dyDescent="0.25">
      <c r="A912" s="1"/>
      <c r="B912" s="16" t="str">
        <f t="shared" si="84"/>
        <v/>
      </c>
      <c r="C912" s="17" t="str">
        <f t="shared" si="85"/>
        <v/>
      </c>
      <c r="D912" s="96" t="str">
        <f t="shared" si="86"/>
        <v/>
      </c>
      <c r="E912" s="96" t="str">
        <f t="shared" si="87"/>
        <v/>
      </c>
      <c r="F912" s="102" t="str">
        <f t="shared" si="89"/>
        <v/>
      </c>
      <c r="G912" s="30"/>
      <c r="H912" s="31"/>
      <c r="I912" s="164"/>
      <c r="J912" s="37" t="str">
        <f t="shared" si="88"/>
        <v/>
      </c>
      <c r="K912" s="34"/>
      <c r="L912" s="18"/>
      <c r="M912" s="1"/>
      <c r="T912" s="1"/>
      <c r="U912" s="1"/>
      <c r="V912" s="1"/>
      <c r="W912" s="1"/>
      <c r="X912" s="1"/>
      <c r="Y912" s="1"/>
      <c r="Z912" s="1"/>
    </row>
    <row r="913" spans="1:26" x14ac:dyDescent="0.25">
      <c r="A913" s="1"/>
      <c r="B913" s="16" t="str">
        <f t="shared" si="84"/>
        <v/>
      </c>
      <c r="C913" s="17" t="str">
        <f t="shared" si="85"/>
        <v/>
      </c>
      <c r="D913" s="96" t="str">
        <f t="shared" si="86"/>
        <v/>
      </c>
      <c r="E913" s="96" t="str">
        <f t="shared" si="87"/>
        <v/>
      </c>
      <c r="F913" s="102" t="str">
        <f t="shared" si="89"/>
        <v/>
      </c>
      <c r="G913" s="30"/>
      <c r="H913" s="31"/>
      <c r="I913" s="164"/>
      <c r="J913" s="37" t="str">
        <f t="shared" si="88"/>
        <v/>
      </c>
      <c r="K913" s="34"/>
      <c r="L913" s="18"/>
      <c r="M913" s="1"/>
      <c r="T913" s="1"/>
      <c r="U913" s="1"/>
      <c r="V913" s="1"/>
      <c r="W913" s="1"/>
      <c r="X913" s="1"/>
      <c r="Y913" s="1"/>
      <c r="Z913" s="1"/>
    </row>
    <row r="914" spans="1:26" x14ac:dyDescent="0.25">
      <c r="A914" s="1"/>
      <c r="B914" s="16" t="str">
        <f t="shared" si="84"/>
        <v/>
      </c>
      <c r="C914" s="17" t="str">
        <f t="shared" si="85"/>
        <v/>
      </c>
      <c r="D914" s="96" t="str">
        <f t="shared" si="86"/>
        <v/>
      </c>
      <c r="E914" s="96" t="str">
        <f t="shared" si="87"/>
        <v/>
      </c>
      <c r="F914" s="102" t="str">
        <f t="shared" si="89"/>
        <v/>
      </c>
      <c r="G914" s="30"/>
      <c r="H914" s="31"/>
      <c r="I914" s="164"/>
      <c r="J914" s="37" t="str">
        <f t="shared" si="88"/>
        <v/>
      </c>
      <c r="K914" s="34"/>
      <c r="L914" s="18"/>
      <c r="M914" s="1"/>
      <c r="T914" s="1"/>
      <c r="U914" s="1"/>
      <c r="V914" s="1"/>
      <c r="W914" s="1"/>
      <c r="X914" s="1"/>
      <c r="Y914" s="1"/>
      <c r="Z914" s="1"/>
    </row>
    <row r="915" spans="1:26" x14ac:dyDescent="0.25">
      <c r="A915" s="1"/>
      <c r="B915" s="16" t="str">
        <f t="shared" si="84"/>
        <v/>
      </c>
      <c r="C915" s="17" t="str">
        <f t="shared" si="85"/>
        <v/>
      </c>
      <c r="D915" s="96" t="str">
        <f t="shared" si="86"/>
        <v/>
      </c>
      <c r="E915" s="96" t="str">
        <f t="shared" si="87"/>
        <v/>
      </c>
      <c r="F915" s="102" t="str">
        <f t="shared" si="89"/>
        <v/>
      </c>
      <c r="G915" s="30"/>
      <c r="H915" s="31"/>
      <c r="I915" s="164"/>
      <c r="J915" s="37" t="str">
        <f t="shared" si="88"/>
        <v/>
      </c>
      <c r="K915" s="34"/>
      <c r="L915" s="18"/>
      <c r="M915" s="1"/>
      <c r="T915" s="1"/>
      <c r="U915" s="1"/>
      <c r="V915" s="1"/>
      <c r="W915" s="1"/>
      <c r="X915" s="1"/>
      <c r="Y915" s="1"/>
      <c r="Z915" s="1"/>
    </row>
    <row r="916" spans="1:26" x14ac:dyDescent="0.25">
      <c r="A916" s="1"/>
      <c r="B916" s="16" t="str">
        <f t="shared" si="84"/>
        <v/>
      </c>
      <c r="C916" s="17" t="str">
        <f t="shared" si="85"/>
        <v/>
      </c>
      <c r="D916" s="96" t="str">
        <f t="shared" si="86"/>
        <v/>
      </c>
      <c r="E916" s="96" t="str">
        <f t="shared" si="87"/>
        <v/>
      </c>
      <c r="F916" s="102" t="str">
        <f t="shared" si="89"/>
        <v/>
      </c>
      <c r="G916" s="30"/>
      <c r="H916" s="31"/>
      <c r="I916" s="164"/>
      <c r="J916" s="37" t="str">
        <f t="shared" si="88"/>
        <v/>
      </c>
      <c r="K916" s="34"/>
      <c r="L916" s="18"/>
      <c r="M916" s="1"/>
      <c r="T916" s="1"/>
      <c r="U916" s="1"/>
      <c r="V916" s="1"/>
      <c r="W916" s="1"/>
      <c r="X916" s="1"/>
      <c r="Y916" s="1"/>
      <c r="Z916" s="1"/>
    </row>
    <row r="917" spans="1:26" x14ac:dyDescent="0.25">
      <c r="A917" s="1"/>
      <c r="B917" s="16" t="str">
        <f t="shared" si="84"/>
        <v/>
      </c>
      <c r="C917" s="17" t="str">
        <f t="shared" si="85"/>
        <v/>
      </c>
      <c r="D917" s="96" t="str">
        <f t="shared" si="86"/>
        <v/>
      </c>
      <c r="E917" s="96" t="str">
        <f t="shared" si="87"/>
        <v/>
      </c>
      <c r="F917" s="102" t="str">
        <f t="shared" si="89"/>
        <v/>
      </c>
      <c r="G917" s="30"/>
      <c r="H917" s="31"/>
      <c r="I917" s="164"/>
      <c r="J917" s="37" t="str">
        <f t="shared" si="88"/>
        <v/>
      </c>
      <c r="K917" s="34"/>
      <c r="L917" s="18"/>
      <c r="M917" s="1"/>
      <c r="T917" s="1"/>
      <c r="U917" s="1"/>
      <c r="V917" s="1"/>
      <c r="W917" s="1"/>
      <c r="X917" s="1"/>
      <c r="Y917" s="1"/>
      <c r="Z917" s="1"/>
    </row>
    <row r="918" spans="1:26" x14ac:dyDescent="0.25">
      <c r="A918" s="1"/>
      <c r="B918" s="16" t="str">
        <f t="shared" si="84"/>
        <v/>
      </c>
      <c r="C918" s="17" t="str">
        <f t="shared" si="85"/>
        <v/>
      </c>
      <c r="D918" s="96" t="str">
        <f t="shared" si="86"/>
        <v/>
      </c>
      <c r="E918" s="96" t="str">
        <f t="shared" si="87"/>
        <v/>
      </c>
      <c r="F918" s="102" t="str">
        <f t="shared" si="89"/>
        <v/>
      </c>
      <c r="G918" s="30"/>
      <c r="H918" s="31"/>
      <c r="I918" s="164"/>
      <c r="J918" s="37" t="str">
        <f t="shared" si="88"/>
        <v/>
      </c>
      <c r="K918" s="34"/>
      <c r="L918" s="18"/>
      <c r="M918" s="1"/>
      <c r="T918" s="1"/>
      <c r="U918" s="1"/>
      <c r="V918" s="1"/>
      <c r="W918" s="1"/>
      <c r="X918" s="1"/>
      <c r="Y918" s="1"/>
      <c r="Z918" s="1"/>
    </row>
    <row r="919" spans="1:26" x14ac:dyDescent="0.25">
      <c r="A919" s="1"/>
      <c r="B919" s="16" t="str">
        <f t="shared" si="84"/>
        <v/>
      </c>
      <c r="C919" s="17" t="str">
        <f t="shared" si="85"/>
        <v/>
      </c>
      <c r="D919" s="96" t="str">
        <f t="shared" si="86"/>
        <v/>
      </c>
      <c r="E919" s="96" t="str">
        <f t="shared" si="87"/>
        <v/>
      </c>
      <c r="F919" s="102" t="str">
        <f t="shared" si="89"/>
        <v/>
      </c>
      <c r="G919" s="30"/>
      <c r="H919" s="31"/>
      <c r="I919" s="164"/>
      <c r="J919" s="37" t="str">
        <f t="shared" si="88"/>
        <v/>
      </c>
      <c r="K919" s="34"/>
      <c r="L919" s="18"/>
      <c r="M919" s="1"/>
      <c r="T919" s="1"/>
      <c r="U919" s="1"/>
      <c r="V919" s="1"/>
      <c r="W919" s="1"/>
      <c r="X919" s="1"/>
      <c r="Y919" s="1"/>
      <c r="Z919" s="1"/>
    </row>
    <row r="920" spans="1:26" x14ac:dyDescent="0.25">
      <c r="A920" s="1"/>
      <c r="B920" s="16" t="str">
        <f t="shared" si="84"/>
        <v/>
      </c>
      <c r="C920" s="17" t="str">
        <f t="shared" si="85"/>
        <v/>
      </c>
      <c r="D920" s="96" t="str">
        <f t="shared" si="86"/>
        <v/>
      </c>
      <c r="E920" s="96" t="str">
        <f t="shared" si="87"/>
        <v/>
      </c>
      <c r="F920" s="102" t="str">
        <f t="shared" si="89"/>
        <v/>
      </c>
      <c r="G920" s="30"/>
      <c r="H920" s="31"/>
      <c r="I920" s="164"/>
      <c r="J920" s="37" t="str">
        <f t="shared" si="88"/>
        <v/>
      </c>
      <c r="K920" s="34"/>
      <c r="L920" s="18"/>
      <c r="M920" s="1"/>
      <c r="T920" s="1"/>
      <c r="U920" s="1"/>
      <c r="V920" s="1"/>
      <c r="W920" s="1"/>
      <c r="X920" s="1"/>
      <c r="Y920" s="1"/>
      <c r="Z920" s="1"/>
    </row>
    <row r="921" spans="1:26" x14ac:dyDescent="0.25">
      <c r="A921" s="1"/>
      <c r="B921" s="16" t="str">
        <f t="shared" si="84"/>
        <v/>
      </c>
      <c r="C921" s="17" t="str">
        <f t="shared" si="85"/>
        <v/>
      </c>
      <c r="D921" s="96" t="str">
        <f t="shared" si="86"/>
        <v/>
      </c>
      <c r="E921" s="96" t="str">
        <f t="shared" si="87"/>
        <v/>
      </c>
      <c r="F921" s="102" t="str">
        <f t="shared" si="89"/>
        <v/>
      </c>
      <c r="G921" s="30"/>
      <c r="H921" s="31"/>
      <c r="I921" s="164"/>
      <c r="J921" s="37" t="str">
        <f t="shared" si="88"/>
        <v/>
      </c>
      <c r="K921" s="34"/>
      <c r="L921" s="18"/>
      <c r="M921" s="1"/>
      <c r="T921" s="1"/>
      <c r="U921" s="1"/>
      <c r="V921" s="1"/>
      <c r="W921" s="1"/>
      <c r="X921" s="1"/>
      <c r="Y921" s="1"/>
      <c r="Z921" s="1"/>
    </row>
    <row r="922" spans="1:26" x14ac:dyDescent="0.25">
      <c r="A922" s="1"/>
      <c r="B922" s="16" t="str">
        <f t="shared" si="84"/>
        <v/>
      </c>
      <c r="C922" s="17" t="str">
        <f t="shared" si="85"/>
        <v/>
      </c>
      <c r="D922" s="96" t="str">
        <f t="shared" si="86"/>
        <v/>
      </c>
      <c r="E922" s="96" t="str">
        <f t="shared" si="87"/>
        <v/>
      </c>
      <c r="F922" s="102" t="str">
        <f t="shared" si="89"/>
        <v/>
      </c>
      <c r="G922" s="30"/>
      <c r="H922" s="31"/>
      <c r="I922" s="164"/>
      <c r="J922" s="37" t="str">
        <f t="shared" si="88"/>
        <v/>
      </c>
      <c r="K922" s="34"/>
      <c r="L922" s="18"/>
      <c r="M922" s="1"/>
      <c r="T922" s="1"/>
      <c r="U922" s="1"/>
      <c r="V922" s="1"/>
      <c r="W922" s="1"/>
      <c r="X922" s="1"/>
      <c r="Y922" s="1"/>
      <c r="Z922" s="1"/>
    </row>
    <row r="923" spans="1:26" x14ac:dyDescent="0.25">
      <c r="A923" s="1"/>
      <c r="B923" s="16" t="str">
        <f t="shared" si="84"/>
        <v/>
      </c>
      <c r="C923" s="17" t="str">
        <f t="shared" si="85"/>
        <v/>
      </c>
      <c r="D923" s="96" t="str">
        <f t="shared" si="86"/>
        <v/>
      </c>
      <c r="E923" s="96" t="str">
        <f t="shared" si="87"/>
        <v/>
      </c>
      <c r="F923" s="102" t="str">
        <f t="shared" si="89"/>
        <v/>
      </c>
      <c r="G923" s="30"/>
      <c r="H923" s="31"/>
      <c r="I923" s="164"/>
      <c r="J923" s="37" t="str">
        <f t="shared" si="88"/>
        <v/>
      </c>
      <c r="K923" s="34"/>
      <c r="L923" s="18"/>
      <c r="M923" s="1"/>
      <c r="T923" s="1"/>
      <c r="U923" s="1"/>
      <c r="V923" s="1"/>
      <c r="W923" s="1"/>
      <c r="X923" s="1"/>
      <c r="Y923" s="1"/>
      <c r="Z923" s="1"/>
    </row>
    <row r="924" spans="1:26" x14ac:dyDescent="0.25">
      <c r="A924" s="1"/>
      <c r="B924" s="16" t="str">
        <f t="shared" si="84"/>
        <v/>
      </c>
      <c r="C924" s="17" t="str">
        <f t="shared" si="85"/>
        <v/>
      </c>
      <c r="D924" s="96" t="str">
        <f t="shared" si="86"/>
        <v/>
      </c>
      <c r="E924" s="96" t="str">
        <f t="shared" si="87"/>
        <v/>
      </c>
      <c r="F924" s="102" t="str">
        <f t="shared" si="89"/>
        <v/>
      </c>
      <c r="G924" s="30"/>
      <c r="H924" s="31"/>
      <c r="I924" s="164"/>
      <c r="J924" s="37" t="str">
        <f t="shared" si="88"/>
        <v/>
      </c>
      <c r="K924" s="34"/>
      <c r="L924" s="18"/>
      <c r="M924" s="1"/>
      <c r="T924" s="1"/>
      <c r="U924" s="1"/>
      <c r="V924" s="1"/>
      <c r="W924" s="1"/>
      <c r="X924" s="1"/>
      <c r="Y924" s="1"/>
      <c r="Z924" s="1"/>
    </row>
    <row r="925" spans="1:26" x14ac:dyDescent="0.25">
      <c r="A925" s="1"/>
      <c r="B925" s="16" t="str">
        <f t="shared" si="84"/>
        <v/>
      </c>
      <c r="C925" s="17" t="str">
        <f t="shared" si="85"/>
        <v/>
      </c>
      <c r="D925" s="96" t="str">
        <f t="shared" si="86"/>
        <v/>
      </c>
      <c r="E925" s="96" t="str">
        <f t="shared" si="87"/>
        <v/>
      </c>
      <c r="F925" s="102" t="str">
        <f t="shared" si="89"/>
        <v/>
      </c>
      <c r="G925" s="30"/>
      <c r="H925" s="31"/>
      <c r="I925" s="164"/>
      <c r="J925" s="37" t="str">
        <f t="shared" si="88"/>
        <v/>
      </c>
      <c r="K925" s="34"/>
      <c r="L925" s="18"/>
      <c r="M925" s="1"/>
      <c r="T925" s="1"/>
      <c r="U925" s="1"/>
      <c r="V925" s="1"/>
      <c r="W925" s="1"/>
      <c r="X925" s="1"/>
      <c r="Y925" s="1"/>
      <c r="Z925" s="1"/>
    </row>
    <row r="926" spans="1:26" x14ac:dyDescent="0.25">
      <c r="A926" s="1"/>
      <c r="B926" s="16" t="str">
        <f t="shared" si="84"/>
        <v/>
      </c>
      <c r="C926" s="17" t="str">
        <f t="shared" si="85"/>
        <v/>
      </c>
      <c r="D926" s="96" t="str">
        <f t="shared" si="86"/>
        <v/>
      </c>
      <c r="E926" s="96" t="str">
        <f t="shared" si="87"/>
        <v/>
      </c>
      <c r="F926" s="102" t="str">
        <f t="shared" si="89"/>
        <v/>
      </c>
      <c r="G926" s="30"/>
      <c r="H926" s="31"/>
      <c r="I926" s="164"/>
      <c r="J926" s="37" t="str">
        <f t="shared" si="88"/>
        <v/>
      </c>
      <c r="K926" s="34"/>
      <c r="L926" s="18"/>
      <c r="M926" s="1"/>
      <c r="T926" s="1"/>
      <c r="U926" s="1"/>
      <c r="V926" s="1"/>
      <c r="W926" s="1"/>
      <c r="X926" s="1"/>
      <c r="Y926" s="1"/>
      <c r="Z926" s="1"/>
    </row>
    <row r="927" spans="1:26" x14ac:dyDescent="0.25">
      <c r="A927" s="1"/>
      <c r="B927" s="16" t="str">
        <f t="shared" si="84"/>
        <v/>
      </c>
      <c r="C927" s="17" t="str">
        <f t="shared" si="85"/>
        <v/>
      </c>
      <c r="D927" s="96" t="str">
        <f t="shared" si="86"/>
        <v/>
      </c>
      <c r="E927" s="96" t="str">
        <f t="shared" si="87"/>
        <v/>
      </c>
      <c r="F927" s="102" t="str">
        <f t="shared" si="89"/>
        <v/>
      </c>
      <c r="G927" s="30"/>
      <c r="H927" s="31"/>
      <c r="I927" s="164"/>
      <c r="J927" s="37" t="str">
        <f t="shared" si="88"/>
        <v/>
      </c>
      <c r="K927" s="34"/>
      <c r="L927" s="18"/>
      <c r="M927" s="1"/>
      <c r="T927" s="1"/>
      <c r="U927" s="1"/>
      <c r="V927" s="1"/>
      <c r="W927" s="1"/>
      <c r="X927" s="1"/>
      <c r="Y927" s="1"/>
      <c r="Z927" s="1"/>
    </row>
    <row r="928" spans="1:26" x14ac:dyDescent="0.25">
      <c r="A928" s="1"/>
      <c r="B928" s="16" t="str">
        <f t="shared" si="84"/>
        <v/>
      </c>
      <c r="C928" s="17" t="str">
        <f t="shared" si="85"/>
        <v/>
      </c>
      <c r="D928" s="96" t="str">
        <f t="shared" si="86"/>
        <v/>
      </c>
      <c r="E928" s="96" t="str">
        <f t="shared" si="87"/>
        <v/>
      </c>
      <c r="F928" s="102" t="str">
        <f t="shared" si="89"/>
        <v/>
      </c>
      <c r="G928" s="30"/>
      <c r="H928" s="31"/>
      <c r="I928" s="164"/>
      <c r="J928" s="37" t="str">
        <f t="shared" si="88"/>
        <v/>
      </c>
      <c r="K928" s="34"/>
      <c r="L928" s="18"/>
      <c r="M928" s="1"/>
      <c r="T928" s="1"/>
      <c r="U928" s="1"/>
      <c r="V928" s="1"/>
      <c r="W928" s="1"/>
      <c r="X928" s="1"/>
      <c r="Y928" s="1"/>
      <c r="Z928" s="1"/>
    </row>
    <row r="929" spans="1:26" x14ac:dyDescent="0.25">
      <c r="A929" s="1"/>
      <c r="B929" s="16" t="str">
        <f t="shared" si="84"/>
        <v/>
      </c>
      <c r="C929" s="17" t="str">
        <f t="shared" si="85"/>
        <v/>
      </c>
      <c r="D929" s="96" t="str">
        <f t="shared" si="86"/>
        <v/>
      </c>
      <c r="E929" s="96" t="str">
        <f t="shared" si="87"/>
        <v/>
      </c>
      <c r="F929" s="102" t="str">
        <f t="shared" si="89"/>
        <v/>
      </c>
      <c r="G929" s="30"/>
      <c r="H929" s="31"/>
      <c r="I929" s="164"/>
      <c r="J929" s="37" t="str">
        <f t="shared" si="88"/>
        <v/>
      </c>
      <c r="K929" s="34"/>
      <c r="L929" s="18"/>
      <c r="M929" s="1"/>
      <c r="T929" s="1"/>
      <c r="U929" s="1"/>
      <c r="V929" s="1"/>
      <c r="W929" s="1"/>
      <c r="X929" s="1"/>
      <c r="Y929" s="1"/>
      <c r="Z929" s="1"/>
    </row>
    <row r="930" spans="1:26" x14ac:dyDescent="0.25">
      <c r="A930" s="1"/>
      <c r="B930" s="16" t="str">
        <f t="shared" si="84"/>
        <v/>
      </c>
      <c r="C930" s="17" t="str">
        <f t="shared" si="85"/>
        <v/>
      </c>
      <c r="D930" s="96" t="str">
        <f t="shared" si="86"/>
        <v/>
      </c>
      <c r="E930" s="96" t="str">
        <f t="shared" si="87"/>
        <v/>
      </c>
      <c r="F930" s="102" t="str">
        <f t="shared" si="89"/>
        <v/>
      </c>
      <c r="G930" s="30"/>
      <c r="H930" s="31"/>
      <c r="I930" s="164"/>
      <c r="J930" s="37" t="str">
        <f t="shared" si="88"/>
        <v/>
      </c>
      <c r="K930" s="34"/>
      <c r="L930" s="18"/>
      <c r="M930" s="1"/>
      <c r="T930" s="1"/>
      <c r="U930" s="1"/>
      <c r="V930" s="1"/>
      <c r="W930" s="1"/>
      <c r="X930" s="1"/>
      <c r="Y930" s="1"/>
      <c r="Z930" s="1"/>
    </row>
    <row r="931" spans="1:26" x14ac:dyDescent="0.25">
      <c r="A931" s="1"/>
      <c r="B931" s="16" t="str">
        <f t="shared" si="84"/>
        <v/>
      </c>
      <c r="C931" s="17" t="str">
        <f t="shared" si="85"/>
        <v/>
      </c>
      <c r="D931" s="96" t="str">
        <f t="shared" si="86"/>
        <v/>
      </c>
      <c r="E931" s="96" t="str">
        <f t="shared" si="87"/>
        <v/>
      </c>
      <c r="F931" s="102" t="str">
        <f t="shared" si="89"/>
        <v/>
      </c>
      <c r="G931" s="30"/>
      <c r="H931" s="31"/>
      <c r="I931" s="164"/>
      <c r="J931" s="37" t="str">
        <f t="shared" si="88"/>
        <v/>
      </c>
      <c r="K931" s="34"/>
      <c r="L931" s="18"/>
      <c r="M931" s="1"/>
      <c r="T931" s="1"/>
      <c r="U931" s="1"/>
      <c r="V931" s="1"/>
      <c r="W931" s="1"/>
      <c r="X931" s="1"/>
      <c r="Y931" s="1"/>
      <c r="Z931" s="1"/>
    </row>
    <row r="932" spans="1:26" x14ac:dyDescent="0.25">
      <c r="A932" s="1"/>
      <c r="B932" s="16" t="str">
        <f t="shared" si="84"/>
        <v/>
      </c>
      <c r="C932" s="17" t="str">
        <f t="shared" si="85"/>
        <v/>
      </c>
      <c r="D932" s="96" t="str">
        <f t="shared" si="86"/>
        <v/>
      </c>
      <c r="E932" s="96" t="str">
        <f t="shared" si="87"/>
        <v/>
      </c>
      <c r="F932" s="102" t="str">
        <f t="shared" si="89"/>
        <v/>
      </c>
      <c r="G932" s="30"/>
      <c r="H932" s="31"/>
      <c r="I932" s="164"/>
      <c r="J932" s="37" t="str">
        <f t="shared" si="88"/>
        <v/>
      </c>
      <c r="K932" s="34"/>
      <c r="L932" s="18"/>
      <c r="M932" s="1"/>
      <c r="T932" s="1"/>
      <c r="U932" s="1"/>
      <c r="V932" s="1"/>
      <c r="W932" s="1"/>
      <c r="X932" s="1"/>
      <c r="Y932" s="1"/>
      <c r="Z932" s="1"/>
    </row>
    <row r="933" spans="1:26" x14ac:dyDescent="0.25">
      <c r="A933" s="1"/>
      <c r="B933" s="16" t="str">
        <f t="shared" si="84"/>
        <v/>
      </c>
      <c r="C933" s="17" t="str">
        <f t="shared" si="85"/>
        <v/>
      </c>
      <c r="D933" s="96" t="str">
        <f t="shared" si="86"/>
        <v/>
      </c>
      <c r="E933" s="96" t="str">
        <f t="shared" si="87"/>
        <v/>
      </c>
      <c r="F933" s="102" t="str">
        <f t="shared" si="89"/>
        <v/>
      </c>
      <c r="G933" s="30"/>
      <c r="H933" s="31"/>
      <c r="I933" s="164"/>
      <c r="J933" s="37" t="str">
        <f t="shared" si="88"/>
        <v/>
      </c>
      <c r="K933" s="34"/>
      <c r="L933" s="18"/>
      <c r="M933" s="1"/>
      <c r="T933" s="1"/>
      <c r="U933" s="1"/>
      <c r="V933" s="1"/>
      <c r="W933" s="1"/>
      <c r="X933" s="1"/>
      <c r="Y933" s="1"/>
      <c r="Z933" s="1"/>
    </row>
    <row r="934" spans="1:26" x14ac:dyDescent="0.25">
      <c r="A934" s="1"/>
      <c r="B934" s="16" t="str">
        <f t="shared" si="84"/>
        <v/>
      </c>
      <c r="C934" s="17" t="str">
        <f t="shared" si="85"/>
        <v/>
      </c>
      <c r="D934" s="96" t="str">
        <f t="shared" si="86"/>
        <v/>
      </c>
      <c r="E934" s="96" t="str">
        <f t="shared" si="87"/>
        <v/>
      </c>
      <c r="F934" s="102" t="str">
        <f t="shared" si="89"/>
        <v/>
      </c>
      <c r="G934" s="30"/>
      <c r="H934" s="31"/>
      <c r="I934" s="164"/>
      <c r="J934" s="37" t="str">
        <f t="shared" si="88"/>
        <v/>
      </c>
      <c r="K934" s="34"/>
      <c r="L934" s="18"/>
      <c r="M934" s="1"/>
      <c r="T934" s="1"/>
      <c r="U934" s="1"/>
      <c r="V934" s="1"/>
      <c r="W934" s="1"/>
      <c r="X934" s="1"/>
      <c r="Y934" s="1"/>
      <c r="Z934" s="1"/>
    </row>
    <row r="935" spans="1:26" x14ac:dyDescent="0.25">
      <c r="A935" s="1"/>
      <c r="B935" s="16" t="str">
        <f t="shared" si="84"/>
        <v/>
      </c>
      <c r="C935" s="17" t="str">
        <f t="shared" si="85"/>
        <v/>
      </c>
      <c r="D935" s="96" t="str">
        <f t="shared" si="86"/>
        <v/>
      </c>
      <c r="E935" s="96" t="str">
        <f t="shared" si="87"/>
        <v/>
      </c>
      <c r="F935" s="102" t="str">
        <f t="shared" si="89"/>
        <v/>
      </c>
      <c r="G935" s="30"/>
      <c r="H935" s="31"/>
      <c r="I935" s="164"/>
      <c r="J935" s="37" t="str">
        <f t="shared" si="88"/>
        <v/>
      </c>
      <c r="K935" s="34"/>
      <c r="L935" s="18"/>
      <c r="M935" s="1"/>
      <c r="T935" s="1"/>
      <c r="U935" s="1"/>
      <c r="V935" s="1"/>
      <c r="W935" s="1"/>
      <c r="X935" s="1"/>
      <c r="Y935" s="1"/>
      <c r="Z935" s="1"/>
    </row>
    <row r="936" spans="1:26" x14ac:dyDescent="0.25">
      <c r="A936" s="1"/>
      <c r="B936" s="16" t="str">
        <f t="shared" si="84"/>
        <v/>
      </c>
      <c r="C936" s="17" t="str">
        <f t="shared" si="85"/>
        <v/>
      </c>
      <c r="D936" s="96" t="str">
        <f t="shared" si="86"/>
        <v/>
      </c>
      <c r="E936" s="96" t="str">
        <f t="shared" si="87"/>
        <v/>
      </c>
      <c r="F936" s="102" t="str">
        <f t="shared" si="89"/>
        <v/>
      </c>
      <c r="G936" s="30"/>
      <c r="H936" s="31"/>
      <c r="I936" s="164"/>
      <c r="J936" s="37" t="str">
        <f t="shared" si="88"/>
        <v/>
      </c>
      <c r="K936" s="34"/>
      <c r="L936" s="18"/>
      <c r="M936" s="1"/>
      <c r="T936" s="1"/>
      <c r="U936" s="1"/>
      <c r="V936" s="1"/>
      <c r="W936" s="1"/>
      <c r="X936" s="1"/>
      <c r="Y936" s="1"/>
      <c r="Z936" s="1"/>
    </row>
    <row r="937" spans="1:26" x14ac:dyDescent="0.25">
      <c r="A937" s="1"/>
      <c r="B937" s="16" t="str">
        <f t="shared" si="84"/>
        <v/>
      </c>
      <c r="C937" s="17" t="str">
        <f t="shared" si="85"/>
        <v/>
      </c>
      <c r="D937" s="96" t="str">
        <f t="shared" si="86"/>
        <v/>
      </c>
      <c r="E937" s="96" t="str">
        <f t="shared" si="87"/>
        <v/>
      </c>
      <c r="F937" s="102" t="str">
        <f t="shared" si="89"/>
        <v/>
      </c>
      <c r="G937" s="30"/>
      <c r="H937" s="31"/>
      <c r="I937" s="164"/>
      <c r="J937" s="37" t="str">
        <f t="shared" si="88"/>
        <v/>
      </c>
      <c r="K937" s="34"/>
      <c r="L937" s="18"/>
      <c r="M937" s="1"/>
      <c r="T937" s="1"/>
      <c r="U937" s="1"/>
      <c r="V937" s="1"/>
      <c r="W937" s="1"/>
      <c r="X937" s="1"/>
      <c r="Y937" s="1"/>
      <c r="Z937" s="1"/>
    </row>
    <row r="938" spans="1:26" x14ac:dyDescent="0.25">
      <c r="A938" s="1"/>
      <c r="B938" s="16" t="str">
        <f t="shared" si="84"/>
        <v/>
      </c>
      <c r="C938" s="17" t="str">
        <f t="shared" si="85"/>
        <v/>
      </c>
      <c r="D938" s="96" t="str">
        <f t="shared" si="86"/>
        <v/>
      </c>
      <c r="E938" s="96" t="str">
        <f t="shared" si="87"/>
        <v/>
      </c>
      <c r="F938" s="102" t="str">
        <f t="shared" si="89"/>
        <v/>
      </c>
      <c r="G938" s="30"/>
      <c r="H938" s="31"/>
      <c r="I938" s="164"/>
      <c r="J938" s="37" t="str">
        <f t="shared" si="88"/>
        <v/>
      </c>
      <c r="K938" s="34"/>
      <c r="L938" s="18"/>
      <c r="M938" s="1"/>
      <c r="T938" s="1"/>
      <c r="U938" s="1"/>
      <c r="V938" s="1"/>
      <c r="W938" s="1"/>
      <c r="X938" s="1"/>
      <c r="Y938" s="1"/>
      <c r="Z938" s="1"/>
    </row>
    <row r="939" spans="1:26" x14ac:dyDescent="0.25">
      <c r="A939" s="1"/>
      <c r="B939" s="16" t="str">
        <f t="shared" si="84"/>
        <v/>
      </c>
      <c r="C939" s="17" t="str">
        <f t="shared" si="85"/>
        <v/>
      </c>
      <c r="D939" s="96" t="str">
        <f t="shared" si="86"/>
        <v/>
      </c>
      <c r="E939" s="96" t="str">
        <f t="shared" si="87"/>
        <v/>
      </c>
      <c r="F939" s="102" t="str">
        <f t="shared" si="89"/>
        <v/>
      </c>
      <c r="G939" s="30"/>
      <c r="H939" s="31"/>
      <c r="I939" s="164"/>
      <c r="J939" s="37" t="str">
        <f t="shared" si="88"/>
        <v/>
      </c>
      <c r="K939" s="34"/>
      <c r="L939" s="18"/>
      <c r="M939" s="1"/>
      <c r="T939" s="1"/>
      <c r="U939" s="1"/>
      <c r="V939" s="1"/>
      <c r="W939" s="1"/>
      <c r="X939" s="1"/>
      <c r="Y939" s="1"/>
      <c r="Z939" s="1"/>
    </row>
    <row r="940" spans="1:26" x14ac:dyDescent="0.25">
      <c r="A940" s="1"/>
      <c r="B940" s="16" t="str">
        <f t="shared" si="84"/>
        <v/>
      </c>
      <c r="C940" s="17" t="str">
        <f t="shared" si="85"/>
        <v/>
      </c>
      <c r="D940" s="96" t="str">
        <f t="shared" si="86"/>
        <v/>
      </c>
      <c r="E940" s="96" t="str">
        <f t="shared" si="87"/>
        <v/>
      </c>
      <c r="F940" s="102" t="str">
        <f t="shared" si="89"/>
        <v/>
      </c>
      <c r="G940" s="30"/>
      <c r="H940" s="31"/>
      <c r="I940" s="164"/>
      <c r="J940" s="37" t="str">
        <f t="shared" si="88"/>
        <v/>
      </c>
      <c r="K940" s="34"/>
      <c r="L940" s="18"/>
      <c r="M940" s="1"/>
      <c r="T940" s="1"/>
      <c r="U940" s="1"/>
      <c r="V940" s="1"/>
      <c r="W940" s="1"/>
      <c r="X940" s="1"/>
      <c r="Y940" s="1"/>
      <c r="Z940" s="1"/>
    </row>
    <row r="941" spans="1:26" x14ac:dyDescent="0.25">
      <c r="A941" s="1"/>
      <c r="B941" s="16" t="str">
        <f t="shared" si="84"/>
        <v/>
      </c>
      <c r="C941" s="17" t="str">
        <f t="shared" si="85"/>
        <v/>
      </c>
      <c r="D941" s="96" t="str">
        <f t="shared" si="86"/>
        <v/>
      </c>
      <c r="E941" s="96" t="str">
        <f t="shared" si="87"/>
        <v/>
      </c>
      <c r="F941" s="102" t="str">
        <f t="shared" si="89"/>
        <v/>
      </c>
      <c r="G941" s="30"/>
      <c r="H941" s="31"/>
      <c r="I941" s="164"/>
      <c r="J941" s="37" t="str">
        <f t="shared" si="88"/>
        <v/>
      </c>
      <c r="K941" s="34"/>
      <c r="L941" s="18"/>
      <c r="M941" s="1"/>
      <c r="T941" s="1"/>
      <c r="U941" s="1"/>
      <c r="V941" s="1"/>
      <c r="W941" s="1"/>
      <c r="X941" s="1"/>
      <c r="Y941" s="1"/>
      <c r="Z941" s="1"/>
    </row>
    <row r="942" spans="1:26" x14ac:dyDescent="0.25">
      <c r="A942" s="1"/>
      <c r="B942" s="16" t="str">
        <f t="shared" si="84"/>
        <v/>
      </c>
      <c r="C942" s="17" t="str">
        <f t="shared" si="85"/>
        <v/>
      </c>
      <c r="D942" s="96" t="str">
        <f t="shared" si="86"/>
        <v/>
      </c>
      <c r="E942" s="96" t="str">
        <f t="shared" si="87"/>
        <v/>
      </c>
      <c r="F942" s="102" t="str">
        <f t="shared" si="89"/>
        <v/>
      </c>
      <c r="G942" s="30"/>
      <c r="H942" s="31"/>
      <c r="I942" s="164"/>
      <c r="J942" s="37" t="str">
        <f t="shared" si="88"/>
        <v/>
      </c>
      <c r="K942" s="34"/>
      <c r="L942" s="18"/>
      <c r="M942" s="1"/>
      <c r="T942" s="1"/>
      <c r="U942" s="1"/>
      <c r="V942" s="1"/>
      <c r="W942" s="1"/>
      <c r="X942" s="1"/>
      <c r="Y942" s="1"/>
      <c r="Z942" s="1"/>
    </row>
    <row r="943" spans="1:26" x14ac:dyDescent="0.25">
      <c r="A943" s="1"/>
      <c r="B943" s="16" t="str">
        <f t="shared" si="84"/>
        <v/>
      </c>
      <c r="C943" s="17" t="str">
        <f t="shared" si="85"/>
        <v/>
      </c>
      <c r="D943" s="96" t="str">
        <f t="shared" si="86"/>
        <v/>
      </c>
      <c r="E943" s="96" t="str">
        <f t="shared" si="87"/>
        <v/>
      </c>
      <c r="F943" s="102" t="str">
        <f t="shared" si="89"/>
        <v/>
      </c>
      <c r="G943" s="30"/>
      <c r="H943" s="31"/>
      <c r="I943" s="164"/>
      <c r="J943" s="37" t="str">
        <f t="shared" si="88"/>
        <v/>
      </c>
      <c r="K943" s="34"/>
      <c r="L943" s="18"/>
      <c r="M943" s="1"/>
      <c r="T943" s="1"/>
      <c r="U943" s="1"/>
      <c r="V943" s="1"/>
      <c r="W943" s="1"/>
      <c r="X943" s="1"/>
      <c r="Y943" s="1"/>
      <c r="Z943" s="1"/>
    </row>
    <row r="944" spans="1:26" x14ac:dyDescent="0.25">
      <c r="A944" s="1"/>
      <c r="B944" s="16" t="str">
        <f t="shared" si="84"/>
        <v/>
      </c>
      <c r="C944" s="17" t="str">
        <f t="shared" si="85"/>
        <v/>
      </c>
      <c r="D944" s="96" t="str">
        <f t="shared" si="86"/>
        <v/>
      </c>
      <c r="E944" s="96" t="str">
        <f t="shared" si="87"/>
        <v/>
      </c>
      <c r="F944" s="102" t="str">
        <f t="shared" si="89"/>
        <v/>
      </c>
      <c r="G944" s="30"/>
      <c r="H944" s="31"/>
      <c r="I944" s="164"/>
      <c r="J944" s="37" t="str">
        <f t="shared" si="88"/>
        <v/>
      </c>
      <c r="K944" s="34"/>
      <c r="L944" s="18"/>
      <c r="M944" s="1"/>
      <c r="T944" s="1"/>
      <c r="U944" s="1"/>
      <c r="V944" s="1"/>
      <c r="W944" s="1"/>
      <c r="X944" s="1"/>
      <c r="Y944" s="1"/>
      <c r="Z944" s="1"/>
    </row>
    <row r="945" spans="1:26" x14ac:dyDescent="0.25">
      <c r="A945" s="1"/>
      <c r="B945" s="16" t="str">
        <f t="shared" si="84"/>
        <v/>
      </c>
      <c r="C945" s="17" t="str">
        <f t="shared" si="85"/>
        <v/>
      </c>
      <c r="D945" s="96" t="str">
        <f t="shared" si="86"/>
        <v/>
      </c>
      <c r="E945" s="96" t="str">
        <f t="shared" si="87"/>
        <v/>
      </c>
      <c r="F945" s="102" t="str">
        <f t="shared" si="89"/>
        <v/>
      </c>
      <c r="G945" s="30"/>
      <c r="H945" s="31"/>
      <c r="I945" s="164"/>
      <c r="J945" s="37" t="str">
        <f t="shared" si="88"/>
        <v/>
      </c>
      <c r="K945" s="34"/>
      <c r="L945" s="18"/>
      <c r="M945" s="1"/>
      <c r="T945" s="1"/>
      <c r="U945" s="1"/>
      <c r="V945" s="1"/>
      <c r="W945" s="1"/>
      <c r="X945" s="1"/>
      <c r="Y945" s="1"/>
      <c r="Z945" s="1"/>
    </row>
    <row r="946" spans="1:26" x14ac:dyDescent="0.25">
      <c r="A946" s="1"/>
      <c r="B946" s="16" t="str">
        <f t="shared" si="84"/>
        <v/>
      </c>
      <c r="C946" s="17" t="str">
        <f t="shared" si="85"/>
        <v/>
      </c>
      <c r="D946" s="96" t="str">
        <f t="shared" si="86"/>
        <v/>
      </c>
      <c r="E946" s="96" t="str">
        <f t="shared" si="87"/>
        <v/>
      </c>
      <c r="F946" s="102" t="str">
        <f t="shared" si="89"/>
        <v/>
      </c>
      <c r="G946" s="30"/>
      <c r="H946" s="31"/>
      <c r="I946" s="164"/>
      <c r="J946" s="37" t="str">
        <f t="shared" si="88"/>
        <v/>
      </c>
      <c r="K946" s="34"/>
      <c r="L946" s="18"/>
      <c r="M946" s="1"/>
      <c r="T946" s="1"/>
      <c r="U946" s="1"/>
      <c r="V946" s="1"/>
      <c r="W946" s="1"/>
      <c r="X946" s="1"/>
      <c r="Y946" s="1"/>
      <c r="Z946" s="1"/>
    </row>
    <row r="947" spans="1:26" x14ac:dyDescent="0.25">
      <c r="A947" s="1"/>
      <c r="B947" s="16" t="str">
        <f t="shared" si="84"/>
        <v/>
      </c>
      <c r="C947" s="17" t="str">
        <f t="shared" si="85"/>
        <v/>
      </c>
      <c r="D947" s="96" t="str">
        <f t="shared" si="86"/>
        <v/>
      </c>
      <c r="E947" s="96" t="str">
        <f t="shared" si="87"/>
        <v/>
      </c>
      <c r="F947" s="102" t="str">
        <f t="shared" si="89"/>
        <v/>
      </c>
      <c r="G947" s="30"/>
      <c r="H947" s="31"/>
      <c r="I947" s="164"/>
      <c r="J947" s="37" t="str">
        <f t="shared" si="88"/>
        <v/>
      </c>
      <c r="K947" s="34"/>
      <c r="L947" s="18"/>
      <c r="M947" s="1"/>
      <c r="T947" s="1"/>
      <c r="U947" s="1"/>
      <c r="V947" s="1"/>
      <c r="W947" s="1"/>
      <c r="X947" s="1"/>
      <c r="Y947" s="1"/>
      <c r="Z947" s="1"/>
    </row>
    <row r="948" spans="1:26" x14ac:dyDescent="0.25">
      <c r="A948" s="1"/>
      <c r="B948" s="16" t="str">
        <f t="shared" si="84"/>
        <v/>
      </c>
      <c r="C948" s="17" t="str">
        <f t="shared" si="85"/>
        <v/>
      </c>
      <c r="D948" s="96" t="str">
        <f t="shared" si="86"/>
        <v/>
      </c>
      <c r="E948" s="96" t="str">
        <f t="shared" si="87"/>
        <v/>
      </c>
      <c r="F948" s="102" t="str">
        <f t="shared" si="89"/>
        <v/>
      </c>
      <c r="G948" s="30"/>
      <c r="H948" s="31"/>
      <c r="I948" s="164"/>
      <c r="J948" s="37" t="str">
        <f t="shared" si="88"/>
        <v/>
      </c>
      <c r="K948" s="34"/>
      <c r="L948" s="18"/>
      <c r="M948" s="1"/>
      <c r="T948" s="1"/>
      <c r="U948" s="1"/>
      <c r="V948" s="1"/>
      <c r="W948" s="1"/>
      <c r="X948" s="1"/>
      <c r="Y948" s="1"/>
      <c r="Z948" s="1"/>
    </row>
    <row r="949" spans="1:26" x14ac:dyDescent="0.25">
      <c r="A949" s="1"/>
      <c r="B949" s="16" t="str">
        <f t="shared" si="84"/>
        <v/>
      </c>
      <c r="C949" s="17" t="str">
        <f t="shared" si="85"/>
        <v/>
      </c>
      <c r="D949" s="96" t="str">
        <f t="shared" si="86"/>
        <v/>
      </c>
      <c r="E949" s="96" t="str">
        <f t="shared" si="87"/>
        <v/>
      </c>
      <c r="F949" s="102" t="str">
        <f t="shared" si="89"/>
        <v/>
      </c>
      <c r="G949" s="30"/>
      <c r="H949" s="31"/>
      <c r="I949" s="164"/>
      <c r="J949" s="37" t="str">
        <f t="shared" si="88"/>
        <v/>
      </c>
      <c r="K949" s="34"/>
      <c r="L949" s="18"/>
      <c r="M949" s="1"/>
      <c r="T949" s="1"/>
      <c r="U949" s="1"/>
      <c r="V949" s="1"/>
      <c r="W949" s="1"/>
      <c r="X949" s="1"/>
      <c r="Y949" s="1"/>
      <c r="Z949" s="1"/>
    </row>
    <row r="950" spans="1:26" x14ac:dyDescent="0.25">
      <c r="A950" s="1"/>
      <c r="B950" s="16" t="str">
        <f t="shared" si="84"/>
        <v/>
      </c>
      <c r="C950" s="17" t="str">
        <f t="shared" si="85"/>
        <v/>
      </c>
      <c r="D950" s="96" t="str">
        <f t="shared" si="86"/>
        <v/>
      </c>
      <c r="E950" s="96" t="str">
        <f t="shared" si="87"/>
        <v/>
      </c>
      <c r="F950" s="102" t="str">
        <f t="shared" si="89"/>
        <v/>
      </c>
      <c r="G950" s="30"/>
      <c r="H950" s="31"/>
      <c r="I950" s="164"/>
      <c r="J950" s="37" t="str">
        <f t="shared" si="88"/>
        <v/>
      </c>
      <c r="K950" s="34"/>
      <c r="L950" s="18"/>
      <c r="M950" s="1"/>
      <c r="T950" s="1"/>
      <c r="U950" s="1"/>
      <c r="V950" s="1"/>
      <c r="W950" s="1"/>
      <c r="X950" s="1"/>
      <c r="Y950" s="1"/>
      <c r="Z950" s="1"/>
    </row>
    <row r="951" spans="1:26" x14ac:dyDescent="0.25">
      <c r="A951" s="1"/>
      <c r="B951" s="16" t="str">
        <f t="shared" si="84"/>
        <v/>
      </c>
      <c r="C951" s="17" t="str">
        <f t="shared" si="85"/>
        <v/>
      </c>
      <c r="D951" s="96" t="str">
        <f t="shared" si="86"/>
        <v/>
      </c>
      <c r="E951" s="96" t="str">
        <f t="shared" si="87"/>
        <v/>
      </c>
      <c r="F951" s="102" t="str">
        <f t="shared" si="89"/>
        <v/>
      </c>
      <c r="G951" s="30"/>
      <c r="H951" s="31"/>
      <c r="I951" s="164"/>
      <c r="J951" s="37" t="str">
        <f t="shared" si="88"/>
        <v/>
      </c>
      <c r="K951" s="34"/>
      <c r="L951" s="18"/>
      <c r="M951" s="1"/>
      <c r="T951" s="1"/>
      <c r="U951" s="1"/>
      <c r="V951" s="1"/>
      <c r="W951" s="1"/>
      <c r="X951" s="1"/>
      <c r="Y951" s="1"/>
      <c r="Z951" s="1"/>
    </row>
    <row r="952" spans="1:26" x14ac:dyDescent="0.25">
      <c r="A952" s="1"/>
      <c r="B952" s="16" t="str">
        <f t="shared" si="84"/>
        <v/>
      </c>
      <c r="C952" s="17" t="str">
        <f t="shared" si="85"/>
        <v/>
      </c>
      <c r="D952" s="96" t="str">
        <f t="shared" si="86"/>
        <v/>
      </c>
      <c r="E952" s="96" t="str">
        <f t="shared" si="87"/>
        <v/>
      </c>
      <c r="F952" s="102" t="str">
        <f t="shared" si="89"/>
        <v/>
      </c>
      <c r="G952" s="30"/>
      <c r="H952" s="31"/>
      <c r="I952" s="164"/>
      <c r="J952" s="37" t="str">
        <f t="shared" si="88"/>
        <v/>
      </c>
      <c r="K952" s="34"/>
      <c r="L952" s="18"/>
      <c r="M952" s="1"/>
      <c r="T952" s="1"/>
      <c r="U952" s="1"/>
      <c r="V952" s="1"/>
      <c r="W952" s="1"/>
      <c r="X952" s="1"/>
      <c r="Y952" s="1"/>
      <c r="Z952" s="1"/>
    </row>
    <row r="953" spans="1:26" x14ac:dyDescent="0.25">
      <c r="A953" s="1"/>
      <c r="B953" s="16" t="str">
        <f t="shared" si="84"/>
        <v/>
      </c>
      <c r="C953" s="17" t="str">
        <f t="shared" si="85"/>
        <v/>
      </c>
      <c r="D953" s="96" t="str">
        <f t="shared" si="86"/>
        <v/>
      </c>
      <c r="E953" s="96" t="str">
        <f t="shared" si="87"/>
        <v/>
      </c>
      <c r="F953" s="102" t="str">
        <f t="shared" si="89"/>
        <v/>
      </c>
      <c r="G953" s="30"/>
      <c r="H953" s="31"/>
      <c r="I953" s="164"/>
      <c r="J953" s="37" t="str">
        <f t="shared" si="88"/>
        <v/>
      </c>
      <c r="K953" s="34"/>
      <c r="L953" s="18"/>
      <c r="M953" s="1"/>
      <c r="T953" s="1"/>
      <c r="U953" s="1"/>
      <c r="V953" s="1"/>
      <c r="W953" s="1"/>
      <c r="X953" s="1"/>
      <c r="Y953" s="1"/>
      <c r="Z953" s="1"/>
    </row>
    <row r="954" spans="1:26" x14ac:dyDescent="0.25">
      <c r="A954" s="1"/>
      <c r="B954" s="16" t="str">
        <f t="shared" si="84"/>
        <v/>
      </c>
      <c r="C954" s="17" t="str">
        <f t="shared" si="85"/>
        <v/>
      </c>
      <c r="D954" s="96" t="str">
        <f t="shared" si="86"/>
        <v/>
      </c>
      <c r="E954" s="96" t="str">
        <f t="shared" si="87"/>
        <v/>
      </c>
      <c r="F954" s="102" t="str">
        <f t="shared" si="89"/>
        <v/>
      </c>
      <c r="G954" s="30"/>
      <c r="H954" s="31"/>
      <c r="I954" s="164"/>
      <c r="J954" s="37" t="str">
        <f t="shared" si="88"/>
        <v/>
      </c>
      <c r="K954" s="34"/>
      <c r="L954" s="18"/>
      <c r="M954" s="1"/>
      <c r="T954" s="1"/>
      <c r="U954" s="1"/>
      <c r="V954" s="1"/>
      <c r="W954" s="1"/>
      <c r="X954" s="1"/>
      <c r="Y954" s="1"/>
      <c r="Z954" s="1"/>
    </row>
    <row r="955" spans="1:26" x14ac:dyDescent="0.25">
      <c r="A955" s="1"/>
      <c r="B955" s="16" t="str">
        <f t="shared" si="84"/>
        <v/>
      </c>
      <c r="C955" s="17" t="str">
        <f t="shared" si="85"/>
        <v/>
      </c>
      <c r="D955" s="96" t="str">
        <f t="shared" si="86"/>
        <v/>
      </c>
      <c r="E955" s="96" t="str">
        <f t="shared" si="87"/>
        <v/>
      </c>
      <c r="F955" s="102" t="str">
        <f t="shared" si="89"/>
        <v/>
      </c>
      <c r="G955" s="30"/>
      <c r="H955" s="31"/>
      <c r="I955" s="164"/>
      <c r="J955" s="37" t="str">
        <f t="shared" si="88"/>
        <v/>
      </c>
      <c r="K955" s="34"/>
      <c r="L955" s="18"/>
      <c r="M955" s="1"/>
      <c r="T955" s="1"/>
      <c r="U955" s="1"/>
      <c r="V955" s="1"/>
      <c r="W955" s="1"/>
      <c r="X955" s="1"/>
      <c r="Y955" s="1"/>
      <c r="Z955" s="1"/>
    </row>
    <row r="956" spans="1:26" x14ac:dyDescent="0.25">
      <c r="A956" s="1"/>
      <c r="B956" s="16" t="str">
        <f t="shared" si="84"/>
        <v/>
      </c>
      <c r="C956" s="17" t="str">
        <f t="shared" si="85"/>
        <v/>
      </c>
      <c r="D956" s="96" t="str">
        <f t="shared" si="86"/>
        <v/>
      </c>
      <c r="E956" s="96" t="str">
        <f t="shared" si="87"/>
        <v/>
      </c>
      <c r="F956" s="102" t="str">
        <f t="shared" si="89"/>
        <v/>
      </c>
      <c r="G956" s="30"/>
      <c r="H956" s="31"/>
      <c r="I956" s="164"/>
      <c r="J956" s="37" t="str">
        <f t="shared" si="88"/>
        <v/>
      </c>
      <c r="K956" s="34"/>
      <c r="L956" s="18"/>
      <c r="M956" s="1"/>
      <c r="T956" s="1"/>
      <c r="U956" s="1"/>
      <c r="V956" s="1"/>
      <c r="W956" s="1"/>
      <c r="X956" s="1"/>
      <c r="Y956" s="1"/>
      <c r="Z956" s="1"/>
    </row>
    <row r="957" spans="1:26" x14ac:dyDescent="0.25">
      <c r="A957" s="1"/>
      <c r="B957" s="16" t="str">
        <f t="shared" si="84"/>
        <v/>
      </c>
      <c r="C957" s="17" t="str">
        <f t="shared" si="85"/>
        <v/>
      </c>
      <c r="D957" s="96" t="str">
        <f t="shared" si="86"/>
        <v/>
      </c>
      <c r="E957" s="96" t="str">
        <f t="shared" si="87"/>
        <v/>
      </c>
      <c r="F957" s="102" t="str">
        <f t="shared" si="89"/>
        <v/>
      </c>
      <c r="G957" s="30"/>
      <c r="H957" s="31"/>
      <c r="I957" s="164"/>
      <c r="J957" s="37" t="str">
        <f t="shared" si="88"/>
        <v/>
      </c>
      <c r="K957" s="34"/>
      <c r="L957" s="18"/>
      <c r="M957" s="1"/>
      <c r="T957" s="1"/>
      <c r="U957" s="1"/>
      <c r="V957" s="1"/>
      <c r="W957" s="1"/>
      <c r="X957" s="1"/>
      <c r="Y957" s="1"/>
      <c r="Z957" s="1"/>
    </row>
    <row r="958" spans="1:26" x14ac:dyDescent="0.25">
      <c r="A958" s="1"/>
      <c r="B958" s="16" t="str">
        <f t="shared" si="84"/>
        <v/>
      </c>
      <c r="C958" s="17" t="str">
        <f t="shared" si="85"/>
        <v/>
      </c>
      <c r="D958" s="96" t="str">
        <f t="shared" si="86"/>
        <v/>
      </c>
      <c r="E958" s="96" t="str">
        <f t="shared" si="87"/>
        <v/>
      </c>
      <c r="F958" s="102" t="str">
        <f t="shared" si="89"/>
        <v/>
      </c>
      <c r="G958" s="30"/>
      <c r="H958" s="31"/>
      <c r="I958" s="164"/>
      <c r="J958" s="37" t="str">
        <f t="shared" si="88"/>
        <v/>
      </c>
      <c r="K958" s="34"/>
      <c r="L958" s="18"/>
      <c r="M958" s="1"/>
      <c r="T958" s="1"/>
      <c r="U958" s="1"/>
      <c r="V958" s="1"/>
      <c r="W958" s="1"/>
      <c r="X958" s="1"/>
      <c r="Y958" s="1"/>
      <c r="Z958" s="1"/>
    </row>
    <row r="959" spans="1:26" x14ac:dyDescent="0.25">
      <c r="A959" s="1"/>
      <c r="B959" s="16" t="str">
        <f t="shared" si="84"/>
        <v/>
      </c>
      <c r="C959" s="17" t="str">
        <f t="shared" si="85"/>
        <v/>
      </c>
      <c r="D959" s="96" t="str">
        <f t="shared" si="86"/>
        <v/>
      </c>
      <c r="E959" s="96" t="str">
        <f t="shared" si="87"/>
        <v/>
      </c>
      <c r="F959" s="102" t="str">
        <f t="shared" si="89"/>
        <v/>
      </c>
      <c r="G959" s="30"/>
      <c r="H959" s="31"/>
      <c r="I959" s="164"/>
      <c r="J959" s="37" t="str">
        <f t="shared" si="88"/>
        <v/>
      </c>
      <c r="K959" s="34"/>
      <c r="L959" s="18"/>
      <c r="M959" s="1"/>
      <c r="T959" s="1"/>
      <c r="U959" s="1"/>
      <c r="V959" s="1"/>
      <c r="W959" s="1"/>
      <c r="X959" s="1"/>
      <c r="Y959" s="1"/>
      <c r="Z959" s="1"/>
    </row>
    <row r="960" spans="1:26" x14ac:dyDescent="0.25">
      <c r="A960" s="1"/>
      <c r="B960" s="16" t="str">
        <f t="shared" si="84"/>
        <v/>
      </c>
      <c r="C960" s="17" t="str">
        <f t="shared" si="85"/>
        <v/>
      </c>
      <c r="D960" s="96" t="str">
        <f t="shared" si="86"/>
        <v/>
      </c>
      <c r="E960" s="96" t="str">
        <f t="shared" si="87"/>
        <v/>
      </c>
      <c r="F960" s="102" t="str">
        <f t="shared" si="89"/>
        <v/>
      </c>
      <c r="G960" s="30"/>
      <c r="H960" s="31"/>
      <c r="I960" s="164"/>
      <c r="J960" s="37" t="str">
        <f t="shared" si="88"/>
        <v/>
      </c>
      <c r="K960" s="34"/>
      <c r="L960" s="18"/>
      <c r="M960" s="1"/>
      <c r="T960" s="1"/>
      <c r="U960" s="1"/>
      <c r="V960" s="1"/>
      <c r="W960" s="1"/>
      <c r="X960" s="1"/>
      <c r="Y960" s="1"/>
      <c r="Z960" s="1"/>
    </row>
    <row r="961" spans="1:26" x14ac:dyDescent="0.25">
      <c r="A961" s="1"/>
      <c r="B961" s="16" t="str">
        <f t="shared" si="84"/>
        <v/>
      </c>
      <c r="C961" s="17" t="str">
        <f t="shared" si="85"/>
        <v/>
      </c>
      <c r="D961" s="96" t="str">
        <f t="shared" si="86"/>
        <v/>
      </c>
      <c r="E961" s="96" t="str">
        <f t="shared" si="87"/>
        <v/>
      </c>
      <c r="F961" s="102" t="str">
        <f t="shared" si="89"/>
        <v/>
      </c>
      <c r="G961" s="30"/>
      <c r="H961" s="31"/>
      <c r="I961" s="164"/>
      <c r="J961" s="37" t="str">
        <f t="shared" si="88"/>
        <v/>
      </c>
      <c r="K961" s="34"/>
      <c r="L961" s="18"/>
      <c r="M961" s="1"/>
      <c r="T961" s="1"/>
      <c r="U961" s="1"/>
      <c r="V961" s="1"/>
      <c r="W961" s="1"/>
      <c r="X961" s="1"/>
      <c r="Y961" s="1"/>
      <c r="Z961" s="1"/>
    </row>
    <row r="962" spans="1:26" x14ac:dyDescent="0.25">
      <c r="A962" s="1"/>
      <c r="B962" s="16" t="str">
        <f t="shared" si="84"/>
        <v/>
      </c>
      <c r="C962" s="17" t="str">
        <f t="shared" si="85"/>
        <v/>
      </c>
      <c r="D962" s="96" t="str">
        <f t="shared" si="86"/>
        <v/>
      </c>
      <c r="E962" s="96" t="str">
        <f t="shared" si="87"/>
        <v/>
      </c>
      <c r="F962" s="102" t="str">
        <f t="shared" si="89"/>
        <v/>
      </c>
      <c r="G962" s="30"/>
      <c r="H962" s="31"/>
      <c r="I962" s="164"/>
      <c r="J962" s="37" t="str">
        <f t="shared" si="88"/>
        <v/>
      </c>
      <c r="K962" s="34"/>
      <c r="L962" s="18"/>
      <c r="M962" s="1"/>
      <c r="T962" s="1"/>
      <c r="U962" s="1"/>
      <c r="V962" s="1"/>
      <c r="W962" s="1"/>
      <c r="X962" s="1"/>
      <c r="Y962" s="1"/>
      <c r="Z962" s="1"/>
    </row>
    <row r="963" spans="1:26" x14ac:dyDescent="0.25">
      <c r="A963" s="1"/>
      <c r="B963" s="16" t="str">
        <f t="shared" si="84"/>
        <v/>
      </c>
      <c r="C963" s="17" t="str">
        <f t="shared" si="85"/>
        <v/>
      </c>
      <c r="D963" s="96" t="str">
        <f t="shared" si="86"/>
        <v/>
      </c>
      <c r="E963" s="96" t="str">
        <f t="shared" si="87"/>
        <v/>
      </c>
      <c r="F963" s="102" t="str">
        <f t="shared" si="89"/>
        <v/>
      </c>
      <c r="G963" s="30"/>
      <c r="H963" s="31"/>
      <c r="I963" s="164"/>
      <c r="J963" s="37" t="str">
        <f t="shared" si="88"/>
        <v/>
      </c>
      <c r="K963" s="34"/>
      <c r="L963" s="18"/>
      <c r="M963" s="1"/>
      <c r="T963" s="1"/>
      <c r="U963" s="1"/>
      <c r="V963" s="1"/>
      <c r="W963" s="1"/>
      <c r="X963" s="1"/>
      <c r="Y963" s="1"/>
      <c r="Z963" s="1"/>
    </row>
    <row r="964" spans="1:26" x14ac:dyDescent="0.25">
      <c r="A964" s="1"/>
      <c r="B964" s="16" t="str">
        <f t="shared" si="84"/>
        <v/>
      </c>
      <c r="C964" s="17" t="str">
        <f t="shared" si="85"/>
        <v/>
      </c>
      <c r="D964" s="96" t="str">
        <f t="shared" si="86"/>
        <v/>
      </c>
      <c r="E964" s="96" t="str">
        <f t="shared" si="87"/>
        <v/>
      </c>
      <c r="F964" s="102" t="str">
        <f t="shared" si="89"/>
        <v/>
      </c>
      <c r="G964" s="30"/>
      <c r="H964" s="31"/>
      <c r="I964" s="164"/>
      <c r="J964" s="37" t="str">
        <f t="shared" si="88"/>
        <v/>
      </c>
      <c r="K964" s="34"/>
      <c r="L964" s="18"/>
      <c r="M964" s="1"/>
      <c r="T964" s="1"/>
      <c r="U964" s="1"/>
      <c r="V964" s="1"/>
      <c r="W964" s="1"/>
      <c r="X964" s="1"/>
      <c r="Y964" s="1"/>
      <c r="Z964" s="1"/>
    </row>
    <row r="965" spans="1:26" x14ac:dyDescent="0.25">
      <c r="A965" s="1"/>
      <c r="B965" s="16" t="str">
        <f t="shared" si="84"/>
        <v/>
      </c>
      <c r="C965" s="17" t="str">
        <f t="shared" si="85"/>
        <v/>
      </c>
      <c r="D965" s="96" t="str">
        <f t="shared" si="86"/>
        <v/>
      </c>
      <c r="E965" s="96" t="str">
        <f t="shared" si="87"/>
        <v/>
      </c>
      <c r="F965" s="102" t="str">
        <f t="shared" si="89"/>
        <v/>
      </c>
      <c r="G965" s="30"/>
      <c r="H965" s="31"/>
      <c r="I965" s="164"/>
      <c r="J965" s="37" t="str">
        <f t="shared" si="88"/>
        <v/>
      </c>
      <c r="K965" s="34"/>
      <c r="L965" s="18"/>
      <c r="M965" s="1"/>
      <c r="T965" s="1"/>
      <c r="U965" s="1"/>
      <c r="V965" s="1"/>
      <c r="W965" s="1"/>
      <c r="X965" s="1"/>
      <c r="Y965" s="1"/>
      <c r="Z965" s="1"/>
    </row>
    <row r="966" spans="1:26" x14ac:dyDescent="0.25">
      <c r="A966" s="1"/>
      <c r="B966" s="16" t="str">
        <f t="shared" si="84"/>
        <v/>
      </c>
      <c r="C966" s="17" t="str">
        <f t="shared" si="85"/>
        <v/>
      </c>
      <c r="D966" s="96" t="str">
        <f t="shared" si="86"/>
        <v/>
      </c>
      <c r="E966" s="96" t="str">
        <f t="shared" si="87"/>
        <v/>
      </c>
      <c r="F966" s="102" t="str">
        <f t="shared" si="89"/>
        <v/>
      </c>
      <c r="G966" s="30"/>
      <c r="H966" s="31"/>
      <c r="I966" s="164"/>
      <c r="J966" s="37" t="str">
        <f t="shared" si="88"/>
        <v/>
      </c>
      <c r="K966" s="34"/>
      <c r="L966" s="18"/>
      <c r="M966" s="1"/>
      <c r="T966" s="1"/>
      <c r="U966" s="1"/>
      <c r="V966" s="1"/>
      <c r="W966" s="1"/>
      <c r="X966" s="1"/>
      <c r="Y966" s="1"/>
      <c r="Z966" s="1"/>
    </row>
    <row r="967" spans="1:26" x14ac:dyDescent="0.25">
      <c r="A967" s="1"/>
      <c r="B967" s="16" t="str">
        <f t="shared" si="84"/>
        <v/>
      </c>
      <c r="C967" s="17" t="str">
        <f t="shared" si="85"/>
        <v/>
      </c>
      <c r="D967" s="96" t="str">
        <f t="shared" si="86"/>
        <v/>
      </c>
      <c r="E967" s="96" t="str">
        <f t="shared" si="87"/>
        <v/>
      </c>
      <c r="F967" s="102" t="str">
        <f t="shared" si="89"/>
        <v/>
      </c>
      <c r="G967" s="30"/>
      <c r="H967" s="31"/>
      <c r="I967" s="164"/>
      <c r="J967" s="37" t="str">
        <f t="shared" si="88"/>
        <v/>
      </c>
      <c r="K967" s="34"/>
      <c r="L967" s="18"/>
      <c r="M967" s="1"/>
      <c r="T967" s="1"/>
      <c r="U967" s="1"/>
      <c r="V967" s="1"/>
      <c r="W967" s="1"/>
      <c r="X967" s="1"/>
      <c r="Y967" s="1"/>
      <c r="Z967" s="1"/>
    </row>
    <row r="968" spans="1:26" x14ac:dyDescent="0.25">
      <c r="A968" s="1"/>
      <c r="B968" s="16" t="str">
        <f t="shared" si="84"/>
        <v/>
      </c>
      <c r="C968" s="17" t="str">
        <f t="shared" si="85"/>
        <v/>
      </c>
      <c r="D968" s="96" t="str">
        <f t="shared" si="86"/>
        <v/>
      </c>
      <c r="E968" s="96" t="str">
        <f t="shared" si="87"/>
        <v/>
      </c>
      <c r="F968" s="102" t="str">
        <f t="shared" si="89"/>
        <v/>
      </c>
      <c r="G968" s="30"/>
      <c r="H968" s="31"/>
      <c r="I968" s="164"/>
      <c r="J968" s="37" t="str">
        <f t="shared" si="88"/>
        <v/>
      </c>
      <c r="K968" s="34"/>
      <c r="L968" s="18"/>
      <c r="M968" s="1"/>
      <c r="T968" s="1"/>
      <c r="U968" s="1"/>
      <c r="V968" s="1"/>
      <c r="W968" s="1"/>
      <c r="X968" s="1"/>
      <c r="Y968" s="1"/>
      <c r="Z968" s="1"/>
    </row>
    <row r="969" spans="1:26" x14ac:dyDescent="0.25">
      <c r="A969" s="1"/>
      <c r="B969" s="16" t="str">
        <f t="shared" si="84"/>
        <v/>
      </c>
      <c r="C969" s="17" t="str">
        <f t="shared" si="85"/>
        <v/>
      </c>
      <c r="D969" s="96" t="str">
        <f t="shared" si="86"/>
        <v/>
      </c>
      <c r="E969" s="96" t="str">
        <f t="shared" si="87"/>
        <v/>
      </c>
      <c r="F969" s="102" t="str">
        <f t="shared" si="89"/>
        <v/>
      </c>
      <c r="G969" s="30"/>
      <c r="H969" s="31"/>
      <c r="I969" s="164"/>
      <c r="J969" s="37" t="str">
        <f t="shared" si="88"/>
        <v/>
      </c>
      <c r="K969" s="34"/>
      <c r="L969" s="18"/>
      <c r="M969" s="1"/>
      <c r="T969" s="1"/>
      <c r="U969" s="1"/>
      <c r="V969" s="1"/>
      <c r="W969" s="1"/>
      <c r="X969" s="1"/>
      <c r="Y969" s="1"/>
      <c r="Z969" s="1"/>
    </row>
    <row r="970" spans="1:26" x14ac:dyDescent="0.25">
      <c r="A970" s="1"/>
      <c r="B970" s="16" t="str">
        <f t="shared" si="84"/>
        <v/>
      </c>
      <c r="C970" s="17" t="str">
        <f t="shared" si="85"/>
        <v/>
      </c>
      <c r="D970" s="96" t="str">
        <f t="shared" si="86"/>
        <v/>
      </c>
      <c r="E970" s="96" t="str">
        <f t="shared" si="87"/>
        <v/>
      </c>
      <c r="F970" s="102" t="str">
        <f t="shared" si="89"/>
        <v/>
      </c>
      <c r="G970" s="30"/>
      <c r="H970" s="31"/>
      <c r="I970" s="164"/>
      <c r="J970" s="37" t="str">
        <f t="shared" si="88"/>
        <v/>
      </c>
      <c r="K970" s="34"/>
      <c r="L970" s="18"/>
      <c r="M970" s="1"/>
      <c r="T970" s="1"/>
      <c r="U970" s="1"/>
      <c r="V970" s="1"/>
      <c r="W970" s="1"/>
      <c r="X970" s="1"/>
      <c r="Y970" s="1"/>
      <c r="Z970" s="1"/>
    </row>
    <row r="971" spans="1:26" x14ac:dyDescent="0.25">
      <c r="A971" s="1"/>
      <c r="B971" s="16" t="str">
        <f t="shared" si="84"/>
        <v/>
      </c>
      <c r="C971" s="17" t="str">
        <f t="shared" si="85"/>
        <v/>
      </c>
      <c r="D971" s="96" t="str">
        <f t="shared" si="86"/>
        <v/>
      </c>
      <c r="E971" s="96" t="str">
        <f t="shared" si="87"/>
        <v/>
      </c>
      <c r="F971" s="102" t="str">
        <f t="shared" si="89"/>
        <v/>
      </c>
      <c r="G971" s="30"/>
      <c r="H971" s="31"/>
      <c r="I971" s="164"/>
      <c r="J971" s="37" t="str">
        <f t="shared" si="88"/>
        <v/>
      </c>
      <c r="K971" s="34"/>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96" t="str">
        <f t="shared" ref="D972:D1010" si="92">IF(C972="","","Pillar 2")</f>
        <v/>
      </c>
      <c r="E972" s="96" t="str">
        <f t="shared" ref="E972:E1010" si="93">IF(ISERROR(VLOOKUP(G972,$O$11:$Q$1000,2,FALSE)),"",VLOOKUP(G972,$O$11:$Q$1000,2,FALSE))</f>
        <v/>
      </c>
      <c r="F972" s="102" t="str">
        <f t="shared" si="89"/>
        <v/>
      </c>
      <c r="G972" s="30"/>
      <c r="H972" s="31"/>
      <c r="I972" s="164"/>
      <c r="J972" s="37" t="str">
        <f t="shared" ref="J972:J1010" si="94">IF(AND(G972="",I972=""),"",IF(OR(G972="",I972=""),"Fill in columns G and I",IF(ISNUMBER(FIND("General comment",+G972)),"",IF(H972="","Column H should be filled in",""))))</f>
        <v/>
      </c>
      <c r="K972" s="34"/>
      <c r="L972" s="18"/>
      <c r="M972" s="1"/>
      <c r="T972" s="1"/>
      <c r="U972" s="1"/>
      <c r="V972" s="1"/>
      <c r="W972" s="1"/>
      <c r="X972" s="1"/>
      <c r="Y972" s="1"/>
      <c r="Z972" s="1"/>
    </row>
    <row r="973" spans="1:26" x14ac:dyDescent="0.25">
      <c r="A973" s="1"/>
      <c r="B973" s="16" t="str">
        <f t="shared" si="90"/>
        <v/>
      </c>
      <c r="C973" s="17" t="str">
        <f t="shared" si="91"/>
        <v/>
      </c>
      <c r="D973" s="96" t="str">
        <f t="shared" si="92"/>
        <v/>
      </c>
      <c r="E973" s="96" t="str">
        <f t="shared" si="93"/>
        <v/>
      </c>
      <c r="F973" s="102" t="str">
        <f t="shared" ref="F973:F1010" si="95">IF(ISERROR(VLOOKUP(G973,$O$11:$Q$1000,3,FALSE)),"",VLOOKUP(G973,$O$11:$Q$1000,3,FALSE))</f>
        <v/>
      </c>
      <c r="G973" s="30"/>
      <c r="H973" s="31"/>
      <c r="I973" s="164"/>
      <c r="J973" s="37" t="str">
        <f t="shared" si="94"/>
        <v/>
      </c>
      <c r="K973" s="34"/>
      <c r="L973" s="18"/>
      <c r="M973" s="1"/>
      <c r="T973" s="1"/>
      <c r="U973" s="1"/>
      <c r="V973" s="1"/>
      <c r="W973" s="1"/>
      <c r="X973" s="1"/>
      <c r="Y973" s="1"/>
      <c r="Z973" s="1"/>
    </row>
    <row r="974" spans="1:26" x14ac:dyDescent="0.25">
      <c r="A974" s="1"/>
      <c r="B974" s="16" t="str">
        <f t="shared" si="90"/>
        <v/>
      </c>
      <c r="C974" s="17" t="str">
        <f t="shared" si="91"/>
        <v/>
      </c>
      <c r="D974" s="96" t="str">
        <f t="shared" si="92"/>
        <v/>
      </c>
      <c r="E974" s="96" t="str">
        <f t="shared" si="93"/>
        <v/>
      </c>
      <c r="F974" s="102" t="str">
        <f t="shared" si="95"/>
        <v/>
      </c>
      <c r="G974" s="30"/>
      <c r="H974" s="31"/>
      <c r="I974" s="164"/>
      <c r="J974" s="37" t="str">
        <f t="shared" si="94"/>
        <v/>
      </c>
      <c r="K974" s="34"/>
      <c r="L974" s="18"/>
      <c r="M974" s="1"/>
      <c r="T974" s="1"/>
      <c r="U974" s="1"/>
      <c r="V974" s="1"/>
      <c r="W974" s="1"/>
      <c r="X974" s="1"/>
      <c r="Y974" s="1"/>
      <c r="Z974" s="1"/>
    </row>
    <row r="975" spans="1:26" x14ac:dyDescent="0.25">
      <c r="A975" s="1"/>
      <c r="B975" s="16" t="str">
        <f t="shared" si="90"/>
        <v/>
      </c>
      <c r="C975" s="17" t="str">
        <f t="shared" si="91"/>
        <v/>
      </c>
      <c r="D975" s="96" t="str">
        <f t="shared" si="92"/>
        <v/>
      </c>
      <c r="E975" s="96" t="str">
        <f t="shared" si="93"/>
        <v/>
      </c>
      <c r="F975" s="102" t="str">
        <f t="shared" si="95"/>
        <v/>
      </c>
      <c r="G975" s="30"/>
      <c r="H975" s="31"/>
      <c r="I975" s="164"/>
      <c r="J975" s="37" t="str">
        <f t="shared" si="94"/>
        <v/>
      </c>
      <c r="K975" s="34"/>
      <c r="L975" s="18"/>
      <c r="M975" s="1"/>
      <c r="T975" s="1"/>
      <c r="U975" s="1"/>
      <c r="V975" s="1"/>
      <c r="W975" s="1"/>
      <c r="X975" s="1"/>
      <c r="Y975" s="1"/>
      <c r="Z975" s="1"/>
    </row>
    <row r="976" spans="1:26" x14ac:dyDescent="0.25">
      <c r="A976" s="1"/>
      <c r="B976" s="16" t="str">
        <f t="shared" si="90"/>
        <v/>
      </c>
      <c r="C976" s="17" t="str">
        <f t="shared" si="91"/>
        <v/>
      </c>
      <c r="D976" s="96" t="str">
        <f t="shared" si="92"/>
        <v/>
      </c>
      <c r="E976" s="96" t="str">
        <f t="shared" si="93"/>
        <v/>
      </c>
      <c r="F976" s="102" t="str">
        <f t="shared" si="95"/>
        <v/>
      </c>
      <c r="G976" s="30"/>
      <c r="H976" s="31"/>
      <c r="I976" s="164"/>
      <c r="J976" s="37" t="str">
        <f t="shared" si="94"/>
        <v/>
      </c>
      <c r="K976" s="34"/>
      <c r="L976" s="18"/>
      <c r="M976" s="1"/>
      <c r="T976" s="1"/>
      <c r="U976" s="1"/>
      <c r="V976" s="1"/>
      <c r="W976" s="1"/>
      <c r="X976" s="1"/>
      <c r="Y976" s="1"/>
      <c r="Z976" s="1"/>
    </row>
    <row r="977" spans="1:26" x14ac:dyDescent="0.25">
      <c r="A977" s="1"/>
      <c r="B977" s="16" t="str">
        <f t="shared" si="90"/>
        <v/>
      </c>
      <c r="C977" s="17" t="str">
        <f t="shared" si="91"/>
        <v/>
      </c>
      <c r="D977" s="96" t="str">
        <f t="shared" si="92"/>
        <v/>
      </c>
      <c r="E977" s="96" t="str">
        <f t="shared" si="93"/>
        <v/>
      </c>
      <c r="F977" s="102" t="str">
        <f t="shared" si="95"/>
        <v/>
      </c>
      <c r="G977" s="30"/>
      <c r="H977" s="31"/>
      <c r="I977" s="164"/>
      <c r="J977" s="37" t="str">
        <f t="shared" si="94"/>
        <v/>
      </c>
      <c r="K977" s="34"/>
      <c r="L977" s="18"/>
      <c r="M977" s="1"/>
      <c r="T977" s="1"/>
      <c r="U977" s="1"/>
      <c r="V977" s="1"/>
      <c r="W977" s="1"/>
      <c r="X977" s="1"/>
      <c r="Y977" s="1"/>
      <c r="Z977" s="1"/>
    </row>
    <row r="978" spans="1:26" x14ac:dyDescent="0.25">
      <c r="A978" s="1"/>
      <c r="B978" s="16" t="str">
        <f t="shared" si="90"/>
        <v/>
      </c>
      <c r="C978" s="17" t="str">
        <f t="shared" si="91"/>
        <v/>
      </c>
      <c r="D978" s="96" t="str">
        <f t="shared" si="92"/>
        <v/>
      </c>
      <c r="E978" s="96" t="str">
        <f t="shared" si="93"/>
        <v/>
      </c>
      <c r="F978" s="102" t="str">
        <f t="shared" si="95"/>
        <v/>
      </c>
      <c r="G978" s="30"/>
      <c r="H978" s="31"/>
      <c r="I978" s="164"/>
      <c r="J978" s="37" t="str">
        <f t="shared" si="94"/>
        <v/>
      </c>
      <c r="K978" s="34"/>
      <c r="L978" s="18"/>
      <c r="M978" s="1"/>
      <c r="T978" s="1"/>
      <c r="U978" s="1"/>
      <c r="V978" s="1"/>
      <c r="W978" s="1"/>
      <c r="X978" s="1"/>
      <c r="Y978" s="1"/>
      <c r="Z978" s="1"/>
    </row>
    <row r="979" spans="1:26" x14ac:dyDescent="0.25">
      <c r="A979" s="1"/>
      <c r="B979" s="16" t="str">
        <f t="shared" si="90"/>
        <v/>
      </c>
      <c r="C979" s="17" t="str">
        <f t="shared" si="91"/>
        <v/>
      </c>
      <c r="D979" s="96" t="str">
        <f t="shared" si="92"/>
        <v/>
      </c>
      <c r="E979" s="96" t="str">
        <f t="shared" si="93"/>
        <v/>
      </c>
      <c r="F979" s="102" t="str">
        <f t="shared" si="95"/>
        <v/>
      </c>
      <c r="G979" s="30"/>
      <c r="H979" s="31"/>
      <c r="I979" s="164"/>
      <c r="J979" s="37" t="str">
        <f t="shared" si="94"/>
        <v/>
      </c>
      <c r="K979" s="34"/>
      <c r="L979" s="18"/>
      <c r="M979" s="1"/>
      <c r="T979" s="1"/>
      <c r="U979" s="1"/>
      <c r="V979" s="1"/>
      <c r="W979" s="1"/>
      <c r="X979" s="1"/>
      <c r="Y979" s="1"/>
      <c r="Z979" s="1"/>
    </row>
    <row r="980" spans="1:26" x14ac:dyDescent="0.25">
      <c r="A980" s="1"/>
      <c r="B980" s="16" t="str">
        <f t="shared" si="90"/>
        <v/>
      </c>
      <c r="C980" s="17" t="str">
        <f t="shared" si="91"/>
        <v/>
      </c>
      <c r="D980" s="96" t="str">
        <f t="shared" si="92"/>
        <v/>
      </c>
      <c r="E980" s="96" t="str">
        <f t="shared" si="93"/>
        <v/>
      </c>
      <c r="F980" s="102" t="str">
        <f t="shared" si="95"/>
        <v/>
      </c>
      <c r="G980" s="30"/>
      <c r="H980" s="31"/>
      <c r="I980" s="164"/>
      <c r="J980" s="37" t="str">
        <f t="shared" si="94"/>
        <v/>
      </c>
      <c r="K980" s="34"/>
      <c r="L980" s="18"/>
      <c r="M980" s="1"/>
      <c r="T980" s="1"/>
      <c r="U980" s="1"/>
      <c r="V980" s="1"/>
      <c r="W980" s="1"/>
      <c r="X980" s="1"/>
      <c r="Y980" s="1"/>
      <c r="Z980" s="1"/>
    </row>
    <row r="981" spans="1:26" x14ac:dyDescent="0.25">
      <c r="A981" s="1"/>
      <c r="B981" s="16" t="str">
        <f t="shared" si="90"/>
        <v/>
      </c>
      <c r="C981" s="17" t="str">
        <f t="shared" si="91"/>
        <v/>
      </c>
      <c r="D981" s="96" t="str">
        <f t="shared" si="92"/>
        <v/>
      </c>
      <c r="E981" s="96" t="str">
        <f t="shared" si="93"/>
        <v/>
      </c>
      <c r="F981" s="102" t="str">
        <f t="shared" si="95"/>
        <v/>
      </c>
      <c r="G981" s="30"/>
      <c r="H981" s="31"/>
      <c r="I981" s="164"/>
      <c r="J981" s="37" t="str">
        <f t="shared" si="94"/>
        <v/>
      </c>
      <c r="K981" s="34"/>
      <c r="L981" s="18"/>
      <c r="M981" s="1"/>
      <c r="T981" s="1"/>
      <c r="U981" s="1"/>
      <c r="V981" s="1"/>
      <c r="W981" s="1"/>
      <c r="X981" s="1"/>
      <c r="Y981" s="1"/>
      <c r="Z981" s="1"/>
    </row>
    <row r="982" spans="1:26" x14ac:dyDescent="0.25">
      <c r="A982" s="1"/>
      <c r="B982" s="16" t="str">
        <f t="shared" si="90"/>
        <v/>
      </c>
      <c r="C982" s="17" t="str">
        <f t="shared" si="91"/>
        <v/>
      </c>
      <c r="D982" s="96" t="str">
        <f t="shared" si="92"/>
        <v/>
      </c>
      <c r="E982" s="96" t="str">
        <f t="shared" si="93"/>
        <v/>
      </c>
      <c r="F982" s="102" t="str">
        <f t="shared" si="95"/>
        <v/>
      </c>
      <c r="G982" s="30"/>
      <c r="H982" s="31"/>
      <c r="I982" s="164"/>
      <c r="J982" s="37" t="str">
        <f t="shared" si="94"/>
        <v/>
      </c>
      <c r="K982" s="34"/>
      <c r="L982" s="18"/>
      <c r="M982" s="1"/>
      <c r="T982" s="1"/>
      <c r="U982" s="1"/>
      <c r="V982" s="1"/>
      <c r="W982" s="1"/>
      <c r="X982" s="1"/>
      <c r="Y982" s="1"/>
      <c r="Z982" s="1"/>
    </row>
    <row r="983" spans="1:26" x14ac:dyDescent="0.25">
      <c r="A983" s="1"/>
      <c r="B983" s="16" t="str">
        <f t="shared" si="90"/>
        <v/>
      </c>
      <c r="C983" s="17" t="str">
        <f t="shared" si="91"/>
        <v/>
      </c>
      <c r="D983" s="96" t="str">
        <f t="shared" si="92"/>
        <v/>
      </c>
      <c r="E983" s="96" t="str">
        <f t="shared" si="93"/>
        <v/>
      </c>
      <c r="F983" s="102" t="str">
        <f t="shared" si="95"/>
        <v/>
      </c>
      <c r="G983" s="30"/>
      <c r="H983" s="31"/>
      <c r="I983" s="164"/>
      <c r="J983" s="37" t="str">
        <f t="shared" si="94"/>
        <v/>
      </c>
      <c r="K983" s="34"/>
      <c r="L983" s="18"/>
      <c r="M983" s="1"/>
      <c r="T983" s="1"/>
      <c r="U983" s="1"/>
      <c r="V983" s="1"/>
      <c r="W983" s="1"/>
      <c r="X983" s="1"/>
      <c r="Y983" s="1"/>
      <c r="Z983" s="1"/>
    </row>
    <row r="984" spans="1:26" x14ac:dyDescent="0.25">
      <c r="A984" s="1"/>
      <c r="B984" s="16" t="str">
        <f t="shared" si="90"/>
        <v/>
      </c>
      <c r="C984" s="17" t="str">
        <f t="shared" si="91"/>
        <v/>
      </c>
      <c r="D984" s="96" t="str">
        <f t="shared" si="92"/>
        <v/>
      </c>
      <c r="E984" s="96" t="str">
        <f t="shared" si="93"/>
        <v/>
      </c>
      <c r="F984" s="102" t="str">
        <f t="shared" si="95"/>
        <v/>
      </c>
      <c r="G984" s="30"/>
      <c r="H984" s="31"/>
      <c r="I984" s="164"/>
      <c r="J984" s="37" t="str">
        <f t="shared" si="94"/>
        <v/>
      </c>
      <c r="K984" s="34"/>
      <c r="L984" s="18"/>
      <c r="M984" s="1"/>
      <c r="T984" s="1"/>
      <c r="U984" s="1"/>
      <c r="V984" s="1"/>
      <c r="W984" s="1"/>
      <c r="X984" s="1"/>
      <c r="Y984" s="1"/>
      <c r="Z984" s="1"/>
    </row>
    <row r="985" spans="1:26" x14ac:dyDescent="0.25">
      <c r="A985" s="1"/>
      <c r="B985" s="16" t="str">
        <f t="shared" si="90"/>
        <v/>
      </c>
      <c r="C985" s="17" t="str">
        <f t="shared" si="91"/>
        <v/>
      </c>
      <c r="D985" s="96" t="str">
        <f t="shared" si="92"/>
        <v/>
      </c>
      <c r="E985" s="96" t="str">
        <f t="shared" si="93"/>
        <v/>
      </c>
      <c r="F985" s="102" t="str">
        <f t="shared" si="95"/>
        <v/>
      </c>
      <c r="G985" s="30"/>
      <c r="H985" s="31"/>
      <c r="I985" s="164"/>
      <c r="J985" s="37" t="str">
        <f t="shared" si="94"/>
        <v/>
      </c>
      <c r="K985" s="34"/>
      <c r="L985" s="18"/>
      <c r="M985" s="1"/>
      <c r="T985" s="1"/>
      <c r="U985" s="1"/>
      <c r="V985" s="1"/>
      <c r="W985" s="1"/>
      <c r="X985" s="1"/>
      <c r="Y985" s="1"/>
      <c r="Z985" s="1"/>
    </row>
    <row r="986" spans="1:26" x14ac:dyDescent="0.25">
      <c r="A986" s="1"/>
      <c r="B986" s="16" t="str">
        <f t="shared" si="90"/>
        <v/>
      </c>
      <c r="C986" s="17" t="str">
        <f t="shared" si="91"/>
        <v/>
      </c>
      <c r="D986" s="96" t="str">
        <f t="shared" si="92"/>
        <v/>
      </c>
      <c r="E986" s="96" t="str">
        <f t="shared" si="93"/>
        <v/>
      </c>
      <c r="F986" s="102" t="str">
        <f t="shared" si="95"/>
        <v/>
      </c>
      <c r="G986" s="30"/>
      <c r="H986" s="31"/>
      <c r="I986" s="164"/>
      <c r="J986" s="37" t="str">
        <f t="shared" si="94"/>
        <v/>
      </c>
      <c r="K986" s="34"/>
      <c r="L986" s="18"/>
      <c r="M986" s="1"/>
      <c r="T986" s="1"/>
      <c r="U986" s="1"/>
      <c r="V986" s="1"/>
      <c r="W986" s="1"/>
      <c r="X986" s="1"/>
      <c r="Y986" s="1"/>
      <c r="Z986" s="1"/>
    </row>
    <row r="987" spans="1:26" x14ac:dyDescent="0.25">
      <c r="A987" s="1"/>
      <c r="B987" s="16" t="str">
        <f t="shared" si="90"/>
        <v/>
      </c>
      <c r="C987" s="17" t="str">
        <f t="shared" si="91"/>
        <v/>
      </c>
      <c r="D987" s="96" t="str">
        <f t="shared" si="92"/>
        <v/>
      </c>
      <c r="E987" s="96" t="str">
        <f t="shared" si="93"/>
        <v/>
      </c>
      <c r="F987" s="102" t="str">
        <f t="shared" si="95"/>
        <v/>
      </c>
      <c r="G987" s="30"/>
      <c r="H987" s="31"/>
      <c r="I987" s="164"/>
      <c r="J987" s="37" t="str">
        <f t="shared" si="94"/>
        <v/>
      </c>
      <c r="K987" s="34"/>
      <c r="L987" s="18"/>
      <c r="M987" s="1"/>
      <c r="T987" s="1"/>
      <c r="U987" s="1"/>
      <c r="V987" s="1"/>
      <c r="W987" s="1"/>
      <c r="X987" s="1"/>
      <c r="Y987" s="1"/>
      <c r="Z987" s="1"/>
    </row>
    <row r="988" spans="1:26" x14ac:dyDescent="0.25">
      <c r="A988" s="1"/>
      <c r="B988" s="16" t="str">
        <f t="shared" si="90"/>
        <v/>
      </c>
      <c r="C988" s="17" t="str">
        <f t="shared" si="91"/>
        <v/>
      </c>
      <c r="D988" s="96" t="str">
        <f t="shared" si="92"/>
        <v/>
      </c>
      <c r="E988" s="96" t="str">
        <f t="shared" si="93"/>
        <v/>
      </c>
      <c r="F988" s="102" t="str">
        <f t="shared" si="95"/>
        <v/>
      </c>
      <c r="G988" s="30"/>
      <c r="H988" s="31"/>
      <c r="I988" s="164"/>
      <c r="J988" s="37" t="str">
        <f t="shared" si="94"/>
        <v/>
      </c>
      <c r="K988" s="34"/>
      <c r="L988" s="18"/>
      <c r="M988" s="1"/>
      <c r="T988" s="1"/>
      <c r="U988" s="1"/>
      <c r="V988" s="1"/>
      <c r="W988" s="1"/>
      <c r="X988" s="1"/>
      <c r="Y988" s="1"/>
      <c r="Z988" s="1"/>
    </row>
    <row r="989" spans="1:26" x14ac:dyDescent="0.25">
      <c r="A989" s="1"/>
      <c r="B989" s="16" t="str">
        <f t="shared" si="90"/>
        <v/>
      </c>
      <c r="C989" s="17" t="str">
        <f t="shared" si="91"/>
        <v/>
      </c>
      <c r="D989" s="96" t="str">
        <f t="shared" si="92"/>
        <v/>
      </c>
      <c r="E989" s="96" t="str">
        <f t="shared" si="93"/>
        <v/>
      </c>
      <c r="F989" s="102" t="str">
        <f t="shared" si="95"/>
        <v/>
      </c>
      <c r="G989" s="30"/>
      <c r="H989" s="31"/>
      <c r="I989" s="164"/>
      <c r="J989" s="37" t="str">
        <f t="shared" si="94"/>
        <v/>
      </c>
      <c r="K989" s="34"/>
      <c r="L989" s="18"/>
      <c r="M989" s="1"/>
      <c r="T989" s="1"/>
      <c r="U989" s="1"/>
      <c r="V989" s="1"/>
      <c r="W989" s="1"/>
      <c r="X989" s="1"/>
      <c r="Y989" s="1"/>
      <c r="Z989" s="1"/>
    </row>
    <row r="990" spans="1:26" x14ac:dyDescent="0.25">
      <c r="A990" s="1"/>
      <c r="B990" s="16" t="str">
        <f t="shared" si="90"/>
        <v/>
      </c>
      <c r="C990" s="17" t="str">
        <f t="shared" si="91"/>
        <v/>
      </c>
      <c r="D990" s="96" t="str">
        <f t="shared" si="92"/>
        <v/>
      </c>
      <c r="E990" s="96" t="str">
        <f t="shared" si="93"/>
        <v/>
      </c>
      <c r="F990" s="102" t="str">
        <f t="shared" si="95"/>
        <v/>
      </c>
      <c r="G990" s="30"/>
      <c r="H990" s="31"/>
      <c r="I990" s="164"/>
      <c r="J990" s="37" t="str">
        <f t="shared" si="94"/>
        <v/>
      </c>
      <c r="K990" s="34"/>
      <c r="L990" s="18"/>
      <c r="M990" s="1"/>
      <c r="T990" s="1"/>
      <c r="U990" s="1"/>
      <c r="V990" s="1"/>
      <c r="W990" s="1"/>
      <c r="X990" s="1"/>
      <c r="Y990" s="1"/>
      <c r="Z990" s="1"/>
    </row>
    <row r="991" spans="1:26" x14ac:dyDescent="0.25">
      <c r="A991" s="1"/>
      <c r="B991" s="16" t="str">
        <f t="shared" si="90"/>
        <v/>
      </c>
      <c r="C991" s="17" t="str">
        <f t="shared" si="91"/>
        <v/>
      </c>
      <c r="D991" s="96" t="str">
        <f t="shared" si="92"/>
        <v/>
      </c>
      <c r="E991" s="96" t="str">
        <f t="shared" si="93"/>
        <v/>
      </c>
      <c r="F991" s="102" t="str">
        <f t="shared" si="95"/>
        <v/>
      </c>
      <c r="G991" s="30"/>
      <c r="H991" s="31"/>
      <c r="I991" s="164"/>
      <c r="J991" s="37" t="str">
        <f t="shared" si="94"/>
        <v/>
      </c>
      <c r="K991" s="34"/>
      <c r="L991" s="18"/>
      <c r="M991" s="1"/>
      <c r="T991" s="1"/>
      <c r="U991" s="1"/>
      <c r="V991" s="1"/>
      <c r="W991" s="1"/>
      <c r="X991" s="1"/>
      <c r="Y991" s="1"/>
      <c r="Z991" s="1"/>
    </row>
    <row r="992" spans="1:26" x14ac:dyDescent="0.25">
      <c r="A992" s="1"/>
      <c r="B992" s="16" t="str">
        <f t="shared" si="90"/>
        <v/>
      </c>
      <c r="C992" s="17" t="str">
        <f t="shared" si="91"/>
        <v/>
      </c>
      <c r="D992" s="96" t="str">
        <f t="shared" si="92"/>
        <v/>
      </c>
      <c r="E992" s="96" t="str">
        <f t="shared" si="93"/>
        <v/>
      </c>
      <c r="F992" s="102" t="str">
        <f t="shared" si="95"/>
        <v/>
      </c>
      <c r="G992" s="30"/>
      <c r="H992" s="31"/>
      <c r="I992" s="164"/>
      <c r="J992" s="37" t="str">
        <f t="shared" si="94"/>
        <v/>
      </c>
      <c r="K992" s="34"/>
      <c r="L992" s="18"/>
      <c r="M992" s="1"/>
      <c r="T992" s="1"/>
      <c r="U992" s="1"/>
      <c r="V992" s="1"/>
      <c r="W992" s="1"/>
      <c r="X992" s="1"/>
      <c r="Y992" s="1"/>
      <c r="Z992" s="1"/>
    </row>
    <row r="993" spans="1:26" x14ac:dyDescent="0.25">
      <c r="A993" s="1"/>
      <c r="B993" s="16" t="str">
        <f t="shared" si="90"/>
        <v/>
      </c>
      <c r="C993" s="17" t="str">
        <f t="shared" si="91"/>
        <v/>
      </c>
      <c r="D993" s="96" t="str">
        <f t="shared" si="92"/>
        <v/>
      </c>
      <c r="E993" s="96" t="str">
        <f t="shared" si="93"/>
        <v/>
      </c>
      <c r="F993" s="102" t="str">
        <f t="shared" si="95"/>
        <v/>
      </c>
      <c r="G993" s="30"/>
      <c r="H993" s="31"/>
      <c r="I993" s="164"/>
      <c r="J993" s="37" t="str">
        <f t="shared" si="94"/>
        <v/>
      </c>
      <c r="K993" s="34"/>
      <c r="L993" s="18"/>
      <c r="M993" s="1"/>
      <c r="T993" s="1"/>
      <c r="U993" s="1"/>
      <c r="V993" s="1"/>
      <c r="W993" s="1"/>
      <c r="X993" s="1"/>
      <c r="Y993" s="1"/>
      <c r="Z993" s="1"/>
    </row>
    <row r="994" spans="1:26" x14ac:dyDescent="0.25">
      <c r="A994" s="1"/>
      <c r="B994" s="16" t="str">
        <f t="shared" si="90"/>
        <v/>
      </c>
      <c r="C994" s="17" t="str">
        <f t="shared" si="91"/>
        <v/>
      </c>
      <c r="D994" s="96" t="str">
        <f t="shared" si="92"/>
        <v/>
      </c>
      <c r="E994" s="96" t="str">
        <f t="shared" si="93"/>
        <v/>
      </c>
      <c r="F994" s="102" t="str">
        <f t="shared" si="95"/>
        <v/>
      </c>
      <c r="G994" s="30"/>
      <c r="H994" s="31"/>
      <c r="I994" s="164"/>
      <c r="J994" s="37" t="str">
        <f t="shared" si="94"/>
        <v/>
      </c>
      <c r="K994" s="34"/>
      <c r="L994" s="18"/>
      <c r="M994" s="1"/>
      <c r="T994" s="1"/>
      <c r="U994" s="1"/>
      <c r="V994" s="1"/>
      <c r="W994" s="1"/>
      <c r="X994" s="1"/>
      <c r="Y994" s="1"/>
      <c r="Z994" s="1"/>
    </row>
    <row r="995" spans="1:26" x14ac:dyDescent="0.25">
      <c r="A995" s="1"/>
      <c r="B995" s="16" t="str">
        <f t="shared" si="90"/>
        <v/>
      </c>
      <c r="C995" s="17" t="str">
        <f t="shared" si="91"/>
        <v/>
      </c>
      <c r="D995" s="96" t="str">
        <f t="shared" si="92"/>
        <v/>
      </c>
      <c r="E995" s="96" t="str">
        <f t="shared" si="93"/>
        <v/>
      </c>
      <c r="F995" s="102" t="str">
        <f t="shared" si="95"/>
        <v/>
      </c>
      <c r="G995" s="30"/>
      <c r="H995" s="31"/>
      <c r="I995" s="164"/>
      <c r="J995" s="37" t="str">
        <f t="shared" si="94"/>
        <v/>
      </c>
      <c r="K995" s="34"/>
      <c r="L995" s="18"/>
      <c r="M995" s="1"/>
      <c r="T995" s="1"/>
      <c r="U995" s="1"/>
      <c r="V995" s="1"/>
      <c r="W995" s="1"/>
      <c r="X995" s="1"/>
      <c r="Y995" s="1"/>
      <c r="Z995" s="1"/>
    </row>
    <row r="996" spans="1:26" x14ac:dyDescent="0.25">
      <c r="A996" s="1"/>
      <c r="B996" s="16" t="str">
        <f t="shared" si="90"/>
        <v/>
      </c>
      <c r="C996" s="17" t="str">
        <f t="shared" si="91"/>
        <v/>
      </c>
      <c r="D996" s="96" t="str">
        <f t="shared" si="92"/>
        <v/>
      </c>
      <c r="E996" s="96" t="str">
        <f t="shared" si="93"/>
        <v/>
      </c>
      <c r="F996" s="102" t="str">
        <f t="shared" si="95"/>
        <v/>
      </c>
      <c r="G996" s="30"/>
      <c r="H996" s="31"/>
      <c r="I996" s="164"/>
      <c r="J996" s="37" t="str">
        <f t="shared" si="94"/>
        <v/>
      </c>
      <c r="K996" s="34"/>
      <c r="L996" s="18"/>
      <c r="M996" s="1"/>
      <c r="T996" s="1"/>
      <c r="U996" s="1"/>
      <c r="V996" s="1"/>
      <c r="W996" s="1"/>
      <c r="X996" s="1"/>
      <c r="Y996" s="1"/>
      <c r="Z996" s="1"/>
    </row>
    <row r="997" spans="1:26" x14ac:dyDescent="0.25">
      <c r="A997" s="1"/>
      <c r="B997" s="16" t="str">
        <f t="shared" si="90"/>
        <v/>
      </c>
      <c r="C997" s="17" t="str">
        <f t="shared" si="91"/>
        <v/>
      </c>
      <c r="D997" s="96" t="str">
        <f t="shared" si="92"/>
        <v/>
      </c>
      <c r="E997" s="96" t="str">
        <f t="shared" si="93"/>
        <v/>
      </c>
      <c r="F997" s="102" t="str">
        <f t="shared" si="95"/>
        <v/>
      </c>
      <c r="G997" s="30"/>
      <c r="H997" s="31"/>
      <c r="I997" s="164"/>
      <c r="J997" s="37" t="str">
        <f t="shared" si="94"/>
        <v/>
      </c>
      <c r="K997" s="34"/>
      <c r="L997" s="18"/>
      <c r="M997" s="1"/>
      <c r="T997" s="1"/>
      <c r="U997" s="1"/>
      <c r="V997" s="1"/>
      <c r="W997" s="1"/>
      <c r="X997" s="1"/>
      <c r="Y997" s="1"/>
      <c r="Z997" s="1"/>
    </row>
    <row r="998" spans="1:26" x14ac:dyDescent="0.25">
      <c r="A998" s="1"/>
      <c r="B998" s="16" t="str">
        <f t="shared" si="90"/>
        <v/>
      </c>
      <c r="C998" s="17" t="str">
        <f t="shared" si="91"/>
        <v/>
      </c>
      <c r="D998" s="96" t="str">
        <f t="shared" si="92"/>
        <v/>
      </c>
      <c r="E998" s="96" t="str">
        <f t="shared" si="93"/>
        <v/>
      </c>
      <c r="F998" s="102" t="str">
        <f t="shared" si="95"/>
        <v/>
      </c>
      <c r="G998" s="30"/>
      <c r="H998" s="31"/>
      <c r="I998" s="164"/>
      <c r="J998" s="37" t="str">
        <f t="shared" si="94"/>
        <v/>
      </c>
      <c r="K998" s="34"/>
      <c r="L998" s="18"/>
      <c r="M998" s="1"/>
      <c r="T998" s="1"/>
      <c r="U998" s="1"/>
      <c r="V998" s="1"/>
      <c r="W998" s="1"/>
      <c r="X998" s="1"/>
      <c r="Y998" s="1"/>
      <c r="Z998" s="1"/>
    </row>
    <row r="999" spans="1:26" x14ac:dyDescent="0.25">
      <c r="A999" s="1"/>
      <c r="B999" s="16" t="str">
        <f t="shared" si="90"/>
        <v/>
      </c>
      <c r="C999" s="17" t="str">
        <f t="shared" si="91"/>
        <v/>
      </c>
      <c r="D999" s="96" t="str">
        <f t="shared" si="92"/>
        <v/>
      </c>
      <c r="E999" s="96" t="str">
        <f t="shared" si="93"/>
        <v/>
      </c>
      <c r="F999" s="102" t="str">
        <f t="shared" si="95"/>
        <v/>
      </c>
      <c r="G999" s="30"/>
      <c r="H999" s="31"/>
      <c r="I999" s="164"/>
      <c r="J999" s="37" t="str">
        <f t="shared" si="94"/>
        <v/>
      </c>
      <c r="K999" s="34"/>
      <c r="L999" s="18"/>
      <c r="M999" s="1"/>
      <c r="T999" s="1"/>
      <c r="U999" s="1"/>
      <c r="V999" s="1"/>
      <c r="W999" s="1"/>
      <c r="X999" s="1"/>
      <c r="Y999" s="1"/>
      <c r="Z999" s="1"/>
    </row>
    <row r="1000" spans="1:26" x14ac:dyDescent="0.25">
      <c r="A1000" s="1"/>
      <c r="B1000" s="16" t="str">
        <f t="shared" si="90"/>
        <v/>
      </c>
      <c r="C1000" s="17" t="str">
        <f t="shared" si="91"/>
        <v/>
      </c>
      <c r="D1000" s="96" t="str">
        <f t="shared" si="92"/>
        <v/>
      </c>
      <c r="E1000" s="96" t="str">
        <f t="shared" si="93"/>
        <v/>
      </c>
      <c r="F1000" s="102" t="str">
        <f t="shared" si="95"/>
        <v/>
      </c>
      <c r="G1000" s="30"/>
      <c r="H1000" s="31"/>
      <c r="I1000" s="164"/>
      <c r="J1000" s="37" t="str">
        <f t="shared" si="94"/>
        <v/>
      </c>
      <c r="K1000" s="34"/>
      <c r="L1000" s="18"/>
      <c r="M1000" s="1"/>
      <c r="T1000" s="1"/>
      <c r="U1000" s="1"/>
      <c r="V1000" s="1"/>
      <c r="W1000" s="1"/>
      <c r="X1000" s="1"/>
      <c r="Y1000" s="1"/>
      <c r="Z1000" s="1"/>
    </row>
    <row r="1001" spans="1:26" x14ac:dyDescent="0.25">
      <c r="A1001" s="1"/>
      <c r="B1001" s="16" t="str">
        <f t="shared" si="90"/>
        <v/>
      </c>
      <c r="C1001" s="17" t="str">
        <f t="shared" si="91"/>
        <v/>
      </c>
      <c r="D1001" s="96" t="str">
        <f t="shared" si="92"/>
        <v/>
      </c>
      <c r="E1001" s="96" t="str">
        <f t="shared" si="93"/>
        <v/>
      </c>
      <c r="F1001" s="102" t="str">
        <f t="shared" si="95"/>
        <v/>
      </c>
      <c r="G1001" s="30"/>
      <c r="H1001" s="31"/>
      <c r="I1001" s="164"/>
      <c r="J1001" s="37" t="str">
        <f t="shared" si="94"/>
        <v/>
      </c>
      <c r="K1001" s="34"/>
      <c r="L1001" s="18"/>
      <c r="M1001" s="1"/>
      <c r="T1001" s="1"/>
      <c r="U1001" s="1"/>
      <c r="V1001" s="1"/>
      <c r="W1001" s="1"/>
      <c r="X1001" s="1"/>
      <c r="Y1001" s="1"/>
      <c r="Z1001" s="1"/>
    </row>
    <row r="1002" spans="1:26" x14ac:dyDescent="0.25">
      <c r="A1002" s="1"/>
      <c r="B1002" s="16" t="str">
        <f t="shared" si="90"/>
        <v/>
      </c>
      <c r="C1002" s="17" t="str">
        <f t="shared" si="91"/>
        <v/>
      </c>
      <c r="D1002" s="96" t="str">
        <f t="shared" si="92"/>
        <v/>
      </c>
      <c r="E1002" s="96" t="str">
        <f t="shared" si="93"/>
        <v/>
      </c>
      <c r="F1002" s="102" t="str">
        <f t="shared" si="95"/>
        <v/>
      </c>
      <c r="G1002" s="30"/>
      <c r="H1002" s="31"/>
      <c r="I1002" s="164"/>
      <c r="J1002" s="37" t="str">
        <f t="shared" si="94"/>
        <v/>
      </c>
      <c r="K1002" s="34"/>
      <c r="L1002" s="18"/>
      <c r="M1002" s="1"/>
      <c r="T1002" s="1"/>
      <c r="U1002" s="1"/>
      <c r="V1002" s="1"/>
      <c r="W1002" s="1"/>
      <c r="X1002" s="1"/>
      <c r="Y1002" s="1"/>
      <c r="Z1002" s="1"/>
    </row>
    <row r="1003" spans="1:26" x14ac:dyDescent="0.25">
      <c r="A1003" s="1"/>
      <c r="B1003" s="16" t="str">
        <f t="shared" si="90"/>
        <v/>
      </c>
      <c r="C1003" s="17" t="str">
        <f t="shared" si="91"/>
        <v/>
      </c>
      <c r="D1003" s="96" t="str">
        <f t="shared" si="92"/>
        <v/>
      </c>
      <c r="E1003" s="96" t="str">
        <f t="shared" si="93"/>
        <v/>
      </c>
      <c r="F1003" s="102" t="str">
        <f t="shared" si="95"/>
        <v/>
      </c>
      <c r="G1003" s="30"/>
      <c r="H1003" s="31"/>
      <c r="I1003" s="164"/>
      <c r="J1003" s="37" t="str">
        <f t="shared" si="94"/>
        <v/>
      </c>
      <c r="K1003" s="34"/>
      <c r="L1003" s="18"/>
      <c r="M1003" s="1"/>
      <c r="T1003" s="1"/>
      <c r="U1003" s="1"/>
      <c r="V1003" s="1"/>
      <c r="W1003" s="1"/>
      <c r="X1003" s="1"/>
      <c r="Y1003" s="1"/>
      <c r="Z1003" s="1"/>
    </row>
    <row r="1004" spans="1:26" x14ac:dyDescent="0.25">
      <c r="A1004" s="1"/>
      <c r="B1004" s="16" t="str">
        <f t="shared" si="90"/>
        <v/>
      </c>
      <c r="C1004" s="17" t="str">
        <f t="shared" si="91"/>
        <v/>
      </c>
      <c r="D1004" s="96" t="str">
        <f t="shared" si="92"/>
        <v/>
      </c>
      <c r="E1004" s="96" t="str">
        <f t="shared" si="93"/>
        <v/>
      </c>
      <c r="F1004" s="102" t="str">
        <f t="shared" si="95"/>
        <v/>
      </c>
      <c r="G1004" s="30"/>
      <c r="H1004" s="31"/>
      <c r="I1004" s="164"/>
      <c r="J1004" s="37" t="str">
        <f t="shared" si="94"/>
        <v/>
      </c>
      <c r="K1004" s="34"/>
      <c r="L1004" s="18"/>
      <c r="M1004" s="1"/>
      <c r="T1004" s="1"/>
      <c r="U1004" s="1"/>
      <c r="V1004" s="1"/>
      <c r="W1004" s="1"/>
      <c r="X1004" s="1"/>
      <c r="Y1004" s="1"/>
      <c r="Z1004" s="1"/>
    </row>
    <row r="1005" spans="1:26" ht="15.75" thickBot="1" x14ac:dyDescent="0.3">
      <c r="A1005" s="1"/>
      <c r="B1005" s="16" t="str">
        <f t="shared" si="90"/>
        <v/>
      </c>
      <c r="C1005" s="17" t="str">
        <f t="shared" si="91"/>
        <v/>
      </c>
      <c r="D1005" s="96" t="str">
        <f t="shared" si="92"/>
        <v/>
      </c>
      <c r="E1005" s="96" t="str">
        <f t="shared" si="93"/>
        <v/>
      </c>
      <c r="F1005" s="102" t="str">
        <f t="shared" si="95"/>
        <v/>
      </c>
      <c r="G1005" s="30"/>
      <c r="H1005" s="31"/>
      <c r="I1005" s="164"/>
      <c r="J1005" s="37" t="str">
        <f t="shared" si="94"/>
        <v/>
      </c>
      <c r="K1005" s="34"/>
      <c r="L1005" s="18"/>
      <c r="M1005" s="1"/>
      <c r="T1005" s="1"/>
      <c r="U1005" s="1"/>
      <c r="V1005" s="1"/>
      <c r="W1005" s="1"/>
      <c r="X1005" s="1"/>
      <c r="Y1005" s="1"/>
      <c r="Z1005" s="1"/>
    </row>
    <row r="1006" spans="1:26" ht="15.75" thickTop="1" x14ac:dyDescent="0.25">
      <c r="A1006" s="1"/>
      <c r="B1006" s="16" t="str">
        <f t="shared" si="90"/>
        <v/>
      </c>
      <c r="C1006" s="17" t="str">
        <f t="shared" si="91"/>
        <v/>
      </c>
      <c r="D1006" s="96" t="str">
        <f t="shared" si="92"/>
        <v/>
      </c>
      <c r="E1006" s="96" t="str">
        <f t="shared" si="93"/>
        <v/>
      </c>
      <c r="F1006" s="102" t="str">
        <f t="shared" si="95"/>
        <v/>
      </c>
      <c r="G1006" s="30"/>
      <c r="H1006" s="31"/>
      <c r="I1006" s="164"/>
      <c r="J1006" s="37" t="str">
        <f t="shared" si="94"/>
        <v/>
      </c>
      <c r="K1006" s="35" t="s">
        <v>201</v>
      </c>
      <c r="L1006" s="18"/>
      <c r="M1006" s="1"/>
      <c r="T1006" s="1"/>
      <c r="U1006" s="1"/>
      <c r="V1006" s="1"/>
      <c r="W1006" s="1"/>
      <c r="X1006" s="1"/>
      <c r="Y1006" s="1"/>
      <c r="Z1006" s="1"/>
    </row>
    <row r="1007" spans="1:26" x14ac:dyDescent="0.25">
      <c r="A1007" s="1"/>
      <c r="B1007" s="16" t="str">
        <f t="shared" si="90"/>
        <v/>
      </c>
      <c r="C1007" s="17" t="str">
        <f t="shared" si="91"/>
        <v/>
      </c>
      <c r="D1007" s="96" t="str">
        <f t="shared" si="92"/>
        <v/>
      </c>
      <c r="E1007" s="96" t="str">
        <f t="shared" si="93"/>
        <v/>
      </c>
      <c r="F1007" s="102" t="str">
        <f t="shared" si="95"/>
        <v/>
      </c>
      <c r="G1007" s="30"/>
      <c r="H1007" s="31"/>
      <c r="I1007" s="164"/>
      <c r="J1007" s="37" t="str">
        <f t="shared" si="94"/>
        <v/>
      </c>
      <c r="K1007" s="34"/>
      <c r="L1007" s="18"/>
      <c r="M1007" s="1"/>
      <c r="T1007" s="1"/>
      <c r="U1007" s="1"/>
      <c r="V1007" s="1"/>
      <c r="W1007" s="1"/>
      <c r="X1007" s="1"/>
      <c r="Y1007" s="1"/>
      <c r="Z1007" s="1"/>
    </row>
    <row r="1008" spans="1:26" x14ac:dyDescent="0.25">
      <c r="A1008" s="1"/>
      <c r="B1008" s="16" t="str">
        <f t="shared" si="90"/>
        <v/>
      </c>
      <c r="C1008" s="17" t="str">
        <f t="shared" si="91"/>
        <v/>
      </c>
      <c r="D1008" s="96" t="str">
        <f t="shared" si="92"/>
        <v/>
      </c>
      <c r="E1008" s="96" t="str">
        <f t="shared" si="93"/>
        <v/>
      </c>
      <c r="F1008" s="102" t="str">
        <f t="shared" si="95"/>
        <v/>
      </c>
      <c r="G1008" s="30"/>
      <c r="H1008" s="31"/>
      <c r="I1008" s="164"/>
      <c r="J1008" s="37" t="str">
        <f t="shared" si="94"/>
        <v/>
      </c>
      <c r="K1008" s="34"/>
      <c r="L1008" s="18"/>
      <c r="M1008" s="1"/>
      <c r="T1008" s="1"/>
      <c r="U1008" s="1"/>
      <c r="V1008" s="1"/>
      <c r="W1008" s="1"/>
      <c r="X1008" s="1"/>
      <c r="Y1008" s="1"/>
      <c r="Z1008" s="1"/>
    </row>
    <row r="1009" spans="1:26" x14ac:dyDescent="0.25">
      <c r="A1009" s="1"/>
      <c r="B1009" s="16" t="str">
        <f t="shared" si="90"/>
        <v/>
      </c>
      <c r="C1009" s="17" t="str">
        <f t="shared" si="91"/>
        <v/>
      </c>
      <c r="D1009" s="96" t="str">
        <f t="shared" si="92"/>
        <v/>
      </c>
      <c r="E1009" s="96" t="str">
        <f t="shared" si="93"/>
        <v/>
      </c>
      <c r="F1009" s="102" t="str">
        <f t="shared" si="95"/>
        <v/>
      </c>
      <c r="G1009" s="30"/>
      <c r="H1009" s="31"/>
      <c r="I1009" s="164"/>
      <c r="J1009" s="37" t="str">
        <f t="shared" si="94"/>
        <v/>
      </c>
      <c r="K1009" s="34"/>
      <c r="L1009" s="18"/>
      <c r="M1009" s="1"/>
      <c r="T1009" s="1"/>
      <c r="U1009" s="1"/>
      <c r="V1009" s="1"/>
      <c r="W1009" s="1"/>
      <c r="X1009" s="1"/>
      <c r="Y1009" s="1"/>
      <c r="Z1009" s="1"/>
    </row>
    <row r="1010" spans="1:26" ht="15.75" thickBot="1" x14ac:dyDescent="0.3">
      <c r="A1010" s="1"/>
      <c r="B1010" s="24" t="str">
        <f t="shared" si="90"/>
        <v/>
      </c>
      <c r="C1010" s="25" t="str">
        <f t="shared" si="91"/>
        <v/>
      </c>
      <c r="D1010" s="97" t="str">
        <f t="shared" si="92"/>
        <v/>
      </c>
      <c r="E1010" s="97" t="str">
        <f t="shared" si="93"/>
        <v/>
      </c>
      <c r="F1010" s="102" t="str">
        <f t="shared" si="95"/>
        <v/>
      </c>
      <c r="G1010" s="32"/>
      <c r="H1010" s="33"/>
      <c r="I1010" s="165"/>
      <c r="J1010" s="38" t="str">
        <f t="shared" si="94"/>
        <v/>
      </c>
      <c r="K1010" s="36"/>
      <c r="L1010" s="26"/>
      <c r="M1010" s="1"/>
      <c r="T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25.5703125" style="166"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6"/>
      <c r="J1" s="4"/>
      <c r="K1" s="4"/>
      <c r="L1" s="1"/>
      <c r="M1" s="1"/>
      <c r="U1" s="1"/>
      <c r="V1" s="1"/>
      <c r="W1" s="1"/>
      <c r="X1" s="1"/>
      <c r="Y1" s="1"/>
      <c r="Z1" s="1"/>
    </row>
    <row r="2" spans="1:26" x14ac:dyDescent="0.25">
      <c r="A2" s="1"/>
      <c r="B2" s="2"/>
      <c r="C2" s="2"/>
      <c r="D2" s="4"/>
      <c r="E2" s="4"/>
      <c r="F2" s="4"/>
      <c r="G2" s="3"/>
      <c r="H2" s="4"/>
      <c r="I2" s="156"/>
      <c r="J2" s="4"/>
      <c r="K2" s="4"/>
      <c r="L2" s="1"/>
      <c r="M2" s="1"/>
      <c r="O2" s="6" t="str">
        <f>Master!B5</f>
        <v>Confidential</v>
      </c>
      <c r="U2" s="1"/>
      <c r="V2" s="1"/>
      <c r="W2" s="1"/>
      <c r="X2" s="1"/>
      <c r="Y2" s="1"/>
      <c r="Z2" s="1"/>
    </row>
    <row r="3" spans="1:26" x14ac:dyDescent="0.25">
      <c r="A3" s="1"/>
      <c r="B3" s="2"/>
      <c r="C3" s="2"/>
      <c r="D3" s="4"/>
      <c r="E3" s="4"/>
      <c r="F3" s="8"/>
      <c r="G3" s="60" t="s">
        <v>253</v>
      </c>
      <c r="H3" s="8"/>
      <c r="I3" s="168" t="str">
        <f>MAIN!D9</f>
        <v>Insurance Europe</v>
      </c>
      <c r="J3" s="193" t="s">
        <v>247</v>
      </c>
      <c r="K3" s="4"/>
      <c r="L3" s="1"/>
      <c r="M3" s="1"/>
      <c r="O3" s="6" t="str">
        <f>Master!B6</f>
        <v>Public</v>
      </c>
      <c r="U3" s="1"/>
      <c r="V3" s="1"/>
      <c r="W3" s="1"/>
      <c r="X3" s="1"/>
      <c r="Y3" s="1"/>
      <c r="Z3" s="1"/>
    </row>
    <row r="4" spans="1:26" x14ac:dyDescent="0.25">
      <c r="A4" s="1"/>
      <c r="B4" s="2"/>
      <c r="C4" s="2"/>
      <c r="D4" s="4"/>
      <c r="E4" s="4"/>
      <c r="F4" s="4"/>
      <c r="G4" s="3"/>
      <c r="H4" s="4"/>
      <c r="I4" s="156"/>
      <c r="J4" s="194"/>
      <c r="K4" s="4"/>
      <c r="L4" s="1"/>
      <c r="M4" s="1"/>
      <c r="U4" s="1"/>
      <c r="V4" s="1"/>
      <c r="W4" s="1"/>
      <c r="X4" s="1"/>
      <c r="Y4" s="1"/>
      <c r="Z4" s="1"/>
    </row>
    <row r="5" spans="1:26" x14ac:dyDescent="0.25">
      <c r="A5" s="1"/>
      <c r="B5" s="2"/>
      <c r="C5" s="2"/>
      <c r="D5" s="4"/>
      <c r="E5" s="4"/>
      <c r="F5" s="4"/>
      <c r="G5" s="8" t="s">
        <v>246</v>
      </c>
      <c r="H5" s="4"/>
      <c r="I5" s="156"/>
      <c r="J5" s="194"/>
      <c r="K5" s="4"/>
      <c r="L5" s="1"/>
      <c r="M5" s="1"/>
      <c r="O5" s="6" t="str">
        <f>Master!B8</f>
        <v>Agreed</v>
      </c>
      <c r="U5" s="1"/>
      <c r="V5" s="1"/>
      <c r="W5" s="1"/>
      <c r="X5" s="1"/>
      <c r="Y5" s="1"/>
      <c r="Z5" s="1"/>
    </row>
    <row r="6" spans="1:26" x14ac:dyDescent="0.25">
      <c r="A6" s="1"/>
      <c r="B6" s="2"/>
      <c r="C6" s="2"/>
      <c r="D6" s="4"/>
      <c r="E6" s="4"/>
      <c r="F6" s="4"/>
      <c r="G6" s="53" t="s">
        <v>193</v>
      </c>
      <c r="H6" s="4"/>
      <c r="I6" s="156"/>
      <c r="J6" s="194"/>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56"/>
      <c r="J7" s="195"/>
      <c r="K7" s="4"/>
      <c r="L7" s="1"/>
      <c r="M7" s="1"/>
      <c r="O7" s="6" t="str">
        <f>Master!B10</f>
        <v>Partially agreed</v>
      </c>
      <c r="U7" s="1"/>
      <c r="V7" s="1"/>
      <c r="W7" s="1"/>
      <c r="X7" s="1"/>
      <c r="Y7" s="1"/>
      <c r="Z7" s="1"/>
    </row>
    <row r="8" spans="1:26" x14ac:dyDescent="0.25">
      <c r="A8" s="1"/>
      <c r="B8" s="2"/>
      <c r="C8" s="2"/>
      <c r="D8" s="4"/>
      <c r="E8" s="4"/>
      <c r="F8" s="4"/>
      <c r="G8" s="3"/>
      <c r="H8" s="4"/>
      <c r="I8" s="156"/>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158"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6"/>
      <c r="J10" s="4"/>
      <c r="K10" s="4"/>
      <c r="L10" s="1"/>
      <c r="M10" s="1"/>
      <c r="U10" s="1"/>
      <c r="V10" s="1"/>
      <c r="W10" s="1"/>
      <c r="X10" s="1"/>
      <c r="Y10" s="1"/>
      <c r="Z10" s="1"/>
    </row>
    <row r="11" spans="1:26" ht="409.5" customHeight="1" thickTop="1" x14ac:dyDescent="0.25">
      <c r="A11" s="1"/>
      <c r="B11" s="13" t="str">
        <f>IF(AND(G11="",I11="",J11=""),"",$I$3)</f>
        <v>Insurance Europe</v>
      </c>
      <c r="C11" s="14">
        <f>IF(B11&lt;&gt;"",1,"")</f>
        <v>1</v>
      </c>
      <c r="D11" s="92" t="str">
        <f>IF(C11="","","Equiv")</f>
        <v>Equiv</v>
      </c>
      <c r="E11" s="92" t="str">
        <f>IF(ISERROR(VLOOKUP(G11,$O$11:$Q$1000,2,FALSE)),"",VLOOKUP(G11,$O$11:$Q$1000,2,FALSE))</f>
        <v>Equival</v>
      </c>
      <c r="F11" s="95" t="str">
        <f>IF(ISERROR(VLOOKUP(G11,$O$11:$Q$1000,3,FALSE)),"",VLOOKUP(G11,$O$11:$Q$1000,3,FALSE))</f>
        <v>General</v>
      </c>
      <c r="G11" s="132" t="s">
        <v>484</v>
      </c>
      <c r="H11" s="132" t="s">
        <v>202</v>
      </c>
      <c r="I11" s="153" t="s">
        <v>753</v>
      </c>
      <c r="J11" s="42" t="str">
        <f>IF(AND(G11="",I11=""),"",IF(OR(G11="",I11=""),"Fill in columns G and I",IF(ISNUMBER(FIND("General comment",+G11)),"",IF(H11="","Column H should be filled in",""))))</f>
        <v/>
      </c>
      <c r="K11" s="35"/>
      <c r="L11" s="15"/>
      <c r="M11" s="1"/>
      <c r="N11" s="39">
        <v>1</v>
      </c>
      <c r="O11" s="120" t="s">
        <v>484</v>
      </c>
      <c r="P11" s="29" t="s">
        <v>219</v>
      </c>
      <c r="Q11" s="91" t="s">
        <v>485</v>
      </c>
      <c r="R11" s="27"/>
      <c r="U11" s="1"/>
      <c r="V11" s="1"/>
      <c r="W11" s="1"/>
      <c r="X11" s="1"/>
      <c r="Y11" s="1"/>
      <c r="Z11" s="1"/>
    </row>
    <row r="12" spans="1:26" ht="389.25" customHeight="1" x14ac:dyDescent="0.25">
      <c r="A12" s="1"/>
      <c r="B12" s="16" t="str">
        <f t="shared" ref="B12:B75" si="0">IF(AND(G12="",I12="",J12=""),"",$I$3)</f>
        <v>Insurance Europe</v>
      </c>
      <c r="C12" s="17">
        <f t="shared" ref="C12:C75" si="1">IF(B12&lt;&gt;"",C11+1,"")</f>
        <v>2</v>
      </c>
      <c r="D12" s="93" t="str">
        <f t="shared" ref="D12:D75" si="2">IF(C12="","","Equiv")</f>
        <v>Equiv</v>
      </c>
      <c r="E12" s="93" t="str">
        <f t="shared" ref="E12:E75" si="3">IF(ISERROR(VLOOKUP(G12,$O$11:$Q$1000,2,FALSE)),"",VLOOKUP(G12,$O$11:$Q$1000,2,FALSE))</f>
        <v>Equival</v>
      </c>
      <c r="F12" s="103" t="str">
        <f>IF(ISERROR(VLOOKUP(G12,$O$11:$Q$1000,3,FALSE)),"",VLOOKUP(G12,$O$11:$Q$1000,3,FALSE))</f>
        <v>General</v>
      </c>
      <c r="G12" s="133" t="s">
        <v>484</v>
      </c>
      <c r="H12" s="133" t="s">
        <v>202</v>
      </c>
      <c r="I12" s="153" t="s">
        <v>754</v>
      </c>
      <c r="J12" s="37" t="str">
        <f t="shared" ref="J12:J75" si="4">IF(AND(G12="",I12=""),"",IF(OR(G12="",I12=""),"Fill in columns G and I",IF(ISNUMBER(FIND("General comment",+G12)),"",IF(H12="","Column H should be filled in",""))))</f>
        <v/>
      </c>
      <c r="K12" s="34"/>
      <c r="L12" s="18"/>
      <c r="M12" s="1"/>
      <c r="N12" s="40">
        <v>2</v>
      </c>
      <c r="O12" s="124" t="s">
        <v>426</v>
      </c>
      <c r="P12" s="29" t="s">
        <v>219</v>
      </c>
      <c r="Q12" s="76" t="s">
        <v>196</v>
      </c>
      <c r="R12" s="27"/>
      <c r="U12" s="1"/>
      <c r="V12" s="1"/>
      <c r="W12" s="1"/>
      <c r="X12" s="1"/>
      <c r="Y12" s="1"/>
      <c r="Z12" s="1"/>
    </row>
    <row r="13" spans="1:26" ht="56.25" customHeight="1" x14ac:dyDescent="0.25">
      <c r="A13" s="1"/>
      <c r="B13" s="16" t="str">
        <f t="shared" si="0"/>
        <v>Insurance Europe</v>
      </c>
      <c r="C13" s="17">
        <f t="shared" si="1"/>
        <v>3</v>
      </c>
      <c r="D13" s="93" t="str">
        <f t="shared" si="2"/>
        <v>Equiv</v>
      </c>
      <c r="E13" s="93" t="str">
        <f t="shared" si="3"/>
        <v>Equival</v>
      </c>
      <c r="F13" s="100"/>
      <c r="G13" s="133" t="s">
        <v>426</v>
      </c>
      <c r="H13" s="133">
        <v>1.7</v>
      </c>
      <c r="I13" s="153" t="s">
        <v>755</v>
      </c>
      <c r="J13" s="37" t="str">
        <f t="shared" si="4"/>
        <v/>
      </c>
      <c r="K13" s="34"/>
      <c r="L13" s="18"/>
      <c r="M13" s="1"/>
      <c r="N13" s="40">
        <v>3</v>
      </c>
      <c r="O13" s="21" t="s">
        <v>0</v>
      </c>
      <c r="P13" s="29" t="s">
        <v>219</v>
      </c>
      <c r="Q13" s="76" t="s">
        <v>208</v>
      </c>
      <c r="R13" s="27"/>
      <c r="U13" s="1"/>
      <c r="V13" s="1"/>
      <c r="W13" s="1"/>
      <c r="X13" s="1"/>
      <c r="Y13" s="1"/>
      <c r="Z13" s="1"/>
    </row>
    <row r="14" spans="1:26" ht="81" customHeight="1" x14ac:dyDescent="0.25">
      <c r="A14" s="1"/>
      <c r="B14" s="16" t="str">
        <f t="shared" si="0"/>
        <v>Insurance Europe</v>
      </c>
      <c r="C14" s="17">
        <f t="shared" si="1"/>
        <v>4</v>
      </c>
      <c r="D14" s="93" t="str">
        <f t="shared" si="2"/>
        <v>Equiv</v>
      </c>
      <c r="E14" s="93" t="str">
        <f t="shared" si="3"/>
        <v>Equival</v>
      </c>
      <c r="F14" s="100"/>
      <c r="G14" s="133" t="s">
        <v>0</v>
      </c>
      <c r="H14" s="133" t="s">
        <v>722</v>
      </c>
      <c r="I14" s="146" t="s">
        <v>756</v>
      </c>
      <c r="J14" s="37" t="str">
        <f t="shared" si="4"/>
        <v/>
      </c>
      <c r="K14" s="34"/>
      <c r="L14" s="18"/>
      <c r="M14" s="1"/>
      <c r="N14" s="40">
        <v>4</v>
      </c>
      <c r="O14" s="21" t="s">
        <v>1</v>
      </c>
      <c r="P14" s="29" t="s">
        <v>219</v>
      </c>
      <c r="Q14" s="76" t="s">
        <v>209</v>
      </c>
      <c r="R14" s="27"/>
      <c r="U14" s="1"/>
      <c r="V14" s="1"/>
      <c r="W14" s="1"/>
      <c r="X14" s="1"/>
      <c r="Y14" s="1"/>
      <c r="Z14" s="1"/>
    </row>
    <row r="15" spans="1:26" ht="42.75" x14ac:dyDescent="0.25">
      <c r="A15" s="1"/>
      <c r="B15" s="16" t="str">
        <f t="shared" si="0"/>
        <v>Insurance Europe</v>
      </c>
      <c r="C15" s="17">
        <f t="shared" si="1"/>
        <v>5</v>
      </c>
      <c r="D15" s="93" t="str">
        <f t="shared" si="2"/>
        <v>Equiv</v>
      </c>
      <c r="E15" s="93" t="str">
        <f t="shared" si="3"/>
        <v>Equival</v>
      </c>
      <c r="F15" s="100"/>
      <c r="G15" s="133" t="s">
        <v>0</v>
      </c>
      <c r="H15" s="133" t="s">
        <v>723</v>
      </c>
      <c r="I15" s="146" t="s">
        <v>724</v>
      </c>
      <c r="J15" s="37" t="str">
        <f t="shared" si="4"/>
        <v/>
      </c>
      <c r="K15" s="34"/>
      <c r="L15" s="18"/>
      <c r="M15" s="1"/>
      <c r="N15" s="40">
        <v>5</v>
      </c>
      <c r="O15" s="21" t="s">
        <v>79</v>
      </c>
      <c r="P15" s="29" t="s">
        <v>219</v>
      </c>
      <c r="Q15" s="76" t="s">
        <v>210</v>
      </c>
      <c r="R15" s="27"/>
      <c r="U15" s="1"/>
      <c r="V15" s="1"/>
      <c r="W15" s="1"/>
      <c r="X15" s="1"/>
      <c r="Y15" s="1"/>
      <c r="Z15" s="1"/>
    </row>
    <row r="16" spans="1:26" ht="42.75" x14ac:dyDescent="0.25">
      <c r="A16" s="1"/>
      <c r="B16" s="16" t="str">
        <f t="shared" si="0"/>
        <v>Insurance Europe</v>
      </c>
      <c r="C16" s="17">
        <f t="shared" si="1"/>
        <v>6</v>
      </c>
      <c r="D16" s="93" t="str">
        <f t="shared" si="2"/>
        <v>Equiv</v>
      </c>
      <c r="E16" s="93" t="str">
        <f t="shared" si="3"/>
        <v>Equival</v>
      </c>
      <c r="F16" s="100"/>
      <c r="G16" s="133" t="s">
        <v>0</v>
      </c>
      <c r="H16" s="133" t="s">
        <v>725</v>
      </c>
      <c r="I16" s="153" t="s">
        <v>726</v>
      </c>
      <c r="J16" s="37" t="str">
        <f t="shared" si="4"/>
        <v/>
      </c>
      <c r="K16" s="34"/>
      <c r="L16" s="18"/>
      <c r="M16" s="1"/>
      <c r="N16" s="40">
        <v>6</v>
      </c>
      <c r="O16" s="21" t="s">
        <v>80</v>
      </c>
      <c r="P16" s="29" t="s">
        <v>219</v>
      </c>
      <c r="Q16" s="76" t="s">
        <v>211</v>
      </c>
      <c r="R16" s="27"/>
      <c r="U16" s="1"/>
      <c r="V16" s="1"/>
      <c r="W16" s="1"/>
      <c r="X16" s="1"/>
      <c r="Y16" s="1"/>
      <c r="Z16" s="1"/>
    </row>
    <row r="17" spans="1:26" ht="57" x14ac:dyDescent="0.25">
      <c r="A17" s="1"/>
      <c r="B17" s="16" t="str">
        <f t="shared" si="0"/>
        <v>Insurance Europe</v>
      </c>
      <c r="C17" s="17">
        <f t="shared" si="1"/>
        <v>7</v>
      </c>
      <c r="D17" s="93" t="str">
        <f t="shared" si="2"/>
        <v>Equiv</v>
      </c>
      <c r="E17" s="93" t="str">
        <f t="shared" si="3"/>
        <v>Equival</v>
      </c>
      <c r="F17" s="100"/>
      <c r="G17" s="133" t="s">
        <v>0</v>
      </c>
      <c r="H17" s="133" t="s">
        <v>727</v>
      </c>
      <c r="I17" s="153" t="s">
        <v>728</v>
      </c>
      <c r="J17" s="37" t="str">
        <f t="shared" si="4"/>
        <v/>
      </c>
      <c r="K17" s="34"/>
      <c r="L17" s="18"/>
      <c r="M17" s="1"/>
      <c r="N17" s="40">
        <v>7</v>
      </c>
      <c r="O17" s="21" t="s">
        <v>81</v>
      </c>
      <c r="P17" s="29" t="s">
        <v>219</v>
      </c>
      <c r="Q17" s="76" t="s">
        <v>212</v>
      </c>
      <c r="R17" s="27"/>
      <c r="U17" s="1"/>
      <c r="V17" s="1"/>
      <c r="W17" s="1"/>
      <c r="X17" s="1"/>
      <c r="Y17" s="1"/>
      <c r="Z17" s="1"/>
    </row>
    <row r="18" spans="1:26" ht="143.25" customHeight="1" x14ac:dyDescent="0.25">
      <c r="A18" s="1"/>
      <c r="B18" s="16" t="str">
        <f t="shared" si="0"/>
        <v>Insurance Europe</v>
      </c>
      <c r="C18" s="17">
        <f t="shared" si="1"/>
        <v>8</v>
      </c>
      <c r="D18" s="93" t="str">
        <f t="shared" si="2"/>
        <v>Equiv</v>
      </c>
      <c r="E18" s="93" t="str">
        <f t="shared" si="3"/>
        <v>Equival</v>
      </c>
      <c r="F18" s="100"/>
      <c r="G18" s="133" t="s">
        <v>1</v>
      </c>
      <c r="H18" s="133" t="s">
        <v>729</v>
      </c>
      <c r="I18" s="146" t="s">
        <v>757</v>
      </c>
      <c r="J18" s="37" t="str">
        <f t="shared" si="4"/>
        <v/>
      </c>
      <c r="K18" s="34"/>
      <c r="L18" s="18"/>
      <c r="M18" s="1"/>
      <c r="N18" s="40">
        <v>8</v>
      </c>
      <c r="O18" s="21" t="s">
        <v>82</v>
      </c>
      <c r="P18" s="29" t="s">
        <v>219</v>
      </c>
      <c r="Q18" s="76" t="s">
        <v>213</v>
      </c>
      <c r="R18" s="27"/>
      <c r="U18" s="1"/>
      <c r="V18" s="1"/>
      <c r="W18" s="1"/>
      <c r="X18" s="1"/>
      <c r="Y18" s="1"/>
      <c r="Z18" s="1"/>
    </row>
    <row r="19" spans="1:26" ht="57" x14ac:dyDescent="0.25">
      <c r="A19" s="1"/>
      <c r="B19" s="16" t="str">
        <f t="shared" si="0"/>
        <v>Insurance Europe</v>
      </c>
      <c r="C19" s="17">
        <f t="shared" si="1"/>
        <v>9</v>
      </c>
      <c r="D19" s="93" t="str">
        <f t="shared" si="2"/>
        <v>Equiv</v>
      </c>
      <c r="E19" s="93" t="str">
        <f t="shared" si="3"/>
        <v>Equival</v>
      </c>
      <c r="F19" s="100"/>
      <c r="G19" s="133" t="s">
        <v>1</v>
      </c>
      <c r="H19" s="133" t="s">
        <v>723</v>
      </c>
      <c r="I19" s="153" t="s">
        <v>758</v>
      </c>
      <c r="J19" s="37" t="str">
        <f t="shared" si="4"/>
        <v/>
      </c>
      <c r="K19" s="34"/>
      <c r="L19" s="18"/>
      <c r="M19" s="1"/>
      <c r="N19" s="40">
        <v>9</v>
      </c>
      <c r="O19" s="21" t="s">
        <v>83</v>
      </c>
      <c r="P19" s="29" t="s">
        <v>219</v>
      </c>
      <c r="Q19" s="76" t="s">
        <v>214</v>
      </c>
      <c r="R19" s="27"/>
      <c r="U19" s="1"/>
      <c r="V19" s="1"/>
      <c r="W19" s="1"/>
      <c r="X19" s="1"/>
      <c r="Y19" s="1"/>
      <c r="Z19" s="1"/>
    </row>
    <row r="20" spans="1:26" ht="117.75" customHeight="1" x14ac:dyDescent="0.25">
      <c r="A20" s="1"/>
      <c r="B20" s="16" t="str">
        <f t="shared" si="0"/>
        <v>Insurance Europe</v>
      </c>
      <c r="C20" s="17">
        <f t="shared" si="1"/>
        <v>10</v>
      </c>
      <c r="D20" s="93" t="str">
        <f t="shared" si="2"/>
        <v>Equiv</v>
      </c>
      <c r="E20" s="93" t="str">
        <f t="shared" si="3"/>
        <v>Equival</v>
      </c>
      <c r="F20" s="100"/>
      <c r="G20" s="133" t="s">
        <v>80</v>
      </c>
      <c r="H20" s="133">
        <v>1.1299999999999999</v>
      </c>
      <c r="I20" s="153" t="s">
        <v>730</v>
      </c>
      <c r="J20" s="37" t="str">
        <f t="shared" si="4"/>
        <v/>
      </c>
      <c r="K20" s="34"/>
      <c r="L20" s="18"/>
      <c r="M20" s="1"/>
      <c r="N20" s="40">
        <v>10</v>
      </c>
      <c r="O20" s="21" t="s">
        <v>84</v>
      </c>
      <c r="P20" s="29" t="s">
        <v>219</v>
      </c>
      <c r="Q20" s="76" t="s">
        <v>215</v>
      </c>
      <c r="R20" s="27"/>
      <c r="U20" s="1"/>
      <c r="V20" s="1"/>
      <c r="W20" s="1"/>
      <c r="X20" s="1"/>
      <c r="Y20" s="1"/>
      <c r="Z20" s="1"/>
    </row>
    <row r="21" spans="1:26" ht="71.25" x14ac:dyDescent="0.25">
      <c r="A21" s="1"/>
      <c r="B21" s="16" t="str">
        <f t="shared" si="0"/>
        <v>Insurance Europe</v>
      </c>
      <c r="C21" s="17">
        <f t="shared" si="1"/>
        <v>11</v>
      </c>
      <c r="D21" s="93" t="str">
        <f t="shared" si="2"/>
        <v>Equiv</v>
      </c>
      <c r="E21" s="93" t="str">
        <f t="shared" si="3"/>
        <v>Equival</v>
      </c>
      <c r="F21" s="100"/>
      <c r="G21" s="133" t="s">
        <v>81</v>
      </c>
      <c r="H21" s="133">
        <v>1.1399999999999999</v>
      </c>
      <c r="I21" s="153" t="s">
        <v>731</v>
      </c>
      <c r="J21" s="37" t="str">
        <f t="shared" si="4"/>
        <v/>
      </c>
      <c r="K21" s="34"/>
      <c r="L21" s="18"/>
      <c r="M21" s="1"/>
      <c r="N21" s="40">
        <v>11</v>
      </c>
      <c r="O21" s="21" t="s">
        <v>85</v>
      </c>
      <c r="P21" s="29" t="s">
        <v>219</v>
      </c>
      <c r="Q21" s="76" t="s">
        <v>216</v>
      </c>
      <c r="R21" s="27"/>
      <c r="U21" s="1"/>
      <c r="V21" s="1"/>
      <c r="W21" s="1"/>
      <c r="X21" s="1"/>
      <c r="Y21" s="1"/>
      <c r="Z21" s="1"/>
    </row>
    <row r="22" spans="1:26" ht="71.25" x14ac:dyDescent="0.25">
      <c r="A22" s="1"/>
      <c r="B22" s="16" t="str">
        <f t="shared" si="0"/>
        <v>Insurance Europe</v>
      </c>
      <c r="C22" s="17">
        <f t="shared" si="1"/>
        <v>12</v>
      </c>
      <c r="D22" s="93" t="str">
        <f t="shared" si="2"/>
        <v>Equiv</v>
      </c>
      <c r="E22" s="93" t="str">
        <f t="shared" si="3"/>
        <v>Equival</v>
      </c>
      <c r="F22" s="100"/>
      <c r="G22" s="133" t="s">
        <v>82</v>
      </c>
      <c r="H22" s="133">
        <v>1.1499999999999999</v>
      </c>
      <c r="I22" s="153" t="s">
        <v>732</v>
      </c>
      <c r="J22" s="37" t="str">
        <f t="shared" si="4"/>
        <v/>
      </c>
      <c r="K22" s="34"/>
      <c r="L22" s="18"/>
      <c r="M22" s="1"/>
      <c r="N22" s="40">
        <v>12</v>
      </c>
      <c r="O22" s="21" t="str">
        <f>Q22</f>
        <v>Tech_Annex_1 - Part 1</v>
      </c>
      <c r="P22" s="29" t="s">
        <v>219</v>
      </c>
      <c r="Q22" s="76" t="s">
        <v>427</v>
      </c>
      <c r="R22" s="27"/>
      <c r="U22" s="1"/>
      <c r="V22" s="1"/>
      <c r="W22" s="1"/>
      <c r="X22" s="1"/>
      <c r="Y22" s="1"/>
      <c r="Z22" s="1"/>
    </row>
    <row r="23" spans="1:26" ht="142.5" x14ac:dyDescent="0.25">
      <c r="A23" s="1"/>
      <c r="B23" s="16" t="str">
        <f t="shared" si="0"/>
        <v>Insurance Europe</v>
      </c>
      <c r="C23" s="17">
        <f t="shared" si="1"/>
        <v>13</v>
      </c>
      <c r="D23" s="93" t="str">
        <f t="shared" si="2"/>
        <v>Equiv</v>
      </c>
      <c r="E23" s="93" t="str">
        <f t="shared" si="3"/>
        <v>Equival</v>
      </c>
      <c r="F23" s="100"/>
      <c r="G23" s="133" t="s">
        <v>84</v>
      </c>
      <c r="H23" s="133">
        <v>1.17</v>
      </c>
      <c r="I23" s="153" t="s">
        <v>733</v>
      </c>
      <c r="J23" s="37" t="str">
        <f t="shared" si="4"/>
        <v/>
      </c>
      <c r="K23" s="34"/>
      <c r="L23" s="18"/>
      <c r="M23" s="1"/>
      <c r="N23" s="40">
        <v>13</v>
      </c>
      <c r="O23" s="21" t="str">
        <f>Q23</f>
        <v>Tech_Annex_1 - Part 2</v>
      </c>
      <c r="P23" s="29" t="s">
        <v>219</v>
      </c>
      <c r="Q23" s="76" t="s">
        <v>428</v>
      </c>
      <c r="R23" s="27"/>
      <c r="U23" s="1"/>
      <c r="V23" s="1"/>
      <c r="W23" s="1"/>
      <c r="X23" s="1"/>
      <c r="Y23" s="1"/>
      <c r="Z23" s="1"/>
    </row>
    <row r="24" spans="1:26" ht="95.25" customHeight="1" x14ac:dyDescent="0.25">
      <c r="A24" s="1"/>
      <c r="B24" s="16" t="str">
        <f t="shared" si="0"/>
        <v>Insurance Europe</v>
      </c>
      <c r="C24" s="17">
        <f t="shared" si="1"/>
        <v>14</v>
      </c>
      <c r="D24" s="93" t="str">
        <f t="shared" si="2"/>
        <v>Equiv</v>
      </c>
      <c r="E24" s="93" t="str">
        <f t="shared" si="3"/>
        <v>Equival</v>
      </c>
      <c r="F24" s="100"/>
      <c r="G24" s="133" t="s">
        <v>85</v>
      </c>
      <c r="H24" s="133">
        <v>1.18</v>
      </c>
      <c r="I24" s="153" t="s">
        <v>734</v>
      </c>
      <c r="J24" s="37" t="str">
        <f t="shared" si="4"/>
        <v/>
      </c>
      <c r="K24" s="34"/>
      <c r="L24" s="18"/>
      <c r="M24" s="1"/>
      <c r="N24" s="40">
        <v>14</v>
      </c>
      <c r="O24" s="21" t="str">
        <f>Q24</f>
        <v>Tech_Annex_2 - Part 1</v>
      </c>
      <c r="P24" s="29" t="s">
        <v>219</v>
      </c>
      <c r="Q24" s="76" t="s">
        <v>429</v>
      </c>
      <c r="R24" s="27"/>
      <c r="U24" s="1"/>
      <c r="V24" s="1"/>
      <c r="W24" s="1"/>
      <c r="X24" s="1"/>
      <c r="Y24" s="1"/>
      <c r="Z24" s="1"/>
    </row>
    <row r="25" spans="1:26" ht="28.5" x14ac:dyDescent="0.25">
      <c r="A25" s="1"/>
      <c r="B25" s="16" t="str">
        <f t="shared" si="0"/>
        <v>Insurance Europe</v>
      </c>
      <c r="C25" s="17">
        <f t="shared" si="1"/>
        <v>15</v>
      </c>
      <c r="D25" s="93" t="str">
        <f t="shared" si="2"/>
        <v>Equiv</v>
      </c>
      <c r="E25" s="93" t="str">
        <f t="shared" si="3"/>
        <v>Equival</v>
      </c>
      <c r="F25" s="100"/>
      <c r="G25" s="133" t="s">
        <v>427</v>
      </c>
      <c r="H25" s="133" t="s">
        <v>202</v>
      </c>
      <c r="I25" s="169" t="s">
        <v>735</v>
      </c>
      <c r="J25" s="37" t="str">
        <f t="shared" si="4"/>
        <v/>
      </c>
      <c r="K25" s="34"/>
      <c r="L25" s="18"/>
      <c r="M25" s="1"/>
      <c r="N25" s="40">
        <v>15</v>
      </c>
      <c r="O25" s="21" t="str">
        <f>Q25</f>
        <v>Tech_Annex_2 - Part 2</v>
      </c>
      <c r="P25" s="29" t="s">
        <v>219</v>
      </c>
      <c r="Q25" s="76" t="s">
        <v>430</v>
      </c>
      <c r="R25" s="27"/>
      <c r="U25" s="1"/>
      <c r="V25" s="1"/>
      <c r="W25" s="1"/>
      <c r="X25" s="1"/>
      <c r="Y25" s="1"/>
      <c r="Z25" s="1"/>
    </row>
    <row r="26" spans="1:26" ht="42.75" x14ac:dyDescent="0.25">
      <c r="A26" s="1"/>
      <c r="B26" s="16" t="str">
        <f t="shared" si="0"/>
        <v>Insurance Europe</v>
      </c>
      <c r="C26" s="17">
        <f t="shared" si="1"/>
        <v>16</v>
      </c>
      <c r="D26" s="93" t="str">
        <f t="shared" si="2"/>
        <v>Equiv</v>
      </c>
      <c r="E26" s="93" t="str">
        <f t="shared" si="3"/>
        <v>Equival</v>
      </c>
      <c r="F26" s="100"/>
      <c r="G26" s="133" t="s">
        <v>427</v>
      </c>
      <c r="H26" s="133">
        <v>1</v>
      </c>
      <c r="I26" s="153" t="s">
        <v>736</v>
      </c>
      <c r="J26" s="37" t="str">
        <f t="shared" si="4"/>
        <v/>
      </c>
      <c r="K26" s="34"/>
      <c r="L26" s="18"/>
      <c r="M26" s="1"/>
      <c r="N26" s="40">
        <v>16</v>
      </c>
      <c r="O26" s="78" t="s">
        <v>255</v>
      </c>
      <c r="P26" s="29" t="s">
        <v>219</v>
      </c>
      <c r="Q26" s="76" t="s">
        <v>251</v>
      </c>
      <c r="R26" s="27"/>
      <c r="U26" s="1"/>
      <c r="V26" s="1"/>
      <c r="W26" s="1"/>
      <c r="X26" s="1"/>
      <c r="Y26" s="1"/>
      <c r="Z26" s="1"/>
    </row>
    <row r="27" spans="1:26" ht="42" customHeight="1" x14ac:dyDescent="0.25">
      <c r="A27" s="1"/>
      <c r="B27" s="16" t="str">
        <f t="shared" si="0"/>
        <v>Insurance Europe</v>
      </c>
      <c r="C27" s="17">
        <f t="shared" si="1"/>
        <v>17</v>
      </c>
      <c r="D27" s="93" t="str">
        <f t="shared" si="2"/>
        <v>Equiv</v>
      </c>
      <c r="E27" s="93" t="str">
        <f t="shared" si="3"/>
        <v>Equival</v>
      </c>
      <c r="F27" s="100"/>
      <c r="G27" s="133" t="s">
        <v>427</v>
      </c>
      <c r="H27" s="133">
        <v>4</v>
      </c>
      <c r="I27" s="153" t="s">
        <v>737</v>
      </c>
      <c r="J27" s="37" t="str">
        <f t="shared" si="4"/>
        <v/>
      </c>
      <c r="K27" s="34"/>
      <c r="L27" s="18"/>
      <c r="M27" s="1"/>
      <c r="N27" s="40"/>
      <c r="O27" s="21"/>
      <c r="P27" s="77"/>
      <c r="Q27" s="76"/>
      <c r="R27" s="27"/>
      <c r="U27" s="1"/>
      <c r="V27" s="1"/>
      <c r="W27" s="1"/>
      <c r="X27" s="1"/>
      <c r="Y27" s="1"/>
      <c r="Z27" s="1"/>
    </row>
    <row r="28" spans="1:26" ht="56.25" customHeight="1" x14ac:dyDescent="0.25">
      <c r="A28" s="1"/>
      <c r="B28" s="16" t="str">
        <f t="shared" si="0"/>
        <v>Insurance Europe</v>
      </c>
      <c r="C28" s="17">
        <f t="shared" si="1"/>
        <v>18</v>
      </c>
      <c r="D28" s="93" t="str">
        <f t="shared" si="2"/>
        <v>Equiv</v>
      </c>
      <c r="E28" s="93" t="str">
        <f t="shared" si="3"/>
        <v>Equival</v>
      </c>
      <c r="F28" s="100"/>
      <c r="G28" s="133" t="s">
        <v>427</v>
      </c>
      <c r="H28" s="133">
        <v>5</v>
      </c>
      <c r="I28" s="153" t="s">
        <v>738</v>
      </c>
      <c r="J28" s="37" t="str">
        <f t="shared" si="4"/>
        <v/>
      </c>
      <c r="K28" s="34"/>
      <c r="L28" s="18"/>
      <c r="M28" s="1"/>
      <c r="N28" s="40"/>
      <c r="O28" s="21"/>
      <c r="P28" s="27"/>
      <c r="Q28" s="41"/>
      <c r="R28" s="27"/>
      <c r="U28" s="1"/>
      <c r="V28" s="1"/>
      <c r="W28" s="1"/>
      <c r="X28" s="1"/>
      <c r="Y28" s="1"/>
      <c r="Z28" s="1"/>
    </row>
    <row r="29" spans="1:26" ht="59.25" customHeight="1" x14ac:dyDescent="0.25">
      <c r="A29" s="1"/>
      <c r="B29" s="16" t="str">
        <f t="shared" si="0"/>
        <v>Insurance Europe</v>
      </c>
      <c r="C29" s="17">
        <f t="shared" si="1"/>
        <v>19</v>
      </c>
      <c r="D29" s="93" t="str">
        <f t="shared" si="2"/>
        <v>Equiv</v>
      </c>
      <c r="E29" s="93" t="str">
        <f t="shared" si="3"/>
        <v>Equival</v>
      </c>
      <c r="F29" s="100"/>
      <c r="G29" s="133" t="s">
        <v>427</v>
      </c>
      <c r="H29" s="133" t="s">
        <v>202</v>
      </c>
      <c r="I29" s="153" t="s">
        <v>739</v>
      </c>
      <c r="J29" s="37" t="str">
        <f t="shared" si="4"/>
        <v/>
      </c>
      <c r="K29" s="34"/>
      <c r="L29" s="18"/>
      <c r="M29" s="1"/>
      <c r="N29" s="40"/>
      <c r="O29" s="21"/>
      <c r="P29" s="27"/>
      <c r="Q29" s="41"/>
      <c r="R29" s="27"/>
      <c r="U29" s="1"/>
      <c r="V29" s="1"/>
      <c r="W29" s="1"/>
      <c r="X29" s="1"/>
      <c r="Y29" s="1"/>
      <c r="Z29" s="1"/>
    </row>
    <row r="30" spans="1:26" ht="35.25" customHeight="1" x14ac:dyDescent="0.25">
      <c r="A30" s="1"/>
      <c r="B30" s="16" t="str">
        <f t="shared" si="0"/>
        <v>Insurance Europe</v>
      </c>
      <c r="C30" s="17">
        <f t="shared" si="1"/>
        <v>20</v>
      </c>
      <c r="D30" s="93" t="str">
        <f t="shared" si="2"/>
        <v>Equiv</v>
      </c>
      <c r="E30" s="93" t="str">
        <f t="shared" si="3"/>
        <v>Equival</v>
      </c>
      <c r="F30" s="100"/>
      <c r="G30" s="133" t="s">
        <v>427</v>
      </c>
      <c r="H30" s="133">
        <v>12</v>
      </c>
      <c r="I30" s="153" t="s">
        <v>740</v>
      </c>
      <c r="J30" s="37" t="str">
        <f t="shared" si="4"/>
        <v/>
      </c>
      <c r="K30" s="34"/>
      <c r="L30" s="18"/>
      <c r="M30" s="1"/>
      <c r="N30" s="40"/>
      <c r="O30" s="21"/>
      <c r="P30" s="27"/>
      <c r="Q30" s="41"/>
      <c r="R30" s="27"/>
      <c r="U30" s="1"/>
      <c r="V30" s="1"/>
      <c r="W30" s="1"/>
      <c r="X30" s="1"/>
      <c r="Y30" s="1"/>
      <c r="Z30" s="1"/>
    </row>
    <row r="31" spans="1:26" ht="54.75" customHeight="1" x14ac:dyDescent="0.25">
      <c r="A31" s="1"/>
      <c r="B31" s="16" t="str">
        <f t="shared" si="0"/>
        <v>Insurance Europe</v>
      </c>
      <c r="C31" s="17">
        <f t="shared" si="1"/>
        <v>21</v>
      </c>
      <c r="D31" s="93" t="str">
        <f t="shared" si="2"/>
        <v>Equiv</v>
      </c>
      <c r="E31" s="93" t="str">
        <f t="shared" si="3"/>
        <v>Equival</v>
      </c>
      <c r="F31" s="100"/>
      <c r="G31" s="133" t="s">
        <v>427</v>
      </c>
      <c r="H31" s="133">
        <v>18</v>
      </c>
      <c r="I31" s="153" t="s">
        <v>741</v>
      </c>
      <c r="J31" s="37" t="str">
        <f t="shared" si="4"/>
        <v/>
      </c>
      <c r="K31" s="34"/>
      <c r="L31" s="18"/>
      <c r="M31" s="1"/>
      <c r="N31" s="40"/>
      <c r="O31" s="21"/>
      <c r="P31" s="27"/>
      <c r="Q31" s="41"/>
      <c r="R31" s="27"/>
      <c r="U31" s="1"/>
      <c r="V31" s="1"/>
      <c r="W31" s="1"/>
      <c r="X31" s="1"/>
      <c r="Y31" s="1"/>
      <c r="Z31" s="1"/>
    </row>
    <row r="32" spans="1:26" ht="42" customHeight="1" x14ac:dyDescent="0.25">
      <c r="A32" s="1"/>
      <c r="B32" s="16" t="str">
        <f t="shared" si="0"/>
        <v>Insurance Europe</v>
      </c>
      <c r="C32" s="17">
        <f t="shared" si="1"/>
        <v>22</v>
      </c>
      <c r="D32" s="93" t="str">
        <f t="shared" si="2"/>
        <v>Equiv</v>
      </c>
      <c r="E32" s="93" t="str">
        <f t="shared" si="3"/>
        <v>Equival</v>
      </c>
      <c r="F32" s="100"/>
      <c r="G32" s="133" t="s">
        <v>427</v>
      </c>
      <c r="H32" s="133">
        <v>22</v>
      </c>
      <c r="I32" s="153" t="s">
        <v>742</v>
      </c>
      <c r="J32" s="37" t="str">
        <f t="shared" si="4"/>
        <v/>
      </c>
      <c r="K32" s="34"/>
      <c r="L32" s="18"/>
      <c r="M32" s="1"/>
      <c r="N32" s="40"/>
      <c r="O32" s="21"/>
      <c r="P32" s="27"/>
      <c r="Q32" s="41"/>
      <c r="R32" s="27"/>
      <c r="U32" s="1"/>
      <c r="V32" s="1"/>
      <c r="W32" s="1"/>
      <c r="X32" s="1"/>
      <c r="Y32" s="1"/>
      <c r="Z32" s="1"/>
    </row>
    <row r="33" spans="1:26" ht="28.5" x14ac:dyDescent="0.25">
      <c r="A33" s="1"/>
      <c r="B33" s="16" t="str">
        <f t="shared" si="0"/>
        <v>Insurance Europe</v>
      </c>
      <c r="C33" s="17">
        <f t="shared" si="1"/>
        <v>23</v>
      </c>
      <c r="D33" s="93" t="str">
        <f t="shared" si="2"/>
        <v>Equiv</v>
      </c>
      <c r="E33" s="93" t="str">
        <f t="shared" si="3"/>
        <v>Equival</v>
      </c>
      <c r="F33" s="100"/>
      <c r="G33" s="133" t="s">
        <v>428</v>
      </c>
      <c r="H33" s="133">
        <v>6</v>
      </c>
      <c r="I33" s="153" t="s">
        <v>743</v>
      </c>
      <c r="J33" s="37" t="str">
        <f t="shared" si="4"/>
        <v/>
      </c>
      <c r="K33" s="34"/>
      <c r="L33" s="18"/>
      <c r="M33" s="1"/>
      <c r="N33" s="40"/>
      <c r="O33" s="21"/>
      <c r="P33" s="27"/>
      <c r="Q33" s="41"/>
      <c r="R33" s="27"/>
      <c r="U33" s="1"/>
      <c r="V33" s="1"/>
      <c r="W33" s="1"/>
      <c r="X33" s="1"/>
      <c r="Y33" s="1"/>
      <c r="Z33" s="1"/>
    </row>
    <row r="34" spans="1:26" ht="28.5" x14ac:dyDescent="0.25">
      <c r="A34" s="1"/>
      <c r="B34" s="16" t="str">
        <f t="shared" si="0"/>
        <v>Insurance Europe</v>
      </c>
      <c r="C34" s="17">
        <f t="shared" si="1"/>
        <v>24</v>
      </c>
      <c r="D34" s="93" t="str">
        <f t="shared" si="2"/>
        <v>Equiv</v>
      </c>
      <c r="E34" s="93" t="str">
        <f t="shared" si="3"/>
        <v>Equival</v>
      </c>
      <c r="F34" s="100"/>
      <c r="G34" s="133" t="s">
        <v>429</v>
      </c>
      <c r="H34" s="133" t="s">
        <v>202</v>
      </c>
      <c r="I34" s="153" t="s">
        <v>744</v>
      </c>
      <c r="J34" s="37" t="str">
        <f t="shared" si="4"/>
        <v/>
      </c>
      <c r="K34" s="34"/>
      <c r="L34" s="18"/>
      <c r="M34" s="1"/>
      <c r="N34" s="40"/>
      <c r="O34" s="21"/>
      <c r="P34" s="27"/>
      <c r="Q34" s="41"/>
      <c r="R34" s="27"/>
      <c r="U34" s="1"/>
      <c r="V34" s="1"/>
      <c r="W34" s="1"/>
      <c r="X34" s="1"/>
      <c r="Y34" s="1"/>
      <c r="Z34" s="1"/>
    </row>
    <row r="35" spans="1:26" ht="28.5" x14ac:dyDescent="0.25">
      <c r="A35" s="1"/>
      <c r="B35" s="16" t="str">
        <f t="shared" si="0"/>
        <v>Insurance Europe</v>
      </c>
      <c r="C35" s="17">
        <f t="shared" si="1"/>
        <v>25</v>
      </c>
      <c r="D35" s="93" t="str">
        <f t="shared" si="2"/>
        <v>Equiv</v>
      </c>
      <c r="E35" s="93" t="str">
        <f t="shared" si="3"/>
        <v>Equival</v>
      </c>
      <c r="F35" s="100"/>
      <c r="G35" s="133" t="s">
        <v>429</v>
      </c>
      <c r="H35" s="133">
        <v>1</v>
      </c>
      <c r="I35" s="153" t="s">
        <v>745</v>
      </c>
      <c r="J35" s="37" t="str">
        <f t="shared" si="4"/>
        <v/>
      </c>
      <c r="K35" s="34"/>
      <c r="L35" s="18"/>
      <c r="M35" s="1"/>
      <c r="N35" s="40"/>
      <c r="O35" s="21"/>
      <c r="P35" s="27"/>
      <c r="Q35" s="41"/>
      <c r="R35" s="27"/>
      <c r="U35" s="1"/>
      <c r="V35" s="1"/>
      <c r="W35" s="1"/>
      <c r="X35" s="1"/>
      <c r="Y35" s="1"/>
      <c r="Z35" s="1"/>
    </row>
    <row r="36" spans="1:26" ht="42.75" x14ac:dyDescent="0.25">
      <c r="A36" s="1"/>
      <c r="B36" s="16" t="str">
        <f t="shared" si="0"/>
        <v>Insurance Europe</v>
      </c>
      <c r="C36" s="17">
        <f t="shared" si="1"/>
        <v>26</v>
      </c>
      <c r="D36" s="93" t="str">
        <f t="shared" si="2"/>
        <v>Equiv</v>
      </c>
      <c r="E36" s="93" t="str">
        <f t="shared" si="3"/>
        <v>Equival</v>
      </c>
      <c r="F36" s="100"/>
      <c r="G36" s="133" t="s">
        <v>429</v>
      </c>
      <c r="H36" s="133" t="s">
        <v>202</v>
      </c>
      <c r="I36" s="153" t="s">
        <v>746</v>
      </c>
      <c r="J36" s="37" t="str">
        <f t="shared" si="4"/>
        <v/>
      </c>
      <c r="K36" s="34"/>
      <c r="L36" s="18"/>
      <c r="M36" s="1"/>
      <c r="N36" s="40"/>
      <c r="O36" s="21"/>
      <c r="P36" s="27"/>
      <c r="Q36" s="41"/>
      <c r="R36" s="27"/>
      <c r="U36" s="1"/>
      <c r="V36" s="1"/>
      <c r="W36" s="1"/>
      <c r="X36" s="1"/>
      <c r="Y36" s="1"/>
      <c r="Z36" s="1"/>
    </row>
    <row r="37" spans="1:26" ht="57" x14ac:dyDescent="0.25">
      <c r="A37" s="1"/>
      <c r="B37" s="16" t="str">
        <f t="shared" si="0"/>
        <v>Insurance Europe</v>
      </c>
      <c r="C37" s="17">
        <f t="shared" si="1"/>
        <v>27</v>
      </c>
      <c r="D37" s="93" t="str">
        <f t="shared" si="2"/>
        <v>Equiv</v>
      </c>
      <c r="E37" s="93" t="str">
        <f t="shared" si="3"/>
        <v>Equival</v>
      </c>
      <c r="F37" s="100"/>
      <c r="G37" s="133" t="s">
        <v>429</v>
      </c>
      <c r="H37" s="133" t="s">
        <v>202</v>
      </c>
      <c r="I37" s="153" t="s">
        <v>739</v>
      </c>
      <c r="J37" s="37" t="str">
        <f t="shared" si="4"/>
        <v/>
      </c>
      <c r="K37" s="34"/>
      <c r="L37" s="18"/>
      <c r="M37" s="1"/>
      <c r="N37" s="40"/>
      <c r="O37" s="21"/>
      <c r="P37" s="27"/>
      <c r="Q37" s="41"/>
      <c r="R37" s="27"/>
      <c r="U37" s="1"/>
      <c r="V37" s="1"/>
      <c r="W37" s="1"/>
      <c r="X37" s="1"/>
      <c r="Y37" s="1"/>
      <c r="Z37" s="1"/>
    </row>
    <row r="38" spans="1:26" ht="28.5" x14ac:dyDescent="0.25">
      <c r="A38" s="1"/>
      <c r="B38" s="16" t="str">
        <f t="shared" si="0"/>
        <v>Insurance Europe</v>
      </c>
      <c r="C38" s="17">
        <f t="shared" si="1"/>
        <v>28</v>
      </c>
      <c r="D38" s="93" t="str">
        <f t="shared" si="2"/>
        <v>Equiv</v>
      </c>
      <c r="E38" s="93" t="str">
        <f t="shared" si="3"/>
        <v>Equival</v>
      </c>
      <c r="F38" s="100"/>
      <c r="G38" s="133" t="s">
        <v>429</v>
      </c>
      <c r="H38" s="133">
        <v>10</v>
      </c>
      <c r="I38" s="153" t="s">
        <v>747</v>
      </c>
      <c r="J38" s="37" t="str">
        <f t="shared" si="4"/>
        <v/>
      </c>
      <c r="K38" s="34"/>
      <c r="L38" s="18"/>
      <c r="M38" s="1"/>
      <c r="N38" s="40"/>
      <c r="O38" s="21"/>
      <c r="P38" s="27"/>
      <c r="Q38" s="41"/>
      <c r="R38" s="27"/>
      <c r="U38" s="1"/>
      <c r="V38" s="1"/>
      <c r="W38" s="1"/>
      <c r="X38" s="1"/>
      <c r="Y38" s="1"/>
      <c r="Z38" s="1"/>
    </row>
    <row r="39" spans="1:26" ht="28.5" x14ac:dyDescent="0.25">
      <c r="A39" s="1"/>
      <c r="B39" s="16" t="str">
        <f t="shared" si="0"/>
        <v>Insurance Europe</v>
      </c>
      <c r="C39" s="17">
        <f t="shared" si="1"/>
        <v>29</v>
      </c>
      <c r="D39" s="93" t="str">
        <f t="shared" si="2"/>
        <v>Equiv</v>
      </c>
      <c r="E39" s="93" t="str">
        <f t="shared" si="3"/>
        <v>Equival</v>
      </c>
      <c r="F39" s="100"/>
      <c r="G39" s="133" t="s">
        <v>429</v>
      </c>
      <c r="H39" s="133">
        <v>15</v>
      </c>
      <c r="I39" s="153" t="s">
        <v>748</v>
      </c>
      <c r="J39" s="37" t="str">
        <f t="shared" si="4"/>
        <v/>
      </c>
      <c r="K39" s="34"/>
      <c r="L39" s="18"/>
      <c r="M39" s="1"/>
      <c r="N39" s="40"/>
      <c r="O39" s="21"/>
      <c r="P39" s="27"/>
      <c r="Q39" s="41"/>
      <c r="R39" s="27"/>
      <c r="U39" s="1"/>
      <c r="V39" s="1"/>
      <c r="W39" s="1"/>
      <c r="X39" s="1"/>
      <c r="Y39" s="1"/>
      <c r="Z39" s="1"/>
    </row>
    <row r="40" spans="1:26" ht="28.5" x14ac:dyDescent="0.25">
      <c r="A40" s="1"/>
      <c r="B40" s="16" t="str">
        <f t="shared" si="0"/>
        <v>Insurance Europe</v>
      </c>
      <c r="C40" s="17">
        <f t="shared" si="1"/>
        <v>30</v>
      </c>
      <c r="D40" s="93" t="str">
        <f t="shared" si="2"/>
        <v>Equiv</v>
      </c>
      <c r="E40" s="93" t="str">
        <f t="shared" si="3"/>
        <v>Equival</v>
      </c>
      <c r="F40" s="100"/>
      <c r="G40" s="133" t="s">
        <v>430</v>
      </c>
      <c r="H40" s="133">
        <v>2</v>
      </c>
      <c r="I40" s="153" t="s">
        <v>749</v>
      </c>
      <c r="J40" s="37" t="str">
        <f t="shared" si="4"/>
        <v/>
      </c>
      <c r="K40" s="34"/>
      <c r="L40" s="18"/>
      <c r="M40" s="1"/>
      <c r="N40" s="40"/>
      <c r="O40" s="21"/>
      <c r="P40" s="27"/>
      <c r="Q40" s="41"/>
      <c r="R40" s="27"/>
      <c r="U40" s="1"/>
      <c r="V40" s="1"/>
      <c r="W40" s="1"/>
      <c r="X40" s="1"/>
      <c r="Y40" s="1"/>
      <c r="Z40" s="1"/>
    </row>
    <row r="41" spans="1:26" ht="42.75" x14ac:dyDescent="0.25">
      <c r="A41" s="1"/>
      <c r="B41" s="16" t="str">
        <f t="shared" si="0"/>
        <v>Insurance Europe</v>
      </c>
      <c r="C41" s="17">
        <f t="shared" si="1"/>
        <v>31</v>
      </c>
      <c r="D41" s="93" t="str">
        <f t="shared" si="2"/>
        <v>Equiv</v>
      </c>
      <c r="E41" s="93" t="str">
        <f t="shared" si="3"/>
        <v>Equival</v>
      </c>
      <c r="F41" s="100"/>
      <c r="G41" s="133" t="s">
        <v>0</v>
      </c>
      <c r="H41" s="133">
        <v>2.1</v>
      </c>
      <c r="I41" s="153" t="s">
        <v>750</v>
      </c>
      <c r="J41" s="37" t="str">
        <f t="shared" si="4"/>
        <v/>
      </c>
      <c r="K41" s="34"/>
      <c r="L41" s="18"/>
      <c r="M41" s="1"/>
      <c r="N41" s="40"/>
      <c r="O41" s="21"/>
      <c r="P41" s="27"/>
      <c r="Q41" s="41"/>
      <c r="R41" s="27"/>
      <c r="U41" s="1"/>
      <c r="V41" s="1"/>
      <c r="W41" s="1"/>
      <c r="X41" s="1"/>
      <c r="Y41" s="1"/>
      <c r="Z41" s="1"/>
    </row>
    <row r="42" spans="1:26" ht="42.75" x14ac:dyDescent="0.25">
      <c r="A42" s="1"/>
      <c r="B42" s="16" t="str">
        <f t="shared" si="0"/>
        <v>Insurance Europe</v>
      </c>
      <c r="C42" s="17">
        <f t="shared" si="1"/>
        <v>32</v>
      </c>
      <c r="D42" s="93" t="str">
        <f t="shared" si="2"/>
        <v>Equiv</v>
      </c>
      <c r="E42" s="93" t="str">
        <f t="shared" si="3"/>
        <v>Equival</v>
      </c>
      <c r="F42" s="100"/>
      <c r="G42" s="133" t="s">
        <v>84</v>
      </c>
      <c r="H42" s="133">
        <v>2.15</v>
      </c>
      <c r="I42" s="153" t="s">
        <v>751</v>
      </c>
      <c r="J42" s="37" t="str">
        <f t="shared" si="4"/>
        <v/>
      </c>
      <c r="K42" s="34"/>
      <c r="L42" s="18"/>
      <c r="M42" s="1"/>
      <c r="N42" s="40"/>
      <c r="O42" s="21"/>
      <c r="P42" s="27"/>
      <c r="Q42" s="41"/>
      <c r="R42" s="27"/>
      <c r="U42" s="1"/>
      <c r="V42" s="1"/>
      <c r="W42" s="1"/>
      <c r="X42" s="1"/>
      <c r="Y42" s="1"/>
      <c r="Z42" s="1"/>
    </row>
    <row r="43" spans="1:26" ht="42.75" x14ac:dyDescent="0.25">
      <c r="A43" s="1"/>
      <c r="B43" s="16" t="str">
        <f t="shared" si="0"/>
        <v>Insurance Europe</v>
      </c>
      <c r="C43" s="17">
        <f t="shared" si="1"/>
        <v>33</v>
      </c>
      <c r="D43" s="93" t="str">
        <f t="shared" si="2"/>
        <v>Equiv</v>
      </c>
      <c r="E43" s="93" t="str">
        <f t="shared" si="3"/>
        <v>Equival</v>
      </c>
      <c r="F43" s="100"/>
      <c r="G43" s="133" t="s">
        <v>85</v>
      </c>
      <c r="H43" s="133">
        <v>2.2799999999999998</v>
      </c>
      <c r="I43" s="153" t="s">
        <v>752</v>
      </c>
      <c r="J43" s="37" t="str">
        <f t="shared" si="4"/>
        <v/>
      </c>
      <c r="K43" s="34"/>
      <c r="L43" s="18"/>
      <c r="M43" s="1"/>
      <c r="N43" s="40"/>
      <c r="O43" s="21"/>
      <c r="P43" s="27"/>
      <c r="Q43" s="41"/>
      <c r="R43" s="27"/>
      <c r="U43" s="1"/>
      <c r="V43" s="1"/>
      <c r="W43" s="1"/>
      <c r="X43" s="1"/>
      <c r="Y43" s="1"/>
      <c r="Z43" s="1"/>
    </row>
    <row r="44" spans="1:26" x14ac:dyDescent="0.25">
      <c r="A44" s="1"/>
      <c r="B44" s="16" t="str">
        <f t="shared" si="0"/>
        <v/>
      </c>
      <c r="C44" s="17" t="str">
        <f t="shared" si="1"/>
        <v/>
      </c>
      <c r="D44" s="93" t="str">
        <f t="shared" si="2"/>
        <v/>
      </c>
      <c r="E44" s="93" t="str">
        <f t="shared" si="3"/>
        <v/>
      </c>
      <c r="F44" s="100"/>
      <c r="G44" s="83"/>
      <c r="H44" s="83"/>
      <c r="I44" s="170"/>
      <c r="J44" s="37" t="str">
        <f t="shared" si="4"/>
        <v/>
      </c>
      <c r="K44" s="34"/>
      <c r="L44" s="18"/>
      <c r="M44" s="1"/>
      <c r="N44" s="40"/>
      <c r="O44" s="21"/>
      <c r="P44" s="27"/>
      <c r="Q44" s="41"/>
      <c r="R44" s="27"/>
      <c r="U44" s="1"/>
      <c r="V44" s="1"/>
      <c r="W44" s="1"/>
      <c r="X44" s="1"/>
      <c r="Y44" s="1"/>
      <c r="Z44" s="1"/>
    </row>
    <row r="45" spans="1:26" x14ac:dyDescent="0.25">
      <c r="A45" s="1"/>
      <c r="B45" s="16" t="str">
        <f t="shared" si="0"/>
        <v/>
      </c>
      <c r="C45" s="17" t="str">
        <f t="shared" si="1"/>
        <v/>
      </c>
      <c r="D45" s="93" t="str">
        <f t="shared" si="2"/>
        <v/>
      </c>
      <c r="E45" s="93" t="str">
        <f t="shared" si="3"/>
        <v/>
      </c>
      <c r="F45" s="100"/>
      <c r="G45" s="83"/>
      <c r="H45" s="83"/>
      <c r="I45" s="170"/>
      <c r="J45" s="37" t="str">
        <f t="shared" si="4"/>
        <v/>
      </c>
      <c r="K45" s="34"/>
      <c r="L45" s="18"/>
      <c r="M45" s="1"/>
      <c r="N45" s="40"/>
      <c r="O45" s="21"/>
      <c r="P45" s="27"/>
      <c r="Q45" s="41"/>
      <c r="R45" s="27"/>
      <c r="U45" s="1"/>
      <c r="V45" s="1"/>
      <c r="W45" s="1"/>
      <c r="X45" s="1"/>
      <c r="Y45" s="1"/>
      <c r="Z45" s="1"/>
    </row>
    <row r="46" spans="1:26" x14ac:dyDescent="0.25">
      <c r="A46" s="1"/>
      <c r="B46" s="16" t="str">
        <f t="shared" si="0"/>
        <v/>
      </c>
      <c r="C46" s="17" t="str">
        <f t="shared" si="1"/>
        <v/>
      </c>
      <c r="D46" s="93" t="str">
        <f t="shared" si="2"/>
        <v/>
      </c>
      <c r="E46" s="93" t="str">
        <f t="shared" si="3"/>
        <v/>
      </c>
      <c r="F46" s="100"/>
      <c r="G46" s="83"/>
      <c r="H46" s="83"/>
      <c r="I46" s="170"/>
      <c r="J46" s="37" t="str">
        <f t="shared" si="4"/>
        <v/>
      </c>
      <c r="K46" s="34"/>
      <c r="L46" s="18"/>
      <c r="M46" s="1"/>
      <c r="N46" s="40"/>
      <c r="O46" s="21"/>
      <c r="P46" s="27"/>
      <c r="Q46" s="41"/>
      <c r="R46" s="27"/>
      <c r="U46" s="1"/>
      <c r="V46" s="1"/>
      <c r="W46" s="1"/>
      <c r="X46" s="1"/>
      <c r="Y46" s="1"/>
      <c r="Z46" s="1"/>
    </row>
    <row r="47" spans="1:26" x14ac:dyDescent="0.25">
      <c r="A47" s="1"/>
      <c r="B47" s="16" t="str">
        <f t="shared" si="0"/>
        <v/>
      </c>
      <c r="C47" s="17" t="str">
        <f t="shared" si="1"/>
        <v/>
      </c>
      <c r="D47" s="93" t="str">
        <f t="shared" si="2"/>
        <v/>
      </c>
      <c r="E47" s="93" t="str">
        <f t="shared" si="3"/>
        <v/>
      </c>
      <c r="F47" s="100"/>
      <c r="G47" s="83"/>
      <c r="H47" s="83"/>
      <c r="I47" s="170"/>
      <c r="J47" s="37" t="str">
        <f t="shared" si="4"/>
        <v/>
      </c>
      <c r="K47" s="34"/>
      <c r="L47" s="18"/>
      <c r="M47" s="1"/>
      <c r="N47" s="40"/>
      <c r="O47" s="21"/>
      <c r="P47" s="27"/>
      <c r="Q47" s="41"/>
      <c r="R47" s="27"/>
      <c r="U47" s="1"/>
      <c r="V47" s="1"/>
      <c r="W47" s="1"/>
      <c r="X47" s="1"/>
      <c r="Y47" s="1"/>
      <c r="Z47" s="1"/>
    </row>
    <row r="48" spans="1:26" x14ac:dyDescent="0.25">
      <c r="A48" s="1"/>
      <c r="B48" s="16" t="str">
        <f t="shared" si="0"/>
        <v/>
      </c>
      <c r="C48" s="17" t="str">
        <f t="shared" si="1"/>
        <v/>
      </c>
      <c r="D48" s="93" t="str">
        <f t="shared" si="2"/>
        <v/>
      </c>
      <c r="E48" s="93" t="str">
        <f t="shared" si="3"/>
        <v/>
      </c>
      <c r="F48" s="100"/>
      <c r="G48" s="83"/>
      <c r="H48" s="83"/>
      <c r="I48" s="170"/>
      <c r="J48" s="37" t="str">
        <f t="shared" si="4"/>
        <v/>
      </c>
      <c r="K48" s="34"/>
      <c r="L48" s="18"/>
      <c r="M48" s="1"/>
      <c r="N48" s="40"/>
      <c r="O48" s="21"/>
      <c r="P48" s="27"/>
      <c r="Q48" s="41"/>
      <c r="R48" s="27"/>
      <c r="U48" s="1"/>
      <c r="V48" s="1"/>
      <c r="W48" s="1"/>
      <c r="X48" s="1"/>
      <c r="Y48" s="1"/>
      <c r="Z48" s="1"/>
    </row>
    <row r="49" spans="1:26" x14ac:dyDescent="0.25">
      <c r="A49" s="1"/>
      <c r="B49" s="16" t="str">
        <f t="shared" si="0"/>
        <v/>
      </c>
      <c r="C49" s="17" t="str">
        <f t="shared" si="1"/>
        <v/>
      </c>
      <c r="D49" s="93" t="str">
        <f t="shared" si="2"/>
        <v/>
      </c>
      <c r="E49" s="93" t="str">
        <f t="shared" si="3"/>
        <v/>
      </c>
      <c r="F49" s="100"/>
      <c r="G49" s="83"/>
      <c r="H49" s="83"/>
      <c r="I49" s="170"/>
      <c r="J49" s="37" t="str">
        <f t="shared" si="4"/>
        <v/>
      </c>
      <c r="K49" s="34"/>
      <c r="L49" s="18"/>
      <c r="M49" s="1"/>
      <c r="N49" s="40"/>
      <c r="O49" s="21"/>
      <c r="P49" s="27"/>
      <c r="Q49" s="41"/>
      <c r="R49" s="27"/>
      <c r="U49" s="1"/>
      <c r="V49" s="1"/>
      <c r="W49" s="1"/>
      <c r="X49" s="1"/>
      <c r="Y49" s="1"/>
      <c r="Z49" s="1"/>
    </row>
    <row r="50" spans="1:26" x14ac:dyDescent="0.25">
      <c r="A50" s="1"/>
      <c r="B50" s="16" t="str">
        <f t="shared" si="0"/>
        <v/>
      </c>
      <c r="C50" s="17" t="str">
        <f t="shared" si="1"/>
        <v/>
      </c>
      <c r="D50" s="93" t="str">
        <f t="shared" si="2"/>
        <v/>
      </c>
      <c r="E50" s="93" t="str">
        <f t="shared" si="3"/>
        <v/>
      </c>
      <c r="F50" s="100"/>
      <c r="G50" s="83"/>
      <c r="H50" s="83"/>
      <c r="I50" s="170"/>
      <c r="J50" s="37" t="str">
        <f t="shared" si="4"/>
        <v/>
      </c>
      <c r="K50" s="34"/>
      <c r="L50" s="18"/>
      <c r="M50" s="1"/>
      <c r="N50" s="40"/>
      <c r="O50" s="21"/>
      <c r="P50" s="27"/>
      <c r="Q50" s="41"/>
      <c r="R50" s="27"/>
      <c r="U50" s="1"/>
      <c r="V50" s="1"/>
      <c r="W50" s="1"/>
      <c r="X50" s="1"/>
      <c r="Y50" s="1"/>
      <c r="Z50" s="1"/>
    </row>
    <row r="51" spans="1:26" x14ac:dyDescent="0.25">
      <c r="A51" s="1"/>
      <c r="B51" s="16" t="str">
        <f t="shared" si="0"/>
        <v/>
      </c>
      <c r="C51" s="17" t="str">
        <f t="shared" si="1"/>
        <v/>
      </c>
      <c r="D51" s="93" t="str">
        <f t="shared" si="2"/>
        <v/>
      </c>
      <c r="E51" s="93" t="str">
        <f t="shared" si="3"/>
        <v/>
      </c>
      <c r="F51" s="100"/>
      <c r="G51" s="83"/>
      <c r="H51" s="83"/>
      <c r="I51" s="170"/>
      <c r="J51" s="37" t="str">
        <f t="shared" si="4"/>
        <v/>
      </c>
      <c r="K51" s="34"/>
      <c r="L51" s="18"/>
      <c r="M51" s="1"/>
      <c r="N51" s="40"/>
      <c r="O51" s="21"/>
      <c r="P51" s="27"/>
      <c r="Q51" s="41"/>
      <c r="R51" s="27"/>
      <c r="U51" s="1"/>
      <c r="V51" s="1"/>
      <c r="W51" s="1"/>
      <c r="X51" s="1"/>
      <c r="Y51" s="1"/>
      <c r="Z51" s="1"/>
    </row>
    <row r="52" spans="1:26" x14ac:dyDescent="0.25">
      <c r="A52" s="1"/>
      <c r="B52" s="16" t="str">
        <f t="shared" si="0"/>
        <v/>
      </c>
      <c r="C52" s="17" t="str">
        <f t="shared" si="1"/>
        <v/>
      </c>
      <c r="D52" s="93" t="str">
        <f t="shared" si="2"/>
        <v/>
      </c>
      <c r="E52" s="93" t="str">
        <f t="shared" si="3"/>
        <v/>
      </c>
      <c r="F52" s="100"/>
      <c r="G52" s="83"/>
      <c r="H52" s="83"/>
      <c r="I52" s="170"/>
      <c r="J52" s="37" t="str">
        <f t="shared" si="4"/>
        <v/>
      </c>
      <c r="K52" s="34"/>
      <c r="L52" s="18"/>
      <c r="M52" s="1"/>
      <c r="N52" s="40"/>
      <c r="O52" s="21"/>
      <c r="P52" s="27"/>
      <c r="Q52" s="41"/>
      <c r="R52" s="27"/>
      <c r="U52" s="1"/>
      <c r="V52" s="1"/>
      <c r="W52" s="1"/>
      <c r="X52" s="1"/>
      <c r="Y52" s="1"/>
      <c r="Z52" s="1"/>
    </row>
    <row r="53" spans="1:26" x14ac:dyDescent="0.25">
      <c r="A53" s="1"/>
      <c r="B53" s="16" t="str">
        <f t="shared" si="0"/>
        <v/>
      </c>
      <c r="C53" s="17" t="str">
        <f t="shared" si="1"/>
        <v/>
      </c>
      <c r="D53" s="93" t="str">
        <f t="shared" si="2"/>
        <v/>
      </c>
      <c r="E53" s="93" t="str">
        <f t="shared" si="3"/>
        <v/>
      </c>
      <c r="F53" s="100"/>
      <c r="G53" s="83"/>
      <c r="H53" s="83"/>
      <c r="I53" s="170"/>
      <c r="J53" s="37" t="str">
        <f t="shared" si="4"/>
        <v/>
      </c>
      <c r="K53" s="34"/>
      <c r="L53" s="18"/>
      <c r="M53" s="1"/>
      <c r="N53" s="40"/>
      <c r="O53" s="21"/>
      <c r="P53" s="27"/>
      <c r="Q53" s="41"/>
      <c r="R53" s="27"/>
      <c r="U53" s="1"/>
      <c r="V53" s="1"/>
      <c r="W53" s="1"/>
      <c r="X53" s="1"/>
      <c r="Y53" s="1"/>
      <c r="Z53" s="1"/>
    </row>
    <row r="54" spans="1:26" x14ac:dyDescent="0.25">
      <c r="A54" s="1"/>
      <c r="B54" s="16" t="str">
        <f t="shared" si="0"/>
        <v/>
      </c>
      <c r="C54" s="17" t="str">
        <f t="shared" si="1"/>
        <v/>
      </c>
      <c r="D54" s="93" t="str">
        <f t="shared" si="2"/>
        <v/>
      </c>
      <c r="E54" s="93" t="str">
        <f t="shared" si="3"/>
        <v/>
      </c>
      <c r="F54" s="100"/>
      <c r="G54" s="83"/>
      <c r="H54" s="83"/>
      <c r="I54" s="170"/>
      <c r="J54" s="37" t="str">
        <f t="shared" si="4"/>
        <v/>
      </c>
      <c r="K54" s="34"/>
      <c r="L54" s="18"/>
      <c r="M54" s="1"/>
      <c r="N54" s="40"/>
      <c r="O54" s="21"/>
      <c r="P54" s="27"/>
      <c r="Q54" s="41"/>
      <c r="R54" s="27"/>
      <c r="U54" s="1"/>
      <c r="V54" s="1"/>
      <c r="W54" s="1"/>
      <c r="X54" s="1"/>
      <c r="Y54" s="1"/>
      <c r="Z54" s="1"/>
    </row>
    <row r="55" spans="1:26" x14ac:dyDescent="0.25">
      <c r="A55" s="1"/>
      <c r="B55" s="16" t="str">
        <f t="shared" si="0"/>
        <v/>
      </c>
      <c r="C55" s="17" t="str">
        <f t="shared" si="1"/>
        <v/>
      </c>
      <c r="D55" s="93" t="str">
        <f t="shared" si="2"/>
        <v/>
      </c>
      <c r="E55" s="93" t="str">
        <f t="shared" si="3"/>
        <v/>
      </c>
      <c r="F55" s="100"/>
      <c r="G55" s="83"/>
      <c r="H55" s="83"/>
      <c r="I55" s="170"/>
      <c r="J55" s="37" t="str">
        <f t="shared" si="4"/>
        <v/>
      </c>
      <c r="K55" s="34"/>
      <c r="L55" s="18"/>
      <c r="M55" s="1"/>
      <c r="N55" s="40"/>
      <c r="O55" s="21"/>
      <c r="P55" s="27"/>
      <c r="Q55" s="41"/>
      <c r="R55" s="27"/>
      <c r="U55" s="1"/>
      <c r="V55" s="1"/>
      <c r="W55" s="1"/>
      <c r="X55" s="1"/>
      <c r="Y55" s="1"/>
      <c r="Z55" s="1"/>
    </row>
    <row r="56" spans="1:26" x14ac:dyDescent="0.25">
      <c r="A56" s="1"/>
      <c r="B56" s="16" t="str">
        <f t="shared" si="0"/>
        <v/>
      </c>
      <c r="C56" s="17" t="str">
        <f t="shared" si="1"/>
        <v/>
      </c>
      <c r="D56" s="93" t="str">
        <f t="shared" si="2"/>
        <v/>
      </c>
      <c r="E56" s="93" t="str">
        <f t="shared" si="3"/>
        <v/>
      </c>
      <c r="F56" s="100"/>
      <c r="G56" s="83"/>
      <c r="H56" s="83"/>
      <c r="I56" s="170"/>
      <c r="J56" s="37" t="str">
        <f t="shared" si="4"/>
        <v/>
      </c>
      <c r="K56" s="34"/>
      <c r="L56" s="18"/>
      <c r="M56" s="1"/>
      <c r="N56" s="40"/>
      <c r="O56" s="21"/>
      <c r="P56" s="27"/>
      <c r="Q56" s="41"/>
      <c r="R56" s="27"/>
      <c r="U56" s="1"/>
      <c r="V56" s="1"/>
      <c r="W56" s="1"/>
      <c r="X56" s="1"/>
      <c r="Y56" s="1"/>
      <c r="Z56" s="1"/>
    </row>
    <row r="57" spans="1:26" x14ac:dyDescent="0.25">
      <c r="A57" s="1"/>
      <c r="B57" s="16" t="str">
        <f t="shared" si="0"/>
        <v/>
      </c>
      <c r="C57" s="17" t="str">
        <f t="shared" si="1"/>
        <v/>
      </c>
      <c r="D57" s="93" t="str">
        <f t="shared" si="2"/>
        <v/>
      </c>
      <c r="E57" s="93" t="str">
        <f t="shared" si="3"/>
        <v/>
      </c>
      <c r="F57" s="100"/>
      <c r="G57" s="83"/>
      <c r="H57" s="83"/>
      <c r="I57" s="170"/>
      <c r="J57" s="37" t="str">
        <f t="shared" si="4"/>
        <v/>
      </c>
      <c r="K57" s="34"/>
      <c r="L57" s="18"/>
      <c r="M57" s="1"/>
      <c r="N57" s="40"/>
      <c r="O57" s="21"/>
      <c r="P57" s="27"/>
      <c r="Q57" s="41"/>
      <c r="R57" s="27"/>
      <c r="U57" s="1"/>
      <c r="V57" s="1"/>
      <c r="W57" s="1"/>
      <c r="X57" s="1"/>
      <c r="Y57" s="1"/>
      <c r="Z57" s="1"/>
    </row>
    <row r="58" spans="1:26" x14ac:dyDescent="0.25">
      <c r="A58" s="1"/>
      <c r="B58" s="16" t="str">
        <f t="shared" si="0"/>
        <v/>
      </c>
      <c r="C58" s="17" t="str">
        <f t="shared" si="1"/>
        <v/>
      </c>
      <c r="D58" s="93" t="str">
        <f t="shared" si="2"/>
        <v/>
      </c>
      <c r="E58" s="93" t="str">
        <f t="shared" si="3"/>
        <v/>
      </c>
      <c r="F58" s="100"/>
      <c r="G58" s="83"/>
      <c r="H58" s="83"/>
      <c r="I58" s="170"/>
      <c r="J58" s="37" t="str">
        <f t="shared" si="4"/>
        <v/>
      </c>
      <c r="K58" s="34"/>
      <c r="L58" s="18"/>
      <c r="M58" s="1"/>
      <c r="N58" s="40"/>
      <c r="O58" s="21"/>
      <c r="P58" s="27"/>
      <c r="Q58" s="41"/>
      <c r="R58" s="27"/>
      <c r="U58" s="1"/>
      <c r="V58" s="1"/>
      <c r="W58" s="1"/>
      <c r="X58" s="1"/>
      <c r="Y58" s="1"/>
      <c r="Z58" s="1"/>
    </row>
    <row r="59" spans="1:26" x14ac:dyDescent="0.25">
      <c r="A59" s="1"/>
      <c r="B59" s="16" t="str">
        <f t="shared" si="0"/>
        <v/>
      </c>
      <c r="C59" s="17" t="str">
        <f t="shared" si="1"/>
        <v/>
      </c>
      <c r="D59" s="93" t="str">
        <f t="shared" si="2"/>
        <v/>
      </c>
      <c r="E59" s="93" t="str">
        <f t="shared" si="3"/>
        <v/>
      </c>
      <c r="F59" s="100"/>
      <c r="G59" s="83"/>
      <c r="H59" s="83"/>
      <c r="I59" s="170"/>
      <c r="J59" s="37" t="str">
        <f t="shared" si="4"/>
        <v/>
      </c>
      <c r="K59" s="34"/>
      <c r="L59" s="18"/>
      <c r="M59" s="1"/>
      <c r="N59" s="40"/>
      <c r="O59" s="21"/>
      <c r="P59" s="27"/>
      <c r="Q59" s="41"/>
      <c r="R59" s="27"/>
      <c r="U59" s="1"/>
      <c r="V59" s="1"/>
      <c r="W59" s="1"/>
      <c r="X59" s="1"/>
      <c r="Y59" s="1"/>
      <c r="Z59" s="1"/>
    </row>
    <row r="60" spans="1:26" x14ac:dyDescent="0.25">
      <c r="A60" s="1"/>
      <c r="B60" s="16" t="str">
        <f t="shared" si="0"/>
        <v/>
      </c>
      <c r="C60" s="17" t="str">
        <f t="shared" si="1"/>
        <v/>
      </c>
      <c r="D60" s="93" t="str">
        <f t="shared" si="2"/>
        <v/>
      </c>
      <c r="E60" s="93" t="str">
        <f t="shared" si="3"/>
        <v/>
      </c>
      <c r="F60" s="100"/>
      <c r="G60" s="83"/>
      <c r="H60" s="83"/>
      <c r="I60" s="170"/>
      <c r="J60" s="37" t="str">
        <f t="shared" si="4"/>
        <v/>
      </c>
      <c r="K60" s="34"/>
      <c r="L60" s="18"/>
      <c r="M60" s="1"/>
      <c r="N60" s="40"/>
      <c r="O60" s="21"/>
      <c r="P60" s="27"/>
      <c r="Q60" s="41"/>
      <c r="R60" s="27"/>
      <c r="U60" s="1"/>
      <c r="V60" s="1"/>
      <c r="W60" s="1"/>
      <c r="X60" s="1"/>
      <c r="Y60" s="1"/>
      <c r="Z60" s="1"/>
    </row>
    <row r="61" spans="1:26" x14ac:dyDescent="0.25">
      <c r="A61" s="1"/>
      <c r="B61" s="16" t="str">
        <f t="shared" si="0"/>
        <v/>
      </c>
      <c r="C61" s="17" t="str">
        <f t="shared" si="1"/>
        <v/>
      </c>
      <c r="D61" s="93" t="str">
        <f t="shared" si="2"/>
        <v/>
      </c>
      <c r="E61" s="93" t="str">
        <f t="shared" si="3"/>
        <v/>
      </c>
      <c r="F61" s="100"/>
      <c r="G61" s="83"/>
      <c r="H61" s="83"/>
      <c r="I61" s="170"/>
      <c r="J61" s="37" t="str">
        <f t="shared" si="4"/>
        <v/>
      </c>
      <c r="K61" s="34"/>
      <c r="L61" s="18"/>
      <c r="M61" s="1"/>
      <c r="N61" s="40"/>
      <c r="O61" s="21"/>
      <c r="P61" s="27"/>
      <c r="Q61" s="41"/>
      <c r="R61" s="27"/>
      <c r="U61" s="1"/>
      <c r="V61" s="1"/>
      <c r="W61" s="1"/>
      <c r="X61" s="1"/>
      <c r="Y61" s="1"/>
      <c r="Z61" s="1"/>
    </row>
    <row r="62" spans="1:26" x14ac:dyDescent="0.25">
      <c r="A62" s="1"/>
      <c r="B62" s="16" t="str">
        <f t="shared" si="0"/>
        <v/>
      </c>
      <c r="C62" s="17" t="str">
        <f t="shared" si="1"/>
        <v/>
      </c>
      <c r="D62" s="93" t="str">
        <f t="shared" si="2"/>
        <v/>
      </c>
      <c r="E62" s="93" t="str">
        <f t="shared" si="3"/>
        <v/>
      </c>
      <c r="F62" s="100"/>
      <c r="G62" s="83"/>
      <c r="H62" s="83"/>
      <c r="I62" s="170"/>
      <c r="J62" s="37" t="str">
        <f t="shared" si="4"/>
        <v/>
      </c>
      <c r="K62" s="34"/>
      <c r="L62" s="18"/>
      <c r="M62" s="1"/>
      <c r="N62" s="40"/>
      <c r="O62" s="21"/>
      <c r="P62" s="27"/>
      <c r="Q62" s="41"/>
      <c r="R62" s="27"/>
      <c r="U62" s="1"/>
      <c r="V62" s="1"/>
      <c r="W62" s="1"/>
      <c r="X62" s="1"/>
      <c r="Y62" s="1"/>
      <c r="Z62" s="1"/>
    </row>
    <row r="63" spans="1:26" x14ac:dyDescent="0.25">
      <c r="A63" s="1"/>
      <c r="B63" s="16" t="str">
        <f t="shared" si="0"/>
        <v/>
      </c>
      <c r="C63" s="17" t="str">
        <f t="shared" si="1"/>
        <v/>
      </c>
      <c r="D63" s="93" t="str">
        <f t="shared" si="2"/>
        <v/>
      </c>
      <c r="E63" s="93" t="str">
        <f t="shared" si="3"/>
        <v/>
      </c>
      <c r="F63" s="100"/>
      <c r="G63" s="83"/>
      <c r="H63" s="83"/>
      <c r="I63" s="170"/>
      <c r="J63" s="37" t="str">
        <f t="shared" si="4"/>
        <v/>
      </c>
      <c r="K63" s="34"/>
      <c r="L63" s="18"/>
      <c r="M63" s="1"/>
      <c r="N63" s="40"/>
      <c r="O63" s="21"/>
      <c r="P63" s="27"/>
      <c r="Q63" s="41"/>
      <c r="R63" s="27"/>
      <c r="U63" s="1"/>
      <c r="V63" s="1"/>
      <c r="W63" s="1"/>
      <c r="X63" s="1"/>
      <c r="Y63" s="1"/>
      <c r="Z63" s="1"/>
    </row>
    <row r="64" spans="1:26" x14ac:dyDescent="0.25">
      <c r="A64" s="1"/>
      <c r="B64" s="16" t="str">
        <f t="shared" si="0"/>
        <v/>
      </c>
      <c r="C64" s="17" t="str">
        <f t="shared" si="1"/>
        <v/>
      </c>
      <c r="D64" s="93" t="str">
        <f t="shared" si="2"/>
        <v/>
      </c>
      <c r="E64" s="93" t="str">
        <f t="shared" si="3"/>
        <v/>
      </c>
      <c r="F64" s="100"/>
      <c r="G64" s="83"/>
      <c r="H64" s="83"/>
      <c r="I64" s="170"/>
      <c r="J64" s="37" t="str">
        <f t="shared" si="4"/>
        <v/>
      </c>
      <c r="K64" s="34"/>
      <c r="L64" s="18"/>
      <c r="M64" s="1"/>
      <c r="N64" s="40"/>
      <c r="O64" s="21"/>
      <c r="P64" s="27"/>
      <c r="Q64" s="41"/>
      <c r="R64" s="27"/>
      <c r="U64" s="1"/>
      <c r="V64" s="1"/>
      <c r="W64" s="1"/>
      <c r="X64" s="1"/>
      <c r="Y64" s="1"/>
      <c r="Z64" s="1"/>
    </row>
    <row r="65" spans="1:26" x14ac:dyDescent="0.25">
      <c r="A65" s="1"/>
      <c r="B65" s="16" t="str">
        <f t="shared" si="0"/>
        <v/>
      </c>
      <c r="C65" s="17" t="str">
        <f t="shared" si="1"/>
        <v/>
      </c>
      <c r="D65" s="93" t="str">
        <f t="shared" si="2"/>
        <v/>
      </c>
      <c r="E65" s="93" t="str">
        <f t="shared" si="3"/>
        <v/>
      </c>
      <c r="F65" s="100"/>
      <c r="G65" s="83"/>
      <c r="H65" s="83"/>
      <c r="I65" s="170"/>
      <c r="J65" s="37" t="str">
        <f t="shared" si="4"/>
        <v/>
      </c>
      <c r="K65" s="34"/>
      <c r="L65" s="18"/>
      <c r="M65" s="1"/>
      <c r="N65" s="40"/>
      <c r="O65" s="21"/>
      <c r="P65" s="27"/>
      <c r="Q65" s="41"/>
      <c r="R65" s="27"/>
      <c r="U65" s="1"/>
      <c r="V65" s="1"/>
      <c r="W65" s="1"/>
      <c r="X65" s="1"/>
      <c r="Y65" s="1"/>
      <c r="Z65" s="1"/>
    </row>
    <row r="66" spans="1:26" x14ac:dyDescent="0.25">
      <c r="A66" s="1"/>
      <c r="B66" s="16" t="str">
        <f t="shared" si="0"/>
        <v/>
      </c>
      <c r="C66" s="17" t="str">
        <f t="shared" si="1"/>
        <v/>
      </c>
      <c r="D66" s="93" t="str">
        <f t="shared" si="2"/>
        <v/>
      </c>
      <c r="E66" s="93" t="str">
        <f t="shared" si="3"/>
        <v/>
      </c>
      <c r="F66" s="100"/>
      <c r="G66" s="83"/>
      <c r="H66" s="83"/>
      <c r="I66" s="170"/>
      <c r="J66" s="37" t="str">
        <f t="shared" si="4"/>
        <v/>
      </c>
      <c r="K66" s="34"/>
      <c r="L66" s="18"/>
      <c r="M66" s="1"/>
      <c r="N66" s="40"/>
      <c r="O66" s="21"/>
      <c r="P66" s="27"/>
      <c r="Q66" s="41"/>
      <c r="R66" s="27"/>
      <c r="U66" s="1"/>
      <c r="V66" s="1"/>
      <c r="W66" s="1"/>
      <c r="X66" s="1"/>
      <c r="Y66" s="1"/>
      <c r="Z66" s="1"/>
    </row>
    <row r="67" spans="1:26" x14ac:dyDescent="0.25">
      <c r="A67" s="1"/>
      <c r="B67" s="16" t="str">
        <f t="shared" si="0"/>
        <v/>
      </c>
      <c r="C67" s="17" t="str">
        <f t="shared" si="1"/>
        <v/>
      </c>
      <c r="D67" s="93" t="str">
        <f t="shared" si="2"/>
        <v/>
      </c>
      <c r="E67" s="93" t="str">
        <f t="shared" si="3"/>
        <v/>
      </c>
      <c r="F67" s="100"/>
      <c r="G67" s="83"/>
      <c r="H67" s="83"/>
      <c r="I67" s="170"/>
      <c r="J67" s="37" t="str">
        <f t="shared" si="4"/>
        <v/>
      </c>
      <c r="K67" s="34"/>
      <c r="L67" s="18"/>
      <c r="M67" s="1"/>
      <c r="N67" s="40"/>
      <c r="O67" s="21"/>
      <c r="P67" s="27"/>
      <c r="Q67" s="41"/>
      <c r="R67" s="27"/>
      <c r="U67" s="1"/>
      <c r="V67" s="1"/>
      <c r="W67" s="1"/>
      <c r="X67" s="1"/>
      <c r="Y67" s="1"/>
      <c r="Z67" s="1"/>
    </row>
    <row r="68" spans="1:26" x14ac:dyDescent="0.25">
      <c r="A68" s="1"/>
      <c r="B68" s="16" t="str">
        <f t="shared" si="0"/>
        <v/>
      </c>
      <c r="C68" s="17" t="str">
        <f t="shared" si="1"/>
        <v/>
      </c>
      <c r="D68" s="93" t="str">
        <f t="shared" si="2"/>
        <v/>
      </c>
      <c r="E68" s="93" t="str">
        <f t="shared" si="3"/>
        <v/>
      </c>
      <c r="F68" s="100"/>
      <c r="G68" s="83"/>
      <c r="H68" s="83"/>
      <c r="I68" s="170"/>
      <c r="J68" s="37" t="str">
        <f t="shared" si="4"/>
        <v/>
      </c>
      <c r="K68" s="34"/>
      <c r="L68" s="18"/>
      <c r="M68" s="1"/>
      <c r="N68" s="40"/>
      <c r="O68" s="21"/>
      <c r="P68" s="27"/>
      <c r="Q68" s="41"/>
      <c r="R68" s="27"/>
      <c r="U68" s="1"/>
      <c r="V68" s="1"/>
      <c r="W68" s="1"/>
      <c r="X68" s="1"/>
      <c r="Y68" s="1"/>
      <c r="Z68" s="1"/>
    </row>
    <row r="69" spans="1:26" x14ac:dyDescent="0.25">
      <c r="A69" s="1"/>
      <c r="B69" s="16" t="str">
        <f t="shared" si="0"/>
        <v/>
      </c>
      <c r="C69" s="17" t="str">
        <f t="shared" si="1"/>
        <v/>
      </c>
      <c r="D69" s="93" t="str">
        <f t="shared" si="2"/>
        <v/>
      </c>
      <c r="E69" s="93" t="str">
        <f t="shared" si="3"/>
        <v/>
      </c>
      <c r="F69" s="100"/>
      <c r="G69" s="83"/>
      <c r="H69" s="83"/>
      <c r="I69" s="170"/>
      <c r="J69" s="37" t="str">
        <f t="shared" si="4"/>
        <v/>
      </c>
      <c r="K69" s="34"/>
      <c r="L69" s="18"/>
      <c r="M69" s="1"/>
      <c r="N69" s="40"/>
      <c r="O69" s="21"/>
      <c r="P69" s="27"/>
      <c r="Q69" s="41"/>
      <c r="R69" s="27"/>
      <c r="U69" s="1"/>
      <c r="V69" s="1"/>
      <c r="W69" s="1"/>
      <c r="X69" s="1"/>
      <c r="Y69" s="1"/>
      <c r="Z69" s="1"/>
    </row>
    <row r="70" spans="1:26" x14ac:dyDescent="0.25">
      <c r="A70" s="1"/>
      <c r="B70" s="16" t="str">
        <f t="shared" si="0"/>
        <v/>
      </c>
      <c r="C70" s="17" t="str">
        <f t="shared" si="1"/>
        <v/>
      </c>
      <c r="D70" s="93" t="str">
        <f t="shared" si="2"/>
        <v/>
      </c>
      <c r="E70" s="93" t="str">
        <f t="shared" si="3"/>
        <v/>
      </c>
      <c r="F70" s="100"/>
      <c r="G70" s="83"/>
      <c r="H70" s="83"/>
      <c r="I70" s="170"/>
      <c r="J70" s="37" t="str">
        <f t="shared" si="4"/>
        <v/>
      </c>
      <c r="K70" s="34"/>
      <c r="L70" s="18"/>
      <c r="M70" s="1"/>
      <c r="N70" s="40"/>
      <c r="O70" s="21"/>
      <c r="P70" s="27"/>
      <c r="Q70" s="41"/>
      <c r="R70" s="27"/>
      <c r="U70" s="1"/>
      <c r="V70" s="1"/>
      <c r="W70" s="1"/>
      <c r="X70" s="1"/>
      <c r="Y70" s="1"/>
      <c r="Z70" s="1"/>
    </row>
    <row r="71" spans="1:26" x14ac:dyDescent="0.25">
      <c r="A71" s="1"/>
      <c r="B71" s="16" t="str">
        <f t="shared" si="0"/>
        <v/>
      </c>
      <c r="C71" s="17" t="str">
        <f t="shared" si="1"/>
        <v/>
      </c>
      <c r="D71" s="93" t="str">
        <f t="shared" si="2"/>
        <v/>
      </c>
      <c r="E71" s="93" t="str">
        <f t="shared" si="3"/>
        <v/>
      </c>
      <c r="F71" s="100"/>
      <c r="G71" s="83"/>
      <c r="H71" s="83"/>
      <c r="I71" s="170"/>
      <c r="J71" s="37" t="str">
        <f t="shared" si="4"/>
        <v/>
      </c>
      <c r="K71" s="34"/>
      <c r="L71" s="18"/>
      <c r="M71" s="1"/>
      <c r="N71" s="40"/>
      <c r="O71" s="21"/>
      <c r="P71" s="27"/>
      <c r="Q71" s="41"/>
      <c r="R71" s="27"/>
      <c r="U71" s="1"/>
      <c r="V71" s="1"/>
      <c r="W71" s="1"/>
      <c r="X71" s="1"/>
      <c r="Y71" s="1"/>
      <c r="Z71" s="1"/>
    </row>
    <row r="72" spans="1:26" x14ac:dyDescent="0.25">
      <c r="A72" s="1"/>
      <c r="B72" s="16" t="str">
        <f t="shared" si="0"/>
        <v/>
      </c>
      <c r="C72" s="17" t="str">
        <f t="shared" si="1"/>
        <v/>
      </c>
      <c r="D72" s="93" t="str">
        <f t="shared" si="2"/>
        <v/>
      </c>
      <c r="E72" s="93" t="str">
        <f t="shared" si="3"/>
        <v/>
      </c>
      <c r="F72" s="100"/>
      <c r="G72" s="83"/>
      <c r="H72" s="83"/>
      <c r="I72" s="170"/>
      <c r="J72" s="37" t="str">
        <f t="shared" si="4"/>
        <v/>
      </c>
      <c r="K72" s="34"/>
      <c r="L72" s="18"/>
      <c r="M72" s="1"/>
      <c r="N72" s="40"/>
      <c r="O72" s="21"/>
      <c r="P72" s="27"/>
      <c r="Q72" s="41"/>
      <c r="R72" s="27"/>
      <c r="U72" s="1"/>
      <c r="V72" s="1"/>
      <c r="W72" s="1"/>
      <c r="X72" s="1"/>
      <c r="Y72" s="1"/>
      <c r="Z72" s="1"/>
    </row>
    <row r="73" spans="1:26" ht="15.75" thickBot="1" x14ac:dyDescent="0.3">
      <c r="A73" s="1"/>
      <c r="B73" s="16" t="str">
        <f t="shared" si="0"/>
        <v/>
      </c>
      <c r="C73" s="17" t="str">
        <f t="shared" si="1"/>
        <v/>
      </c>
      <c r="D73" s="93" t="str">
        <f t="shared" si="2"/>
        <v/>
      </c>
      <c r="E73" s="93" t="str">
        <f t="shared" si="3"/>
        <v/>
      </c>
      <c r="F73" s="100"/>
      <c r="G73" s="83"/>
      <c r="H73" s="83"/>
      <c r="I73" s="170"/>
      <c r="J73" s="37" t="str">
        <f t="shared" si="4"/>
        <v/>
      </c>
      <c r="K73" s="34"/>
      <c r="L73" s="18"/>
      <c r="M73" s="1"/>
      <c r="N73" s="40"/>
      <c r="O73" s="21"/>
      <c r="P73" s="27"/>
      <c r="Q73" s="43"/>
      <c r="R73" s="27"/>
      <c r="U73" s="1"/>
      <c r="V73" s="1"/>
      <c r="W73" s="1"/>
      <c r="X73" s="1"/>
      <c r="Y73" s="1"/>
      <c r="Z73" s="1"/>
    </row>
    <row r="74" spans="1:26" x14ac:dyDescent="0.25">
      <c r="A74" s="1"/>
      <c r="B74" s="16" t="str">
        <f t="shared" si="0"/>
        <v/>
      </c>
      <c r="C74" s="17" t="str">
        <f t="shared" si="1"/>
        <v/>
      </c>
      <c r="D74" s="93" t="str">
        <f t="shared" si="2"/>
        <v/>
      </c>
      <c r="E74" s="93" t="str">
        <f t="shared" si="3"/>
        <v/>
      </c>
      <c r="F74" s="100"/>
      <c r="G74" s="83"/>
      <c r="H74" s="83"/>
      <c r="I74" s="170"/>
      <c r="J74" s="37" t="str">
        <f t="shared" si="4"/>
        <v/>
      </c>
      <c r="K74" s="34"/>
      <c r="L74" s="18"/>
      <c r="M74" s="1"/>
      <c r="N74" s="40"/>
      <c r="O74" s="21"/>
      <c r="P74" s="27"/>
      <c r="Q74" s="27"/>
      <c r="R74" s="27"/>
      <c r="U74" s="1"/>
      <c r="V74" s="1"/>
      <c r="W74" s="1"/>
      <c r="X74" s="1"/>
      <c r="Y74" s="1"/>
      <c r="Z74" s="1"/>
    </row>
    <row r="75" spans="1:26" x14ac:dyDescent="0.25">
      <c r="A75" s="1"/>
      <c r="B75" s="16" t="str">
        <f t="shared" si="0"/>
        <v/>
      </c>
      <c r="C75" s="17" t="str">
        <f t="shared" si="1"/>
        <v/>
      </c>
      <c r="D75" s="93" t="str">
        <f t="shared" si="2"/>
        <v/>
      </c>
      <c r="E75" s="93" t="str">
        <f t="shared" si="3"/>
        <v/>
      </c>
      <c r="F75" s="100"/>
      <c r="G75" s="83"/>
      <c r="H75" s="83"/>
      <c r="I75" s="170"/>
      <c r="J75" s="37" t="str">
        <f t="shared" si="4"/>
        <v/>
      </c>
      <c r="K75" s="34"/>
      <c r="L75" s="18"/>
      <c r="M75" s="1"/>
      <c r="N75" s="40"/>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3" t="str">
        <f t="shared" ref="D76:D139" si="7">IF(C76="","","Equiv")</f>
        <v/>
      </c>
      <c r="E76" s="93" t="str">
        <f t="shared" ref="E76:E139" si="8">IF(ISERROR(VLOOKUP(G76,$O$11:$Q$1000,2,FALSE)),"",VLOOKUP(G76,$O$11:$Q$1000,2,FALSE))</f>
        <v/>
      </c>
      <c r="F76" s="100"/>
      <c r="G76" s="83"/>
      <c r="H76" s="83"/>
      <c r="I76" s="170"/>
      <c r="J76" s="37" t="str">
        <f t="shared" ref="J76:J139" si="9">IF(AND(G76="",I76=""),"",IF(OR(G76="",I76=""),"Fill in columns G and I",IF(ISNUMBER(FIND("General comment",+G76)),"",IF(H76="","Column H should be filled in",""))))</f>
        <v/>
      </c>
      <c r="K76" s="34"/>
      <c r="L76" s="18"/>
      <c r="M76" s="1"/>
      <c r="N76" s="40"/>
      <c r="O76" s="21"/>
      <c r="P76" s="27"/>
      <c r="Q76" s="27"/>
      <c r="R76" s="27"/>
      <c r="U76" s="1"/>
      <c r="V76" s="1"/>
      <c r="W76" s="1"/>
      <c r="X76" s="1"/>
      <c r="Y76" s="1"/>
      <c r="Z76" s="1"/>
    </row>
    <row r="77" spans="1:26" x14ac:dyDescent="0.25">
      <c r="A77" s="1"/>
      <c r="B77" s="16" t="str">
        <f t="shared" si="5"/>
        <v/>
      </c>
      <c r="C77" s="17" t="str">
        <f t="shared" si="6"/>
        <v/>
      </c>
      <c r="D77" s="93" t="str">
        <f t="shared" si="7"/>
        <v/>
      </c>
      <c r="E77" s="93" t="str">
        <f t="shared" si="8"/>
        <v/>
      </c>
      <c r="F77" s="100"/>
      <c r="G77" s="83"/>
      <c r="H77" s="83"/>
      <c r="I77" s="170"/>
      <c r="J77" s="37" t="str">
        <f t="shared" si="9"/>
        <v/>
      </c>
      <c r="K77" s="34"/>
      <c r="L77" s="18"/>
      <c r="M77" s="1"/>
      <c r="N77" s="40"/>
      <c r="O77" s="21"/>
      <c r="P77" s="27"/>
      <c r="Q77" s="27"/>
      <c r="R77" s="27"/>
      <c r="U77" s="1"/>
      <c r="V77" s="1"/>
      <c r="W77" s="1"/>
      <c r="X77" s="1"/>
      <c r="Y77" s="1"/>
      <c r="Z77" s="1"/>
    </row>
    <row r="78" spans="1:26" x14ac:dyDescent="0.25">
      <c r="A78" s="1"/>
      <c r="B78" s="16" t="str">
        <f t="shared" si="5"/>
        <v/>
      </c>
      <c r="C78" s="17" t="str">
        <f t="shared" si="6"/>
        <v/>
      </c>
      <c r="D78" s="93" t="str">
        <f t="shared" si="7"/>
        <v/>
      </c>
      <c r="E78" s="93" t="str">
        <f t="shared" si="8"/>
        <v/>
      </c>
      <c r="F78" s="100"/>
      <c r="G78" s="83"/>
      <c r="H78" s="83"/>
      <c r="I78" s="170"/>
      <c r="J78" s="37" t="str">
        <f t="shared" si="9"/>
        <v/>
      </c>
      <c r="K78" s="34"/>
      <c r="L78" s="18"/>
      <c r="M78" s="1"/>
      <c r="N78" s="40"/>
      <c r="O78" s="21"/>
      <c r="P78" s="27"/>
      <c r="Q78" s="27"/>
      <c r="R78" s="27"/>
      <c r="U78" s="1"/>
      <c r="V78" s="1"/>
      <c r="W78" s="1"/>
      <c r="X78" s="1"/>
      <c r="Y78" s="1"/>
      <c r="Z78" s="1"/>
    </row>
    <row r="79" spans="1:26" x14ac:dyDescent="0.25">
      <c r="A79" s="1"/>
      <c r="B79" s="16" t="str">
        <f t="shared" si="5"/>
        <v/>
      </c>
      <c r="C79" s="17" t="str">
        <f t="shared" si="6"/>
        <v/>
      </c>
      <c r="D79" s="93" t="str">
        <f t="shared" si="7"/>
        <v/>
      </c>
      <c r="E79" s="93" t="str">
        <f t="shared" si="8"/>
        <v/>
      </c>
      <c r="F79" s="100"/>
      <c r="G79" s="83"/>
      <c r="H79" s="83"/>
      <c r="I79" s="170"/>
      <c r="J79" s="37" t="str">
        <f t="shared" si="9"/>
        <v/>
      </c>
      <c r="K79" s="34"/>
      <c r="L79" s="18"/>
      <c r="M79" s="1"/>
      <c r="N79" s="40"/>
      <c r="O79" s="21"/>
      <c r="P79" s="27"/>
      <c r="Q79" s="27"/>
      <c r="R79" s="27"/>
      <c r="U79" s="1"/>
      <c r="V79" s="1"/>
      <c r="W79" s="1"/>
      <c r="X79" s="1"/>
      <c r="Y79" s="1"/>
      <c r="Z79" s="1"/>
    </row>
    <row r="80" spans="1:26" x14ac:dyDescent="0.25">
      <c r="A80" s="1"/>
      <c r="B80" s="16" t="str">
        <f t="shared" si="5"/>
        <v/>
      </c>
      <c r="C80" s="17" t="str">
        <f t="shared" si="6"/>
        <v/>
      </c>
      <c r="D80" s="93" t="str">
        <f t="shared" si="7"/>
        <v/>
      </c>
      <c r="E80" s="93" t="str">
        <f t="shared" si="8"/>
        <v/>
      </c>
      <c r="F80" s="100"/>
      <c r="G80" s="83"/>
      <c r="H80" s="83"/>
      <c r="I80" s="170"/>
      <c r="J80" s="37" t="str">
        <f t="shared" si="9"/>
        <v/>
      </c>
      <c r="K80" s="34"/>
      <c r="L80" s="18"/>
      <c r="M80" s="1"/>
      <c r="N80" s="40"/>
      <c r="O80" s="21"/>
      <c r="P80" s="27"/>
      <c r="Q80" s="27"/>
      <c r="R80" s="27"/>
      <c r="U80" s="1"/>
      <c r="V80" s="1"/>
      <c r="W80" s="1"/>
      <c r="X80" s="1"/>
      <c r="Y80" s="1"/>
      <c r="Z80" s="1"/>
    </row>
    <row r="81" spans="1:26" x14ac:dyDescent="0.25">
      <c r="A81" s="1"/>
      <c r="B81" s="16" t="str">
        <f t="shared" si="5"/>
        <v/>
      </c>
      <c r="C81" s="17" t="str">
        <f t="shared" si="6"/>
        <v/>
      </c>
      <c r="D81" s="93" t="str">
        <f t="shared" si="7"/>
        <v/>
      </c>
      <c r="E81" s="93" t="str">
        <f t="shared" si="8"/>
        <v/>
      </c>
      <c r="F81" s="100"/>
      <c r="G81" s="83"/>
      <c r="H81" s="83"/>
      <c r="I81" s="170"/>
      <c r="J81" s="37" t="str">
        <f t="shared" si="9"/>
        <v/>
      </c>
      <c r="K81" s="34"/>
      <c r="L81" s="18"/>
      <c r="M81" s="1"/>
      <c r="N81" s="40"/>
      <c r="O81" s="21"/>
      <c r="P81" s="27"/>
      <c r="Q81" s="27"/>
      <c r="R81" s="27"/>
      <c r="U81" s="1"/>
      <c r="V81" s="1"/>
      <c r="W81" s="1"/>
      <c r="X81" s="1"/>
      <c r="Y81" s="1"/>
      <c r="Z81" s="1"/>
    </row>
    <row r="82" spans="1:26" x14ac:dyDescent="0.25">
      <c r="A82" s="1"/>
      <c r="B82" s="16" t="str">
        <f t="shared" si="5"/>
        <v/>
      </c>
      <c r="C82" s="17" t="str">
        <f t="shared" si="6"/>
        <v/>
      </c>
      <c r="D82" s="93" t="str">
        <f t="shared" si="7"/>
        <v/>
      </c>
      <c r="E82" s="93" t="str">
        <f t="shared" si="8"/>
        <v/>
      </c>
      <c r="F82" s="100"/>
      <c r="G82" s="83"/>
      <c r="H82" s="83"/>
      <c r="I82" s="170"/>
      <c r="J82" s="37" t="str">
        <f t="shared" si="9"/>
        <v/>
      </c>
      <c r="K82" s="34"/>
      <c r="L82" s="18"/>
      <c r="M82" s="1"/>
      <c r="N82" s="40"/>
      <c r="O82" s="21"/>
      <c r="P82" s="27"/>
      <c r="Q82" s="27"/>
      <c r="R82" s="27"/>
      <c r="U82" s="1"/>
      <c r="V82" s="1"/>
      <c r="W82" s="1"/>
      <c r="X82" s="1"/>
      <c r="Y82" s="1"/>
      <c r="Z82" s="1"/>
    </row>
    <row r="83" spans="1:26" x14ac:dyDescent="0.25">
      <c r="A83" s="1"/>
      <c r="B83" s="16" t="str">
        <f t="shared" si="5"/>
        <v/>
      </c>
      <c r="C83" s="17" t="str">
        <f t="shared" si="6"/>
        <v/>
      </c>
      <c r="D83" s="93" t="str">
        <f t="shared" si="7"/>
        <v/>
      </c>
      <c r="E83" s="93" t="str">
        <f t="shared" si="8"/>
        <v/>
      </c>
      <c r="F83" s="100"/>
      <c r="G83" s="83"/>
      <c r="H83" s="83"/>
      <c r="I83" s="170"/>
      <c r="J83" s="37" t="str">
        <f t="shared" si="9"/>
        <v/>
      </c>
      <c r="K83" s="34"/>
      <c r="L83" s="18"/>
      <c r="M83" s="1"/>
      <c r="N83" s="40"/>
      <c r="O83" s="21"/>
      <c r="P83" s="27"/>
      <c r="Q83" s="27"/>
      <c r="R83" s="27"/>
      <c r="U83" s="1"/>
      <c r="V83" s="1"/>
      <c r="W83" s="1"/>
      <c r="X83" s="1"/>
      <c r="Y83" s="1"/>
      <c r="Z83" s="1"/>
    </row>
    <row r="84" spans="1:26" x14ac:dyDescent="0.25">
      <c r="A84" s="1"/>
      <c r="B84" s="16" t="str">
        <f t="shared" si="5"/>
        <v/>
      </c>
      <c r="C84" s="17" t="str">
        <f t="shared" si="6"/>
        <v/>
      </c>
      <c r="D84" s="93" t="str">
        <f t="shared" si="7"/>
        <v/>
      </c>
      <c r="E84" s="93" t="str">
        <f t="shared" si="8"/>
        <v/>
      </c>
      <c r="F84" s="100"/>
      <c r="G84" s="83"/>
      <c r="H84" s="83"/>
      <c r="I84" s="170"/>
      <c r="J84" s="37" t="str">
        <f t="shared" si="9"/>
        <v/>
      </c>
      <c r="K84" s="34"/>
      <c r="L84" s="18"/>
      <c r="M84" s="1"/>
      <c r="N84" s="40"/>
      <c r="O84" s="21"/>
      <c r="P84" s="27"/>
      <c r="Q84" s="27"/>
      <c r="R84" s="27"/>
      <c r="U84" s="1"/>
      <c r="V84" s="1"/>
      <c r="W84" s="1"/>
      <c r="X84" s="1"/>
      <c r="Y84" s="1"/>
      <c r="Z84" s="1"/>
    </row>
    <row r="85" spans="1:26" x14ac:dyDescent="0.25">
      <c r="A85" s="1"/>
      <c r="B85" s="16" t="str">
        <f t="shared" si="5"/>
        <v/>
      </c>
      <c r="C85" s="17" t="str">
        <f t="shared" si="6"/>
        <v/>
      </c>
      <c r="D85" s="93" t="str">
        <f t="shared" si="7"/>
        <v/>
      </c>
      <c r="E85" s="93" t="str">
        <f t="shared" si="8"/>
        <v/>
      </c>
      <c r="F85" s="100"/>
      <c r="G85" s="83"/>
      <c r="H85" s="83"/>
      <c r="I85" s="170"/>
      <c r="J85" s="37" t="str">
        <f t="shared" si="9"/>
        <v/>
      </c>
      <c r="K85" s="34"/>
      <c r="L85" s="18"/>
      <c r="M85" s="1"/>
      <c r="N85" s="40"/>
      <c r="O85" s="21"/>
      <c r="P85" s="27"/>
      <c r="Q85" s="27"/>
      <c r="R85" s="27"/>
      <c r="U85" s="1"/>
      <c r="V85" s="1"/>
      <c r="W85" s="1"/>
      <c r="X85" s="1"/>
      <c r="Y85" s="1"/>
      <c r="Z85" s="1"/>
    </row>
    <row r="86" spans="1:26" x14ac:dyDescent="0.25">
      <c r="A86" s="1"/>
      <c r="B86" s="16" t="str">
        <f t="shared" si="5"/>
        <v/>
      </c>
      <c r="C86" s="17" t="str">
        <f t="shared" si="6"/>
        <v/>
      </c>
      <c r="D86" s="93" t="str">
        <f t="shared" si="7"/>
        <v/>
      </c>
      <c r="E86" s="93" t="str">
        <f t="shared" si="8"/>
        <v/>
      </c>
      <c r="F86" s="100"/>
      <c r="G86" s="83"/>
      <c r="H86" s="83"/>
      <c r="I86" s="170"/>
      <c r="J86" s="37" t="str">
        <f t="shared" si="9"/>
        <v/>
      </c>
      <c r="K86" s="34"/>
      <c r="L86" s="18"/>
      <c r="M86" s="1"/>
      <c r="N86" s="40"/>
      <c r="O86" s="21"/>
      <c r="P86" s="27"/>
      <c r="Q86" s="27"/>
      <c r="R86" s="27"/>
      <c r="U86" s="1"/>
      <c r="V86" s="1"/>
      <c r="W86" s="1"/>
      <c r="X86" s="1"/>
      <c r="Y86" s="1"/>
      <c r="Z86" s="1"/>
    </row>
    <row r="87" spans="1:26" x14ac:dyDescent="0.25">
      <c r="A87" s="1"/>
      <c r="B87" s="16" t="str">
        <f t="shared" si="5"/>
        <v/>
      </c>
      <c r="C87" s="17" t="str">
        <f t="shared" si="6"/>
        <v/>
      </c>
      <c r="D87" s="93" t="str">
        <f t="shared" si="7"/>
        <v/>
      </c>
      <c r="E87" s="93" t="str">
        <f t="shared" si="8"/>
        <v/>
      </c>
      <c r="F87" s="100"/>
      <c r="G87" s="83"/>
      <c r="H87" s="83"/>
      <c r="I87" s="170"/>
      <c r="J87" s="37" t="str">
        <f t="shared" si="9"/>
        <v/>
      </c>
      <c r="K87" s="34"/>
      <c r="L87" s="18"/>
      <c r="M87" s="1"/>
      <c r="N87" s="40"/>
      <c r="O87" s="21"/>
      <c r="P87" s="27"/>
      <c r="Q87" s="27"/>
      <c r="R87" s="27"/>
      <c r="U87" s="1"/>
      <c r="V87" s="1"/>
      <c r="W87" s="1"/>
      <c r="X87" s="1"/>
      <c r="Y87" s="1"/>
      <c r="Z87" s="1"/>
    </row>
    <row r="88" spans="1:26" x14ac:dyDescent="0.25">
      <c r="A88" s="1"/>
      <c r="B88" s="16" t="str">
        <f t="shared" si="5"/>
        <v/>
      </c>
      <c r="C88" s="17" t="str">
        <f t="shared" si="6"/>
        <v/>
      </c>
      <c r="D88" s="93" t="str">
        <f t="shared" si="7"/>
        <v/>
      </c>
      <c r="E88" s="93" t="str">
        <f t="shared" si="8"/>
        <v/>
      </c>
      <c r="F88" s="100"/>
      <c r="G88" s="83"/>
      <c r="H88" s="83"/>
      <c r="I88" s="170"/>
      <c r="J88" s="37" t="str">
        <f t="shared" si="9"/>
        <v/>
      </c>
      <c r="K88" s="34"/>
      <c r="L88" s="18"/>
      <c r="M88" s="1"/>
      <c r="N88" s="40"/>
      <c r="O88" s="21"/>
      <c r="P88" s="27"/>
      <c r="Q88" s="27"/>
      <c r="R88" s="27"/>
      <c r="U88" s="1"/>
      <c r="V88" s="1"/>
      <c r="W88" s="1"/>
      <c r="X88" s="1"/>
      <c r="Y88" s="1"/>
      <c r="Z88" s="1"/>
    </row>
    <row r="89" spans="1:26" x14ac:dyDescent="0.25">
      <c r="A89" s="1"/>
      <c r="B89" s="16" t="str">
        <f t="shared" si="5"/>
        <v/>
      </c>
      <c r="C89" s="17" t="str">
        <f t="shared" si="6"/>
        <v/>
      </c>
      <c r="D89" s="93" t="str">
        <f t="shared" si="7"/>
        <v/>
      </c>
      <c r="E89" s="93" t="str">
        <f t="shared" si="8"/>
        <v/>
      </c>
      <c r="F89" s="100"/>
      <c r="G89" s="83"/>
      <c r="H89" s="83"/>
      <c r="I89" s="170"/>
      <c r="J89" s="37" t="str">
        <f t="shared" si="9"/>
        <v/>
      </c>
      <c r="K89" s="34"/>
      <c r="L89" s="18"/>
      <c r="M89" s="1"/>
      <c r="N89" s="40"/>
      <c r="O89" s="21"/>
      <c r="P89" s="27"/>
      <c r="Q89" s="27"/>
      <c r="R89" s="27"/>
      <c r="U89" s="1"/>
      <c r="V89" s="1"/>
      <c r="W89" s="1"/>
      <c r="X89" s="1"/>
      <c r="Y89" s="1"/>
      <c r="Z89" s="1"/>
    </row>
    <row r="90" spans="1:26" x14ac:dyDescent="0.25">
      <c r="A90" s="1"/>
      <c r="B90" s="16" t="str">
        <f t="shared" si="5"/>
        <v/>
      </c>
      <c r="C90" s="17" t="str">
        <f t="shared" si="6"/>
        <v/>
      </c>
      <c r="D90" s="93" t="str">
        <f t="shared" si="7"/>
        <v/>
      </c>
      <c r="E90" s="93" t="str">
        <f t="shared" si="8"/>
        <v/>
      </c>
      <c r="F90" s="100"/>
      <c r="G90" s="83"/>
      <c r="H90" s="83"/>
      <c r="I90" s="170"/>
      <c r="J90" s="37" t="str">
        <f t="shared" si="9"/>
        <v/>
      </c>
      <c r="K90" s="34"/>
      <c r="L90" s="18"/>
      <c r="M90" s="1"/>
      <c r="N90" s="40"/>
      <c r="O90" s="21"/>
      <c r="P90" s="27"/>
      <c r="Q90" s="27"/>
      <c r="R90" s="27"/>
      <c r="U90" s="1"/>
      <c r="V90" s="1"/>
      <c r="W90" s="1"/>
      <c r="X90" s="1"/>
      <c r="Y90" s="1"/>
      <c r="Z90" s="1"/>
    </row>
    <row r="91" spans="1:26" x14ac:dyDescent="0.25">
      <c r="A91" s="1"/>
      <c r="B91" s="16" t="str">
        <f t="shared" si="5"/>
        <v/>
      </c>
      <c r="C91" s="17" t="str">
        <f t="shared" si="6"/>
        <v/>
      </c>
      <c r="D91" s="93" t="str">
        <f t="shared" si="7"/>
        <v/>
      </c>
      <c r="E91" s="93" t="str">
        <f t="shared" si="8"/>
        <v/>
      </c>
      <c r="F91" s="100"/>
      <c r="G91" s="83"/>
      <c r="H91" s="83"/>
      <c r="I91" s="170"/>
      <c r="J91" s="37" t="str">
        <f t="shared" si="9"/>
        <v/>
      </c>
      <c r="K91" s="34"/>
      <c r="L91" s="18"/>
      <c r="M91" s="1"/>
      <c r="N91" s="40"/>
      <c r="O91" s="21"/>
      <c r="P91" s="27"/>
      <c r="Q91" s="27"/>
      <c r="R91" s="27"/>
      <c r="U91" s="1"/>
      <c r="V91" s="1"/>
      <c r="W91" s="1"/>
      <c r="X91" s="1"/>
      <c r="Y91" s="1"/>
      <c r="Z91" s="1"/>
    </row>
    <row r="92" spans="1:26" x14ac:dyDescent="0.25">
      <c r="A92" s="1"/>
      <c r="B92" s="16" t="str">
        <f t="shared" si="5"/>
        <v/>
      </c>
      <c r="C92" s="17" t="str">
        <f t="shared" si="6"/>
        <v/>
      </c>
      <c r="D92" s="93" t="str">
        <f t="shared" si="7"/>
        <v/>
      </c>
      <c r="E92" s="93" t="str">
        <f t="shared" si="8"/>
        <v/>
      </c>
      <c r="F92" s="100"/>
      <c r="G92" s="83"/>
      <c r="H92" s="83"/>
      <c r="I92" s="170"/>
      <c r="J92" s="37" t="str">
        <f t="shared" si="9"/>
        <v/>
      </c>
      <c r="K92" s="34"/>
      <c r="L92" s="18"/>
      <c r="M92" s="1"/>
      <c r="N92" s="40"/>
      <c r="O92" s="21"/>
      <c r="P92" s="27"/>
      <c r="Q92" s="27"/>
      <c r="R92" s="27"/>
      <c r="U92" s="1"/>
      <c r="V92" s="1"/>
      <c r="W92" s="1"/>
      <c r="X92" s="1"/>
      <c r="Y92" s="1"/>
      <c r="Z92" s="1"/>
    </row>
    <row r="93" spans="1:26" x14ac:dyDescent="0.25">
      <c r="A93" s="1"/>
      <c r="B93" s="16" t="str">
        <f t="shared" si="5"/>
        <v/>
      </c>
      <c r="C93" s="17" t="str">
        <f t="shared" si="6"/>
        <v/>
      </c>
      <c r="D93" s="93" t="str">
        <f t="shared" si="7"/>
        <v/>
      </c>
      <c r="E93" s="93" t="str">
        <f t="shared" si="8"/>
        <v/>
      </c>
      <c r="F93" s="100"/>
      <c r="G93" s="83"/>
      <c r="H93" s="83"/>
      <c r="I93" s="170"/>
      <c r="J93" s="37" t="str">
        <f t="shared" si="9"/>
        <v/>
      </c>
      <c r="K93" s="34"/>
      <c r="L93" s="18"/>
      <c r="M93" s="1"/>
      <c r="N93" s="40"/>
      <c r="O93" s="21"/>
      <c r="P93" s="27"/>
      <c r="Q93" s="27"/>
      <c r="R93" s="27"/>
      <c r="U93" s="1"/>
      <c r="V93" s="1"/>
      <c r="W93" s="1"/>
      <c r="X93" s="1"/>
      <c r="Y93" s="1"/>
      <c r="Z93" s="1"/>
    </row>
    <row r="94" spans="1:26" x14ac:dyDescent="0.25">
      <c r="A94" s="1"/>
      <c r="B94" s="16" t="str">
        <f t="shared" si="5"/>
        <v/>
      </c>
      <c r="C94" s="17" t="str">
        <f t="shared" si="6"/>
        <v/>
      </c>
      <c r="D94" s="93" t="str">
        <f t="shared" si="7"/>
        <v/>
      </c>
      <c r="E94" s="93" t="str">
        <f t="shared" si="8"/>
        <v/>
      </c>
      <c r="F94" s="100"/>
      <c r="G94" s="83"/>
      <c r="H94" s="83"/>
      <c r="I94" s="170"/>
      <c r="J94" s="37" t="str">
        <f t="shared" si="9"/>
        <v/>
      </c>
      <c r="K94" s="34"/>
      <c r="L94" s="18"/>
      <c r="M94" s="1"/>
      <c r="N94" s="40"/>
      <c r="O94" s="21"/>
      <c r="P94" s="27"/>
      <c r="Q94" s="27"/>
      <c r="R94" s="27"/>
      <c r="U94" s="1"/>
      <c r="V94" s="1"/>
      <c r="W94" s="1"/>
      <c r="X94" s="1"/>
      <c r="Y94" s="1"/>
      <c r="Z94" s="1"/>
    </row>
    <row r="95" spans="1:26" x14ac:dyDescent="0.25">
      <c r="A95" s="1"/>
      <c r="B95" s="16" t="str">
        <f t="shared" si="5"/>
        <v/>
      </c>
      <c r="C95" s="17" t="str">
        <f t="shared" si="6"/>
        <v/>
      </c>
      <c r="D95" s="93" t="str">
        <f t="shared" si="7"/>
        <v/>
      </c>
      <c r="E95" s="93" t="str">
        <f t="shared" si="8"/>
        <v/>
      </c>
      <c r="F95" s="100"/>
      <c r="G95" s="83"/>
      <c r="H95" s="83"/>
      <c r="I95" s="170"/>
      <c r="J95" s="37" t="str">
        <f t="shared" si="9"/>
        <v/>
      </c>
      <c r="K95" s="34"/>
      <c r="L95" s="18"/>
      <c r="M95" s="1"/>
      <c r="N95" s="40"/>
      <c r="O95" s="21"/>
      <c r="P95" s="27"/>
      <c r="Q95" s="27"/>
      <c r="R95" s="27"/>
      <c r="U95" s="1"/>
      <c r="V95" s="1"/>
      <c r="W95" s="1"/>
      <c r="X95" s="1"/>
      <c r="Y95" s="1"/>
      <c r="Z95" s="1"/>
    </row>
    <row r="96" spans="1:26" x14ac:dyDescent="0.25">
      <c r="A96" s="1"/>
      <c r="B96" s="16" t="str">
        <f t="shared" si="5"/>
        <v/>
      </c>
      <c r="C96" s="17" t="str">
        <f t="shared" si="6"/>
        <v/>
      </c>
      <c r="D96" s="93" t="str">
        <f t="shared" si="7"/>
        <v/>
      </c>
      <c r="E96" s="93" t="str">
        <f t="shared" si="8"/>
        <v/>
      </c>
      <c r="F96" s="100"/>
      <c r="G96" s="83"/>
      <c r="H96" s="83"/>
      <c r="I96" s="170"/>
      <c r="J96" s="37" t="str">
        <f t="shared" si="9"/>
        <v/>
      </c>
      <c r="K96" s="34"/>
      <c r="L96" s="18"/>
      <c r="M96" s="1"/>
      <c r="N96" s="40"/>
      <c r="O96" s="21"/>
      <c r="P96" s="27"/>
      <c r="Q96" s="27"/>
      <c r="R96" s="27"/>
      <c r="U96" s="1"/>
      <c r="V96" s="1"/>
      <c r="W96" s="1"/>
      <c r="X96" s="1"/>
      <c r="Y96" s="1"/>
      <c r="Z96" s="1"/>
    </row>
    <row r="97" spans="1:26" x14ac:dyDescent="0.25">
      <c r="A97" s="1"/>
      <c r="B97" s="16" t="str">
        <f t="shared" si="5"/>
        <v/>
      </c>
      <c r="C97" s="17" t="str">
        <f t="shared" si="6"/>
        <v/>
      </c>
      <c r="D97" s="93" t="str">
        <f t="shared" si="7"/>
        <v/>
      </c>
      <c r="E97" s="93" t="str">
        <f t="shared" si="8"/>
        <v/>
      </c>
      <c r="F97" s="100"/>
      <c r="G97" s="83"/>
      <c r="H97" s="83"/>
      <c r="I97" s="170"/>
      <c r="J97" s="37" t="str">
        <f t="shared" si="9"/>
        <v/>
      </c>
      <c r="K97" s="34"/>
      <c r="L97" s="18"/>
      <c r="M97" s="1"/>
      <c r="N97" s="40"/>
      <c r="O97" s="21"/>
      <c r="P97" s="27"/>
      <c r="Q97" s="27"/>
      <c r="R97" s="27"/>
      <c r="U97" s="1"/>
      <c r="V97" s="1"/>
      <c r="W97" s="1"/>
      <c r="X97" s="1"/>
      <c r="Y97" s="1"/>
      <c r="Z97" s="1"/>
    </row>
    <row r="98" spans="1:26" x14ac:dyDescent="0.25">
      <c r="A98" s="1"/>
      <c r="B98" s="16" t="str">
        <f t="shared" si="5"/>
        <v/>
      </c>
      <c r="C98" s="17" t="str">
        <f t="shared" si="6"/>
        <v/>
      </c>
      <c r="D98" s="93" t="str">
        <f t="shared" si="7"/>
        <v/>
      </c>
      <c r="E98" s="93" t="str">
        <f t="shared" si="8"/>
        <v/>
      </c>
      <c r="F98" s="100"/>
      <c r="G98" s="83"/>
      <c r="H98" s="83"/>
      <c r="I98" s="170"/>
      <c r="J98" s="37" t="str">
        <f t="shared" si="9"/>
        <v/>
      </c>
      <c r="K98" s="34"/>
      <c r="L98" s="18"/>
      <c r="M98" s="1"/>
      <c r="N98" s="40"/>
      <c r="O98" s="21"/>
      <c r="P98" s="27"/>
      <c r="Q98" s="27"/>
      <c r="R98" s="27"/>
      <c r="U98" s="1"/>
      <c r="V98" s="1"/>
      <c r="W98" s="1"/>
      <c r="X98" s="1"/>
      <c r="Y98" s="1"/>
      <c r="Z98" s="1"/>
    </row>
    <row r="99" spans="1:26" x14ac:dyDescent="0.25">
      <c r="A99" s="1"/>
      <c r="B99" s="16" t="str">
        <f t="shared" si="5"/>
        <v/>
      </c>
      <c r="C99" s="17" t="str">
        <f t="shared" si="6"/>
        <v/>
      </c>
      <c r="D99" s="93" t="str">
        <f t="shared" si="7"/>
        <v/>
      </c>
      <c r="E99" s="93" t="str">
        <f t="shared" si="8"/>
        <v/>
      </c>
      <c r="F99" s="100"/>
      <c r="G99" s="83"/>
      <c r="H99" s="83"/>
      <c r="I99" s="170"/>
      <c r="J99" s="37" t="str">
        <f t="shared" si="9"/>
        <v/>
      </c>
      <c r="K99" s="34"/>
      <c r="L99" s="18"/>
      <c r="M99" s="1"/>
      <c r="N99" s="40"/>
      <c r="O99" s="21"/>
      <c r="P99" s="27"/>
      <c r="Q99" s="27"/>
      <c r="R99" s="27"/>
      <c r="U99" s="1"/>
      <c r="V99" s="1"/>
      <c r="W99" s="1"/>
      <c r="X99" s="1"/>
      <c r="Y99" s="1"/>
      <c r="Z99" s="1"/>
    </row>
    <row r="100" spans="1:26" x14ac:dyDescent="0.25">
      <c r="A100" s="1"/>
      <c r="B100" s="16" t="str">
        <f t="shared" si="5"/>
        <v/>
      </c>
      <c r="C100" s="17" t="str">
        <f t="shared" si="6"/>
        <v/>
      </c>
      <c r="D100" s="93" t="str">
        <f t="shared" si="7"/>
        <v/>
      </c>
      <c r="E100" s="93" t="str">
        <f t="shared" si="8"/>
        <v/>
      </c>
      <c r="F100" s="100"/>
      <c r="G100" s="83"/>
      <c r="H100" s="83"/>
      <c r="I100" s="170"/>
      <c r="J100" s="37" t="str">
        <f t="shared" si="9"/>
        <v/>
      </c>
      <c r="K100" s="34"/>
      <c r="L100" s="18"/>
      <c r="M100" s="1"/>
      <c r="N100" s="40"/>
      <c r="O100" s="21"/>
      <c r="P100" s="27"/>
      <c r="Q100" s="27"/>
      <c r="R100" s="27"/>
      <c r="U100" s="1"/>
      <c r="V100" s="1"/>
      <c r="W100" s="1"/>
      <c r="X100" s="1"/>
      <c r="Y100" s="1"/>
      <c r="Z100" s="1"/>
    </row>
    <row r="101" spans="1:26" x14ac:dyDescent="0.25">
      <c r="A101" s="1"/>
      <c r="B101" s="16" t="str">
        <f t="shared" si="5"/>
        <v/>
      </c>
      <c r="C101" s="17" t="str">
        <f t="shared" si="6"/>
        <v/>
      </c>
      <c r="D101" s="93" t="str">
        <f t="shared" si="7"/>
        <v/>
      </c>
      <c r="E101" s="93" t="str">
        <f t="shared" si="8"/>
        <v/>
      </c>
      <c r="F101" s="100"/>
      <c r="G101" s="83"/>
      <c r="H101" s="83"/>
      <c r="I101" s="170"/>
      <c r="J101" s="37" t="str">
        <f t="shared" si="9"/>
        <v/>
      </c>
      <c r="K101" s="34"/>
      <c r="L101" s="18"/>
      <c r="M101" s="1"/>
      <c r="N101" s="40"/>
      <c r="O101" s="21"/>
      <c r="P101" s="27"/>
      <c r="Q101" s="27"/>
      <c r="R101" s="27"/>
      <c r="U101" s="1"/>
      <c r="V101" s="1"/>
      <c r="W101" s="1"/>
      <c r="X101" s="1"/>
      <c r="Y101" s="1"/>
      <c r="Z101" s="1"/>
    </row>
    <row r="102" spans="1:26" x14ac:dyDescent="0.25">
      <c r="A102" s="1"/>
      <c r="B102" s="16" t="str">
        <f t="shared" si="5"/>
        <v/>
      </c>
      <c r="C102" s="17" t="str">
        <f t="shared" si="6"/>
        <v/>
      </c>
      <c r="D102" s="93" t="str">
        <f t="shared" si="7"/>
        <v/>
      </c>
      <c r="E102" s="93" t="str">
        <f t="shared" si="8"/>
        <v/>
      </c>
      <c r="F102" s="100"/>
      <c r="G102" s="83"/>
      <c r="H102" s="83"/>
      <c r="I102" s="170"/>
      <c r="J102" s="37" t="str">
        <f t="shared" si="9"/>
        <v/>
      </c>
      <c r="K102" s="34"/>
      <c r="L102" s="18"/>
      <c r="M102" s="1"/>
      <c r="N102" s="40"/>
      <c r="O102" s="21"/>
      <c r="P102" s="27"/>
      <c r="Q102" s="27"/>
      <c r="R102" s="27"/>
      <c r="U102" s="1"/>
      <c r="V102" s="1"/>
      <c r="W102" s="1"/>
      <c r="X102" s="1"/>
      <c r="Y102" s="1"/>
      <c r="Z102" s="1"/>
    </row>
    <row r="103" spans="1:26" x14ac:dyDescent="0.25">
      <c r="A103" s="1"/>
      <c r="B103" s="16" t="str">
        <f t="shared" si="5"/>
        <v/>
      </c>
      <c r="C103" s="17" t="str">
        <f t="shared" si="6"/>
        <v/>
      </c>
      <c r="D103" s="93" t="str">
        <f t="shared" si="7"/>
        <v/>
      </c>
      <c r="E103" s="93" t="str">
        <f t="shared" si="8"/>
        <v/>
      </c>
      <c r="F103" s="100"/>
      <c r="G103" s="83"/>
      <c r="H103" s="83"/>
      <c r="I103" s="170"/>
      <c r="J103" s="37" t="str">
        <f t="shared" si="9"/>
        <v/>
      </c>
      <c r="K103" s="34"/>
      <c r="L103" s="18"/>
      <c r="M103" s="1"/>
      <c r="N103" s="40"/>
      <c r="O103" s="21"/>
      <c r="P103" s="27"/>
      <c r="Q103" s="27"/>
      <c r="R103" s="27"/>
      <c r="U103" s="1"/>
      <c r="V103" s="1"/>
      <c r="W103" s="1"/>
      <c r="X103" s="1"/>
      <c r="Y103" s="1"/>
      <c r="Z103" s="1"/>
    </row>
    <row r="104" spans="1:26" x14ac:dyDescent="0.25">
      <c r="A104" s="1"/>
      <c r="B104" s="16" t="str">
        <f t="shared" si="5"/>
        <v/>
      </c>
      <c r="C104" s="17" t="str">
        <f t="shared" si="6"/>
        <v/>
      </c>
      <c r="D104" s="93" t="str">
        <f t="shared" si="7"/>
        <v/>
      </c>
      <c r="E104" s="93" t="str">
        <f t="shared" si="8"/>
        <v/>
      </c>
      <c r="F104" s="100"/>
      <c r="G104" s="83"/>
      <c r="H104" s="83"/>
      <c r="I104" s="170"/>
      <c r="J104" s="37" t="str">
        <f t="shared" si="9"/>
        <v/>
      </c>
      <c r="K104" s="34"/>
      <c r="L104" s="18"/>
      <c r="M104" s="1"/>
      <c r="N104" s="40"/>
      <c r="O104" s="21"/>
      <c r="P104" s="27"/>
      <c r="Q104" s="27"/>
      <c r="R104" s="27"/>
      <c r="U104" s="1"/>
      <c r="V104" s="1"/>
      <c r="W104" s="1"/>
      <c r="X104" s="1"/>
      <c r="Y104" s="1"/>
      <c r="Z104" s="1"/>
    </row>
    <row r="105" spans="1:26" x14ac:dyDescent="0.25">
      <c r="A105" s="1"/>
      <c r="B105" s="16" t="str">
        <f t="shared" si="5"/>
        <v/>
      </c>
      <c r="C105" s="17" t="str">
        <f t="shared" si="6"/>
        <v/>
      </c>
      <c r="D105" s="93" t="str">
        <f t="shared" si="7"/>
        <v/>
      </c>
      <c r="E105" s="93" t="str">
        <f t="shared" si="8"/>
        <v/>
      </c>
      <c r="F105" s="100"/>
      <c r="G105" s="83"/>
      <c r="H105" s="83"/>
      <c r="I105" s="170"/>
      <c r="J105" s="37" t="str">
        <f t="shared" si="9"/>
        <v/>
      </c>
      <c r="K105" s="34"/>
      <c r="L105" s="18"/>
      <c r="M105" s="1"/>
      <c r="N105" s="40"/>
      <c r="O105" s="21"/>
      <c r="P105" s="27"/>
      <c r="Q105" s="27"/>
      <c r="R105" s="27"/>
      <c r="U105" s="1"/>
      <c r="V105" s="1"/>
      <c r="W105" s="1"/>
      <c r="X105" s="1"/>
      <c r="Y105" s="1"/>
      <c r="Z105" s="1"/>
    </row>
    <row r="106" spans="1:26" x14ac:dyDescent="0.25">
      <c r="A106" s="1"/>
      <c r="B106" s="16" t="str">
        <f t="shared" si="5"/>
        <v/>
      </c>
      <c r="C106" s="17" t="str">
        <f t="shared" si="6"/>
        <v/>
      </c>
      <c r="D106" s="93" t="str">
        <f t="shared" si="7"/>
        <v/>
      </c>
      <c r="E106" s="93" t="str">
        <f t="shared" si="8"/>
        <v/>
      </c>
      <c r="F106" s="100"/>
      <c r="G106" s="83"/>
      <c r="H106" s="83"/>
      <c r="I106" s="170"/>
      <c r="J106" s="37" t="str">
        <f t="shared" si="9"/>
        <v/>
      </c>
      <c r="K106" s="34"/>
      <c r="L106" s="18"/>
      <c r="M106" s="1"/>
      <c r="N106" s="40"/>
      <c r="O106" s="21"/>
      <c r="P106" s="27"/>
      <c r="Q106" s="27"/>
      <c r="R106" s="27"/>
      <c r="U106" s="1"/>
      <c r="V106" s="1"/>
      <c r="W106" s="1"/>
      <c r="X106" s="1"/>
      <c r="Y106" s="1"/>
      <c r="Z106" s="1"/>
    </row>
    <row r="107" spans="1:26" x14ac:dyDescent="0.25">
      <c r="A107" s="1"/>
      <c r="B107" s="16" t="str">
        <f t="shared" si="5"/>
        <v/>
      </c>
      <c r="C107" s="17" t="str">
        <f t="shared" si="6"/>
        <v/>
      </c>
      <c r="D107" s="93" t="str">
        <f t="shared" si="7"/>
        <v/>
      </c>
      <c r="E107" s="93" t="str">
        <f t="shared" si="8"/>
        <v/>
      </c>
      <c r="F107" s="100"/>
      <c r="G107" s="83"/>
      <c r="H107" s="83"/>
      <c r="I107" s="170"/>
      <c r="J107" s="37" t="str">
        <f t="shared" si="9"/>
        <v/>
      </c>
      <c r="K107" s="34"/>
      <c r="L107" s="18"/>
      <c r="M107" s="1"/>
      <c r="N107" s="40"/>
      <c r="O107" s="21"/>
      <c r="P107" s="27"/>
      <c r="Q107" s="27"/>
      <c r="R107" s="27"/>
      <c r="U107" s="1"/>
      <c r="V107" s="1"/>
      <c r="W107" s="1"/>
      <c r="X107" s="1"/>
      <c r="Y107" s="1"/>
      <c r="Z107" s="1"/>
    </row>
    <row r="108" spans="1:26" x14ac:dyDescent="0.25">
      <c r="A108" s="1"/>
      <c r="B108" s="16" t="str">
        <f t="shared" si="5"/>
        <v/>
      </c>
      <c r="C108" s="17" t="str">
        <f t="shared" si="6"/>
        <v/>
      </c>
      <c r="D108" s="93" t="str">
        <f t="shared" si="7"/>
        <v/>
      </c>
      <c r="E108" s="93" t="str">
        <f t="shared" si="8"/>
        <v/>
      </c>
      <c r="F108" s="100"/>
      <c r="G108" s="83"/>
      <c r="H108" s="83"/>
      <c r="I108" s="170"/>
      <c r="J108" s="37" t="str">
        <f t="shared" si="9"/>
        <v/>
      </c>
      <c r="K108" s="34"/>
      <c r="L108" s="18"/>
      <c r="M108" s="1"/>
      <c r="N108" s="40"/>
      <c r="O108" s="21"/>
      <c r="P108" s="27"/>
      <c r="Q108" s="27"/>
      <c r="R108" s="27"/>
      <c r="U108" s="1"/>
      <c r="V108" s="1"/>
      <c r="W108" s="1"/>
      <c r="X108" s="1"/>
      <c r="Y108" s="1"/>
      <c r="Z108" s="1"/>
    </row>
    <row r="109" spans="1:26" x14ac:dyDescent="0.25">
      <c r="A109" s="1"/>
      <c r="B109" s="16" t="str">
        <f t="shared" si="5"/>
        <v/>
      </c>
      <c r="C109" s="17" t="str">
        <f t="shared" si="6"/>
        <v/>
      </c>
      <c r="D109" s="93" t="str">
        <f t="shared" si="7"/>
        <v/>
      </c>
      <c r="E109" s="93" t="str">
        <f t="shared" si="8"/>
        <v/>
      </c>
      <c r="F109" s="100"/>
      <c r="G109" s="83"/>
      <c r="H109" s="83"/>
      <c r="I109" s="170"/>
      <c r="J109" s="37" t="str">
        <f t="shared" si="9"/>
        <v/>
      </c>
      <c r="K109" s="34"/>
      <c r="L109" s="18"/>
      <c r="M109" s="1"/>
      <c r="N109" s="40"/>
      <c r="O109" s="21"/>
      <c r="P109" s="27"/>
      <c r="Q109" s="27"/>
      <c r="R109" s="27"/>
      <c r="U109" s="1"/>
      <c r="V109" s="1"/>
      <c r="W109" s="1"/>
      <c r="X109" s="1"/>
      <c r="Y109" s="1"/>
      <c r="Z109" s="1"/>
    </row>
    <row r="110" spans="1:26" x14ac:dyDescent="0.25">
      <c r="A110" s="1"/>
      <c r="B110" s="16" t="str">
        <f t="shared" si="5"/>
        <v/>
      </c>
      <c r="C110" s="17" t="str">
        <f t="shared" si="6"/>
        <v/>
      </c>
      <c r="D110" s="93" t="str">
        <f t="shared" si="7"/>
        <v/>
      </c>
      <c r="E110" s="93" t="str">
        <f t="shared" si="8"/>
        <v/>
      </c>
      <c r="F110" s="100"/>
      <c r="G110" s="83"/>
      <c r="H110" s="83"/>
      <c r="I110" s="170"/>
      <c r="J110" s="37" t="str">
        <f t="shared" si="9"/>
        <v/>
      </c>
      <c r="K110" s="34"/>
      <c r="L110" s="18"/>
      <c r="M110" s="1"/>
      <c r="N110" s="40"/>
      <c r="O110" s="62"/>
      <c r="P110" s="61"/>
      <c r="Q110" s="61"/>
      <c r="U110" s="1"/>
      <c r="V110" s="1"/>
      <c r="W110" s="1"/>
      <c r="X110" s="1"/>
      <c r="Y110" s="1"/>
      <c r="Z110" s="1"/>
    </row>
    <row r="111" spans="1:26" x14ac:dyDescent="0.25">
      <c r="A111" s="1"/>
      <c r="B111" s="16" t="str">
        <f t="shared" si="5"/>
        <v/>
      </c>
      <c r="C111" s="17" t="str">
        <f t="shared" si="6"/>
        <v/>
      </c>
      <c r="D111" s="93" t="str">
        <f t="shared" si="7"/>
        <v/>
      </c>
      <c r="E111" s="93" t="str">
        <f t="shared" si="8"/>
        <v/>
      </c>
      <c r="F111" s="100"/>
      <c r="G111" s="83"/>
      <c r="H111" s="83"/>
      <c r="I111" s="170"/>
      <c r="J111" s="37" t="str">
        <f t="shared" si="9"/>
        <v/>
      </c>
      <c r="K111" s="34"/>
      <c r="L111" s="18"/>
      <c r="M111" s="1"/>
      <c r="N111" s="40"/>
      <c r="U111" s="1"/>
      <c r="V111" s="1"/>
      <c r="W111" s="1"/>
      <c r="X111" s="1"/>
      <c r="Y111" s="1"/>
      <c r="Z111" s="1"/>
    </row>
    <row r="112" spans="1:26" x14ac:dyDescent="0.25">
      <c r="A112" s="1"/>
      <c r="B112" s="16" t="str">
        <f t="shared" si="5"/>
        <v/>
      </c>
      <c r="C112" s="17" t="str">
        <f t="shared" si="6"/>
        <v/>
      </c>
      <c r="D112" s="93" t="str">
        <f t="shared" si="7"/>
        <v/>
      </c>
      <c r="E112" s="93" t="str">
        <f t="shared" si="8"/>
        <v/>
      </c>
      <c r="F112" s="100"/>
      <c r="G112" s="83"/>
      <c r="H112" s="83"/>
      <c r="I112" s="170"/>
      <c r="J112" s="37" t="str">
        <f t="shared" si="9"/>
        <v/>
      </c>
      <c r="K112" s="34"/>
      <c r="L112" s="18"/>
      <c r="M112" s="1"/>
      <c r="N112" s="40"/>
      <c r="U112" s="1"/>
      <c r="V112" s="1"/>
      <c r="W112" s="1"/>
      <c r="X112" s="1"/>
      <c r="Y112" s="1"/>
      <c r="Z112" s="1"/>
    </row>
    <row r="113" spans="1:26" x14ac:dyDescent="0.25">
      <c r="A113" s="1"/>
      <c r="B113" s="16" t="str">
        <f t="shared" si="5"/>
        <v/>
      </c>
      <c r="C113" s="17" t="str">
        <f t="shared" si="6"/>
        <v/>
      </c>
      <c r="D113" s="93" t="str">
        <f t="shared" si="7"/>
        <v/>
      </c>
      <c r="E113" s="93" t="str">
        <f t="shared" si="8"/>
        <v/>
      </c>
      <c r="F113" s="100"/>
      <c r="G113" s="83"/>
      <c r="H113" s="83"/>
      <c r="I113" s="170"/>
      <c r="J113" s="37" t="str">
        <f t="shared" si="9"/>
        <v/>
      </c>
      <c r="K113" s="34"/>
      <c r="L113" s="18"/>
      <c r="M113" s="1"/>
      <c r="N113" s="40"/>
      <c r="U113" s="1"/>
      <c r="V113" s="1"/>
      <c r="W113" s="1"/>
      <c r="X113" s="1"/>
      <c r="Y113" s="1"/>
      <c r="Z113" s="1"/>
    </row>
    <row r="114" spans="1:26" x14ac:dyDescent="0.25">
      <c r="A114" s="1"/>
      <c r="B114" s="16" t="str">
        <f t="shared" si="5"/>
        <v/>
      </c>
      <c r="C114" s="17" t="str">
        <f t="shared" si="6"/>
        <v/>
      </c>
      <c r="D114" s="93" t="str">
        <f t="shared" si="7"/>
        <v/>
      </c>
      <c r="E114" s="93" t="str">
        <f t="shared" si="8"/>
        <v/>
      </c>
      <c r="F114" s="100"/>
      <c r="G114" s="83"/>
      <c r="H114" s="83"/>
      <c r="I114" s="170"/>
      <c r="J114" s="37" t="str">
        <f t="shared" si="9"/>
        <v/>
      </c>
      <c r="K114" s="34"/>
      <c r="L114" s="18"/>
      <c r="M114" s="1"/>
      <c r="N114" s="40"/>
      <c r="U114" s="1"/>
      <c r="V114" s="1"/>
      <c r="W114" s="1"/>
      <c r="X114" s="1"/>
      <c r="Y114" s="1"/>
      <c r="Z114" s="1"/>
    </row>
    <row r="115" spans="1:26" x14ac:dyDescent="0.25">
      <c r="A115" s="1"/>
      <c r="B115" s="16" t="str">
        <f t="shared" si="5"/>
        <v/>
      </c>
      <c r="C115" s="17" t="str">
        <f t="shared" si="6"/>
        <v/>
      </c>
      <c r="D115" s="93" t="str">
        <f t="shared" si="7"/>
        <v/>
      </c>
      <c r="E115" s="93" t="str">
        <f t="shared" si="8"/>
        <v/>
      </c>
      <c r="F115" s="100"/>
      <c r="G115" s="83"/>
      <c r="H115" s="83"/>
      <c r="I115" s="170"/>
      <c r="J115" s="37" t="str">
        <f t="shared" si="9"/>
        <v/>
      </c>
      <c r="K115" s="34"/>
      <c r="L115" s="18"/>
      <c r="M115" s="1"/>
      <c r="N115" s="40"/>
      <c r="U115" s="1"/>
      <c r="V115" s="1"/>
      <c r="W115" s="1"/>
      <c r="X115" s="1"/>
      <c r="Y115" s="1"/>
      <c r="Z115" s="1"/>
    </row>
    <row r="116" spans="1:26" x14ac:dyDescent="0.25">
      <c r="A116" s="1"/>
      <c r="B116" s="16" t="str">
        <f t="shared" si="5"/>
        <v/>
      </c>
      <c r="C116" s="17" t="str">
        <f t="shared" si="6"/>
        <v/>
      </c>
      <c r="D116" s="93" t="str">
        <f t="shared" si="7"/>
        <v/>
      </c>
      <c r="E116" s="93" t="str">
        <f t="shared" si="8"/>
        <v/>
      </c>
      <c r="F116" s="100"/>
      <c r="G116" s="83"/>
      <c r="H116" s="83"/>
      <c r="I116" s="170"/>
      <c r="J116" s="37" t="str">
        <f t="shared" si="9"/>
        <v/>
      </c>
      <c r="K116" s="34"/>
      <c r="L116" s="18"/>
      <c r="M116" s="1"/>
      <c r="N116" s="40"/>
      <c r="U116" s="1"/>
      <c r="V116" s="1"/>
      <c r="W116" s="1"/>
      <c r="X116" s="1"/>
      <c r="Y116" s="1"/>
      <c r="Z116" s="1"/>
    </row>
    <row r="117" spans="1:26" x14ac:dyDescent="0.25">
      <c r="A117" s="1"/>
      <c r="B117" s="16" t="str">
        <f t="shared" si="5"/>
        <v/>
      </c>
      <c r="C117" s="17" t="str">
        <f t="shared" si="6"/>
        <v/>
      </c>
      <c r="D117" s="93" t="str">
        <f t="shared" si="7"/>
        <v/>
      </c>
      <c r="E117" s="93" t="str">
        <f t="shared" si="8"/>
        <v/>
      </c>
      <c r="F117" s="100"/>
      <c r="G117" s="83"/>
      <c r="H117" s="83"/>
      <c r="I117" s="170"/>
      <c r="J117" s="37" t="str">
        <f t="shared" si="9"/>
        <v/>
      </c>
      <c r="K117" s="34"/>
      <c r="L117" s="18"/>
      <c r="M117" s="1"/>
      <c r="N117" s="40"/>
      <c r="U117" s="1"/>
      <c r="V117" s="1"/>
      <c r="W117" s="1"/>
      <c r="X117" s="1"/>
      <c r="Y117" s="1"/>
      <c r="Z117" s="1"/>
    </row>
    <row r="118" spans="1:26" x14ac:dyDescent="0.25">
      <c r="A118" s="1"/>
      <c r="B118" s="16" t="str">
        <f t="shared" si="5"/>
        <v/>
      </c>
      <c r="C118" s="17" t="str">
        <f t="shared" si="6"/>
        <v/>
      </c>
      <c r="D118" s="93" t="str">
        <f t="shared" si="7"/>
        <v/>
      </c>
      <c r="E118" s="93" t="str">
        <f t="shared" si="8"/>
        <v/>
      </c>
      <c r="F118" s="100"/>
      <c r="G118" s="83"/>
      <c r="H118" s="83"/>
      <c r="I118" s="170"/>
      <c r="J118" s="37" t="str">
        <f t="shared" si="9"/>
        <v/>
      </c>
      <c r="K118" s="34"/>
      <c r="L118" s="18"/>
      <c r="M118" s="1"/>
      <c r="N118" s="40"/>
      <c r="U118" s="1"/>
      <c r="V118" s="1"/>
      <c r="W118" s="1"/>
      <c r="X118" s="1"/>
      <c r="Y118" s="1"/>
      <c r="Z118" s="1"/>
    </row>
    <row r="119" spans="1:26" x14ac:dyDescent="0.25">
      <c r="A119" s="1"/>
      <c r="B119" s="16" t="str">
        <f t="shared" si="5"/>
        <v/>
      </c>
      <c r="C119" s="17" t="str">
        <f t="shared" si="6"/>
        <v/>
      </c>
      <c r="D119" s="93" t="str">
        <f t="shared" si="7"/>
        <v/>
      </c>
      <c r="E119" s="93" t="str">
        <f t="shared" si="8"/>
        <v/>
      </c>
      <c r="F119" s="100"/>
      <c r="G119" s="83"/>
      <c r="H119" s="83"/>
      <c r="I119" s="170"/>
      <c r="J119" s="37" t="str">
        <f t="shared" si="9"/>
        <v/>
      </c>
      <c r="K119" s="34"/>
      <c r="L119" s="18"/>
      <c r="M119" s="1"/>
      <c r="U119" s="1"/>
      <c r="V119" s="1"/>
      <c r="W119" s="1"/>
      <c r="X119" s="1"/>
      <c r="Y119" s="1"/>
      <c r="Z119" s="1"/>
    </row>
    <row r="120" spans="1:26" x14ac:dyDescent="0.25">
      <c r="A120" s="1"/>
      <c r="B120" s="16" t="str">
        <f t="shared" si="5"/>
        <v/>
      </c>
      <c r="C120" s="17" t="str">
        <f t="shared" si="6"/>
        <v/>
      </c>
      <c r="D120" s="93" t="str">
        <f t="shared" si="7"/>
        <v/>
      </c>
      <c r="E120" s="93" t="str">
        <f t="shared" si="8"/>
        <v/>
      </c>
      <c r="F120" s="100"/>
      <c r="G120" s="83"/>
      <c r="H120" s="83"/>
      <c r="I120" s="170"/>
      <c r="J120" s="37" t="str">
        <f t="shared" si="9"/>
        <v/>
      </c>
      <c r="K120" s="34"/>
      <c r="L120" s="18"/>
      <c r="M120" s="1"/>
      <c r="U120" s="1"/>
      <c r="V120" s="1"/>
      <c r="W120" s="1"/>
      <c r="X120" s="1"/>
      <c r="Y120" s="1"/>
      <c r="Z120" s="1"/>
    </row>
    <row r="121" spans="1:26" x14ac:dyDescent="0.25">
      <c r="A121" s="1"/>
      <c r="B121" s="16" t="str">
        <f t="shared" si="5"/>
        <v/>
      </c>
      <c r="C121" s="17" t="str">
        <f t="shared" si="6"/>
        <v/>
      </c>
      <c r="D121" s="93" t="str">
        <f t="shared" si="7"/>
        <v/>
      </c>
      <c r="E121" s="93" t="str">
        <f t="shared" si="8"/>
        <v/>
      </c>
      <c r="F121" s="100"/>
      <c r="G121" s="83"/>
      <c r="H121" s="83"/>
      <c r="I121" s="170"/>
      <c r="J121" s="37" t="str">
        <f t="shared" si="9"/>
        <v/>
      </c>
      <c r="K121" s="34"/>
      <c r="L121" s="18"/>
      <c r="M121" s="1"/>
      <c r="U121" s="1"/>
      <c r="V121" s="1"/>
      <c r="W121" s="1"/>
      <c r="X121" s="1"/>
      <c r="Y121" s="1"/>
      <c r="Z121" s="1"/>
    </row>
    <row r="122" spans="1:26" x14ac:dyDescent="0.25">
      <c r="A122" s="1"/>
      <c r="B122" s="16" t="str">
        <f t="shared" si="5"/>
        <v/>
      </c>
      <c r="C122" s="17" t="str">
        <f t="shared" si="6"/>
        <v/>
      </c>
      <c r="D122" s="93" t="str">
        <f t="shared" si="7"/>
        <v/>
      </c>
      <c r="E122" s="93" t="str">
        <f t="shared" si="8"/>
        <v/>
      </c>
      <c r="F122" s="100"/>
      <c r="G122" s="83"/>
      <c r="H122" s="83"/>
      <c r="I122" s="170"/>
      <c r="J122" s="37" t="str">
        <f t="shared" si="9"/>
        <v/>
      </c>
      <c r="K122" s="34"/>
      <c r="L122" s="18"/>
      <c r="M122" s="1"/>
      <c r="U122" s="1"/>
      <c r="V122" s="1"/>
      <c r="W122" s="1"/>
      <c r="X122" s="1"/>
      <c r="Y122" s="1"/>
      <c r="Z122" s="1"/>
    </row>
    <row r="123" spans="1:26" x14ac:dyDescent="0.25">
      <c r="A123" s="1"/>
      <c r="B123" s="16" t="str">
        <f t="shared" si="5"/>
        <v/>
      </c>
      <c r="C123" s="17" t="str">
        <f t="shared" si="6"/>
        <v/>
      </c>
      <c r="D123" s="93" t="str">
        <f t="shared" si="7"/>
        <v/>
      </c>
      <c r="E123" s="93" t="str">
        <f t="shared" si="8"/>
        <v/>
      </c>
      <c r="F123" s="100"/>
      <c r="G123" s="83"/>
      <c r="H123" s="83"/>
      <c r="I123" s="170"/>
      <c r="J123" s="37" t="str">
        <f t="shared" si="9"/>
        <v/>
      </c>
      <c r="K123" s="34"/>
      <c r="L123" s="18"/>
      <c r="M123" s="1"/>
      <c r="U123" s="1"/>
      <c r="V123" s="1"/>
      <c r="W123" s="1"/>
      <c r="X123" s="1"/>
      <c r="Y123" s="1"/>
      <c r="Z123" s="1"/>
    </row>
    <row r="124" spans="1:26" x14ac:dyDescent="0.25">
      <c r="A124" s="1"/>
      <c r="B124" s="16" t="str">
        <f t="shared" si="5"/>
        <v/>
      </c>
      <c r="C124" s="17" t="str">
        <f t="shared" si="6"/>
        <v/>
      </c>
      <c r="D124" s="93" t="str">
        <f t="shared" si="7"/>
        <v/>
      </c>
      <c r="E124" s="93" t="str">
        <f t="shared" si="8"/>
        <v/>
      </c>
      <c r="F124" s="100"/>
      <c r="G124" s="83"/>
      <c r="H124" s="83"/>
      <c r="I124" s="170"/>
      <c r="J124" s="37" t="str">
        <f t="shared" si="9"/>
        <v/>
      </c>
      <c r="K124" s="34"/>
      <c r="L124" s="18"/>
      <c r="M124" s="1"/>
      <c r="U124" s="1"/>
      <c r="V124" s="1"/>
      <c r="W124" s="1"/>
      <c r="X124" s="1"/>
      <c r="Y124" s="1"/>
      <c r="Z124" s="1"/>
    </row>
    <row r="125" spans="1:26" x14ac:dyDescent="0.25">
      <c r="A125" s="1"/>
      <c r="B125" s="16" t="str">
        <f t="shared" si="5"/>
        <v/>
      </c>
      <c r="C125" s="17" t="str">
        <f t="shared" si="6"/>
        <v/>
      </c>
      <c r="D125" s="93" t="str">
        <f t="shared" si="7"/>
        <v/>
      </c>
      <c r="E125" s="93" t="str">
        <f t="shared" si="8"/>
        <v/>
      </c>
      <c r="F125" s="100"/>
      <c r="G125" s="83"/>
      <c r="H125" s="83"/>
      <c r="I125" s="170"/>
      <c r="J125" s="37" t="str">
        <f t="shared" si="9"/>
        <v/>
      </c>
      <c r="K125" s="34"/>
      <c r="L125" s="18"/>
      <c r="M125" s="1"/>
      <c r="U125" s="1"/>
      <c r="V125" s="1"/>
      <c r="W125" s="1"/>
      <c r="X125" s="1"/>
      <c r="Y125" s="1"/>
      <c r="Z125" s="1"/>
    </row>
    <row r="126" spans="1:26" x14ac:dyDescent="0.25">
      <c r="A126" s="1"/>
      <c r="B126" s="16" t="str">
        <f t="shared" si="5"/>
        <v/>
      </c>
      <c r="C126" s="17" t="str">
        <f t="shared" si="6"/>
        <v/>
      </c>
      <c r="D126" s="93" t="str">
        <f t="shared" si="7"/>
        <v/>
      </c>
      <c r="E126" s="93" t="str">
        <f t="shared" si="8"/>
        <v/>
      </c>
      <c r="F126" s="100"/>
      <c r="G126" s="83"/>
      <c r="H126" s="83"/>
      <c r="I126" s="170"/>
      <c r="J126" s="37" t="str">
        <f t="shared" si="9"/>
        <v/>
      </c>
      <c r="K126" s="34"/>
      <c r="L126" s="18"/>
      <c r="M126" s="1"/>
      <c r="U126" s="1"/>
      <c r="V126" s="1"/>
      <c r="W126" s="1"/>
      <c r="X126" s="1"/>
      <c r="Y126" s="1"/>
      <c r="Z126" s="1"/>
    </row>
    <row r="127" spans="1:26" x14ac:dyDescent="0.25">
      <c r="A127" s="1"/>
      <c r="B127" s="16" t="str">
        <f t="shared" si="5"/>
        <v/>
      </c>
      <c r="C127" s="17" t="str">
        <f t="shared" si="6"/>
        <v/>
      </c>
      <c r="D127" s="93" t="str">
        <f t="shared" si="7"/>
        <v/>
      </c>
      <c r="E127" s="93" t="str">
        <f t="shared" si="8"/>
        <v/>
      </c>
      <c r="F127" s="100"/>
      <c r="G127" s="83"/>
      <c r="H127" s="83"/>
      <c r="I127" s="170"/>
      <c r="J127" s="37" t="str">
        <f t="shared" si="9"/>
        <v/>
      </c>
      <c r="K127" s="34"/>
      <c r="L127" s="18"/>
      <c r="M127" s="1"/>
      <c r="U127" s="1"/>
      <c r="V127" s="1"/>
      <c r="W127" s="1"/>
      <c r="X127" s="1"/>
      <c r="Y127" s="1"/>
      <c r="Z127" s="1"/>
    </row>
    <row r="128" spans="1:26" x14ac:dyDescent="0.25">
      <c r="A128" s="1"/>
      <c r="B128" s="16" t="str">
        <f t="shared" si="5"/>
        <v/>
      </c>
      <c r="C128" s="17" t="str">
        <f t="shared" si="6"/>
        <v/>
      </c>
      <c r="D128" s="93" t="str">
        <f t="shared" si="7"/>
        <v/>
      </c>
      <c r="E128" s="93" t="str">
        <f t="shared" si="8"/>
        <v/>
      </c>
      <c r="F128" s="100"/>
      <c r="G128" s="83"/>
      <c r="H128" s="83"/>
      <c r="I128" s="170"/>
      <c r="J128" s="37" t="str">
        <f t="shared" si="9"/>
        <v/>
      </c>
      <c r="K128" s="34"/>
      <c r="L128" s="18"/>
      <c r="M128" s="1"/>
      <c r="U128" s="1"/>
      <c r="V128" s="1"/>
      <c r="W128" s="1"/>
      <c r="X128" s="1"/>
      <c r="Y128" s="1"/>
      <c r="Z128" s="1"/>
    </row>
    <row r="129" spans="1:26" x14ac:dyDescent="0.25">
      <c r="A129" s="1"/>
      <c r="B129" s="16" t="str">
        <f t="shared" si="5"/>
        <v/>
      </c>
      <c r="C129" s="17" t="str">
        <f t="shared" si="6"/>
        <v/>
      </c>
      <c r="D129" s="93" t="str">
        <f t="shared" si="7"/>
        <v/>
      </c>
      <c r="E129" s="93" t="str">
        <f t="shared" si="8"/>
        <v/>
      </c>
      <c r="F129" s="100"/>
      <c r="G129" s="83"/>
      <c r="H129" s="83"/>
      <c r="I129" s="170"/>
      <c r="J129" s="37" t="str">
        <f t="shared" si="9"/>
        <v/>
      </c>
      <c r="K129" s="34"/>
      <c r="L129" s="18"/>
      <c r="M129" s="1"/>
      <c r="U129" s="1"/>
      <c r="V129" s="1"/>
      <c r="W129" s="1"/>
      <c r="X129" s="1"/>
      <c r="Y129" s="1"/>
      <c r="Z129" s="1"/>
    </row>
    <row r="130" spans="1:26" x14ac:dyDescent="0.25">
      <c r="A130" s="1"/>
      <c r="B130" s="16" t="str">
        <f t="shared" si="5"/>
        <v/>
      </c>
      <c r="C130" s="17" t="str">
        <f t="shared" si="6"/>
        <v/>
      </c>
      <c r="D130" s="93" t="str">
        <f t="shared" si="7"/>
        <v/>
      </c>
      <c r="E130" s="93" t="str">
        <f t="shared" si="8"/>
        <v/>
      </c>
      <c r="F130" s="100"/>
      <c r="G130" s="83"/>
      <c r="H130" s="83"/>
      <c r="I130" s="170"/>
      <c r="J130" s="37" t="str">
        <f t="shared" si="9"/>
        <v/>
      </c>
      <c r="K130" s="34"/>
      <c r="L130" s="18"/>
      <c r="M130" s="1"/>
      <c r="U130" s="1"/>
      <c r="V130" s="1"/>
      <c r="W130" s="1"/>
      <c r="X130" s="1"/>
      <c r="Y130" s="1"/>
      <c r="Z130" s="1"/>
    </row>
    <row r="131" spans="1:26" x14ac:dyDescent="0.25">
      <c r="A131" s="1"/>
      <c r="B131" s="16" t="str">
        <f t="shared" si="5"/>
        <v/>
      </c>
      <c r="C131" s="17" t="str">
        <f t="shared" si="6"/>
        <v/>
      </c>
      <c r="D131" s="93" t="str">
        <f t="shared" si="7"/>
        <v/>
      </c>
      <c r="E131" s="93" t="str">
        <f t="shared" si="8"/>
        <v/>
      </c>
      <c r="F131" s="100"/>
      <c r="G131" s="83"/>
      <c r="H131" s="83"/>
      <c r="I131" s="170"/>
      <c r="J131" s="37" t="str">
        <f t="shared" si="9"/>
        <v/>
      </c>
      <c r="K131" s="34"/>
      <c r="L131" s="18"/>
      <c r="M131" s="1"/>
      <c r="U131" s="1"/>
      <c r="V131" s="1"/>
      <c r="W131" s="1"/>
      <c r="X131" s="1"/>
      <c r="Y131" s="1"/>
      <c r="Z131" s="1"/>
    </row>
    <row r="132" spans="1:26" x14ac:dyDescent="0.25">
      <c r="A132" s="1"/>
      <c r="B132" s="16" t="str">
        <f t="shared" si="5"/>
        <v/>
      </c>
      <c r="C132" s="17" t="str">
        <f t="shared" si="6"/>
        <v/>
      </c>
      <c r="D132" s="93" t="str">
        <f t="shared" si="7"/>
        <v/>
      </c>
      <c r="E132" s="93" t="str">
        <f t="shared" si="8"/>
        <v/>
      </c>
      <c r="F132" s="100"/>
      <c r="G132" s="83"/>
      <c r="H132" s="83"/>
      <c r="I132" s="170"/>
      <c r="J132" s="37" t="str">
        <f t="shared" si="9"/>
        <v/>
      </c>
      <c r="K132" s="34"/>
      <c r="L132" s="18"/>
      <c r="M132" s="1"/>
      <c r="U132" s="1"/>
      <c r="V132" s="1"/>
      <c r="W132" s="1"/>
      <c r="X132" s="1"/>
      <c r="Y132" s="1"/>
      <c r="Z132" s="1"/>
    </row>
    <row r="133" spans="1:26" x14ac:dyDescent="0.25">
      <c r="A133" s="1"/>
      <c r="B133" s="16" t="str">
        <f t="shared" si="5"/>
        <v/>
      </c>
      <c r="C133" s="17" t="str">
        <f t="shared" si="6"/>
        <v/>
      </c>
      <c r="D133" s="93" t="str">
        <f t="shared" si="7"/>
        <v/>
      </c>
      <c r="E133" s="93" t="str">
        <f t="shared" si="8"/>
        <v/>
      </c>
      <c r="F133" s="100"/>
      <c r="G133" s="83"/>
      <c r="H133" s="83"/>
      <c r="I133" s="170"/>
      <c r="J133" s="37" t="str">
        <f t="shared" si="9"/>
        <v/>
      </c>
      <c r="K133" s="34"/>
      <c r="L133" s="18"/>
      <c r="M133" s="1"/>
      <c r="U133" s="1"/>
      <c r="V133" s="1"/>
      <c r="W133" s="1"/>
      <c r="X133" s="1"/>
      <c r="Y133" s="1"/>
      <c r="Z133" s="1"/>
    </row>
    <row r="134" spans="1:26" x14ac:dyDescent="0.25">
      <c r="A134" s="1"/>
      <c r="B134" s="16" t="str">
        <f t="shared" si="5"/>
        <v/>
      </c>
      <c r="C134" s="17" t="str">
        <f t="shared" si="6"/>
        <v/>
      </c>
      <c r="D134" s="93" t="str">
        <f t="shared" si="7"/>
        <v/>
      </c>
      <c r="E134" s="93" t="str">
        <f t="shared" si="8"/>
        <v/>
      </c>
      <c r="F134" s="100"/>
      <c r="G134" s="83"/>
      <c r="H134" s="83"/>
      <c r="I134" s="170"/>
      <c r="J134" s="37" t="str">
        <f t="shared" si="9"/>
        <v/>
      </c>
      <c r="K134" s="34"/>
      <c r="L134" s="18"/>
      <c r="M134" s="1"/>
      <c r="U134" s="1"/>
      <c r="V134" s="1"/>
      <c r="W134" s="1"/>
      <c r="X134" s="1"/>
      <c r="Y134" s="1"/>
      <c r="Z134" s="1"/>
    </row>
    <row r="135" spans="1:26" x14ac:dyDescent="0.25">
      <c r="A135" s="1"/>
      <c r="B135" s="16" t="str">
        <f t="shared" si="5"/>
        <v/>
      </c>
      <c r="C135" s="17" t="str">
        <f t="shared" si="6"/>
        <v/>
      </c>
      <c r="D135" s="93" t="str">
        <f t="shared" si="7"/>
        <v/>
      </c>
      <c r="E135" s="93" t="str">
        <f t="shared" si="8"/>
        <v/>
      </c>
      <c r="F135" s="100"/>
      <c r="G135" s="83"/>
      <c r="H135" s="83"/>
      <c r="I135" s="170"/>
      <c r="J135" s="37" t="str">
        <f t="shared" si="9"/>
        <v/>
      </c>
      <c r="K135" s="34"/>
      <c r="L135" s="18"/>
      <c r="M135" s="1"/>
      <c r="U135" s="1"/>
      <c r="V135" s="1"/>
      <c r="W135" s="1"/>
      <c r="X135" s="1"/>
      <c r="Y135" s="1"/>
      <c r="Z135" s="1"/>
    </row>
    <row r="136" spans="1:26" x14ac:dyDescent="0.25">
      <c r="A136" s="1"/>
      <c r="B136" s="16" t="str">
        <f t="shared" si="5"/>
        <v/>
      </c>
      <c r="C136" s="17" t="str">
        <f t="shared" si="6"/>
        <v/>
      </c>
      <c r="D136" s="93" t="str">
        <f t="shared" si="7"/>
        <v/>
      </c>
      <c r="E136" s="93" t="str">
        <f t="shared" si="8"/>
        <v/>
      </c>
      <c r="F136" s="100"/>
      <c r="G136" s="83"/>
      <c r="H136" s="83"/>
      <c r="I136" s="170"/>
      <c r="J136" s="37" t="str">
        <f t="shared" si="9"/>
        <v/>
      </c>
      <c r="K136" s="34"/>
      <c r="L136" s="18"/>
      <c r="M136" s="1"/>
      <c r="U136" s="1"/>
      <c r="V136" s="1"/>
      <c r="W136" s="1"/>
      <c r="X136" s="1"/>
      <c r="Y136" s="1"/>
      <c r="Z136" s="1"/>
    </row>
    <row r="137" spans="1:26" x14ac:dyDescent="0.25">
      <c r="A137" s="1"/>
      <c r="B137" s="16" t="str">
        <f t="shared" si="5"/>
        <v/>
      </c>
      <c r="C137" s="17" t="str">
        <f t="shared" si="6"/>
        <v/>
      </c>
      <c r="D137" s="93" t="str">
        <f t="shared" si="7"/>
        <v/>
      </c>
      <c r="E137" s="93" t="str">
        <f t="shared" si="8"/>
        <v/>
      </c>
      <c r="F137" s="100"/>
      <c r="G137" s="83"/>
      <c r="H137" s="83"/>
      <c r="I137" s="170"/>
      <c r="J137" s="37" t="str">
        <f t="shared" si="9"/>
        <v/>
      </c>
      <c r="K137" s="34"/>
      <c r="L137" s="18"/>
      <c r="M137" s="1"/>
      <c r="U137" s="1"/>
      <c r="V137" s="1"/>
      <c r="W137" s="1"/>
      <c r="X137" s="1"/>
      <c r="Y137" s="1"/>
      <c r="Z137" s="1"/>
    </row>
    <row r="138" spans="1:26" x14ac:dyDescent="0.25">
      <c r="A138" s="1"/>
      <c r="B138" s="16" t="str">
        <f t="shared" si="5"/>
        <v/>
      </c>
      <c r="C138" s="17" t="str">
        <f t="shared" si="6"/>
        <v/>
      </c>
      <c r="D138" s="93" t="str">
        <f t="shared" si="7"/>
        <v/>
      </c>
      <c r="E138" s="93" t="str">
        <f t="shared" si="8"/>
        <v/>
      </c>
      <c r="F138" s="100"/>
      <c r="G138" s="83"/>
      <c r="H138" s="83"/>
      <c r="I138" s="170"/>
      <c r="J138" s="37" t="str">
        <f t="shared" si="9"/>
        <v/>
      </c>
      <c r="K138" s="34"/>
      <c r="L138" s="18"/>
      <c r="M138" s="1"/>
      <c r="U138" s="1"/>
      <c r="V138" s="1"/>
      <c r="W138" s="1"/>
      <c r="X138" s="1"/>
      <c r="Y138" s="1"/>
      <c r="Z138" s="1"/>
    </row>
    <row r="139" spans="1:26" x14ac:dyDescent="0.25">
      <c r="A139" s="1"/>
      <c r="B139" s="16" t="str">
        <f t="shared" si="5"/>
        <v/>
      </c>
      <c r="C139" s="17" t="str">
        <f t="shared" si="6"/>
        <v/>
      </c>
      <c r="D139" s="93" t="str">
        <f t="shared" si="7"/>
        <v/>
      </c>
      <c r="E139" s="93" t="str">
        <f t="shared" si="8"/>
        <v/>
      </c>
      <c r="F139" s="100"/>
      <c r="G139" s="83"/>
      <c r="H139" s="83"/>
      <c r="I139" s="170"/>
      <c r="J139" s="37"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3" t="str">
        <f t="shared" ref="D140:D203" si="12">IF(C140="","","Equiv")</f>
        <v/>
      </c>
      <c r="E140" s="93" t="str">
        <f t="shared" ref="E140:E203" si="13">IF(ISERROR(VLOOKUP(G140,$O$11:$Q$1000,2,FALSE)),"",VLOOKUP(G140,$O$11:$Q$1000,2,FALSE))</f>
        <v/>
      </c>
      <c r="F140" s="100"/>
      <c r="G140" s="83"/>
      <c r="H140" s="83"/>
      <c r="I140" s="170"/>
      <c r="J140" s="37"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3" t="str">
        <f t="shared" si="12"/>
        <v/>
      </c>
      <c r="E141" s="93" t="str">
        <f t="shared" si="13"/>
        <v/>
      </c>
      <c r="F141" s="100"/>
      <c r="G141" s="83"/>
      <c r="H141" s="83"/>
      <c r="I141" s="170"/>
      <c r="J141" s="37" t="str">
        <f t="shared" si="14"/>
        <v/>
      </c>
      <c r="K141" s="34"/>
      <c r="L141" s="18"/>
      <c r="M141" s="1"/>
      <c r="U141" s="1"/>
      <c r="V141" s="1"/>
      <c r="W141" s="1"/>
      <c r="X141" s="1"/>
      <c r="Y141" s="1"/>
      <c r="Z141" s="1"/>
    </row>
    <row r="142" spans="1:26" x14ac:dyDescent="0.25">
      <c r="A142" s="1"/>
      <c r="B142" s="16" t="str">
        <f t="shared" si="10"/>
        <v/>
      </c>
      <c r="C142" s="17" t="str">
        <f t="shared" si="11"/>
        <v/>
      </c>
      <c r="D142" s="93" t="str">
        <f t="shared" si="12"/>
        <v/>
      </c>
      <c r="E142" s="93" t="str">
        <f t="shared" si="13"/>
        <v/>
      </c>
      <c r="F142" s="100"/>
      <c r="G142" s="83"/>
      <c r="H142" s="83"/>
      <c r="I142" s="170"/>
      <c r="J142" s="37" t="str">
        <f t="shared" si="14"/>
        <v/>
      </c>
      <c r="K142" s="34"/>
      <c r="L142" s="18"/>
      <c r="M142" s="1"/>
      <c r="U142" s="1"/>
      <c r="V142" s="1"/>
      <c r="W142" s="1"/>
      <c r="X142" s="1"/>
      <c r="Y142" s="1"/>
      <c r="Z142" s="1"/>
    </row>
    <row r="143" spans="1:26" x14ac:dyDescent="0.25">
      <c r="A143" s="1"/>
      <c r="B143" s="16" t="str">
        <f t="shared" si="10"/>
        <v/>
      </c>
      <c r="C143" s="17" t="str">
        <f t="shared" si="11"/>
        <v/>
      </c>
      <c r="D143" s="93" t="str">
        <f t="shared" si="12"/>
        <v/>
      </c>
      <c r="E143" s="93" t="str">
        <f t="shared" si="13"/>
        <v/>
      </c>
      <c r="F143" s="100"/>
      <c r="G143" s="83"/>
      <c r="H143" s="83"/>
      <c r="I143" s="170"/>
      <c r="J143" s="37" t="str">
        <f t="shared" si="14"/>
        <v/>
      </c>
      <c r="K143" s="34"/>
      <c r="L143" s="18"/>
      <c r="M143" s="1"/>
      <c r="U143" s="1"/>
      <c r="V143" s="1"/>
      <c r="W143" s="1"/>
      <c r="X143" s="1"/>
      <c r="Y143" s="1"/>
      <c r="Z143" s="1"/>
    </row>
    <row r="144" spans="1:26" x14ac:dyDescent="0.25">
      <c r="A144" s="1"/>
      <c r="B144" s="16" t="str">
        <f t="shared" si="10"/>
        <v/>
      </c>
      <c r="C144" s="17" t="str">
        <f t="shared" si="11"/>
        <v/>
      </c>
      <c r="D144" s="93" t="str">
        <f t="shared" si="12"/>
        <v/>
      </c>
      <c r="E144" s="93" t="str">
        <f t="shared" si="13"/>
        <v/>
      </c>
      <c r="F144" s="100"/>
      <c r="G144" s="83"/>
      <c r="H144" s="83"/>
      <c r="I144" s="170"/>
      <c r="J144" s="37" t="str">
        <f t="shared" si="14"/>
        <v/>
      </c>
      <c r="K144" s="34"/>
      <c r="L144" s="18"/>
      <c r="M144" s="1"/>
      <c r="U144" s="1"/>
      <c r="V144" s="1"/>
      <c r="W144" s="1"/>
      <c r="X144" s="1"/>
      <c r="Y144" s="1"/>
      <c r="Z144" s="1"/>
    </row>
    <row r="145" spans="1:26" x14ac:dyDescent="0.25">
      <c r="A145" s="1"/>
      <c r="B145" s="16" t="str">
        <f t="shared" si="10"/>
        <v/>
      </c>
      <c r="C145" s="17" t="str">
        <f t="shared" si="11"/>
        <v/>
      </c>
      <c r="D145" s="93" t="str">
        <f t="shared" si="12"/>
        <v/>
      </c>
      <c r="E145" s="93" t="str">
        <f t="shared" si="13"/>
        <v/>
      </c>
      <c r="F145" s="100"/>
      <c r="G145" s="83"/>
      <c r="H145" s="83"/>
      <c r="I145" s="170"/>
      <c r="J145" s="37" t="str">
        <f t="shared" si="14"/>
        <v/>
      </c>
      <c r="K145" s="34"/>
      <c r="L145" s="18"/>
      <c r="M145" s="1"/>
      <c r="U145" s="1"/>
      <c r="V145" s="1"/>
      <c r="W145" s="1"/>
      <c r="X145" s="1"/>
      <c r="Y145" s="1"/>
      <c r="Z145" s="1"/>
    </row>
    <row r="146" spans="1:26" x14ac:dyDescent="0.25">
      <c r="A146" s="1"/>
      <c r="B146" s="16" t="str">
        <f t="shared" si="10"/>
        <v/>
      </c>
      <c r="C146" s="17" t="str">
        <f t="shared" si="11"/>
        <v/>
      </c>
      <c r="D146" s="93" t="str">
        <f t="shared" si="12"/>
        <v/>
      </c>
      <c r="E146" s="93" t="str">
        <f t="shared" si="13"/>
        <v/>
      </c>
      <c r="F146" s="100"/>
      <c r="G146" s="83"/>
      <c r="H146" s="83"/>
      <c r="I146" s="170"/>
      <c r="J146" s="37" t="str">
        <f t="shared" si="14"/>
        <v/>
      </c>
      <c r="K146" s="34"/>
      <c r="L146" s="18"/>
      <c r="M146" s="1"/>
      <c r="U146" s="1"/>
      <c r="V146" s="1"/>
      <c r="W146" s="1"/>
      <c r="X146" s="1"/>
      <c r="Y146" s="1"/>
      <c r="Z146" s="1"/>
    </row>
    <row r="147" spans="1:26" x14ac:dyDescent="0.25">
      <c r="A147" s="1"/>
      <c r="B147" s="16" t="str">
        <f t="shared" si="10"/>
        <v/>
      </c>
      <c r="C147" s="17" t="str">
        <f t="shared" si="11"/>
        <v/>
      </c>
      <c r="D147" s="93" t="str">
        <f t="shared" si="12"/>
        <v/>
      </c>
      <c r="E147" s="93" t="str">
        <f t="shared" si="13"/>
        <v/>
      </c>
      <c r="F147" s="100"/>
      <c r="G147" s="83"/>
      <c r="H147" s="83"/>
      <c r="I147" s="170"/>
      <c r="J147" s="37" t="str">
        <f t="shared" si="14"/>
        <v/>
      </c>
      <c r="K147" s="34"/>
      <c r="L147" s="18"/>
      <c r="M147" s="1"/>
      <c r="U147" s="1"/>
      <c r="V147" s="1"/>
      <c r="W147" s="1"/>
      <c r="X147" s="1"/>
      <c r="Y147" s="1"/>
      <c r="Z147" s="1"/>
    </row>
    <row r="148" spans="1:26" x14ac:dyDescent="0.25">
      <c r="A148" s="1"/>
      <c r="B148" s="16" t="str">
        <f t="shared" si="10"/>
        <v/>
      </c>
      <c r="C148" s="17" t="str">
        <f t="shared" si="11"/>
        <v/>
      </c>
      <c r="D148" s="93" t="str">
        <f t="shared" si="12"/>
        <v/>
      </c>
      <c r="E148" s="93" t="str">
        <f t="shared" si="13"/>
        <v/>
      </c>
      <c r="F148" s="100"/>
      <c r="G148" s="83"/>
      <c r="H148" s="83"/>
      <c r="I148" s="170"/>
      <c r="J148" s="37" t="str">
        <f t="shared" si="14"/>
        <v/>
      </c>
      <c r="K148" s="34"/>
      <c r="L148" s="18"/>
      <c r="M148" s="1"/>
      <c r="U148" s="1"/>
      <c r="V148" s="1"/>
      <c r="W148" s="1"/>
      <c r="X148" s="1"/>
      <c r="Y148" s="1"/>
      <c r="Z148" s="1"/>
    </row>
    <row r="149" spans="1:26" x14ac:dyDescent="0.25">
      <c r="A149" s="1"/>
      <c r="B149" s="16" t="str">
        <f t="shared" si="10"/>
        <v/>
      </c>
      <c r="C149" s="17" t="str">
        <f t="shared" si="11"/>
        <v/>
      </c>
      <c r="D149" s="93" t="str">
        <f t="shared" si="12"/>
        <v/>
      </c>
      <c r="E149" s="93" t="str">
        <f t="shared" si="13"/>
        <v/>
      </c>
      <c r="F149" s="100"/>
      <c r="G149" s="83"/>
      <c r="H149" s="83"/>
      <c r="I149" s="170"/>
      <c r="J149" s="37" t="str">
        <f t="shared" si="14"/>
        <v/>
      </c>
      <c r="K149" s="34"/>
      <c r="L149" s="18"/>
      <c r="M149" s="1"/>
      <c r="U149" s="1"/>
      <c r="V149" s="1"/>
      <c r="W149" s="1"/>
      <c r="X149" s="1"/>
      <c r="Y149" s="1"/>
      <c r="Z149" s="1"/>
    </row>
    <row r="150" spans="1:26" x14ac:dyDescent="0.25">
      <c r="A150" s="1"/>
      <c r="B150" s="16" t="str">
        <f t="shared" si="10"/>
        <v/>
      </c>
      <c r="C150" s="17" t="str">
        <f t="shared" si="11"/>
        <v/>
      </c>
      <c r="D150" s="93" t="str">
        <f t="shared" si="12"/>
        <v/>
      </c>
      <c r="E150" s="93" t="str">
        <f t="shared" si="13"/>
        <v/>
      </c>
      <c r="F150" s="100"/>
      <c r="G150" s="83"/>
      <c r="H150" s="83"/>
      <c r="I150" s="170"/>
      <c r="J150" s="37" t="str">
        <f t="shared" si="14"/>
        <v/>
      </c>
      <c r="K150" s="34"/>
      <c r="L150" s="18"/>
      <c r="M150" s="1"/>
      <c r="U150" s="1"/>
      <c r="V150" s="1"/>
      <c r="W150" s="1"/>
      <c r="X150" s="1"/>
      <c r="Y150" s="1"/>
      <c r="Z150" s="1"/>
    </row>
    <row r="151" spans="1:26" x14ac:dyDescent="0.25">
      <c r="A151" s="1"/>
      <c r="B151" s="16" t="str">
        <f t="shared" si="10"/>
        <v/>
      </c>
      <c r="C151" s="17" t="str">
        <f t="shared" si="11"/>
        <v/>
      </c>
      <c r="D151" s="93" t="str">
        <f t="shared" si="12"/>
        <v/>
      </c>
      <c r="E151" s="93" t="str">
        <f t="shared" si="13"/>
        <v/>
      </c>
      <c r="F151" s="100"/>
      <c r="G151" s="83"/>
      <c r="H151" s="83"/>
      <c r="I151" s="170"/>
      <c r="J151" s="37" t="str">
        <f t="shared" si="14"/>
        <v/>
      </c>
      <c r="K151" s="34"/>
      <c r="L151" s="18"/>
      <c r="M151" s="1"/>
      <c r="U151" s="1"/>
      <c r="V151" s="1"/>
      <c r="W151" s="1"/>
      <c r="X151" s="1"/>
      <c r="Y151" s="1"/>
      <c r="Z151" s="1"/>
    </row>
    <row r="152" spans="1:26" x14ac:dyDescent="0.25">
      <c r="A152" s="1"/>
      <c r="B152" s="16" t="str">
        <f t="shared" si="10"/>
        <v/>
      </c>
      <c r="C152" s="17" t="str">
        <f t="shared" si="11"/>
        <v/>
      </c>
      <c r="D152" s="93" t="str">
        <f t="shared" si="12"/>
        <v/>
      </c>
      <c r="E152" s="93" t="str">
        <f t="shared" si="13"/>
        <v/>
      </c>
      <c r="F152" s="100"/>
      <c r="G152" s="83"/>
      <c r="H152" s="83"/>
      <c r="I152" s="170"/>
      <c r="J152" s="37" t="str">
        <f t="shared" si="14"/>
        <v/>
      </c>
      <c r="K152" s="34"/>
      <c r="L152" s="18"/>
      <c r="M152" s="1"/>
      <c r="U152" s="1"/>
      <c r="V152" s="1"/>
      <c r="W152" s="1"/>
      <c r="X152" s="1"/>
      <c r="Y152" s="1"/>
      <c r="Z152" s="1"/>
    </row>
    <row r="153" spans="1:26" x14ac:dyDescent="0.25">
      <c r="A153" s="1"/>
      <c r="B153" s="16" t="str">
        <f t="shared" si="10"/>
        <v/>
      </c>
      <c r="C153" s="17" t="str">
        <f t="shared" si="11"/>
        <v/>
      </c>
      <c r="D153" s="93" t="str">
        <f t="shared" si="12"/>
        <v/>
      </c>
      <c r="E153" s="93" t="str">
        <f t="shared" si="13"/>
        <v/>
      </c>
      <c r="F153" s="100"/>
      <c r="G153" s="83"/>
      <c r="H153" s="83"/>
      <c r="I153" s="170"/>
      <c r="J153" s="37" t="str">
        <f t="shared" si="14"/>
        <v/>
      </c>
      <c r="K153" s="34"/>
      <c r="L153" s="18"/>
      <c r="M153" s="1"/>
      <c r="U153" s="1"/>
      <c r="V153" s="1"/>
      <c r="W153" s="1"/>
      <c r="X153" s="1"/>
      <c r="Y153" s="1"/>
      <c r="Z153" s="1"/>
    </row>
    <row r="154" spans="1:26" x14ac:dyDescent="0.25">
      <c r="A154" s="1"/>
      <c r="B154" s="16" t="str">
        <f t="shared" si="10"/>
        <v/>
      </c>
      <c r="C154" s="17" t="str">
        <f t="shared" si="11"/>
        <v/>
      </c>
      <c r="D154" s="93" t="str">
        <f t="shared" si="12"/>
        <v/>
      </c>
      <c r="E154" s="93" t="str">
        <f t="shared" si="13"/>
        <v/>
      </c>
      <c r="F154" s="100"/>
      <c r="G154" s="83"/>
      <c r="H154" s="83"/>
      <c r="I154" s="170"/>
      <c r="J154" s="37" t="str">
        <f t="shared" si="14"/>
        <v/>
      </c>
      <c r="K154" s="34"/>
      <c r="L154" s="18"/>
      <c r="M154" s="1"/>
      <c r="U154" s="1"/>
      <c r="V154" s="1"/>
      <c r="W154" s="1"/>
      <c r="X154" s="1"/>
      <c r="Y154" s="1"/>
      <c r="Z154" s="1"/>
    </row>
    <row r="155" spans="1:26" x14ac:dyDescent="0.25">
      <c r="A155" s="1"/>
      <c r="B155" s="16" t="str">
        <f t="shared" si="10"/>
        <v/>
      </c>
      <c r="C155" s="17" t="str">
        <f t="shared" si="11"/>
        <v/>
      </c>
      <c r="D155" s="93" t="str">
        <f t="shared" si="12"/>
        <v/>
      </c>
      <c r="E155" s="93" t="str">
        <f t="shared" si="13"/>
        <v/>
      </c>
      <c r="F155" s="100"/>
      <c r="G155" s="83"/>
      <c r="H155" s="83"/>
      <c r="I155" s="170"/>
      <c r="J155" s="37" t="str">
        <f t="shared" si="14"/>
        <v/>
      </c>
      <c r="K155" s="34"/>
      <c r="L155" s="18"/>
      <c r="M155" s="1"/>
      <c r="U155" s="1"/>
      <c r="V155" s="1"/>
      <c r="W155" s="1"/>
      <c r="X155" s="1"/>
      <c r="Y155" s="1"/>
      <c r="Z155" s="1"/>
    </row>
    <row r="156" spans="1:26" x14ac:dyDescent="0.25">
      <c r="A156" s="1"/>
      <c r="B156" s="16" t="str">
        <f t="shared" si="10"/>
        <v/>
      </c>
      <c r="C156" s="17" t="str">
        <f t="shared" si="11"/>
        <v/>
      </c>
      <c r="D156" s="93" t="str">
        <f t="shared" si="12"/>
        <v/>
      </c>
      <c r="E156" s="93" t="str">
        <f t="shared" si="13"/>
        <v/>
      </c>
      <c r="F156" s="100"/>
      <c r="G156" s="83"/>
      <c r="H156" s="83"/>
      <c r="I156" s="170"/>
      <c r="J156" s="37" t="str">
        <f t="shared" si="14"/>
        <v/>
      </c>
      <c r="K156" s="34"/>
      <c r="L156" s="18"/>
      <c r="M156" s="1"/>
      <c r="U156" s="1"/>
      <c r="V156" s="1"/>
      <c r="W156" s="1"/>
      <c r="X156" s="1"/>
      <c r="Y156" s="1"/>
      <c r="Z156" s="1"/>
    </row>
    <row r="157" spans="1:26" x14ac:dyDescent="0.25">
      <c r="A157" s="1"/>
      <c r="B157" s="16" t="str">
        <f t="shared" si="10"/>
        <v/>
      </c>
      <c r="C157" s="17" t="str">
        <f t="shared" si="11"/>
        <v/>
      </c>
      <c r="D157" s="93" t="str">
        <f t="shared" si="12"/>
        <v/>
      </c>
      <c r="E157" s="93" t="str">
        <f t="shared" si="13"/>
        <v/>
      </c>
      <c r="F157" s="100"/>
      <c r="G157" s="83"/>
      <c r="H157" s="83"/>
      <c r="I157" s="170"/>
      <c r="J157" s="37" t="str">
        <f t="shared" si="14"/>
        <v/>
      </c>
      <c r="K157" s="34"/>
      <c r="L157" s="18"/>
      <c r="M157" s="1"/>
      <c r="U157" s="1"/>
      <c r="V157" s="1"/>
      <c r="W157" s="1"/>
      <c r="X157" s="1"/>
      <c r="Y157" s="1"/>
      <c r="Z157" s="1"/>
    </row>
    <row r="158" spans="1:26" x14ac:dyDescent="0.25">
      <c r="A158" s="1"/>
      <c r="B158" s="16" t="str">
        <f t="shared" si="10"/>
        <v/>
      </c>
      <c r="C158" s="17" t="str">
        <f t="shared" si="11"/>
        <v/>
      </c>
      <c r="D158" s="93" t="str">
        <f t="shared" si="12"/>
        <v/>
      </c>
      <c r="E158" s="93" t="str">
        <f t="shared" si="13"/>
        <v/>
      </c>
      <c r="F158" s="100"/>
      <c r="G158" s="83"/>
      <c r="H158" s="83"/>
      <c r="I158" s="170"/>
      <c r="J158" s="37" t="str">
        <f t="shared" si="14"/>
        <v/>
      </c>
      <c r="K158" s="34"/>
      <c r="L158" s="18"/>
      <c r="M158" s="1"/>
      <c r="U158" s="1"/>
      <c r="V158" s="1"/>
      <c r="W158" s="1"/>
      <c r="X158" s="1"/>
      <c r="Y158" s="1"/>
      <c r="Z158" s="1"/>
    </row>
    <row r="159" spans="1:26" x14ac:dyDescent="0.25">
      <c r="A159" s="1"/>
      <c r="B159" s="16" t="str">
        <f t="shared" si="10"/>
        <v/>
      </c>
      <c r="C159" s="17" t="str">
        <f t="shared" si="11"/>
        <v/>
      </c>
      <c r="D159" s="93" t="str">
        <f t="shared" si="12"/>
        <v/>
      </c>
      <c r="E159" s="93" t="str">
        <f t="shared" si="13"/>
        <v/>
      </c>
      <c r="F159" s="100"/>
      <c r="G159" s="83"/>
      <c r="H159" s="83"/>
      <c r="I159" s="170"/>
      <c r="J159" s="37" t="str">
        <f t="shared" si="14"/>
        <v/>
      </c>
      <c r="K159" s="34"/>
      <c r="L159" s="18"/>
      <c r="M159" s="1"/>
      <c r="U159" s="1"/>
      <c r="V159" s="1"/>
      <c r="W159" s="1"/>
      <c r="X159" s="1"/>
      <c r="Y159" s="1"/>
      <c r="Z159" s="1"/>
    </row>
    <row r="160" spans="1:26" x14ac:dyDescent="0.25">
      <c r="A160" s="1"/>
      <c r="B160" s="16" t="str">
        <f t="shared" si="10"/>
        <v/>
      </c>
      <c r="C160" s="17" t="str">
        <f t="shared" si="11"/>
        <v/>
      </c>
      <c r="D160" s="93" t="str">
        <f t="shared" si="12"/>
        <v/>
      </c>
      <c r="E160" s="93" t="str">
        <f t="shared" si="13"/>
        <v/>
      </c>
      <c r="F160" s="100"/>
      <c r="G160" s="83"/>
      <c r="H160" s="83"/>
      <c r="I160" s="170"/>
      <c r="J160" s="37" t="str">
        <f t="shared" si="14"/>
        <v/>
      </c>
      <c r="K160" s="34"/>
      <c r="L160" s="18"/>
      <c r="M160" s="1"/>
      <c r="U160" s="1"/>
      <c r="V160" s="1"/>
      <c r="W160" s="1"/>
      <c r="X160" s="1"/>
      <c r="Y160" s="1"/>
      <c r="Z160" s="1"/>
    </row>
    <row r="161" spans="1:26" x14ac:dyDescent="0.25">
      <c r="A161" s="1"/>
      <c r="B161" s="16" t="str">
        <f t="shared" si="10"/>
        <v/>
      </c>
      <c r="C161" s="17" t="str">
        <f t="shared" si="11"/>
        <v/>
      </c>
      <c r="D161" s="93" t="str">
        <f t="shared" si="12"/>
        <v/>
      </c>
      <c r="E161" s="93" t="str">
        <f t="shared" si="13"/>
        <v/>
      </c>
      <c r="F161" s="100"/>
      <c r="G161" s="83"/>
      <c r="H161" s="83"/>
      <c r="I161" s="170"/>
      <c r="J161" s="37" t="str">
        <f t="shared" si="14"/>
        <v/>
      </c>
      <c r="K161" s="34"/>
      <c r="L161" s="18"/>
      <c r="M161" s="1"/>
      <c r="U161" s="1"/>
      <c r="V161" s="1"/>
      <c r="W161" s="1"/>
      <c r="X161" s="1"/>
      <c r="Y161" s="1"/>
      <c r="Z161" s="1"/>
    </row>
    <row r="162" spans="1:26" x14ac:dyDescent="0.25">
      <c r="A162" s="1"/>
      <c r="B162" s="16" t="str">
        <f t="shared" si="10"/>
        <v/>
      </c>
      <c r="C162" s="17" t="str">
        <f t="shared" si="11"/>
        <v/>
      </c>
      <c r="D162" s="93" t="str">
        <f t="shared" si="12"/>
        <v/>
      </c>
      <c r="E162" s="93" t="str">
        <f t="shared" si="13"/>
        <v/>
      </c>
      <c r="F162" s="100"/>
      <c r="G162" s="83"/>
      <c r="H162" s="83"/>
      <c r="I162" s="170"/>
      <c r="J162" s="37" t="str">
        <f t="shared" si="14"/>
        <v/>
      </c>
      <c r="K162" s="34"/>
      <c r="L162" s="18"/>
      <c r="M162" s="1"/>
      <c r="U162" s="1"/>
      <c r="V162" s="1"/>
      <c r="W162" s="1"/>
      <c r="X162" s="1"/>
      <c r="Y162" s="1"/>
      <c r="Z162" s="1"/>
    </row>
    <row r="163" spans="1:26" x14ac:dyDescent="0.25">
      <c r="A163" s="1"/>
      <c r="B163" s="16" t="str">
        <f t="shared" si="10"/>
        <v/>
      </c>
      <c r="C163" s="17" t="str">
        <f t="shared" si="11"/>
        <v/>
      </c>
      <c r="D163" s="93" t="str">
        <f t="shared" si="12"/>
        <v/>
      </c>
      <c r="E163" s="93" t="str">
        <f t="shared" si="13"/>
        <v/>
      </c>
      <c r="F163" s="100"/>
      <c r="G163" s="83"/>
      <c r="H163" s="83"/>
      <c r="I163" s="170"/>
      <c r="J163" s="37" t="str">
        <f t="shared" si="14"/>
        <v/>
      </c>
      <c r="K163" s="34"/>
      <c r="L163" s="18"/>
      <c r="M163" s="1"/>
      <c r="U163" s="1"/>
      <c r="V163" s="1"/>
      <c r="W163" s="1"/>
      <c r="X163" s="1"/>
      <c r="Y163" s="1"/>
      <c r="Z163" s="1"/>
    </row>
    <row r="164" spans="1:26" x14ac:dyDescent="0.25">
      <c r="A164" s="1"/>
      <c r="B164" s="16" t="str">
        <f t="shared" si="10"/>
        <v/>
      </c>
      <c r="C164" s="17" t="str">
        <f t="shared" si="11"/>
        <v/>
      </c>
      <c r="D164" s="93" t="str">
        <f t="shared" si="12"/>
        <v/>
      </c>
      <c r="E164" s="93" t="str">
        <f t="shared" si="13"/>
        <v/>
      </c>
      <c r="F164" s="100"/>
      <c r="G164" s="83"/>
      <c r="H164" s="83"/>
      <c r="I164" s="170"/>
      <c r="J164" s="37" t="str">
        <f t="shared" si="14"/>
        <v/>
      </c>
      <c r="K164" s="34"/>
      <c r="L164" s="18"/>
      <c r="M164" s="1"/>
      <c r="U164" s="1"/>
      <c r="V164" s="1"/>
      <c r="W164" s="1"/>
      <c r="X164" s="1"/>
      <c r="Y164" s="1"/>
      <c r="Z164" s="1"/>
    </row>
    <row r="165" spans="1:26" x14ac:dyDescent="0.25">
      <c r="A165" s="1"/>
      <c r="B165" s="16" t="str">
        <f t="shared" si="10"/>
        <v/>
      </c>
      <c r="C165" s="17" t="str">
        <f t="shared" si="11"/>
        <v/>
      </c>
      <c r="D165" s="93" t="str">
        <f t="shared" si="12"/>
        <v/>
      </c>
      <c r="E165" s="93" t="str">
        <f t="shared" si="13"/>
        <v/>
      </c>
      <c r="F165" s="100"/>
      <c r="G165" s="83"/>
      <c r="H165" s="83"/>
      <c r="I165" s="170"/>
      <c r="J165" s="37" t="str">
        <f t="shared" si="14"/>
        <v/>
      </c>
      <c r="K165" s="34"/>
      <c r="L165" s="18"/>
      <c r="M165" s="1"/>
      <c r="U165" s="1"/>
      <c r="V165" s="1"/>
      <c r="W165" s="1"/>
      <c r="X165" s="1"/>
      <c r="Y165" s="1"/>
      <c r="Z165" s="1"/>
    </row>
    <row r="166" spans="1:26" x14ac:dyDescent="0.25">
      <c r="A166" s="1"/>
      <c r="B166" s="16" t="str">
        <f t="shared" si="10"/>
        <v/>
      </c>
      <c r="C166" s="17" t="str">
        <f t="shared" si="11"/>
        <v/>
      </c>
      <c r="D166" s="93" t="str">
        <f t="shared" si="12"/>
        <v/>
      </c>
      <c r="E166" s="93" t="str">
        <f t="shared" si="13"/>
        <v/>
      </c>
      <c r="F166" s="100"/>
      <c r="G166" s="83"/>
      <c r="H166" s="83"/>
      <c r="I166" s="170"/>
      <c r="J166" s="37" t="str">
        <f t="shared" si="14"/>
        <v/>
      </c>
      <c r="K166" s="34"/>
      <c r="L166" s="18"/>
      <c r="M166" s="1"/>
      <c r="U166" s="1"/>
      <c r="V166" s="1"/>
      <c r="W166" s="1"/>
      <c r="X166" s="1"/>
      <c r="Y166" s="1"/>
      <c r="Z166" s="1"/>
    </row>
    <row r="167" spans="1:26" x14ac:dyDescent="0.25">
      <c r="A167" s="1"/>
      <c r="B167" s="16" t="str">
        <f t="shared" si="10"/>
        <v/>
      </c>
      <c r="C167" s="17" t="str">
        <f t="shared" si="11"/>
        <v/>
      </c>
      <c r="D167" s="93" t="str">
        <f t="shared" si="12"/>
        <v/>
      </c>
      <c r="E167" s="93" t="str">
        <f t="shared" si="13"/>
        <v/>
      </c>
      <c r="F167" s="100"/>
      <c r="G167" s="83"/>
      <c r="H167" s="83"/>
      <c r="I167" s="170"/>
      <c r="J167" s="37" t="str">
        <f t="shared" si="14"/>
        <v/>
      </c>
      <c r="K167" s="34"/>
      <c r="L167" s="18"/>
      <c r="M167" s="1"/>
      <c r="U167" s="1"/>
      <c r="V167" s="1"/>
      <c r="W167" s="1"/>
      <c r="X167" s="1"/>
      <c r="Y167" s="1"/>
      <c r="Z167" s="1"/>
    </row>
    <row r="168" spans="1:26" x14ac:dyDescent="0.25">
      <c r="A168" s="1"/>
      <c r="B168" s="16" t="str">
        <f t="shared" si="10"/>
        <v/>
      </c>
      <c r="C168" s="17" t="str">
        <f t="shared" si="11"/>
        <v/>
      </c>
      <c r="D168" s="93" t="str">
        <f t="shared" si="12"/>
        <v/>
      </c>
      <c r="E168" s="93" t="str">
        <f t="shared" si="13"/>
        <v/>
      </c>
      <c r="F168" s="100"/>
      <c r="G168" s="83"/>
      <c r="H168" s="83"/>
      <c r="I168" s="170"/>
      <c r="J168" s="37" t="str">
        <f t="shared" si="14"/>
        <v/>
      </c>
      <c r="K168" s="34"/>
      <c r="L168" s="18"/>
      <c r="M168" s="1"/>
      <c r="U168" s="1"/>
      <c r="V168" s="1"/>
      <c r="W168" s="1"/>
      <c r="X168" s="1"/>
      <c r="Y168" s="1"/>
      <c r="Z168" s="1"/>
    </row>
    <row r="169" spans="1:26" x14ac:dyDescent="0.25">
      <c r="A169" s="1"/>
      <c r="B169" s="16" t="str">
        <f t="shared" si="10"/>
        <v/>
      </c>
      <c r="C169" s="17" t="str">
        <f t="shared" si="11"/>
        <v/>
      </c>
      <c r="D169" s="93" t="str">
        <f t="shared" si="12"/>
        <v/>
      </c>
      <c r="E169" s="93" t="str">
        <f t="shared" si="13"/>
        <v/>
      </c>
      <c r="F169" s="100"/>
      <c r="G169" s="83"/>
      <c r="H169" s="83"/>
      <c r="I169" s="170"/>
      <c r="J169" s="37" t="str">
        <f t="shared" si="14"/>
        <v/>
      </c>
      <c r="K169" s="34"/>
      <c r="L169" s="18"/>
      <c r="M169" s="1"/>
      <c r="U169" s="1"/>
      <c r="V169" s="1"/>
      <c r="W169" s="1"/>
      <c r="X169" s="1"/>
      <c r="Y169" s="1"/>
      <c r="Z169" s="1"/>
    </row>
    <row r="170" spans="1:26" x14ac:dyDescent="0.25">
      <c r="A170" s="1"/>
      <c r="B170" s="16" t="str">
        <f t="shared" si="10"/>
        <v/>
      </c>
      <c r="C170" s="17" t="str">
        <f t="shared" si="11"/>
        <v/>
      </c>
      <c r="D170" s="93" t="str">
        <f t="shared" si="12"/>
        <v/>
      </c>
      <c r="E170" s="93" t="str">
        <f t="shared" si="13"/>
        <v/>
      </c>
      <c r="F170" s="100"/>
      <c r="G170" s="83"/>
      <c r="H170" s="83"/>
      <c r="I170" s="170"/>
      <c r="J170" s="37" t="str">
        <f t="shared" si="14"/>
        <v/>
      </c>
      <c r="K170" s="34"/>
      <c r="L170" s="18"/>
      <c r="M170" s="1"/>
      <c r="U170" s="1"/>
      <c r="V170" s="1"/>
      <c r="W170" s="1"/>
      <c r="X170" s="1"/>
      <c r="Y170" s="1"/>
      <c r="Z170" s="1"/>
    </row>
    <row r="171" spans="1:26" x14ac:dyDescent="0.25">
      <c r="A171" s="1"/>
      <c r="B171" s="16" t="str">
        <f t="shared" si="10"/>
        <v/>
      </c>
      <c r="C171" s="17" t="str">
        <f t="shared" si="11"/>
        <v/>
      </c>
      <c r="D171" s="93" t="str">
        <f t="shared" si="12"/>
        <v/>
      </c>
      <c r="E171" s="93" t="str">
        <f t="shared" si="13"/>
        <v/>
      </c>
      <c r="F171" s="100"/>
      <c r="G171" s="83"/>
      <c r="H171" s="83"/>
      <c r="I171" s="170"/>
      <c r="J171" s="37" t="str">
        <f t="shared" si="14"/>
        <v/>
      </c>
      <c r="K171" s="34"/>
      <c r="L171" s="18"/>
      <c r="M171" s="1"/>
      <c r="U171" s="1"/>
      <c r="V171" s="1"/>
      <c r="W171" s="1"/>
      <c r="X171" s="1"/>
      <c r="Y171" s="1"/>
      <c r="Z171" s="1"/>
    </row>
    <row r="172" spans="1:26" x14ac:dyDescent="0.25">
      <c r="A172" s="1"/>
      <c r="B172" s="16" t="str">
        <f t="shared" si="10"/>
        <v/>
      </c>
      <c r="C172" s="17" t="str">
        <f t="shared" si="11"/>
        <v/>
      </c>
      <c r="D172" s="93" t="str">
        <f t="shared" si="12"/>
        <v/>
      </c>
      <c r="E172" s="93" t="str">
        <f t="shared" si="13"/>
        <v/>
      </c>
      <c r="F172" s="100"/>
      <c r="G172" s="83"/>
      <c r="H172" s="83"/>
      <c r="I172" s="170"/>
      <c r="J172" s="37" t="str">
        <f t="shared" si="14"/>
        <v/>
      </c>
      <c r="K172" s="34"/>
      <c r="L172" s="18"/>
      <c r="M172" s="1"/>
      <c r="U172" s="1"/>
      <c r="V172" s="1"/>
      <c r="W172" s="1"/>
      <c r="X172" s="1"/>
      <c r="Y172" s="1"/>
      <c r="Z172" s="1"/>
    </row>
    <row r="173" spans="1:26" x14ac:dyDescent="0.25">
      <c r="A173" s="1"/>
      <c r="B173" s="16" t="str">
        <f t="shared" si="10"/>
        <v/>
      </c>
      <c r="C173" s="17" t="str">
        <f t="shared" si="11"/>
        <v/>
      </c>
      <c r="D173" s="93" t="str">
        <f t="shared" si="12"/>
        <v/>
      </c>
      <c r="E173" s="93" t="str">
        <f t="shared" si="13"/>
        <v/>
      </c>
      <c r="F173" s="100"/>
      <c r="G173" s="83"/>
      <c r="H173" s="83"/>
      <c r="I173" s="170"/>
      <c r="J173" s="37" t="str">
        <f t="shared" si="14"/>
        <v/>
      </c>
      <c r="K173" s="34"/>
      <c r="L173" s="18"/>
      <c r="M173" s="1"/>
      <c r="U173" s="1"/>
      <c r="V173" s="1"/>
      <c r="W173" s="1"/>
      <c r="X173" s="1"/>
      <c r="Y173" s="1"/>
      <c r="Z173" s="1"/>
    </row>
    <row r="174" spans="1:26" x14ac:dyDescent="0.25">
      <c r="A174" s="1"/>
      <c r="B174" s="16" t="str">
        <f t="shared" si="10"/>
        <v/>
      </c>
      <c r="C174" s="17" t="str">
        <f t="shared" si="11"/>
        <v/>
      </c>
      <c r="D174" s="93" t="str">
        <f t="shared" si="12"/>
        <v/>
      </c>
      <c r="E174" s="93" t="str">
        <f t="shared" si="13"/>
        <v/>
      </c>
      <c r="F174" s="100"/>
      <c r="G174" s="83"/>
      <c r="H174" s="83"/>
      <c r="I174" s="170"/>
      <c r="J174" s="37" t="str">
        <f t="shared" si="14"/>
        <v/>
      </c>
      <c r="K174" s="34"/>
      <c r="L174" s="18"/>
      <c r="M174" s="1"/>
      <c r="U174" s="1"/>
      <c r="V174" s="1"/>
      <c r="W174" s="1"/>
      <c r="X174" s="1"/>
      <c r="Y174" s="1"/>
      <c r="Z174" s="1"/>
    </row>
    <row r="175" spans="1:26" x14ac:dyDescent="0.25">
      <c r="A175" s="1"/>
      <c r="B175" s="16" t="str">
        <f t="shared" si="10"/>
        <v/>
      </c>
      <c r="C175" s="17" t="str">
        <f t="shared" si="11"/>
        <v/>
      </c>
      <c r="D175" s="93" t="str">
        <f t="shared" si="12"/>
        <v/>
      </c>
      <c r="E175" s="93" t="str">
        <f t="shared" si="13"/>
        <v/>
      </c>
      <c r="F175" s="100"/>
      <c r="G175" s="83"/>
      <c r="H175" s="83"/>
      <c r="I175" s="170"/>
      <c r="J175" s="37" t="str">
        <f t="shared" si="14"/>
        <v/>
      </c>
      <c r="K175" s="34"/>
      <c r="L175" s="18"/>
      <c r="M175" s="1"/>
      <c r="U175" s="1"/>
      <c r="V175" s="1"/>
      <c r="W175" s="1"/>
      <c r="X175" s="1"/>
      <c r="Y175" s="1"/>
      <c r="Z175" s="1"/>
    </row>
    <row r="176" spans="1:26" x14ac:dyDescent="0.25">
      <c r="A176" s="1"/>
      <c r="B176" s="16" t="str">
        <f t="shared" si="10"/>
        <v/>
      </c>
      <c r="C176" s="17" t="str">
        <f t="shared" si="11"/>
        <v/>
      </c>
      <c r="D176" s="93" t="str">
        <f t="shared" si="12"/>
        <v/>
      </c>
      <c r="E176" s="93" t="str">
        <f t="shared" si="13"/>
        <v/>
      </c>
      <c r="F176" s="100"/>
      <c r="G176" s="83"/>
      <c r="H176" s="83"/>
      <c r="I176" s="170"/>
      <c r="J176" s="37" t="str">
        <f t="shared" si="14"/>
        <v/>
      </c>
      <c r="K176" s="34"/>
      <c r="L176" s="18"/>
      <c r="M176" s="1"/>
      <c r="U176" s="1"/>
      <c r="V176" s="1"/>
      <c r="W176" s="1"/>
      <c r="X176" s="1"/>
      <c r="Y176" s="1"/>
      <c r="Z176" s="1"/>
    </row>
    <row r="177" spans="1:26" x14ac:dyDescent="0.25">
      <c r="A177" s="1"/>
      <c r="B177" s="16" t="str">
        <f t="shared" si="10"/>
        <v/>
      </c>
      <c r="C177" s="17" t="str">
        <f t="shared" si="11"/>
        <v/>
      </c>
      <c r="D177" s="93" t="str">
        <f t="shared" si="12"/>
        <v/>
      </c>
      <c r="E177" s="93" t="str">
        <f t="shared" si="13"/>
        <v/>
      </c>
      <c r="F177" s="100"/>
      <c r="G177" s="83"/>
      <c r="H177" s="83"/>
      <c r="I177" s="170"/>
      <c r="J177" s="37" t="str">
        <f t="shared" si="14"/>
        <v/>
      </c>
      <c r="K177" s="34"/>
      <c r="L177" s="18"/>
      <c r="M177" s="1"/>
      <c r="U177" s="1"/>
      <c r="V177" s="1"/>
      <c r="W177" s="1"/>
      <c r="X177" s="1"/>
      <c r="Y177" s="1"/>
      <c r="Z177" s="1"/>
    </row>
    <row r="178" spans="1:26" x14ac:dyDescent="0.25">
      <c r="A178" s="1"/>
      <c r="B178" s="16" t="str">
        <f t="shared" si="10"/>
        <v/>
      </c>
      <c r="C178" s="17" t="str">
        <f t="shared" si="11"/>
        <v/>
      </c>
      <c r="D178" s="93" t="str">
        <f t="shared" si="12"/>
        <v/>
      </c>
      <c r="E178" s="93" t="str">
        <f t="shared" si="13"/>
        <v/>
      </c>
      <c r="F178" s="100"/>
      <c r="G178" s="83"/>
      <c r="H178" s="83"/>
      <c r="I178" s="170"/>
      <c r="J178" s="37" t="str">
        <f t="shared" si="14"/>
        <v/>
      </c>
      <c r="K178" s="34"/>
      <c r="L178" s="18"/>
      <c r="M178" s="1"/>
      <c r="U178" s="1"/>
      <c r="V178" s="1"/>
      <c r="W178" s="1"/>
      <c r="X178" s="1"/>
      <c r="Y178" s="1"/>
      <c r="Z178" s="1"/>
    </row>
    <row r="179" spans="1:26" x14ac:dyDescent="0.25">
      <c r="A179" s="1"/>
      <c r="B179" s="16" t="str">
        <f t="shared" si="10"/>
        <v/>
      </c>
      <c r="C179" s="17" t="str">
        <f t="shared" si="11"/>
        <v/>
      </c>
      <c r="D179" s="93" t="str">
        <f t="shared" si="12"/>
        <v/>
      </c>
      <c r="E179" s="93" t="str">
        <f t="shared" si="13"/>
        <v/>
      </c>
      <c r="F179" s="100"/>
      <c r="G179" s="83"/>
      <c r="H179" s="83"/>
      <c r="I179" s="170"/>
      <c r="J179" s="37" t="str">
        <f t="shared" si="14"/>
        <v/>
      </c>
      <c r="K179" s="34"/>
      <c r="L179" s="18"/>
      <c r="M179" s="1"/>
      <c r="U179" s="1"/>
      <c r="V179" s="1"/>
      <c r="W179" s="1"/>
      <c r="X179" s="1"/>
      <c r="Y179" s="1"/>
      <c r="Z179" s="1"/>
    </row>
    <row r="180" spans="1:26" x14ac:dyDescent="0.25">
      <c r="A180" s="1"/>
      <c r="B180" s="16" t="str">
        <f t="shared" si="10"/>
        <v/>
      </c>
      <c r="C180" s="17" t="str">
        <f t="shared" si="11"/>
        <v/>
      </c>
      <c r="D180" s="93" t="str">
        <f t="shared" si="12"/>
        <v/>
      </c>
      <c r="E180" s="93" t="str">
        <f t="shared" si="13"/>
        <v/>
      </c>
      <c r="F180" s="100"/>
      <c r="G180" s="83"/>
      <c r="H180" s="83"/>
      <c r="I180" s="170"/>
      <c r="J180" s="37" t="str">
        <f t="shared" si="14"/>
        <v/>
      </c>
      <c r="K180" s="34"/>
      <c r="L180" s="18"/>
      <c r="M180" s="1"/>
      <c r="U180" s="1"/>
      <c r="V180" s="1"/>
      <c r="W180" s="1"/>
      <c r="X180" s="1"/>
      <c r="Y180" s="1"/>
      <c r="Z180" s="1"/>
    </row>
    <row r="181" spans="1:26" x14ac:dyDescent="0.25">
      <c r="A181" s="1"/>
      <c r="B181" s="16" t="str">
        <f t="shared" si="10"/>
        <v/>
      </c>
      <c r="C181" s="17" t="str">
        <f t="shared" si="11"/>
        <v/>
      </c>
      <c r="D181" s="93" t="str">
        <f t="shared" si="12"/>
        <v/>
      </c>
      <c r="E181" s="93" t="str">
        <f t="shared" si="13"/>
        <v/>
      </c>
      <c r="F181" s="100"/>
      <c r="G181" s="83"/>
      <c r="H181" s="83"/>
      <c r="I181" s="170"/>
      <c r="J181" s="37" t="str">
        <f t="shared" si="14"/>
        <v/>
      </c>
      <c r="K181" s="34"/>
      <c r="L181" s="18"/>
      <c r="M181" s="1"/>
      <c r="U181" s="1"/>
      <c r="V181" s="1"/>
      <c r="W181" s="1"/>
      <c r="X181" s="1"/>
      <c r="Y181" s="1"/>
      <c r="Z181" s="1"/>
    </row>
    <row r="182" spans="1:26" x14ac:dyDescent="0.25">
      <c r="A182" s="1"/>
      <c r="B182" s="16" t="str">
        <f t="shared" si="10"/>
        <v/>
      </c>
      <c r="C182" s="17" t="str">
        <f t="shared" si="11"/>
        <v/>
      </c>
      <c r="D182" s="93" t="str">
        <f t="shared" si="12"/>
        <v/>
      </c>
      <c r="E182" s="93" t="str">
        <f t="shared" si="13"/>
        <v/>
      </c>
      <c r="F182" s="100"/>
      <c r="G182" s="83"/>
      <c r="H182" s="83"/>
      <c r="I182" s="170"/>
      <c r="J182" s="37" t="str">
        <f t="shared" si="14"/>
        <v/>
      </c>
      <c r="K182" s="34"/>
      <c r="L182" s="18"/>
      <c r="M182" s="1"/>
      <c r="U182" s="1"/>
      <c r="V182" s="1"/>
      <c r="W182" s="1"/>
      <c r="X182" s="1"/>
      <c r="Y182" s="1"/>
      <c r="Z182" s="1"/>
    </row>
    <row r="183" spans="1:26" x14ac:dyDescent="0.25">
      <c r="A183" s="1"/>
      <c r="B183" s="16" t="str">
        <f t="shared" si="10"/>
        <v/>
      </c>
      <c r="C183" s="17" t="str">
        <f t="shared" si="11"/>
        <v/>
      </c>
      <c r="D183" s="93" t="str">
        <f t="shared" si="12"/>
        <v/>
      </c>
      <c r="E183" s="93" t="str">
        <f t="shared" si="13"/>
        <v/>
      </c>
      <c r="F183" s="100"/>
      <c r="G183" s="83"/>
      <c r="H183" s="83"/>
      <c r="I183" s="170"/>
      <c r="J183" s="37" t="str">
        <f t="shared" si="14"/>
        <v/>
      </c>
      <c r="K183" s="34"/>
      <c r="L183" s="18"/>
      <c r="M183" s="1"/>
      <c r="U183" s="1"/>
      <c r="V183" s="1"/>
      <c r="W183" s="1"/>
      <c r="X183" s="1"/>
      <c r="Y183" s="1"/>
      <c r="Z183" s="1"/>
    </row>
    <row r="184" spans="1:26" x14ac:dyDescent="0.25">
      <c r="A184" s="1"/>
      <c r="B184" s="16" t="str">
        <f t="shared" si="10"/>
        <v/>
      </c>
      <c r="C184" s="17" t="str">
        <f t="shared" si="11"/>
        <v/>
      </c>
      <c r="D184" s="93" t="str">
        <f t="shared" si="12"/>
        <v/>
      </c>
      <c r="E184" s="93" t="str">
        <f t="shared" si="13"/>
        <v/>
      </c>
      <c r="F184" s="100"/>
      <c r="G184" s="83"/>
      <c r="H184" s="83"/>
      <c r="I184" s="170"/>
      <c r="J184" s="37" t="str">
        <f t="shared" si="14"/>
        <v/>
      </c>
      <c r="K184" s="34"/>
      <c r="L184" s="18"/>
      <c r="M184" s="1"/>
      <c r="U184" s="1"/>
      <c r="V184" s="1"/>
      <c r="W184" s="1"/>
      <c r="X184" s="1"/>
      <c r="Y184" s="1"/>
      <c r="Z184" s="1"/>
    </row>
    <row r="185" spans="1:26" x14ac:dyDescent="0.25">
      <c r="A185" s="1"/>
      <c r="B185" s="16" t="str">
        <f t="shared" si="10"/>
        <v/>
      </c>
      <c r="C185" s="17" t="str">
        <f t="shared" si="11"/>
        <v/>
      </c>
      <c r="D185" s="93" t="str">
        <f t="shared" si="12"/>
        <v/>
      </c>
      <c r="E185" s="93" t="str">
        <f t="shared" si="13"/>
        <v/>
      </c>
      <c r="F185" s="100"/>
      <c r="G185" s="83"/>
      <c r="H185" s="83"/>
      <c r="I185" s="170"/>
      <c r="J185" s="37" t="str">
        <f t="shared" si="14"/>
        <v/>
      </c>
      <c r="K185" s="34"/>
      <c r="L185" s="18"/>
      <c r="M185" s="1"/>
      <c r="U185" s="1"/>
      <c r="V185" s="1"/>
      <c r="W185" s="1"/>
      <c r="X185" s="1"/>
      <c r="Y185" s="1"/>
      <c r="Z185" s="1"/>
    </row>
    <row r="186" spans="1:26" x14ac:dyDescent="0.25">
      <c r="A186" s="1"/>
      <c r="B186" s="16" t="str">
        <f t="shared" si="10"/>
        <v/>
      </c>
      <c r="C186" s="17" t="str">
        <f t="shared" si="11"/>
        <v/>
      </c>
      <c r="D186" s="93" t="str">
        <f t="shared" si="12"/>
        <v/>
      </c>
      <c r="E186" s="93" t="str">
        <f t="shared" si="13"/>
        <v/>
      </c>
      <c r="F186" s="100"/>
      <c r="G186" s="83"/>
      <c r="H186" s="83"/>
      <c r="I186" s="170"/>
      <c r="J186" s="37" t="str">
        <f t="shared" si="14"/>
        <v/>
      </c>
      <c r="K186" s="34"/>
      <c r="L186" s="18"/>
      <c r="M186" s="1"/>
      <c r="U186" s="1"/>
      <c r="V186" s="1"/>
      <c r="W186" s="1"/>
      <c r="X186" s="1"/>
      <c r="Y186" s="1"/>
      <c r="Z186" s="1"/>
    </row>
    <row r="187" spans="1:26" x14ac:dyDescent="0.25">
      <c r="A187" s="1"/>
      <c r="B187" s="16" t="str">
        <f t="shared" si="10"/>
        <v/>
      </c>
      <c r="C187" s="17" t="str">
        <f t="shared" si="11"/>
        <v/>
      </c>
      <c r="D187" s="93" t="str">
        <f t="shared" si="12"/>
        <v/>
      </c>
      <c r="E187" s="93" t="str">
        <f t="shared" si="13"/>
        <v/>
      </c>
      <c r="F187" s="100"/>
      <c r="G187" s="83"/>
      <c r="H187" s="83"/>
      <c r="I187" s="170"/>
      <c r="J187" s="37" t="str">
        <f t="shared" si="14"/>
        <v/>
      </c>
      <c r="K187" s="34"/>
      <c r="L187" s="18"/>
      <c r="M187" s="1"/>
      <c r="U187" s="1"/>
      <c r="V187" s="1"/>
      <c r="W187" s="1"/>
      <c r="X187" s="1"/>
      <c r="Y187" s="1"/>
      <c r="Z187" s="1"/>
    </row>
    <row r="188" spans="1:26" x14ac:dyDescent="0.25">
      <c r="A188" s="1"/>
      <c r="B188" s="16" t="str">
        <f t="shared" si="10"/>
        <v/>
      </c>
      <c r="C188" s="17" t="str">
        <f t="shared" si="11"/>
        <v/>
      </c>
      <c r="D188" s="93" t="str">
        <f t="shared" si="12"/>
        <v/>
      </c>
      <c r="E188" s="93" t="str">
        <f t="shared" si="13"/>
        <v/>
      </c>
      <c r="F188" s="100"/>
      <c r="G188" s="83"/>
      <c r="H188" s="83"/>
      <c r="I188" s="170"/>
      <c r="J188" s="37" t="str">
        <f t="shared" si="14"/>
        <v/>
      </c>
      <c r="K188" s="34"/>
      <c r="L188" s="18"/>
      <c r="M188" s="1"/>
      <c r="U188" s="1"/>
      <c r="V188" s="1"/>
      <c r="W188" s="1"/>
      <c r="X188" s="1"/>
      <c r="Y188" s="1"/>
      <c r="Z188" s="1"/>
    </row>
    <row r="189" spans="1:26" x14ac:dyDescent="0.25">
      <c r="A189" s="1"/>
      <c r="B189" s="16" t="str">
        <f t="shared" si="10"/>
        <v/>
      </c>
      <c r="C189" s="17" t="str">
        <f t="shared" si="11"/>
        <v/>
      </c>
      <c r="D189" s="93" t="str">
        <f t="shared" si="12"/>
        <v/>
      </c>
      <c r="E189" s="93" t="str">
        <f t="shared" si="13"/>
        <v/>
      </c>
      <c r="F189" s="100"/>
      <c r="G189" s="83"/>
      <c r="H189" s="83"/>
      <c r="I189" s="170"/>
      <c r="J189" s="37" t="str">
        <f t="shared" si="14"/>
        <v/>
      </c>
      <c r="K189" s="34"/>
      <c r="L189" s="18"/>
      <c r="M189" s="1"/>
      <c r="U189" s="1"/>
      <c r="V189" s="1"/>
      <c r="W189" s="1"/>
      <c r="X189" s="1"/>
      <c r="Y189" s="1"/>
      <c r="Z189" s="1"/>
    </row>
    <row r="190" spans="1:26" x14ac:dyDescent="0.25">
      <c r="A190" s="1"/>
      <c r="B190" s="16" t="str">
        <f t="shared" si="10"/>
        <v/>
      </c>
      <c r="C190" s="17" t="str">
        <f t="shared" si="11"/>
        <v/>
      </c>
      <c r="D190" s="93" t="str">
        <f t="shared" si="12"/>
        <v/>
      </c>
      <c r="E190" s="93" t="str">
        <f t="shared" si="13"/>
        <v/>
      </c>
      <c r="F190" s="100"/>
      <c r="G190" s="83"/>
      <c r="H190" s="83"/>
      <c r="I190" s="170"/>
      <c r="J190" s="37" t="str">
        <f t="shared" si="14"/>
        <v/>
      </c>
      <c r="K190" s="34"/>
      <c r="L190" s="18"/>
      <c r="M190" s="1"/>
      <c r="U190" s="1"/>
      <c r="V190" s="1"/>
      <c r="W190" s="1"/>
      <c r="X190" s="1"/>
      <c r="Y190" s="1"/>
      <c r="Z190" s="1"/>
    </row>
    <row r="191" spans="1:26" x14ac:dyDescent="0.25">
      <c r="A191" s="1"/>
      <c r="B191" s="16" t="str">
        <f t="shared" si="10"/>
        <v/>
      </c>
      <c r="C191" s="17" t="str">
        <f t="shared" si="11"/>
        <v/>
      </c>
      <c r="D191" s="93" t="str">
        <f t="shared" si="12"/>
        <v/>
      </c>
      <c r="E191" s="93" t="str">
        <f t="shared" si="13"/>
        <v/>
      </c>
      <c r="F191" s="100"/>
      <c r="G191" s="83"/>
      <c r="H191" s="83"/>
      <c r="I191" s="170"/>
      <c r="J191" s="37" t="str">
        <f t="shared" si="14"/>
        <v/>
      </c>
      <c r="K191" s="34"/>
      <c r="L191" s="18"/>
      <c r="M191" s="1"/>
      <c r="U191" s="1"/>
      <c r="V191" s="1"/>
      <c r="W191" s="1"/>
      <c r="X191" s="1"/>
      <c r="Y191" s="1"/>
      <c r="Z191" s="1"/>
    </row>
    <row r="192" spans="1:26" x14ac:dyDescent="0.25">
      <c r="A192" s="1"/>
      <c r="B192" s="16" t="str">
        <f t="shared" si="10"/>
        <v/>
      </c>
      <c r="C192" s="17" t="str">
        <f t="shared" si="11"/>
        <v/>
      </c>
      <c r="D192" s="93" t="str">
        <f t="shared" si="12"/>
        <v/>
      </c>
      <c r="E192" s="93" t="str">
        <f t="shared" si="13"/>
        <v/>
      </c>
      <c r="F192" s="100"/>
      <c r="G192" s="83"/>
      <c r="H192" s="83"/>
      <c r="I192" s="170"/>
      <c r="J192" s="37" t="str">
        <f t="shared" si="14"/>
        <v/>
      </c>
      <c r="K192" s="34"/>
      <c r="L192" s="18"/>
      <c r="M192" s="1"/>
      <c r="U192" s="1"/>
      <c r="V192" s="1"/>
      <c r="W192" s="1"/>
      <c r="X192" s="1"/>
      <c r="Y192" s="1"/>
      <c r="Z192" s="1"/>
    </row>
    <row r="193" spans="1:26" x14ac:dyDescent="0.25">
      <c r="A193" s="1"/>
      <c r="B193" s="16" t="str">
        <f t="shared" si="10"/>
        <v/>
      </c>
      <c r="C193" s="17" t="str">
        <f t="shared" si="11"/>
        <v/>
      </c>
      <c r="D193" s="93" t="str">
        <f t="shared" si="12"/>
        <v/>
      </c>
      <c r="E193" s="93" t="str">
        <f t="shared" si="13"/>
        <v/>
      </c>
      <c r="F193" s="100"/>
      <c r="G193" s="83"/>
      <c r="H193" s="83"/>
      <c r="I193" s="170"/>
      <c r="J193" s="37" t="str">
        <f t="shared" si="14"/>
        <v/>
      </c>
      <c r="K193" s="34"/>
      <c r="L193" s="18"/>
      <c r="M193" s="1"/>
      <c r="U193" s="1"/>
      <c r="V193" s="1"/>
      <c r="W193" s="1"/>
      <c r="X193" s="1"/>
      <c r="Y193" s="1"/>
      <c r="Z193" s="1"/>
    </row>
    <row r="194" spans="1:26" x14ac:dyDescent="0.25">
      <c r="A194" s="1"/>
      <c r="B194" s="16" t="str">
        <f t="shared" si="10"/>
        <v/>
      </c>
      <c r="C194" s="17" t="str">
        <f t="shared" si="11"/>
        <v/>
      </c>
      <c r="D194" s="93" t="str">
        <f t="shared" si="12"/>
        <v/>
      </c>
      <c r="E194" s="93" t="str">
        <f t="shared" si="13"/>
        <v/>
      </c>
      <c r="F194" s="100"/>
      <c r="G194" s="83"/>
      <c r="H194" s="83"/>
      <c r="I194" s="170"/>
      <c r="J194" s="37" t="str">
        <f t="shared" si="14"/>
        <v/>
      </c>
      <c r="K194" s="34"/>
      <c r="L194" s="18"/>
      <c r="M194" s="1"/>
      <c r="U194" s="1"/>
      <c r="V194" s="1"/>
      <c r="W194" s="1"/>
      <c r="X194" s="1"/>
      <c r="Y194" s="1"/>
      <c r="Z194" s="1"/>
    </row>
    <row r="195" spans="1:26" x14ac:dyDescent="0.25">
      <c r="A195" s="1"/>
      <c r="B195" s="16" t="str">
        <f t="shared" si="10"/>
        <v/>
      </c>
      <c r="C195" s="17" t="str">
        <f t="shared" si="11"/>
        <v/>
      </c>
      <c r="D195" s="93" t="str">
        <f t="shared" si="12"/>
        <v/>
      </c>
      <c r="E195" s="93" t="str">
        <f t="shared" si="13"/>
        <v/>
      </c>
      <c r="F195" s="100"/>
      <c r="G195" s="83"/>
      <c r="H195" s="83"/>
      <c r="I195" s="170"/>
      <c r="J195" s="37" t="str">
        <f t="shared" si="14"/>
        <v/>
      </c>
      <c r="K195" s="34"/>
      <c r="L195" s="18"/>
      <c r="M195" s="1"/>
      <c r="U195" s="1"/>
      <c r="V195" s="1"/>
      <c r="W195" s="1"/>
      <c r="X195" s="1"/>
      <c r="Y195" s="1"/>
      <c r="Z195" s="1"/>
    </row>
    <row r="196" spans="1:26" x14ac:dyDescent="0.25">
      <c r="A196" s="1"/>
      <c r="B196" s="16" t="str">
        <f t="shared" si="10"/>
        <v/>
      </c>
      <c r="C196" s="17" t="str">
        <f t="shared" si="11"/>
        <v/>
      </c>
      <c r="D196" s="93" t="str">
        <f t="shared" si="12"/>
        <v/>
      </c>
      <c r="E196" s="93" t="str">
        <f t="shared" si="13"/>
        <v/>
      </c>
      <c r="F196" s="100"/>
      <c r="G196" s="83"/>
      <c r="H196" s="83"/>
      <c r="I196" s="170"/>
      <c r="J196" s="37" t="str">
        <f t="shared" si="14"/>
        <v/>
      </c>
      <c r="K196" s="34"/>
      <c r="L196" s="18"/>
      <c r="M196" s="1"/>
      <c r="U196" s="1"/>
      <c r="V196" s="1"/>
      <c r="W196" s="1"/>
      <c r="X196" s="1"/>
      <c r="Y196" s="1"/>
      <c r="Z196" s="1"/>
    </row>
    <row r="197" spans="1:26" x14ac:dyDescent="0.25">
      <c r="A197" s="1"/>
      <c r="B197" s="16" t="str">
        <f t="shared" si="10"/>
        <v/>
      </c>
      <c r="C197" s="17" t="str">
        <f t="shared" si="11"/>
        <v/>
      </c>
      <c r="D197" s="93" t="str">
        <f t="shared" si="12"/>
        <v/>
      </c>
      <c r="E197" s="93" t="str">
        <f t="shared" si="13"/>
        <v/>
      </c>
      <c r="F197" s="100"/>
      <c r="G197" s="83"/>
      <c r="H197" s="83"/>
      <c r="I197" s="170"/>
      <c r="J197" s="37" t="str">
        <f t="shared" si="14"/>
        <v/>
      </c>
      <c r="K197" s="34"/>
      <c r="L197" s="18"/>
      <c r="M197" s="1"/>
      <c r="U197" s="1"/>
      <c r="V197" s="1"/>
      <c r="W197" s="1"/>
      <c r="X197" s="1"/>
      <c r="Y197" s="1"/>
      <c r="Z197" s="1"/>
    </row>
    <row r="198" spans="1:26" x14ac:dyDescent="0.25">
      <c r="A198" s="1"/>
      <c r="B198" s="16" t="str">
        <f t="shared" si="10"/>
        <v/>
      </c>
      <c r="C198" s="17" t="str">
        <f t="shared" si="11"/>
        <v/>
      </c>
      <c r="D198" s="93" t="str">
        <f t="shared" si="12"/>
        <v/>
      </c>
      <c r="E198" s="93" t="str">
        <f t="shared" si="13"/>
        <v/>
      </c>
      <c r="F198" s="100"/>
      <c r="G198" s="83"/>
      <c r="H198" s="83"/>
      <c r="I198" s="170"/>
      <c r="J198" s="37" t="str">
        <f t="shared" si="14"/>
        <v/>
      </c>
      <c r="K198" s="34"/>
      <c r="L198" s="18"/>
      <c r="M198" s="1"/>
      <c r="U198" s="1"/>
      <c r="V198" s="1"/>
      <c r="W198" s="1"/>
      <c r="X198" s="1"/>
      <c r="Y198" s="1"/>
      <c r="Z198" s="1"/>
    </row>
    <row r="199" spans="1:26" x14ac:dyDescent="0.25">
      <c r="A199" s="1"/>
      <c r="B199" s="16" t="str">
        <f t="shared" si="10"/>
        <v/>
      </c>
      <c r="C199" s="17" t="str">
        <f t="shared" si="11"/>
        <v/>
      </c>
      <c r="D199" s="93" t="str">
        <f t="shared" si="12"/>
        <v/>
      </c>
      <c r="E199" s="93" t="str">
        <f t="shared" si="13"/>
        <v/>
      </c>
      <c r="F199" s="100"/>
      <c r="G199" s="83"/>
      <c r="H199" s="83"/>
      <c r="I199" s="170"/>
      <c r="J199" s="37" t="str">
        <f t="shared" si="14"/>
        <v/>
      </c>
      <c r="K199" s="34"/>
      <c r="L199" s="18"/>
      <c r="M199" s="1"/>
      <c r="U199" s="1"/>
      <c r="V199" s="1"/>
      <c r="W199" s="1"/>
      <c r="X199" s="1"/>
      <c r="Y199" s="1"/>
      <c r="Z199" s="1"/>
    </row>
    <row r="200" spans="1:26" x14ac:dyDescent="0.25">
      <c r="A200" s="1"/>
      <c r="B200" s="16" t="str">
        <f t="shared" si="10"/>
        <v/>
      </c>
      <c r="C200" s="17" t="str">
        <f t="shared" si="11"/>
        <v/>
      </c>
      <c r="D200" s="93" t="str">
        <f t="shared" si="12"/>
        <v/>
      </c>
      <c r="E200" s="93" t="str">
        <f t="shared" si="13"/>
        <v/>
      </c>
      <c r="F200" s="100"/>
      <c r="G200" s="83"/>
      <c r="H200" s="83"/>
      <c r="I200" s="170"/>
      <c r="J200" s="37" t="str">
        <f t="shared" si="14"/>
        <v/>
      </c>
      <c r="K200" s="34"/>
      <c r="L200" s="18"/>
      <c r="M200" s="1"/>
      <c r="U200" s="1"/>
      <c r="V200" s="1"/>
      <c r="W200" s="1"/>
      <c r="X200" s="1"/>
      <c r="Y200" s="1"/>
      <c r="Z200" s="1"/>
    </row>
    <row r="201" spans="1:26" x14ac:dyDescent="0.25">
      <c r="A201" s="1"/>
      <c r="B201" s="16" t="str">
        <f t="shared" si="10"/>
        <v/>
      </c>
      <c r="C201" s="17" t="str">
        <f t="shared" si="11"/>
        <v/>
      </c>
      <c r="D201" s="93" t="str">
        <f t="shared" si="12"/>
        <v/>
      </c>
      <c r="E201" s="93" t="str">
        <f t="shared" si="13"/>
        <v/>
      </c>
      <c r="F201" s="100"/>
      <c r="G201" s="83"/>
      <c r="H201" s="83"/>
      <c r="I201" s="170"/>
      <c r="J201" s="37" t="str">
        <f t="shared" si="14"/>
        <v/>
      </c>
      <c r="K201" s="34"/>
      <c r="L201" s="18"/>
      <c r="M201" s="1"/>
      <c r="U201" s="1"/>
      <c r="V201" s="1"/>
      <c r="W201" s="1"/>
      <c r="X201" s="1"/>
      <c r="Y201" s="1"/>
      <c r="Z201" s="1"/>
    </row>
    <row r="202" spans="1:26" x14ac:dyDescent="0.25">
      <c r="A202" s="1"/>
      <c r="B202" s="16" t="str">
        <f t="shared" si="10"/>
        <v/>
      </c>
      <c r="C202" s="17" t="str">
        <f t="shared" si="11"/>
        <v/>
      </c>
      <c r="D202" s="93" t="str">
        <f t="shared" si="12"/>
        <v/>
      </c>
      <c r="E202" s="93" t="str">
        <f t="shared" si="13"/>
        <v/>
      </c>
      <c r="F202" s="100"/>
      <c r="G202" s="83"/>
      <c r="H202" s="83"/>
      <c r="I202" s="170"/>
      <c r="J202" s="37" t="str">
        <f t="shared" si="14"/>
        <v/>
      </c>
      <c r="K202" s="34"/>
      <c r="L202" s="18"/>
      <c r="M202" s="1"/>
      <c r="U202" s="1"/>
      <c r="V202" s="1"/>
      <c r="W202" s="1"/>
      <c r="X202" s="1"/>
      <c r="Y202" s="1"/>
      <c r="Z202" s="1"/>
    </row>
    <row r="203" spans="1:26" x14ac:dyDescent="0.25">
      <c r="A203" s="1"/>
      <c r="B203" s="16" t="str">
        <f t="shared" si="10"/>
        <v/>
      </c>
      <c r="C203" s="17" t="str">
        <f t="shared" si="11"/>
        <v/>
      </c>
      <c r="D203" s="93" t="str">
        <f t="shared" si="12"/>
        <v/>
      </c>
      <c r="E203" s="93" t="str">
        <f t="shared" si="13"/>
        <v/>
      </c>
      <c r="F203" s="100"/>
      <c r="G203" s="83"/>
      <c r="H203" s="83"/>
      <c r="I203" s="170"/>
      <c r="J203" s="37"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3" t="str">
        <f t="shared" ref="D204:D267" si="17">IF(C204="","","Equiv")</f>
        <v/>
      </c>
      <c r="E204" s="93" t="str">
        <f t="shared" ref="E204:E267" si="18">IF(ISERROR(VLOOKUP(G204,$O$11:$Q$1000,2,FALSE)),"",VLOOKUP(G204,$O$11:$Q$1000,2,FALSE))</f>
        <v/>
      </c>
      <c r="F204" s="100"/>
      <c r="G204" s="83"/>
      <c r="H204" s="83"/>
      <c r="I204" s="170"/>
      <c r="J204" s="37"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3" t="str">
        <f t="shared" si="17"/>
        <v/>
      </c>
      <c r="E205" s="93" t="str">
        <f t="shared" si="18"/>
        <v/>
      </c>
      <c r="F205" s="100"/>
      <c r="G205" s="83"/>
      <c r="H205" s="83"/>
      <c r="I205" s="170"/>
      <c r="J205" s="37" t="str">
        <f t="shared" si="19"/>
        <v/>
      </c>
      <c r="K205" s="34"/>
      <c r="L205" s="18"/>
      <c r="M205" s="1"/>
      <c r="U205" s="1"/>
      <c r="V205" s="1"/>
      <c r="W205" s="1"/>
      <c r="X205" s="1"/>
      <c r="Y205" s="1"/>
      <c r="Z205" s="1"/>
    </row>
    <row r="206" spans="1:26" x14ac:dyDescent="0.25">
      <c r="A206" s="1"/>
      <c r="B206" s="16" t="str">
        <f t="shared" si="15"/>
        <v/>
      </c>
      <c r="C206" s="17" t="str">
        <f t="shared" si="16"/>
        <v/>
      </c>
      <c r="D206" s="93" t="str">
        <f t="shared" si="17"/>
        <v/>
      </c>
      <c r="E206" s="93" t="str">
        <f t="shared" si="18"/>
        <v/>
      </c>
      <c r="F206" s="100"/>
      <c r="G206" s="83"/>
      <c r="H206" s="83"/>
      <c r="I206" s="170"/>
      <c r="J206" s="37" t="str">
        <f t="shared" si="19"/>
        <v/>
      </c>
      <c r="K206" s="34"/>
      <c r="L206" s="18"/>
      <c r="M206" s="1"/>
      <c r="U206" s="1"/>
      <c r="V206" s="1"/>
      <c r="W206" s="1"/>
      <c r="X206" s="1"/>
      <c r="Y206" s="1"/>
      <c r="Z206" s="1"/>
    </row>
    <row r="207" spans="1:26" x14ac:dyDescent="0.25">
      <c r="A207" s="1"/>
      <c r="B207" s="16" t="str">
        <f t="shared" si="15"/>
        <v/>
      </c>
      <c r="C207" s="17" t="str">
        <f t="shared" si="16"/>
        <v/>
      </c>
      <c r="D207" s="93" t="str">
        <f t="shared" si="17"/>
        <v/>
      </c>
      <c r="E207" s="93" t="str">
        <f t="shared" si="18"/>
        <v/>
      </c>
      <c r="F207" s="100"/>
      <c r="G207" s="83"/>
      <c r="H207" s="83"/>
      <c r="I207" s="170"/>
      <c r="J207" s="37" t="str">
        <f t="shared" si="19"/>
        <v/>
      </c>
      <c r="K207" s="34"/>
      <c r="L207" s="18"/>
      <c r="M207" s="1"/>
      <c r="U207" s="1"/>
      <c r="V207" s="1"/>
      <c r="W207" s="1"/>
      <c r="X207" s="1"/>
      <c r="Y207" s="1"/>
      <c r="Z207" s="1"/>
    </row>
    <row r="208" spans="1:26" x14ac:dyDescent="0.25">
      <c r="A208" s="1"/>
      <c r="B208" s="16" t="str">
        <f t="shared" si="15"/>
        <v/>
      </c>
      <c r="C208" s="17" t="str">
        <f t="shared" si="16"/>
        <v/>
      </c>
      <c r="D208" s="93" t="str">
        <f t="shared" si="17"/>
        <v/>
      </c>
      <c r="E208" s="93" t="str">
        <f t="shared" si="18"/>
        <v/>
      </c>
      <c r="F208" s="100"/>
      <c r="G208" s="83"/>
      <c r="H208" s="83"/>
      <c r="I208" s="170"/>
      <c r="J208" s="37" t="str">
        <f t="shared" si="19"/>
        <v/>
      </c>
      <c r="K208" s="34"/>
      <c r="L208" s="18"/>
      <c r="M208" s="1"/>
      <c r="U208" s="1"/>
      <c r="V208" s="1"/>
      <c r="W208" s="1"/>
      <c r="X208" s="1"/>
      <c r="Y208" s="1"/>
      <c r="Z208" s="1"/>
    </row>
    <row r="209" spans="1:26" x14ac:dyDescent="0.25">
      <c r="A209" s="1"/>
      <c r="B209" s="16" t="str">
        <f t="shared" si="15"/>
        <v/>
      </c>
      <c r="C209" s="17" t="str">
        <f t="shared" si="16"/>
        <v/>
      </c>
      <c r="D209" s="93" t="str">
        <f t="shared" si="17"/>
        <v/>
      </c>
      <c r="E209" s="93" t="str">
        <f t="shared" si="18"/>
        <v/>
      </c>
      <c r="F209" s="100"/>
      <c r="G209" s="83"/>
      <c r="H209" s="83"/>
      <c r="I209" s="170"/>
      <c r="J209" s="37" t="str">
        <f t="shared" si="19"/>
        <v/>
      </c>
      <c r="K209" s="34"/>
      <c r="L209" s="18"/>
      <c r="M209" s="1"/>
      <c r="U209" s="1"/>
      <c r="V209" s="1"/>
      <c r="W209" s="1"/>
      <c r="X209" s="1"/>
      <c r="Y209" s="1"/>
      <c r="Z209" s="1"/>
    </row>
    <row r="210" spans="1:26" x14ac:dyDescent="0.25">
      <c r="A210" s="1"/>
      <c r="B210" s="16" t="str">
        <f t="shared" si="15"/>
        <v/>
      </c>
      <c r="C210" s="17" t="str">
        <f t="shared" si="16"/>
        <v/>
      </c>
      <c r="D210" s="93" t="str">
        <f t="shared" si="17"/>
        <v/>
      </c>
      <c r="E210" s="93" t="str">
        <f t="shared" si="18"/>
        <v/>
      </c>
      <c r="F210" s="100"/>
      <c r="G210" s="83"/>
      <c r="H210" s="83"/>
      <c r="I210" s="170"/>
      <c r="J210" s="37" t="str">
        <f t="shared" si="19"/>
        <v/>
      </c>
      <c r="K210" s="34"/>
      <c r="L210" s="18"/>
      <c r="M210" s="1"/>
      <c r="U210" s="1"/>
      <c r="V210" s="1"/>
      <c r="W210" s="1"/>
      <c r="X210" s="1"/>
      <c r="Y210" s="1"/>
      <c r="Z210" s="1"/>
    </row>
    <row r="211" spans="1:26" x14ac:dyDescent="0.25">
      <c r="A211" s="1"/>
      <c r="B211" s="16" t="str">
        <f t="shared" si="15"/>
        <v/>
      </c>
      <c r="C211" s="17" t="str">
        <f t="shared" si="16"/>
        <v/>
      </c>
      <c r="D211" s="93" t="str">
        <f t="shared" si="17"/>
        <v/>
      </c>
      <c r="E211" s="93" t="str">
        <f t="shared" si="18"/>
        <v/>
      </c>
      <c r="F211" s="100"/>
      <c r="G211" s="83"/>
      <c r="H211" s="83"/>
      <c r="I211" s="170"/>
      <c r="J211" s="37" t="str">
        <f t="shared" si="19"/>
        <v/>
      </c>
      <c r="K211" s="34"/>
      <c r="L211" s="18"/>
      <c r="M211" s="1"/>
      <c r="U211" s="1"/>
      <c r="V211" s="1"/>
      <c r="W211" s="1"/>
      <c r="X211" s="1"/>
      <c r="Y211" s="1"/>
      <c r="Z211" s="1"/>
    </row>
    <row r="212" spans="1:26" x14ac:dyDescent="0.25">
      <c r="A212" s="1"/>
      <c r="B212" s="16" t="str">
        <f t="shared" si="15"/>
        <v/>
      </c>
      <c r="C212" s="17" t="str">
        <f t="shared" si="16"/>
        <v/>
      </c>
      <c r="D212" s="93" t="str">
        <f t="shared" si="17"/>
        <v/>
      </c>
      <c r="E212" s="93" t="str">
        <f t="shared" si="18"/>
        <v/>
      </c>
      <c r="F212" s="100"/>
      <c r="G212" s="83"/>
      <c r="H212" s="83"/>
      <c r="I212" s="170"/>
      <c r="J212" s="37" t="str">
        <f t="shared" si="19"/>
        <v/>
      </c>
      <c r="K212" s="34"/>
      <c r="L212" s="18"/>
      <c r="M212" s="1"/>
      <c r="U212" s="1"/>
      <c r="V212" s="1"/>
      <c r="W212" s="1"/>
      <c r="X212" s="1"/>
      <c r="Y212" s="1"/>
      <c r="Z212" s="1"/>
    </row>
    <row r="213" spans="1:26" x14ac:dyDescent="0.25">
      <c r="A213" s="1"/>
      <c r="B213" s="16" t="str">
        <f t="shared" si="15"/>
        <v/>
      </c>
      <c r="C213" s="17" t="str">
        <f t="shared" si="16"/>
        <v/>
      </c>
      <c r="D213" s="93" t="str">
        <f t="shared" si="17"/>
        <v/>
      </c>
      <c r="E213" s="93" t="str">
        <f t="shared" si="18"/>
        <v/>
      </c>
      <c r="F213" s="100"/>
      <c r="G213" s="83"/>
      <c r="H213" s="83"/>
      <c r="I213" s="170"/>
      <c r="J213" s="37" t="str">
        <f t="shared" si="19"/>
        <v/>
      </c>
      <c r="K213" s="34"/>
      <c r="L213" s="18"/>
      <c r="M213" s="1"/>
      <c r="U213" s="1"/>
      <c r="V213" s="1"/>
      <c r="W213" s="1"/>
      <c r="X213" s="1"/>
      <c r="Y213" s="1"/>
      <c r="Z213" s="1"/>
    </row>
    <row r="214" spans="1:26" x14ac:dyDescent="0.25">
      <c r="A214" s="1"/>
      <c r="B214" s="16" t="str">
        <f t="shared" si="15"/>
        <v/>
      </c>
      <c r="C214" s="17" t="str">
        <f t="shared" si="16"/>
        <v/>
      </c>
      <c r="D214" s="93" t="str">
        <f t="shared" si="17"/>
        <v/>
      </c>
      <c r="E214" s="93" t="str">
        <f t="shared" si="18"/>
        <v/>
      </c>
      <c r="F214" s="100"/>
      <c r="G214" s="83"/>
      <c r="H214" s="83"/>
      <c r="I214" s="170"/>
      <c r="J214" s="37" t="str">
        <f t="shared" si="19"/>
        <v/>
      </c>
      <c r="K214" s="34"/>
      <c r="L214" s="18"/>
      <c r="M214" s="1"/>
      <c r="U214" s="1"/>
      <c r="V214" s="1"/>
      <c r="W214" s="1"/>
      <c r="X214" s="1"/>
      <c r="Y214" s="1"/>
      <c r="Z214" s="1"/>
    </row>
    <row r="215" spans="1:26" x14ac:dyDescent="0.25">
      <c r="A215" s="1"/>
      <c r="B215" s="16" t="str">
        <f t="shared" si="15"/>
        <v/>
      </c>
      <c r="C215" s="17" t="str">
        <f t="shared" si="16"/>
        <v/>
      </c>
      <c r="D215" s="93" t="str">
        <f t="shared" si="17"/>
        <v/>
      </c>
      <c r="E215" s="93" t="str">
        <f t="shared" si="18"/>
        <v/>
      </c>
      <c r="F215" s="100"/>
      <c r="G215" s="83"/>
      <c r="H215" s="83"/>
      <c r="I215" s="170"/>
      <c r="J215" s="37" t="str">
        <f t="shared" si="19"/>
        <v/>
      </c>
      <c r="K215" s="34"/>
      <c r="L215" s="18"/>
      <c r="M215" s="1"/>
      <c r="U215" s="1"/>
      <c r="V215" s="1"/>
      <c r="W215" s="1"/>
      <c r="X215" s="1"/>
      <c r="Y215" s="1"/>
      <c r="Z215" s="1"/>
    </row>
    <row r="216" spans="1:26" x14ac:dyDescent="0.25">
      <c r="A216" s="1"/>
      <c r="B216" s="16" t="str">
        <f t="shared" si="15"/>
        <v/>
      </c>
      <c r="C216" s="17" t="str">
        <f t="shared" si="16"/>
        <v/>
      </c>
      <c r="D216" s="93" t="str">
        <f t="shared" si="17"/>
        <v/>
      </c>
      <c r="E216" s="93" t="str">
        <f t="shared" si="18"/>
        <v/>
      </c>
      <c r="F216" s="100"/>
      <c r="G216" s="83"/>
      <c r="H216" s="83"/>
      <c r="I216" s="170"/>
      <c r="J216" s="37" t="str">
        <f t="shared" si="19"/>
        <v/>
      </c>
      <c r="K216" s="34"/>
      <c r="L216" s="18"/>
      <c r="M216" s="1"/>
      <c r="U216" s="1"/>
      <c r="V216" s="1"/>
      <c r="W216" s="1"/>
      <c r="X216" s="1"/>
      <c r="Y216" s="1"/>
      <c r="Z216" s="1"/>
    </row>
    <row r="217" spans="1:26" x14ac:dyDescent="0.25">
      <c r="A217" s="1"/>
      <c r="B217" s="16" t="str">
        <f t="shared" si="15"/>
        <v/>
      </c>
      <c r="C217" s="17" t="str">
        <f t="shared" si="16"/>
        <v/>
      </c>
      <c r="D217" s="93" t="str">
        <f t="shared" si="17"/>
        <v/>
      </c>
      <c r="E217" s="93" t="str">
        <f t="shared" si="18"/>
        <v/>
      </c>
      <c r="F217" s="100"/>
      <c r="G217" s="83"/>
      <c r="H217" s="83"/>
      <c r="I217" s="170"/>
      <c r="J217" s="37" t="str">
        <f t="shared" si="19"/>
        <v/>
      </c>
      <c r="K217" s="34"/>
      <c r="L217" s="18"/>
      <c r="M217" s="1"/>
      <c r="U217" s="1"/>
      <c r="V217" s="1"/>
      <c r="W217" s="1"/>
      <c r="X217" s="1"/>
      <c r="Y217" s="1"/>
      <c r="Z217" s="1"/>
    </row>
    <row r="218" spans="1:26" x14ac:dyDescent="0.25">
      <c r="A218" s="1"/>
      <c r="B218" s="16" t="str">
        <f t="shared" si="15"/>
        <v/>
      </c>
      <c r="C218" s="17" t="str">
        <f t="shared" si="16"/>
        <v/>
      </c>
      <c r="D218" s="93" t="str">
        <f t="shared" si="17"/>
        <v/>
      </c>
      <c r="E218" s="93" t="str">
        <f t="shared" si="18"/>
        <v/>
      </c>
      <c r="F218" s="100"/>
      <c r="G218" s="83"/>
      <c r="H218" s="83"/>
      <c r="I218" s="170"/>
      <c r="J218" s="37" t="str">
        <f t="shared" si="19"/>
        <v/>
      </c>
      <c r="K218" s="34"/>
      <c r="L218" s="18"/>
      <c r="M218" s="1"/>
      <c r="U218" s="1"/>
      <c r="V218" s="1"/>
      <c r="W218" s="1"/>
      <c r="X218" s="1"/>
      <c r="Y218" s="1"/>
      <c r="Z218" s="1"/>
    </row>
    <row r="219" spans="1:26" x14ac:dyDescent="0.25">
      <c r="A219" s="1"/>
      <c r="B219" s="16" t="str">
        <f t="shared" si="15"/>
        <v/>
      </c>
      <c r="C219" s="17" t="str">
        <f t="shared" si="16"/>
        <v/>
      </c>
      <c r="D219" s="93" t="str">
        <f t="shared" si="17"/>
        <v/>
      </c>
      <c r="E219" s="93" t="str">
        <f t="shared" si="18"/>
        <v/>
      </c>
      <c r="F219" s="100"/>
      <c r="G219" s="83"/>
      <c r="H219" s="83"/>
      <c r="I219" s="170"/>
      <c r="J219" s="37" t="str">
        <f t="shared" si="19"/>
        <v/>
      </c>
      <c r="K219" s="34"/>
      <c r="L219" s="18"/>
      <c r="M219" s="1"/>
      <c r="U219" s="1"/>
      <c r="V219" s="1"/>
      <c r="W219" s="1"/>
      <c r="X219" s="1"/>
      <c r="Y219" s="1"/>
      <c r="Z219" s="1"/>
    </row>
    <row r="220" spans="1:26" x14ac:dyDescent="0.25">
      <c r="A220" s="1"/>
      <c r="B220" s="16" t="str">
        <f t="shared" si="15"/>
        <v/>
      </c>
      <c r="C220" s="17" t="str">
        <f t="shared" si="16"/>
        <v/>
      </c>
      <c r="D220" s="93" t="str">
        <f t="shared" si="17"/>
        <v/>
      </c>
      <c r="E220" s="93" t="str">
        <f t="shared" si="18"/>
        <v/>
      </c>
      <c r="F220" s="100"/>
      <c r="G220" s="83"/>
      <c r="H220" s="83"/>
      <c r="I220" s="170"/>
      <c r="J220" s="37" t="str">
        <f t="shared" si="19"/>
        <v/>
      </c>
      <c r="K220" s="34"/>
      <c r="L220" s="18"/>
      <c r="M220" s="1"/>
      <c r="U220" s="1"/>
      <c r="V220" s="1"/>
      <c r="W220" s="1"/>
      <c r="X220" s="1"/>
      <c r="Y220" s="1"/>
      <c r="Z220" s="1"/>
    </row>
    <row r="221" spans="1:26" x14ac:dyDescent="0.25">
      <c r="A221" s="1"/>
      <c r="B221" s="16" t="str">
        <f t="shared" si="15"/>
        <v/>
      </c>
      <c r="C221" s="17" t="str">
        <f t="shared" si="16"/>
        <v/>
      </c>
      <c r="D221" s="93" t="str">
        <f t="shared" si="17"/>
        <v/>
      </c>
      <c r="E221" s="93" t="str">
        <f t="shared" si="18"/>
        <v/>
      </c>
      <c r="F221" s="100"/>
      <c r="G221" s="83"/>
      <c r="H221" s="83"/>
      <c r="I221" s="170"/>
      <c r="J221" s="37" t="str">
        <f t="shared" si="19"/>
        <v/>
      </c>
      <c r="K221" s="34"/>
      <c r="L221" s="18"/>
      <c r="M221" s="1"/>
      <c r="U221" s="1"/>
      <c r="V221" s="1"/>
      <c r="W221" s="1"/>
      <c r="X221" s="1"/>
      <c r="Y221" s="1"/>
      <c r="Z221" s="1"/>
    </row>
    <row r="222" spans="1:26" x14ac:dyDescent="0.25">
      <c r="A222" s="1"/>
      <c r="B222" s="16" t="str">
        <f t="shared" si="15"/>
        <v/>
      </c>
      <c r="C222" s="17" t="str">
        <f t="shared" si="16"/>
        <v/>
      </c>
      <c r="D222" s="93" t="str">
        <f t="shared" si="17"/>
        <v/>
      </c>
      <c r="E222" s="93" t="str">
        <f t="shared" si="18"/>
        <v/>
      </c>
      <c r="F222" s="100"/>
      <c r="G222" s="83"/>
      <c r="H222" s="83"/>
      <c r="I222" s="170"/>
      <c r="J222" s="37" t="str">
        <f t="shared" si="19"/>
        <v/>
      </c>
      <c r="K222" s="34"/>
      <c r="L222" s="18"/>
      <c r="M222" s="1"/>
      <c r="U222" s="1"/>
      <c r="V222" s="1"/>
      <c r="W222" s="1"/>
      <c r="X222" s="1"/>
      <c r="Y222" s="1"/>
      <c r="Z222" s="1"/>
    </row>
    <row r="223" spans="1:26" x14ac:dyDescent="0.25">
      <c r="A223" s="1"/>
      <c r="B223" s="16" t="str">
        <f t="shared" si="15"/>
        <v/>
      </c>
      <c r="C223" s="17" t="str">
        <f t="shared" si="16"/>
        <v/>
      </c>
      <c r="D223" s="93" t="str">
        <f t="shared" si="17"/>
        <v/>
      </c>
      <c r="E223" s="93" t="str">
        <f t="shared" si="18"/>
        <v/>
      </c>
      <c r="F223" s="100"/>
      <c r="G223" s="83"/>
      <c r="H223" s="83"/>
      <c r="I223" s="170"/>
      <c r="J223" s="37" t="str">
        <f t="shared" si="19"/>
        <v/>
      </c>
      <c r="K223" s="34"/>
      <c r="L223" s="18"/>
      <c r="M223" s="1"/>
      <c r="U223" s="1"/>
      <c r="V223" s="1"/>
      <c r="W223" s="1"/>
      <c r="X223" s="1"/>
      <c r="Y223" s="1"/>
      <c r="Z223" s="1"/>
    </row>
    <row r="224" spans="1:26" x14ac:dyDescent="0.25">
      <c r="A224" s="1"/>
      <c r="B224" s="16" t="str">
        <f t="shared" si="15"/>
        <v/>
      </c>
      <c r="C224" s="17" t="str">
        <f t="shared" si="16"/>
        <v/>
      </c>
      <c r="D224" s="93" t="str">
        <f t="shared" si="17"/>
        <v/>
      </c>
      <c r="E224" s="93" t="str">
        <f t="shared" si="18"/>
        <v/>
      </c>
      <c r="F224" s="100"/>
      <c r="G224" s="83"/>
      <c r="H224" s="83"/>
      <c r="I224" s="170"/>
      <c r="J224" s="37" t="str">
        <f t="shared" si="19"/>
        <v/>
      </c>
      <c r="K224" s="34"/>
      <c r="L224" s="18"/>
      <c r="M224" s="1"/>
      <c r="U224" s="1"/>
      <c r="V224" s="1"/>
      <c r="W224" s="1"/>
      <c r="X224" s="1"/>
      <c r="Y224" s="1"/>
      <c r="Z224" s="1"/>
    </row>
    <row r="225" spans="1:26" x14ac:dyDescent="0.25">
      <c r="A225" s="1"/>
      <c r="B225" s="16" t="str">
        <f t="shared" si="15"/>
        <v/>
      </c>
      <c r="C225" s="17" t="str">
        <f t="shared" si="16"/>
        <v/>
      </c>
      <c r="D225" s="93" t="str">
        <f t="shared" si="17"/>
        <v/>
      </c>
      <c r="E225" s="93" t="str">
        <f t="shared" si="18"/>
        <v/>
      </c>
      <c r="F225" s="100"/>
      <c r="G225" s="83"/>
      <c r="H225" s="83"/>
      <c r="I225" s="170"/>
      <c r="J225" s="37" t="str">
        <f t="shared" si="19"/>
        <v/>
      </c>
      <c r="K225" s="34"/>
      <c r="L225" s="18"/>
      <c r="M225" s="1"/>
      <c r="U225" s="1"/>
      <c r="V225" s="1"/>
      <c r="W225" s="1"/>
      <c r="X225" s="1"/>
      <c r="Y225" s="1"/>
      <c r="Z225" s="1"/>
    </row>
    <row r="226" spans="1:26" x14ac:dyDescent="0.25">
      <c r="A226" s="1"/>
      <c r="B226" s="16" t="str">
        <f t="shared" si="15"/>
        <v/>
      </c>
      <c r="C226" s="17" t="str">
        <f t="shared" si="16"/>
        <v/>
      </c>
      <c r="D226" s="93" t="str">
        <f t="shared" si="17"/>
        <v/>
      </c>
      <c r="E226" s="93" t="str">
        <f t="shared" si="18"/>
        <v/>
      </c>
      <c r="F226" s="100"/>
      <c r="G226" s="83"/>
      <c r="H226" s="83"/>
      <c r="I226" s="170"/>
      <c r="J226" s="37" t="str">
        <f t="shared" si="19"/>
        <v/>
      </c>
      <c r="K226" s="34"/>
      <c r="L226" s="18"/>
      <c r="M226" s="1"/>
      <c r="U226" s="1"/>
      <c r="V226" s="1"/>
      <c r="W226" s="1"/>
      <c r="X226" s="1"/>
      <c r="Y226" s="1"/>
      <c r="Z226" s="1"/>
    </row>
    <row r="227" spans="1:26" x14ac:dyDescent="0.25">
      <c r="A227" s="1"/>
      <c r="B227" s="16" t="str">
        <f t="shared" si="15"/>
        <v/>
      </c>
      <c r="C227" s="17" t="str">
        <f t="shared" si="16"/>
        <v/>
      </c>
      <c r="D227" s="93" t="str">
        <f t="shared" si="17"/>
        <v/>
      </c>
      <c r="E227" s="93" t="str">
        <f t="shared" si="18"/>
        <v/>
      </c>
      <c r="F227" s="100"/>
      <c r="G227" s="83"/>
      <c r="H227" s="83"/>
      <c r="I227" s="170"/>
      <c r="J227" s="37" t="str">
        <f t="shared" si="19"/>
        <v/>
      </c>
      <c r="K227" s="34"/>
      <c r="L227" s="18"/>
      <c r="M227" s="1"/>
      <c r="U227" s="1"/>
      <c r="V227" s="1"/>
      <c r="W227" s="1"/>
      <c r="X227" s="1"/>
      <c r="Y227" s="1"/>
      <c r="Z227" s="1"/>
    </row>
    <row r="228" spans="1:26" x14ac:dyDescent="0.25">
      <c r="A228" s="1"/>
      <c r="B228" s="16" t="str">
        <f t="shared" si="15"/>
        <v/>
      </c>
      <c r="C228" s="17" t="str">
        <f t="shared" si="16"/>
        <v/>
      </c>
      <c r="D228" s="93" t="str">
        <f t="shared" si="17"/>
        <v/>
      </c>
      <c r="E228" s="93" t="str">
        <f t="shared" si="18"/>
        <v/>
      </c>
      <c r="F228" s="100"/>
      <c r="G228" s="83"/>
      <c r="H228" s="83"/>
      <c r="I228" s="170"/>
      <c r="J228" s="37" t="str">
        <f t="shared" si="19"/>
        <v/>
      </c>
      <c r="K228" s="34"/>
      <c r="L228" s="18"/>
      <c r="M228" s="1"/>
      <c r="U228" s="1"/>
      <c r="V228" s="1"/>
      <c r="W228" s="1"/>
      <c r="X228" s="1"/>
      <c r="Y228" s="1"/>
      <c r="Z228" s="1"/>
    </row>
    <row r="229" spans="1:26" x14ac:dyDescent="0.25">
      <c r="A229" s="1"/>
      <c r="B229" s="16" t="str">
        <f t="shared" si="15"/>
        <v/>
      </c>
      <c r="C229" s="17" t="str">
        <f t="shared" si="16"/>
        <v/>
      </c>
      <c r="D229" s="93" t="str">
        <f t="shared" si="17"/>
        <v/>
      </c>
      <c r="E229" s="93" t="str">
        <f t="shared" si="18"/>
        <v/>
      </c>
      <c r="F229" s="100"/>
      <c r="G229" s="83"/>
      <c r="H229" s="83"/>
      <c r="I229" s="170"/>
      <c r="J229" s="37" t="str">
        <f t="shared" si="19"/>
        <v/>
      </c>
      <c r="K229" s="34"/>
      <c r="L229" s="18"/>
      <c r="M229" s="1"/>
      <c r="U229" s="1"/>
      <c r="V229" s="1"/>
      <c r="W229" s="1"/>
      <c r="X229" s="1"/>
      <c r="Y229" s="1"/>
      <c r="Z229" s="1"/>
    </row>
    <row r="230" spans="1:26" x14ac:dyDescent="0.25">
      <c r="A230" s="1"/>
      <c r="B230" s="16" t="str">
        <f t="shared" si="15"/>
        <v/>
      </c>
      <c r="C230" s="17" t="str">
        <f t="shared" si="16"/>
        <v/>
      </c>
      <c r="D230" s="93" t="str">
        <f t="shared" si="17"/>
        <v/>
      </c>
      <c r="E230" s="93" t="str">
        <f t="shared" si="18"/>
        <v/>
      </c>
      <c r="F230" s="100"/>
      <c r="G230" s="83"/>
      <c r="H230" s="83"/>
      <c r="I230" s="170"/>
      <c r="J230" s="37" t="str">
        <f t="shared" si="19"/>
        <v/>
      </c>
      <c r="K230" s="34"/>
      <c r="L230" s="18"/>
      <c r="M230" s="1"/>
      <c r="U230" s="1"/>
      <c r="V230" s="1"/>
      <c r="W230" s="1"/>
      <c r="X230" s="1"/>
      <c r="Y230" s="1"/>
      <c r="Z230" s="1"/>
    </row>
    <row r="231" spans="1:26" x14ac:dyDescent="0.25">
      <c r="A231" s="1"/>
      <c r="B231" s="16" t="str">
        <f t="shared" si="15"/>
        <v/>
      </c>
      <c r="C231" s="17" t="str">
        <f t="shared" si="16"/>
        <v/>
      </c>
      <c r="D231" s="93" t="str">
        <f t="shared" si="17"/>
        <v/>
      </c>
      <c r="E231" s="93" t="str">
        <f t="shared" si="18"/>
        <v/>
      </c>
      <c r="F231" s="100"/>
      <c r="G231" s="83"/>
      <c r="H231" s="83"/>
      <c r="I231" s="170"/>
      <c r="J231" s="37" t="str">
        <f t="shared" si="19"/>
        <v/>
      </c>
      <c r="K231" s="34"/>
      <c r="L231" s="18"/>
      <c r="M231" s="1"/>
      <c r="U231" s="1"/>
      <c r="V231" s="1"/>
      <c r="W231" s="1"/>
      <c r="X231" s="1"/>
      <c r="Y231" s="1"/>
      <c r="Z231" s="1"/>
    </row>
    <row r="232" spans="1:26" x14ac:dyDescent="0.25">
      <c r="A232" s="1"/>
      <c r="B232" s="16" t="str">
        <f t="shared" si="15"/>
        <v/>
      </c>
      <c r="C232" s="17" t="str">
        <f t="shared" si="16"/>
        <v/>
      </c>
      <c r="D232" s="93" t="str">
        <f t="shared" si="17"/>
        <v/>
      </c>
      <c r="E232" s="93" t="str">
        <f t="shared" si="18"/>
        <v/>
      </c>
      <c r="F232" s="100"/>
      <c r="G232" s="83"/>
      <c r="H232" s="83"/>
      <c r="I232" s="170"/>
      <c r="J232" s="37" t="str">
        <f t="shared" si="19"/>
        <v/>
      </c>
      <c r="K232" s="34"/>
      <c r="L232" s="18"/>
      <c r="M232" s="1"/>
      <c r="U232" s="1"/>
      <c r="V232" s="1"/>
      <c r="W232" s="1"/>
      <c r="X232" s="1"/>
      <c r="Y232" s="1"/>
      <c r="Z232" s="1"/>
    </row>
    <row r="233" spans="1:26" x14ac:dyDescent="0.25">
      <c r="A233" s="1"/>
      <c r="B233" s="16" t="str">
        <f t="shared" si="15"/>
        <v/>
      </c>
      <c r="C233" s="17" t="str">
        <f t="shared" si="16"/>
        <v/>
      </c>
      <c r="D233" s="93" t="str">
        <f t="shared" si="17"/>
        <v/>
      </c>
      <c r="E233" s="93" t="str">
        <f t="shared" si="18"/>
        <v/>
      </c>
      <c r="F233" s="100"/>
      <c r="G233" s="83"/>
      <c r="H233" s="83"/>
      <c r="I233" s="170"/>
      <c r="J233" s="37" t="str">
        <f t="shared" si="19"/>
        <v/>
      </c>
      <c r="K233" s="34"/>
      <c r="L233" s="18"/>
      <c r="M233" s="1"/>
      <c r="U233" s="1"/>
      <c r="V233" s="1"/>
      <c r="W233" s="1"/>
      <c r="X233" s="1"/>
      <c r="Y233" s="1"/>
      <c r="Z233" s="1"/>
    </row>
    <row r="234" spans="1:26" x14ac:dyDescent="0.25">
      <c r="A234" s="1"/>
      <c r="B234" s="16" t="str">
        <f t="shared" si="15"/>
        <v/>
      </c>
      <c r="C234" s="17" t="str">
        <f t="shared" si="16"/>
        <v/>
      </c>
      <c r="D234" s="93" t="str">
        <f t="shared" si="17"/>
        <v/>
      </c>
      <c r="E234" s="93" t="str">
        <f t="shared" si="18"/>
        <v/>
      </c>
      <c r="F234" s="100"/>
      <c r="G234" s="83"/>
      <c r="H234" s="83"/>
      <c r="I234" s="170"/>
      <c r="J234" s="37" t="str">
        <f t="shared" si="19"/>
        <v/>
      </c>
      <c r="K234" s="34"/>
      <c r="L234" s="18"/>
      <c r="M234" s="1"/>
      <c r="U234" s="1"/>
      <c r="V234" s="1"/>
      <c r="W234" s="1"/>
      <c r="X234" s="1"/>
      <c r="Y234" s="1"/>
      <c r="Z234" s="1"/>
    </row>
    <row r="235" spans="1:26" x14ac:dyDescent="0.25">
      <c r="A235" s="1"/>
      <c r="B235" s="16" t="str">
        <f t="shared" si="15"/>
        <v/>
      </c>
      <c r="C235" s="17" t="str">
        <f t="shared" si="16"/>
        <v/>
      </c>
      <c r="D235" s="93" t="str">
        <f t="shared" si="17"/>
        <v/>
      </c>
      <c r="E235" s="93" t="str">
        <f t="shared" si="18"/>
        <v/>
      </c>
      <c r="F235" s="100"/>
      <c r="G235" s="83"/>
      <c r="H235" s="83"/>
      <c r="I235" s="170"/>
      <c r="J235" s="37" t="str">
        <f t="shared" si="19"/>
        <v/>
      </c>
      <c r="K235" s="34"/>
      <c r="L235" s="18"/>
      <c r="M235" s="1"/>
      <c r="U235" s="1"/>
      <c r="V235" s="1"/>
      <c r="W235" s="1"/>
      <c r="X235" s="1"/>
      <c r="Y235" s="1"/>
      <c r="Z235" s="1"/>
    </row>
    <row r="236" spans="1:26" x14ac:dyDescent="0.25">
      <c r="A236" s="1"/>
      <c r="B236" s="16" t="str">
        <f t="shared" si="15"/>
        <v/>
      </c>
      <c r="C236" s="17" t="str">
        <f t="shared" si="16"/>
        <v/>
      </c>
      <c r="D236" s="93" t="str">
        <f t="shared" si="17"/>
        <v/>
      </c>
      <c r="E236" s="93" t="str">
        <f t="shared" si="18"/>
        <v/>
      </c>
      <c r="F236" s="100"/>
      <c r="G236" s="83"/>
      <c r="H236" s="83"/>
      <c r="I236" s="170"/>
      <c r="J236" s="37" t="str">
        <f t="shared" si="19"/>
        <v/>
      </c>
      <c r="K236" s="34"/>
      <c r="L236" s="18"/>
      <c r="M236" s="1"/>
      <c r="U236" s="1"/>
      <c r="V236" s="1"/>
      <c r="W236" s="1"/>
      <c r="X236" s="1"/>
      <c r="Y236" s="1"/>
      <c r="Z236" s="1"/>
    </row>
    <row r="237" spans="1:26" x14ac:dyDescent="0.25">
      <c r="A237" s="1"/>
      <c r="B237" s="16" t="str">
        <f t="shared" si="15"/>
        <v/>
      </c>
      <c r="C237" s="17" t="str">
        <f t="shared" si="16"/>
        <v/>
      </c>
      <c r="D237" s="93" t="str">
        <f t="shared" si="17"/>
        <v/>
      </c>
      <c r="E237" s="93" t="str">
        <f t="shared" si="18"/>
        <v/>
      </c>
      <c r="F237" s="100"/>
      <c r="G237" s="83"/>
      <c r="H237" s="83"/>
      <c r="I237" s="170"/>
      <c r="J237" s="37" t="str">
        <f t="shared" si="19"/>
        <v/>
      </c>
      <c r="K237" s="34"/>
      <c r="L237" s="18"/>
      <c r="M237" s="1"/>
      <c r="U237" s="1"/>
      <c r="V237" s="1"/>
      <c r="W237" s="1"/>
      <c r="X237" s="1"/>
      <c r="Y237" s="1"/>
      <c r="Z237" s="1"/>
    </row>
    <row r="238" spans="1:26" x14ac:dyDescent="0.25">
      <c r="A238" s="1"/>
      <c r="B238" s="16" t="str">
        <f t="shared" si="15"/>
        <v/>
      </c>
      <c r="C238" s="17" t="str">
        <f t="shared" si="16"/>
        <v/>
      </c>
      <c r="D238" s="93" t="str">
        <f t="shared" si="17"/>
        <v/>
      </c>
      <c r="E238" s="93" t="str">
        <f t="shared" si="18"/>
        <v/>
      </c>
      <c r="F238" s="100"/>
      <c r="G238" s="83"/>
      <c r="H238" s="83"/>
      <c r="I238" s="170"/>
      <c r="J238" s="37" t="str">
        <f t="shared" si="19"/>
        <v/>
      </c>
      <c r="K238" s="34"/>
      <c r="L238" s="18"/>
      <c r="M238" s="1"/>
      <c r="U238" s="1"/>
      <c r="V238" s="1"/>
      <c r="W238" s="1"/>
      <c r="X238" s="1"/>
      <c r="Y238" s="1"/>
      <c r="Z238" s="1"/>
    </row>
    <row r="239" spans="1:26" x14ac:dyDescent="0.25">
      <c r="A239" s="1"/>
      <c r="B239" s="16" t="str">
        <f t="shared" si="15"/>
        <v/>
      </c>
      <c r="C239" s="17" t="str">
        <f t="shared" si="16"/>
        <v/>
      </c>
      <c r="D239" s="93" t="str">
        <f t="shared" si="17"/>
        <v/>
      </c>
      <c r="E239" s="93" t="str">
        <f t="shared" si="18"/>
        <v/>
      </c>
      <c r="F239" s="100"/>
      <c r="G239" s="83"/>
      <c r="H239" s="83"/>
      <c r="I239" s="170"/>
      <c r="J239" s="37" t="str">
        <f t="shared" si="19"/>
        <v/>
      </c>
      <c r="K239" s="34"/>
      <c r="L239" s="18"/>
      <c r="M239" s="1"/>
      <c r="U239" s="1"/>
      <c r="V239" s="1"/>
      <c r="W239" s="1"/>
      <c r="X239" s="1"/>
      <c r="Y239" s="1"/>
      <c r="Z239" s="1"/>
    </row>
    <row r="240" spans="1:26" x14ac:dyDescent="0.25">
      <c r="A240" s="1"/>
      <c r="B240" s="16" t="str">
        <f t="shared" si="15"/>
        <v/>
      </c>
      <c r="C240" s="17" t="str">
        <f t="shared" si="16"/>
        <v/>
      </c>
      <c r="D240" s="93" t="str">
        <f t="shared" si="17"/>
        <v/>
      </c>
      <c r="E240" s="93" t="str">
        <f t="shared" si="18"/>
        <v/>
      </c>
      <c r="F240" s="100"/>
      <c r="G240" s="83"/>
      <c r="H240" s="83"/>
      <c r="I240" s="170"/>
      <c r="J240" s="37" t="str">
        <f t="shared" si="19"/>
        <v/>
      </c>
      <c r="K240" s="34"/>
      <c r="L240" s="18"/>
      <c r="M240" s="1"/>
      <c r="U240" s="1"/>
      <c r="V240" s="1"/>
      <c r="W240" s="1"/>
      <c r="X240" s="1"/>
      <c r="Y240" s="1"/>
      <c r="Z240" s="1"/>
    </row>
    <row r="241" spans="1:26" x14ac:dyDescent="0.25">
      <c r="A241" s="1"/>
      <c r="B241" s="16" t="str">
        <f t="shared" si="15"/>
        <v/>
      </c>
      <c r="C241" s="17" t="str">
        <f t="shared" si="16"/>
        <v/>
      </c>
      <c r="D241" s="93" t="str">
        <f t="shared" si="17"/>
        <v/>
      </c>
      <c r="E241" s="93" t="str">
        <f t="shared" si="18"/>
        <v/>
      </c>
      <c r="F241" s="100"/>
      <c r="G241" s="83"/>
      <c r="H241" s="83"/>
      <c r="I241" s="170"/>
      <c r="J241" s="37" t="str">
        <f t="shared" si="19"/>
        <v/>
      </c>
      <c r="K241" s="34"/>
      <c r="L241" s="18"/>
      <c r="M241" s="1"/>
      <c r="U241" s="1"/>
      <c r="V241" s="1"/>
      <c r="W241" s="1"/>
      <c r="X241" s="1"/>
      <c r="Y241" s="1"/>
      <c r="Z241" s="1"/>
    </row>
    <row r="242" spans="1:26" x14ac:dyDescent="0.25">
      <c r="A242" s="1"/>
      <c r="B242" s="16" t="str">
        <f t="shared" si="15"/>
        <v/>
      </c>
      <c r="C242" s="17" t="str">
        <f t="shared" si="16"/>
        <v/>
      </c>
      <c r="D242" s="93" t="str">
        <f t="shared" si="17"/>
        <v/>
      </c>
      <c r="E242" s="93" t="str">
        <f t="shared" si="18"/>
        <v/>
      </c>
      <c r="F242" s="100"/>
      <c r="G242" s="83"/>
      <c r="H242" s="83"/>
      <c r="I242" s="170"/>
      <c r="J242" s="37" t="str">
        <f t="shared" si="19"/>
        <v/>
      </c>
      <c r="K242" s="34"/>
      <c r="L242" s="18"/>
      <c r="M242" s="1"/>
      <c r="U242" s="1"/>
      <c r="V242" s="1"/>
      <c r="W242" s="1"/>
      <c r="X242" s="1"/>
      <c r="Y242" s="1"/>
      <c r="Z242" s="1"/>
    </row>
    <row r="243" spans="1:26" x14ac:dyDescent="0.25">
      <c r="A243" s="1"/>
      <c r="B243" s="16" t="str">
        <f t="shared" si="15"/>
        <v/>
      </c>
      <c r="C243" s="17" t="str">
        <f t="shared" si="16"/>
        <v/>
      </c>
      <c r="D243" s="93" t="str">
        <f t="shared" si="17"/>
        <v/>
      </c>
      <c r="E243" s="93" t="str">
        <f t="shared" si="18"/>
        <v/>
      </c>
      <c r="F243" s="100"/>
      <c r="G243" s="83"/>
      <c r="H243" s="83"/>
      <c r="I243" s="170"/>
      <c r="J243" s="37" t="str">
        <f t="shared" si="19"/>
        <v/>
      </c>
      <c r="K243" s="34"/>
      <c r="L243" s="18"/>
      <c r="M243" s="1"/>
      <c r="U243" s="1"/>
      <c r="V243" s="1"/>
      <c r="W243" s="1"/>
      <c r="X243" s="1"/>
      <c r="Y243" s="1"/>
      <c r="Z243" s="1"/>
    </row>
    <row r="244" spans="1:26" x14ac:dyDescent="0.25">
      <c r="A244" s="1"/>
      <c r="B244" s="16" t="str">
        <f t="shared" si="15"/>
        <v/>
      </c>
      <c r="C244" s="17" t="str">
        <f t="shared" si="16"/>
        <v/>
      </c>
      <c r="D244" s="93" t="str">
        <f t="shared" si="17"/>
        <v/>
      </c>
      <c r="E244" s="93" t="str">
        <f t="shared" si="18"/>
        <v/>
      </c>
      <c r="F244" s="100"/>
      <c r="G244" s="83"/>
      <c r="H244" s="83"/>
      <c r="I244" s="170"/>
      <c r="J244" s="37" t="str">
        <f t="shared" si="19"/>
        <v/>
      </c>
      <c r="K244" s="34"/>
      <c r="L244" s="18"/>
      <c r="M244" s="1"/>
      <c r="U244" s="1"/>
      <c r="V244" s="1"/>
      <c r="W244" s="1"/>
      <c r="X244" s="1"/>
      <c r="Y244" s="1"/>
      <c r="Z244" s="1"/>
    </row>
    <row r="245" spans="1:26" x14ac:dyDescent="0.25">
      <c r="A245" s="1"/>
      <c r="B245" s="16" t="str">
        <f t="shared" si="15"/>
        <v/>
      </c>
      <c r="C245" s="17" t="str">
        <f t="shared" si="16"/>
        <v/>
      </c>
      <c r="D245" s="93" t="str">
        <f t="shared" si="17"/>
        <v/>
      </c>
      <c r="E245" s="93" t="str">
        <f t="shared" si="18"/>
        <v/>
      </c>
      <c r="F245" s="100"/>
      <c r="G245" s="83"/>
      <c r="H245" s="83"/>
      <c r="I245" s="170"/>
      <c r="J245" s="37" t="str">
        <f t="shared" si="19"/>
        <v/>
      </c>
      <c r="K245" s="34"/>
      <c r="L245" s="18"/>
      <c r="M245" s="1"/>
      <c r="U245" s="1"/>
      <c r="V245" s="1"/>
      <c r="W245" s="1"/>
      <c r="X245" s="1"/>
      <c r="Y245" s="1"/>
      <c r="Z245" s="1"/>
    </row>
    <row r="246" spans="1:26" x14ac:dyDescent="0.25">
      <c r="A246" s="1"/>
      <c r="B246" s="16" t="str">
        <f t="shared" si="15"/>
        <v/>
      </c>
      <c r="C246" s="17" t="str">
        <f t="shared" si="16"/>
        <v/>
      </c>
      <c r="D246" s="93" t="str">
        <f t="shared" si="17"/>
        <v/>
      </c>
      <c r="E246" s="93" t="str">
        <f t="shared" si="18"/>
        <v/>
      </c>
      <c r="F246" s="100"/>
      <c r="G246" s="83"/>
      <c r="H246" s="83"/>
      <c r="I246" s="170"/>
      <c r="J246" s="37" t="str">
        <f t="shared" si="19"/>
        <v/>
      </c>
      <c r="K246" s="34"/>
      <c r="L246" s="18"/>
      <c r="M246" s="1"/>
      <c r="U246" s="1"/>
      <c r="V246" s="1"/>
      <c r="W246" s="1"/>
      <c r="X246" s="1"/>
      <c r="Y246" s="1"/>
      <c r="Z246" s="1"/>
    </row>
    <row r="247" spans="1:26" x14ac:dyDescent="0.25">
      <c r="A247" s="1"/>
      <c r="B247" s="16" t="str">
        <f t="shared" si="15"/>
        <v/>
      </c>
      <c r="C247" s="17" t="str">
        <f t="shared" si="16"/>
        <v/>
      </c>
      <c r="D247" s="93" t="str">
        <f t="shared" si="17"/>
        <v/>
      </c>
      <c r="E247" s="93" t="str">
        <f t="shared" si="18"/>
        <v/>
      </c>
      <c r="F247" s="100"/>
      <c r="G247" s="83"/>
      <c r="H247" s="83"/>
      <c r="I247" s="170"/>
      <c r="J247" s="37" t="str">
        <f t="shared" si="19"/>
        <v/>
      </c>
      <c r="K247" s="34"/>
      <c r="L247" s="18"/>
      <c r="M247" s="1"/>
      <c r="U247" s="1"/>
      <c r="V247" s="1"/>
      <c r="W247" s="1"/>
      <c r="X247" s="1"/>
      <c r="Y247" s="1"/>
      <c r="Z247" s="1"/>
    </row>
    <row r="248" spans="1:26" x14ac:dyDescent="0.25">
      <c r="A248" s="1"/>
      <c r="B248" s="16" t="str">
        <f t="shared" si="15"/>
        <v/>
      </c>
      <c r="C248" s="17" t="str">
        <f t="shared" si="16"/>
        <v/>
      </c>
      <c r="D248" s="93" t="str">
        <f t="shared" si="17"/>
        <v/>
      </c>
      <c r="E248" s="93" t="str">
        <f t="shared" si="18"/>
        <v/>
      </c>
      <c r="F248" s="100"/>
      <c r="G248" s="83"/>
      <c r="H248" s="83"/>
      <c r="I248" s="170"/>
      <c r="J248" s="37" t="str">
        <f t="shared" si="19"/>
        <v/>
      </c>
      <c r="K248" s="34"/>
      <c r="L248" s="18"/>
      <c r="M248" s="1"/>
      <c r="U248" s="1"/>
      <c r="V248" s="1"/>
      <c r="W248" s="1"/>
      <c r="X248" s="1"/>
      <c r="Y248" s="1"/>
      <c r="Z248" s="1"/>
    </row>
    <row r="249" spans="1:26" x14ac:dyDescent="0.25">
      <c r="A249" s="1"/>
      <c r="B249" s="16" t="str">
        <f t="shared" si="15"/>
        <v/>
      </c>
      <c r="C249" s="17" t="str">
        <f t="shared" si="16"/>
        <v/>
      </c>
      <c r="D249" s="93" t="str">
        <f t="shared" si="17"/>
        <v/>
      </c>
      <c r="E249" s="93" t="str">
        <f t="shared" si="18"/>
        <v/>
      </c>
      <c r="F249" s="100"/>
      <c r="G249" s="83"/>
      <c r="H249" s="83"/>
      <c r="I249" s="170"/>
      <c r="J249" s="37" t="str">
        <f t="shared" si="19"/>
        <v/>
      </c>
      <c r="K249" s="34"/>
      <c r="L249" s="18"/>
      <c r="M249" s="1"/>
      <c r="U249" s="1"/>
      <c r="V249" s="1"/>
      <c r="W249" s="1"/>
      <c r="X249" s="1"/>
      <c r="Y249" s="1"/>
      <c r="Z249" s="1"/>
    </row>
    <row r="250" spans="1:26" x14ac:dyDescent="0.25">
      <c r="A250" s="1"/>
      <c r="B250" s="16" t="str">
        <f t="shared" si="15"/>
        <v/>
      </c>
      <c r="C250" s="17" t="str">
        <f t="shared" si="16"/>
        <v/>
      </c>
      <c r="D250" s="93" t="str">
        <f t="shared" si="17"/>
        <v/>
      </c>
      <c r="E250" s="93" t="str">
        <f t="shared" si="18"/>
        <v/>
      </c>
      <c r="F250" s="100"/>
      <c r="G250" s="83"/>
      <c r="H250" s="83"/>
      <c r="I250" s="170"/>
      <c r="J250" s="37" t="str">
        <f t="shared" si="19"/>
        <v/>
      </c>
      <c r="K250" s="34"/>
      <c r="L250" s="18"/>
      <c r="M250" s="1"/>
      <c r="U250" s="1"/>
      <c r="V250" s="1"/>
      <c r="W250" s="1"/>
      <c r="X250" s="1"/>
      <c r="Y250" s="1"/>
      <c r="Z250" s="1"/>
    </row>
    <row r="251" spans="1:26" x14ac:dyDescent="0.25">
      <c r="A251" s="1"/>
      <c r="B251" s="16" t="str">
        <f t="shared" si="15"/>
        <v/>
      </c>
      <c r="C251" s="17" t="str">
        <f t="shared" si="16"/>
        <v/>
      </c>
      <c r="D251" s="93" t="str">
        <f t="shared" si="17"/>
        <v/>
      </c>
      <c r="E251" s="93" t="str">
        <f t="shared" si="18"/>
        <v/>
      </c>
      <c r="F251" s="100"/>
      <c r="G251" s="83"/>
      <c r="H251" s="83"/>
      <c r="I251" s="170"/>
      <c r="J251" s="37" t="str">
        <f t="shared" si="19"/>
        <v/>
      </c>
      <c r="K251" s="34"/>
      <c r="L251" s="18"/>
      <c r="M251" s="1"/>
      <c r="U251" s="1"/>
      <c r="V251" s="1"/>
      <c r="W251" s="1"/>
      <c r="X251" s="1"/>
      <c r="Y251" s="1"/>
      <c r="Z251" s="1"/>
    </row>
    <row r="252" spans="1:26" x14ac:dyDescent="0.25">
      <c r="A252" s="1"/>
      <c r="B252" s="16" t="str">
        <f t="shared" si="15"/>
        <v/>
      </c>
      <c r="C252" s="17" t="str">
        <f t="shared" si="16"/>
        <v/>
      </c>
      <c r="D252" s="93" t="str">
        <f t="shared" si="17"/>
        <v/>
      </c>
      <c r="E252" s="93" t="str">
        <f t="shared" si="18"/>
        <v/>
      </c>
      <c r="F252" s="100"/>
      <c r="G252" s="83"/>
      <c r="H252" s="83"/>
      <c r="I252" s="170"/>
      <c r="J252" s="37" t="str">
        <f t="shared" si="19"/>
        <v/>
      </c>
      <c r="K252" s="34"/>
      <c r="L252" s="18"/>
      <c r="M252" s="1"/>
      <c r="U252" s="1"/>
      <c r="V252" s="1"/>
      <c r="W252" s="1"/>
      <c r="X252" s="1"/>
      <c r="Y252" s="1"/>
      <c r="Z252" s="1"/>
    </row>
    <row r="253" spans="1:26" x14ac:dyDescent="0.25">
      <c r="A253" s="1"/>
      <c r="B253" s="16" t="str">
        <f t="shared" si="15"/>
        <v/>
      </c>
      <c r="C253" s="17" t="str">
        <f t="shared" si="16"/>
        <v/>
      </c>
      <c r="D253" s="93" t="str">
        <f t="shared" si="17"/>
        <v/>
      </c>
      <c r="E253" s="93" t="str">
        <f t="shared" si="18"/>
        <v/>
      </c>
      <c r="F253" s="100"/>
      <c r="G253" s="83"/>
      <c r="H253" s="83"/>
      <c r="I253" s="170"/>
      <c r="J253" s="37" t="str">
        <f t="shared" si="19"/>
        <v/>
      </c>
      <c r="K253" s="34"/>
      <c r="L253" s="18"/>
      <c r="M253" s="1"/>
      <c r="U253" s="1"/>
      <c r="V253" s="1"/>
      <c r="W253" s="1"/>
      <c r="X253" s="1"/>
      <c r="Y253" s="1"/>
      <c r="Z253" s="1"/>
    </row>
    <row r="254" spans="1:26" x14ac:dyDescent="0.25">
      <c r="A254" s="1"/>
      <c r="B254" s="16" t="str">
        <f t="shared" si="15"/>
        <v/>
      </c>
      <c r="C254" s="17" t="str">
        <f t="shared" si="16"/>
        <v/>
      </c>
      <c r="D254" s="93" t="str">
        <f t="shared" si="17"/>
        <v/>
      </c>
      <c r="E254" s="93" t="str">
        <f t="shared" si="18"/>
        <v/>
      </c>
      <c r="F254" s="100"/>
      <c r="G254" s="83"/>
      <c r="H254" s="83"/>
      <c r="I254" s="170"/>
      <c r="J254" s="37" t="str">
        <f t="shared" si="19"/>
        <v/>
      </c>
      <c r="K254" s="34"/>
      <c r="L254" s="18"/>
      <c r="M254" s="1"/>
      <c r="U254" s="1"/>
      <c r="V254" s="1"/>
      <c r="W254" s="1"/>
      <c r="X254" s="1"/>
      <c r="Y254" s="1"/>
      <c r="Z254" s="1"/>
    </row>
    <row r="255" spans="1:26" x14ac:dyDescent="0.25">
      <c r="A255" s="1"/>
      <c r="B255" s="16" t="str">
        <f t="shared" si="15"/>
        <v/>
      </c>
      <c r="C255" s="17" t="str">
        <f t="shared" si="16"/>
        <v/>
      </c>
      <c r="D255" s="93" t="str">
        <f t="shared" si="17"/>
        <v/>
      </c>
      <c r="E255" s="93" t="str">
        <f t="shared" si="18"/>
        <v/>
      </c>
      <c r="F255" s="100"/>
      <c r="G255" s="83"/>
      <c r="H255" s="83"/>
      <c r="I255" s="170"/>
      <c r="J255" s="37" t="str">
        <f t="shared" si="19"/>
        <v/>
      </c>
      <c r="K255" s="34"/>
      <c r="L255" s="18"/>
      <c r="M255" s="1"/>
      <c r="U255" s="1"/>
      <c r="V255" s="1"/>
      <c r="W255" s="1"/>
      <c r="X255" s="1"/>
      <c r="Y255" s="1"/>
      <c r="Z255" s="1"/>
    </row>
    <row r="256" spans="1:26" x14ac:dyDescent="0.25">
      <c r="A256" s="1"/>
      <c r="B256" s="16" t="str">
        <f t="shared" si="15"/>
        <v/>
      </c>
      <c r="C256" s="17" t="str">
        <f t="shared" si="16"/>
        <v/>
      </c>
      <c r="D256" s="93" t="str">
        <f t="shared" si="17"/>
        <v/>
      </c>
      <c r="E256" s="93" t="str">
        <f t="shared" si="18"/>
        <v/>
      </c>
      <c r="F256" s="100"/>
      <c r="G256" s="83"/>
      <c r="H256" s="83"/>
      <c r="I256" s="170"/>
      <c r="J256" s="37" t="str">
        <f t="shared" si="19"/>
        <v/>
      </c>
      <c r="K256" s="34"/>
      <c r="L256" s="18"/>
      <c r="M256" s="1"/>
      <c r="U256" s="1"/>
      <c r="V256" s="1"/>
      <c r="W256" s="1"/>
      <c r="X256" s="1"/>
      <c r="Y256" s="1"/>
      <c r="Z256" s="1"/>
    </row>
    <row r="257" spans="1:26" x14ac:dyDescent="0.25">
      <c r="A257" s="1"/>
      <c r="B257" s="16" t="str">
        <f t="shared" si="15"/>
        <v/>
      </c>
      <c r="C257" s="17" t="str">
        <f t="shared" si="16"/>
        <v/>
      </c>
      <c r="D257" s="93" t="str">
        <f t="shared" si="17"/>
        <v/>
      </c>
      <c r="E257" s="93" t="str">
        <f t="shared" si="18"/>
        <v/>
      </c>
      <c r="F257" s="100"/>
      <c r="G257" s="83"/>
      <c r="H257" s="83"/>
      <c r="I257" s="170"/>
      <c r="J257" s="37" t="str">
        <f t="shared" si="19"/>
        <v/>
      </c>
      <c r="K257" s="34"/>
      <c r="L257" s="18"/>
      <c r="M257" s="1"/>
      <c r="U257" s="1"/>
      <c r="V257" s="1"/>
      <c r="W257" s="1"/>
      <c r="X257" s="1"/>
      <c r="Y257" s="1"/>
      <c r="Z257" s="1"/>
    </row>
    <row r="258" spans="1:26" x14ac:dyDescent="0.25">
      <c r="A258" s="1"/>
      <c r="B258" s="16" t="str">
        <f t="shared" si="15"/>
        <v/>
      </c>
      <c r="C258" s="17" t="str">
        <f t="shared" si="16"/>
        <v/>
      </c>
      <c r="D258" s="93" t="str">
        <f t="shared" si="17"/>
        <v/>
      </c>
      <c r="E258" s="93" t="str">
        <f t="shared" si="18"/>
        <v/>
      </c>
      <c r="F258" s="100"/>
      <c r="G258" s="83"/>
      <c r="H258" s="83"/>
      <c r="I258" s="170"/>
      <c r="J258" s="37" t="str">
        <f t="shared" si="19"/>
        <v/>
      </c>
      <c r="K258" s="34"/>
      <c r="L258" s="18"/>
      <c r="M258" s="1"/>
      <c r="U258" s="1"/>
      <c r="V258" s="1"/>
      <c r="W258" s="1"/>
      <c r="X258" s="1"/>
      <c r="Y258" s="1"/>
      <c r="Z258" s="1"/>
    </row>
    <row r="259" spans="1:26" x14ac:dyDescent="0.25">
      <c r="A259" s="1"/>
      <c r="B259" s="16" t="str">
        <f t="shared" si="15"/>
        <v/>
      </c>
      <c r="C259" s="17" t="str">
        <f t="shared" si="16"/>
        <v/>
      </c>
      <c r="D259" s="93" t="str">
        <f t="shared" si="17"/>
        <v/>
      </c>
      <c r="E259" s="93" t="str">
        <f t="shared" si="18"/>
        <v/>
      </c>
      <c r="F259" s="100"/>
      <c r="G259" s="83"/>
      <c r="H259" s="83"/>
      <c r="I259" s="170"/>
      <c r="J259" s="37" t="str">
        <f t="shared" si="19"/>
        <v/>
      </c>
      <c r="K259" s="34"/>
      <c r="L259" s="18"/>
      <c r="M259" s="1"/>
      <c r="U259" s="1"/>
      <c r="V259" s="1"/>
      <c r="W259" s="1"/>
      <c r="X259" s="1"/>
      <c r="Y259" s="1"/>
      <c r="Z259" s="1"/>
    </row>
    <row r="260" spans="1:26" x14ac:dyDescent="0.25">
      <c r="A260" s="1"/>
      <c r="B260" s="16" t="str">
        <f t="shared" si="15"/>
        <v/>
      </c>
      <c r="C260" s="17" t="str">
        <f t="shared" si="16"/>
        <v/>
      </c>
      <c r="D260" s="93" t="str">
        <f t="shared" si="17"/>
        <v/>
      </c>
      <c r="E260" s="93" t="str">
        <f t="shared" si="18"/>
        <v/>
      </c>
      <c r="F260" s="100"/>
      <c r="G260" s="83"/>
      <c r="H260" s="83"/>
      <c r="I260" s="170"/>
      <c r="J260" s="37" t="str">
        <f t="shared" si="19"/>
        <v/>
      </c>
      <c r="K260" s="34"/>
      <c r="L260" s="18"/>
      <c r="M260" s="1"/>
      <c r="U260" s="1"/>
      <c r="V260" s="1"/>
      <c r="W260" s="1"/>
      <c r="X260" s="1"/>
      <c r="Y260" s="1"/>
      <c r="Z260" s="1"/>
    </row>
    <row r="261" spans="1:26" x14ac:dyDescent="0.25">
      <c r="A261" s="1"/>
      <c r="B261" s="16" t="str">
        <f t="shared" si="15"/>
        <v/>
      </c>
      <c r="C261" s="17" t="str">
        <f t="shared" si="16"/>
        <v/>
      </c>
      <c r="D261" s="93" t="str">
        <f t="shared" si="17"/>
        <v/>
      </c>
      <c r="E261" s="93" t="str">
        <f t="shared" si="18"/>
        <v/>
      </c>
      <c r="F261" s="100"/>
      <c r="G261" s="83"/>
      <c r="H261" s="83"/>
      <c r="I261" s="170"/>
      <c r="J261" s="37" t="str">
        <f t="shared" si="19"/>
        <v/>
      </c>
      <c r="K261" s="34"/>
      <c r="L261" s="18"/>
      <c r="M261" s="1"/>
      <c r="U261" s="1"/>
      <c r="V261" s="1"/>
      <c r="W261" s="1"/>
      <c r="X261" s="1"/>
      <c r="Y261" s="1"/>
      <c r="Z261" s="1"/>
    </row>
    <row r="262" spans="1:26" x14ac:dyDescent="0.25">
      <c r="A262" s="1"/>
      <c r="B262" s="16" t="str">
        <f t="shared" si="15"/>
        <v/>
      </c>
      <c r="C262" s="17" t="str">
        <f t="shared" si="16"/>
        <v/>
      </c>
      <c r="D262" s="93" t="str">
        <f t="shared" si="17"/>
        <v/>
      </c>
      <c r="E262" s="93" t="str">
        <f t="shared" si="18"/>
        <v/>
      </c>
      <c r="F262" s="100"/>
      <c r="G262" s="83"/>
      <c r="H262" s="83"/>
      <c r="I262" s="170"/>
      <c r="J262" s="37" t="str">
        <f t="shared" si="19"/>
        <v/>
      </c>
      <c r="K262" s="34"/>
      <c r="L262" s="18"/>
      <c r="M262" s="1"/>
      <c r="U262" s="1"/>
      <c r="V262" s="1"/>
      <c r="W262" s="1"/>
      <c r="X262" s="1"/>
      <c r="Y262" s="1"/>
      <c r="Z262" s="1"/>
    </row>
    <row r="263" spans="1:26" x14ac:dyDescent="0.25">
      <c r="A263" s="1"/>
      <c r="B263" s="16" t="str">
        <f t="shared" si="15"/>
        <v/>
      </c>
      <c r="C263" s="17" t="str">
        <f t="shared" si="16"/>
        <v/>
      </c>
      <c r="D263" s="93" t="str">
        <f t="shared" si="17"/>
        <v/>
      </c>
      <c r="E263" s="93" t="str">
        <f t="shared" si="18"/>
        <v/>
      </c>
      <c r="F263" s="100"/>
      <c r="G263" s="83"/>
      <c r="H263" s="83"/>
      <c r="I263" s="170"/>
      <c r="J263" s="37" t="str">
        <f t="shared" si="19"/>
        <v/>
      </c>
      <c r="K263" s="34"/>
      <c r="L263" s="18"/>
      <c r="M263" s="1"/>
      <c r="U263" s="1"/>
      <c r="V263" s="1"/>
      <c r="W263" s="1"/>
      <c r="X263" s="1"/>
      <c r="Y263" s="1"/>
      <c r="Z263" s="1"/>
    </row>
    <row r="264" spans="1:26" x14ac:dyDescent="0.25">
      <c r="A264" s="1"/>
      <c r="B264" s="16" t="str">
        <f t="shared" si="15"/>
        <v/>
      </c>
      <c r="C264" s="17" t="str">
        <f t="shared" si="16"/>
        <v/>
      </c>
      <c r="D264" s="93" t="str">
        <f t="shared" si="17"/>
        <v/>
      </c>
      <c r="E264" s="93" t="str">
        <f t="shared" si="18"/>
        <v/>
      </c>
      <c r="F264" s="100"/>
      <c r="G264" s="83"/>
      <c r="H264" s="83"/>
      <c r="I264" s="170"/>
      <c r="J264" s="37" t="str">
        <f t="shared" si="19"/>
        <v/>
      </c>
      <c r="K264" s="34"/>
      <c r="L264" s="18"/>
      <c r="M264" s="1"/>
      <c r="U264" s="1"/>
      <c r="V264" s="1"/>
      <c r="W264" s="1"/>
      <c r="X264" s="1"/>
      <c r="Y264" s="1"/>
      <c r="Z264" s="1"/>
    </row>
    <row r="265" spans="1:26" x14ac:dyDescent="0.25">
      <c r="A265" s="1"/>
      <c r="B265" s="16" t="str">
        <f t="shared" si="15"/>
        <v/>
      </c>
      <c r="C265" s="17" t="str">
        <f t="shared" si="16"/>
        <v/>
      </c>
      <c r="D265" s="93" t="str">
        <f t="shared" si="17"/>
        <v/>
      </c>
      <c r="E265" s="93" t="str">
        <f t="shared" si="18"/>
        <v/>
      </c>
      <c r="F265" s="100"/>
      <c r="G265" s="83"/>
      <c r="H265" s="83"/>
      <c r="I265" s="170"/>
      <c r="J265" s="37" t="str">
        <f t="shared" si="19"/>
        <v/>
      </c>
      <c r="K265" s="34"/>
      <c r="L265" s="18"/>
      <c r="M265" s="1"/>
      <c r="U265" s="1"/>
      <c r="V265" s="1"/>
      <c r="W265" s="1"/>
      <c r="X265" s="1"/>
      <c r="Y265" s="1"/>
      <c r="Z265" s="1"/>
    </row>
    <row r="266" spans="1:26" x14ac:dyDescent="0.25">
      <c r="A266" s="1"/>
      <c r="B266" s="16" t="str">
        <f t="shared" si="15"/>
        <v/>
      </c>
      <c r="C266" s="17" t="str">
        <f t="shared" si="16"/>
        <v/>
      </c>
      <c r="D266" s="93" t="str">
        <f t="shared" si="17"/>
        <v/>
      </c>
      <c r="E266" s="93" t="str">
        <f t="shared" si="18"/>
        <v/>
      </c>
      <c r="F266" s="100"/>
      <c r="G266" s="83"/>
      <c r="H266" s="83"/>
      <c r="I266" s="170"/>
      <c r="J266" s="37" t="str">
        <f t="shared" si="19"/>
        <v/>
      </c>
      <c r="K266" s="34"/>
      <c r="L266" s="18"/>
      <c r="M266" s="1"/>
      <c r="U266" s="1"/>
      <c r="V266" s="1"/>
      <c r="W266" s="1"/>
      <c r="X266" s="1"/>
      <c r="Y266" s="1"/>
      <c r="Z266" s="1"/>
    </row>
    <row r="267" spans="1:26" x14ac:dyDescent="0.25">
      <c r="A267" s="1"/>
      <c r="B267" s="16" t="str">
        <f t="shared" si="15"/>
        <v/>
      </c>
      <c r="C267" s="17" t="str">
        <f t="shared" si="16"/>
        <v/>
      </c>
      <c r="D267" s="93" t="str">
        <f t="shared" si="17"/>
        <v/>
      </c>
      <c r="E267" s="93" t="str">
        <f t="shared" si="18"/>
        <v/>
      </c>
      <c r="F267" s="100"/>
      <c r="G267" s="83"/>
      <c r="H267" s="83"/>
      <c r="I267" s="170"/>
      <c r="J267" s="37"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3" t="str">
        <f t="shared" ref="D268:D331" si="22">IF(C268="","","Equiv")</f>
        <v/>
      </c>
      <c r="E268" s="93" t="str">
        <f t="shared" ref="E268:E331" si="23">IF(ISERROR(VLOOKUP(G268,$O$11:$Q$1000,2,FALSE)),"",VLOOKUP(G268,$O$11:$Q$1000,2,FALSE))</f>
        <v/>
      </c>
      <c r="F268" s="100"/>
      <c r="G268" s="83"/>
      <c r="H268" s="83"/>
      <c r="I268" s="170"/>
      <c r="J268" s="37"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3" t="str">
        <f t="shared" si="22"/>
        <v/>
      </c>
      <c r="E269" s="93" t="str">
        <f t="shared" si="23"/>
        <v/>
      </c>
      <c r="F269" s="100"/>
      <c r="G269" s="83"/>
      <c r="H269" s="83"/>
      <c r="I269" s="170"/>
      <c r="J269" s="37" t="str">
        <f t="shared" si="24"/>
        <v/>
      </c>
      <c r="K269" s="34"/>
      <c r="L269" s="18"/>
      <c r="M269" s="1"/>
      <c r="U269" s="1"/>
      <c r="V269" s="1"/>
      <c r="W269" s="1"/>
      <c r="X269" s="1"/>
      <c r="Y269" s="1"/>
      <c r="Z269" s="1"/>
    </row>
    <row r="270" spans="1:26" x14ac:dyDescent="0.25">
      <c r="A270" s="1"/>
      <c r="B270" s="16" t="str">
        <f t="shared" si="20"/>
        <v/>
      </c>
      <c r="C270" s="17" t="str">
        <f t="shared" si="21"/>
        <v/>
      </c>
      <c r="D270" s="93" t="str">
        <f t="shared" si="22"/>
        <v/>
      </c>
      <c r="E270" s="93" t="str">
        <f t="shared" si="23"/>
        <v/>
      </c>
      <c r="F270" s="100"/>
      <c r="G270" s="83"/>
      <c r="H270" s="83"/>
      <c r="I270" s="170"/>
      <c r="J270" s="37" t="str">
        <f t="shared" si="24"/>
        <v/>
      </c>
      <c r="K270" s="34"/>
      <c r="L270" s="18"/>
      <c r="M270" s="1"/>
      <c r="U270" s="1"/>
      <c r="V270" s="1"/>
      <c r="W270" s="1"/>
      <c r="X270" s="1"/>
      <c r="Y270" s="1"/>
      <c r="Z270" s="1"/>
    </row>
    <row r="271" spans="1:26" x14ac:dyDescent="0.25">
      <c r="A271" s="1"/>
      <c r="B271" s="16" t="str">
        <f t="shared" si="20"/>
        <v/>
      </c>
      <c r="C271" s="17" t="str">
        <f t="shared" si="21"/>
        <v/>
      </c>
      <c r="D271" s="93" t="str">
        <f t="shared" si="22"/>
        <v/>
      </c>
      <c r="E271" s="93" t="str">
        <f t="shared" si="23"/>
        <v/>
      </c>
      <c r="F271" s="100"/>
      <c r="G271" s="83"/>
      <c r="H271" s="83"/>
      <c r="I271" s="170"/>
      <c r="J271" s="37" t="str">
        <f t="shared" si="24"/>
        <v/>
      </c>
      <c r="K271" s="34"/>
      <c r="L271" s="18"/>
      <c r="M271" s="1"/>
      <c r="U271" s="1"/>
      <c r="V271" s="1"/>
      <c r="W271" s="1"/>
      <c r="X271" s="1"/>
      <c r="Y271" s="1"/>
      <c r="Z271" s="1"/>
    </row>
    <row r="272" spans="1:26" x14ac:dyDescent="0.25">
      <c r="A272" s="1"/>
      <c r="B272" s="16" t="str">
        <f t="shared" si="20"/>
        <v/>
      </c>
      <c r="C272" s="17" t="str">
        <f t="shared" si="21"/>
        <v/>
      </c>
      <c r="D272" s="93" t="str">
        <f t="shared" si="22"/>
        <v/>
      </c>
      <c r="E272" s="93" t="str">
        <f t="shared" si="23"/>
        <v/>
      </c>
      <c r="F272" s="100"/>
      <c r="G272" s="83"/>
      <c r="H272" s="83"/>
      <c r="I272" s="170"/>
      <c r="J272" s="37" t="str">
        <f t="shared" si="24"/>
        <v/>
      </c>
      <c r="K272" s="34"/>
      <c r="L272" s="18"/>
      <c r="M272" s="1"/>
      <c r="U272" s="1"/>
      <c r="V272" s="1"/>
      <c r="W272" s="1"/>
      <c r="X272" s="1"/>
      <c r="Y272" s="1"/>
      <c r="Z272" s="1"/>
    </row>
    <row r="273" spans="1:26" x14ac:dyDescent="0.25">
      <c r="A273" s="1"/>
      <c r="B273" s="16" t="str">
        <f t="shared" si="20"/>
        <v/>
      </c>
      <c r="C273" s="17" t="str">
        <f t="shared" si="21"/>
        <v/>
      </c>
      <c r="D273" s="93" t="str">
        <f t="shared" si="22"/>
        <v/>
      </c>
      <c r="E273" s="93" t="str">
        <f t="shared" si="23"/>
        <v/>
      </c>
      <c r="F273" s="100"/>
      <c r="G273" s="83"/>
      <c r="H273" s="83"/>
      <c r="I273" s="170"/>
      <c r="J273" s="37" t="str">
        <f t="shared" si="24"/>
        <v/>
      </c>
      <c r="K273" s="34"/>
      <c r="L273" s="18"/>
      <c r="M273" s="1"/>
      <c r="U273" s="1"/>
      <c r="V273" s="1"/>
      <c r="W273" s="1"/>
      <c r="X273" s="1"/>
      <c r="Y273" s="1"/>
      <c r="Z273" s="1"/>
    </row>
    <row r="274" spans="1:26" x14ac:dyDescent="0.25">
      <c r="A274" s="1"/>
      <c r="B274" s="16" t="str">
        <f t="shared" si="20"/>
        <v/>
      </c>
      <c r="C274" s="17" t="str">
        <f t="shared" si="21"/>
        <v/>
      </c>
      <c r="D274" s="93" t="str">
        <f t="shared" si="22"/>
        <v/>
      </c>
      <c r="E274" s="93" t="str">
        <f t="shared" si="23"/>
        <v/>
      </c>
      <c r="F274" s="100"/>
      <c r="G274" s="83"/>
      <c r="H274" s="83"/>
      <c r="I274" s="170"/>
      <c r="J274" s="37" t="str">
        <f t="shared" si="24"/>
        <v/>
      </c>
      <c r="K274" s="34"/>
      <c r="L274" s="18"/>
      <c r="M274" s="1"/>
      <c r="U274" s="1"/>
      <c r="V274" s="1"/>
      <c r="W274" s="1"/>
      <c r="X274" s="1"/>
      <c r="Y274" s="1"/>
      <c r="Z274" s="1"/>
    </row>
    <row r="275" spans="1:26" x14ac:dyDescent="0.25">
      <c r="A275" s="1"/>
      <c r="B275" s="16" t="str">
        <f t="shared" si="20"/>
        <v/>
      </c>
      <c r="C275" s="17" t="str">
        <f t="shared" si="21"/>
        <v/>
      </c>
      <c r="D275" s="93" t="str">
        <f t="shared" si="22"/>
        <v/>
      </c>
      <c r="E275" s="93" t="str">
        <f t="shared" si="23"/>
        <v/>
      </c>
      <c r="F275" s="100"/>
      <c r="G275" s="83"/>
      <c r="H275" s="83"/>
      <c r="I275" s="170"/>
      <c r="J275" s="37" t="str">
        <f t="shared" si="24"/>
        <v/>
      </c>
      <c r="K275" s="34"/>
      <c r="L275" s="18"/>
      <c r="M275" s="1"/>
      <c r="U275" s="1"/>
      <c r="V275" s="1"/>
      <c r="W275" s="1"/>
      <c r="X275" s="1"/>
      <c r="Y275" s="1"/>
      <c r="Z275" s="1"/>
    </row>
    <row r="276" spans="1:26" x14ac:dyDescent="0.25">
      <c r="A276" s="1"/>
      <c r="B276" s="16" t="str">
        <f t="shared" si="20"/>
        <v/>
      </c>
      <c r="C276" s="17" t="str">
        <f t="shared" si="21"/>
        <v/>
      </c>
      <c r="D276" s="93" t="str">
        <f t="shared" si="22"/>
        <v/>
      </c>
      <c r="E276" s="93" t="str">
        <f t="shared" si="23"/>
        <v/>
      </c>
      <c r="F276" s="100"/>
      <c r="G276" s="83"/>
      <c r="H276" s="83"/>
      <c r="I276" s="170"/>
      <c r="J276" s="37" t="str">
        <f t="shared" si="24"/>
        <v/>
      </c>
      <c r="K276" s="34"/>
      <c r="L276" s="18"/>
      <c r="M276" s="1"/>
      <c r="U276" s="1"/>
      <c r="V276" s="1"/>
      <c r="W276" s="1"/>
      <c r="X276" s="1"/>
      <c r="Y276" s="1"/>
      <c r="Z276" s="1"/>
    </row>
    <row r="277" spans="1:26" x14ac:dyDescent="0.25">
      <c r="A277" s="1"/>
      <c r="B277" s="16" t="str">
        <f t="shared" si="20"/>
        <v/>
      </c>
      <c r="C277" s="17" t="str">
        <f t="shared" si="21"/>
        <v/>
      </c>
      <c r="D277" s="93" t="str">
        <f t="shared" si="22"/>
        <v/>
      </c>
      <c r="E277" s="93" t="str">
        <f t="shared" si="23"/>
        <v/>
      </c>
      <c r="F277" s="100"/>
      <c r="G277" s="83"/>
      <c r="H277" s="83"/>
      <c r="I277" s="170"/>
      <c r="J277" s="37" t="str">
        <f t="shared" si="24"/>
        <v/>
      </c>
      <c r="K277" s="34"/>
      <c r="L277" s="18"/>
      <c r="M277" s="1"/>
      <c r="U277" s="1"/>
      <c r="V277" s="1"/>
      <c r="W277" s="1"/>
      <c r="X277" s="1"/>
      <c r="Y277" s="1"/>
      <c r="Z277" s="1"/>
    </row>
    <row r="278" spans="1:26" x14ac:dyDescent="0.25">
      <c r="A278" s="1"/>
      <c r="B278" s="16" t="str">
        <f t="shared" si="20"/>
        <v/>
      </c>
      <c r="C278" s="17" t="str">
        <f t="shared" si="21"/>
        <v/>
      </c>
      <c r="D278" s="93" t="str">
        <f t="shared" si="22"/>
        <v/>
      </c>
      <c r="E278" s="93" t="str">
        <f t="shared" si="23"/>
        <v/>
      </c>
      <c r="F278" s="100"/>
      <c r="G278" s="83"/>
      <c r="H278" s="83"/>
      <c r="I278" s="170"/>
      <c r="J278" s="37" t="str">
        <f t="shared" si="24"/>
        <v/>
      </c>
      <c r="K278" s="34"/>
      <c r="L278" s="18"/>
      <c r="M278" s="1"/>
      <c r="U278" s="1"/>
      <c r="V278" s="1"/>
      <c r="W278" s="1"/>
      <c r="X278" s="1"/>
      <c r="Y278" s="1"/>
      <c r="Z278" s="1"/>
    </row>
    <row r="279" spans="1:26" x14ac:dyDescent="0.25">
      <c r="A279" s="1"/>
      <c r="B279" s="16" t="str">
        <f t="shared" si="20"/>
        <v/>
      </c>
      <c r="C279" s="17" t="str">
        <f t="shared" si="21"/>
        <v/>
      </c>
      <c r="D279" s="93" t="str">
        <f t="shared" si="22"/>
        <v/>
      </c>
      <c r="E279" s="93" t="str">
        <f t="shared" si="23"/>
        <v/>
      </c>
      <c r="F279" s="100"/>
      <c r="G279" s="83"/>
      <c r="H279" s="83"/>
      <c r="I279" s="170"/>
      <c r="J279" s="37" t="str">
        <f t="shared" si="24"/>
        <v/>
      </c>
      <c r="K279" s="34"/>
      <c r="L279" s="18"/>
      <c r="M279" s="1"/>
      <c r="U279" s="1"/>
      <c r="V279" s="1"/>
      <c r="W279" s="1"/>
      <c r="X279" s="1"/>
      <c r="Y279" s="1"/>
      <c r="Z279" s="1"/>
    </row>
    <row r="280" spans="1:26" x14ac:dyDescent="0.25">
      <c r="A280" s="1"/>
      <c r="B280" s="16" t="str">
        <f t="shared" si="20"/>
        <v/>
      </c>
      <c r="C280" s="17" t="str">
        <f t="shared" si="21"/>
        <v/>
      </c>
      <c r="D280" s="93" t="str">
        <f t="shared" si="22"/>
        <v/>
      </c>
      <c r="E280" s="93" t="str">
        <f t="shared" si="23"/>
        <v/>
      </c>
      <c r="F280" s="100"/>
      <c r="G280" s="83"/>
      <c r="H280" s="83"/>
      <c r="I280" s="170"/>
      <c r="J280" s="37" t="str">
        <f t="shared" si="24"/>
        <v/>
      </c>
      <c r="K280" s="34"/>
      <c r="L280" s="18"/>
      <c r="M280" s="1"/>
      <c r="U280" s="1"/>
      <c r="V280" s="1"/>
      <c r="W280" s="1"/>
      <c r="X280" s="1"/>
      <c r="Y280" s="1"/>
      <c r="Z280" s="1"/>
    </row>
    <row r="281" spans="1:26" x14ac:dyDescent="0.25">
      <c r="A281" s="1"/>
      <c r="B281" s="16" t="str">
        <f t="shared" si="20"/>
        <v/>
      </c>
      <c r="C281" s="17" t="str">
        <f t="shared" si="21"/>
        <v/>
      </c>
      <c r="D281" s="93" t="str">
        <f t="shared" si="22"/>
        <v/>
      </c>
      <c r="E281" s="93" t="str">
        <f t="shared" si="23"/>
        <v/>
      </c>
      <c r="F281" s="100"/>
      <c r="G281" s="83"/>
      <c r="H281" s="83"/>
      <c r="I281" s="170"/>
      <c r="J281" s="37" t="str">
        <f t="shared" si="24"/>
        <v/>
      </c>
      <c r="K281" s="34"/>
      <c r="L281" s="18"/>
      <c r="M281" s="1"/>
      <c r="U281" s="1"/>
      <c r="V281" s="1"/>
      <c r="W281" s="1"/>
      <c r="X281" s="1"/>
      <c r="Y281" s="1"/>
      <c r="Z281" s="1"/>
    </row>
    <row r="282" spans="1:26" x14ac:dyDescent="0.25">
      <c r="A282" s="1"/>
      <c r="B282" s="16" t="str">
        <f t="shared" si="20"/>
        <v/>
      </c>
      <c r="C282" s="17" t="str">
        <f t="shared" si="21"/>
        <v/>
      </c>
      <c r="D282" s="93" t="str">
        <f t="shared" si="22"/>
        <v/>
      </c>
      <c r="E282" s="93" t="str">
        <f t="shared" si="23"/>
        <v/>
      </c>
      <c r="F282" s="100"/>
      <c r="G282" s="83"/>
      <c r="H282" s="83"/>
      <c r="I282" s="170"/>
      <c r="J282" s="37" t="str">
        <f t="shared" si="24"/>
        <v/>
      </c>
      <c r="K282" s="34"/>
      <c r="L282" s="18"/>
      <c r="M282" s="1"/>
      <c r="U282" s="1"/>
      <c r="V282" s="1"/>
      <c r="W282" s="1"/>
      <c r="X282" s="1"/>
      <c r="Y282" s="1"/>
      <c r="Z282" s="1"/>
    </row>
    <row r="283" spans="1:26" x14ac:dyDescent="0.25">
      <c r="A283" s="1"/>
      <c r="B283" s="16" t="str">
        <f t="shared" si="20"/>
        <v/>
      </c>
      <c r="C283" s="17" t="str">
        <f t="shared" si="21"/>
        <v/>
      </c>
      <c r="D283" s="93" t="str">
        <f t="shared" si="22"/>
        <v/>
      </c>
      <c r="E283" s="93" t="str">
        <f t="shared" si="23"/>
        <v/>
      </c>
      <c r="F283" s="100"/>
      <c r="G283" s="83"/>
      <c r="H283" s="83"/>
      <c r="I283" s="170"/>
      <c r="J283" s="37" t="str">
        <f t="shared" si="24"/>
        <v/>
      </c>
      <c r="K283" s="34"/>
      <c r="L283" s="18"/>
      <c r="M283" s="1"/>
      <c r="U283" s="1"/>
      <c r="V283" s="1"/>
      <c r="W283" s="1"/>
      <c r="X283" s="1"/>
      <c r="Y283" s="1"/>
      <c r="Z283" s="1"/>
    </row>
    <row r="284" spans="1:26" x14ac:dyDescent="0.25">
      <c r="A284" s="1"/>
      <c r="B284" s="16" t="str">
        <f t="shared" si="20"/>
        <v/>
      </c>
      <c r="C284" s="17" t="str">
        <f t="shared" si="21"/>
        <v/>
      </c>
      <c r="D284" s="93" t="str">
        <f t="shared" si="22"/>
        <v/>
      </c>
      <c r="E284" s="93" t="str">
        <f t="shared" si="23"/>
        <v/>
      </c>
      <c r="F284" s="100"/>
      <c r="G284" s="83"/>
      <c r="H284" s="83"/>
      <c r="I284" s="170"/>
      <c r="J284" s="37" t="str">
        <f t="shared" si="24"/>
        <v/>
      </c>
      <c r="K284" s="34"/>
      <c r="L284" s="18"/>
      <c r="M284" s="1"/>
      <c r="U284" s="1"/>
      <c r="V284" s="1"/>
      <c r="W284" s="1"/>
      <c r="X284" s="1"/>
      <c r="Y284" s="1"/>
      <c r="Z284" s="1"/>
    </row>
    <row r="285" spans="1:26" x14ac:dyDescent="0.25">
      <c r="A285" s="1"/>
      <c r="B285" s="16" t="str">
        <f t="shared" si="20"/>
        <v/>
      </c>
      <c r="C285" s="17" t="str">
        <f t="shared" si="21"/>
        <v/>
      </c>
      <c r="D285" s="93" t="str">
        <f t="shared" si="22"/>
        <v/>
      </c>
      <c r="E285" s="93" t="str">
        <f t="shared" si="23"/>
        <v/>
      </c>
      <c r="F285" s="100"/>
      <c r="G285" s="83"/>
      <c r="H285" s="83"/>
      <c r="I285" s="170"/>
      <c r="J285" s="37" t="str">
        <f t="shared" si="24"/>
        <v/>
      </c>
      <c r="K285" s="34"/>
      <c r="L285" s="18"/>
      <c r="M285" s="1"/>
      <c r="U285" s="1"/>
      <c r="V285" s="1"/>
      <c r="W285" s="1"/>
      <c r="X285" s="1"/>
      <c r="Y285" s="1"/>
      <c r="Z285" s="1"/>
    </row>
    <row r="286" spans="1:26" x14ac:dyDescent="0.25">
      <c r="A286" s="1"/>
      <c r="B286" s="16" t="str">
        <f t="shared" si="20"/>
        <v/>
      </c>
      <c r="C286" s="17" t="str">
        <f t="shared" si="21"/>
        <v/>
      </c>
      <c r="D286" s="93" t="str">
        <f t="shared" si="22"/>
        <v/>
      </c>
      <c r="E286" s="93" t="str">
        <f t="shared" si="23"/>
        <v/>
      </c>
      <c r="F286" s="100"/>
      <c r="G286" s="83"/>
      <c r="H286" s="83"/>
      <c r="I286" s="170"/>
      <c r="J286" s="37" t="str">
        <f t="shared" si="24"/>
        <v/>
      </c>
      <c r="K286" s="34"/>
      <c r="L286" s="18"/>
      <c r="M286" s="1"/>
      <c r="U286" s="1"/>
      <c r="V286" s="1"/>
      <c r="W286" s="1"/>
      <c r="X286" s="1"/>
      <c r="Y286" s="1"/>
      <c r="Z286" s="1"/>
    </row>
    <row r="287" spans="1:26" x14ac:dyDescent="0.25">
      <c r="A287" s="1"/>
      <c r="B287" s="16" t="str">
        <f t="shared" si="20"/>
        <v/>
      </c>
      <c r="C287" s="17" t="str">
        <f t="shared" si="21"/>
        <v/>
      </c>
      <c r="D287" s="93" t="str">
        <f t="shared" si="22"/>
        <v/>
      </c>
      <c r="E287" s="93" t="str">
        <f t="shared" si="23"/>
        <v/>
      </c>
      <c r="F287" s="100"/>
      <c r="G287" s="83"/>
      <c r="H287" s="83"/>
      <c r="I287" s="170"/>
      <c r="J287" s="37" t="str">
        <f t="shared" si="24"/>
        <v/>
      </c>
      <c r="K287" s="34"/>
      <c r="L287" s="18"/>
      <c r="M287" s="1"/>
      <c r="U287" s="1"/>
      <c r="V287" s="1"/>
      <c r="W287" s="1"/>
      <c r="X287" s="1"/>
      <c r="Y287" s="1"/>
      <c r="Z287" s="1"/>
    </row>
    <row r="288" spans="1:26" x14ac:dyDescent="0.25">
      <c r="A288" s="1"/>
      <c r="B288" s="16" t="str">
        <f t="shared" si="20"/>
        <v/>
      </c>
      <c r="C288" s="17" t="str">
        <f t="shared" si="21"/>
        <v/>
      </c>
      <c r="D288" s="93" t="str">
        <f t="shared" si="22"/>
        <v/>
      </c>
      <c r="E288" s="93" t="str">
        <f t="shared" si="23"/>
        <v/>
      </c>
      <c r="F288" s="100"/>
      <c r="G288" s="83"/>
      <c r="H288" s="83"/>
      <c r="I288" s="170"/>
      <c r="J288" s="37" t="str">
        <f t="shared" si="24"/>
        <v/>
      </c>
      <c r="K288" s="34"/>
      <c r="L288" s="18"/>
      <c r="M288" s="1"/>
      <c r="U288" s="1"/>
      <c r="V288" s="1"/>
      <c r="W288" s="1"/>
      <c r="X288" s="1"/>
      <c r="Y288" s="1"/>
      <c r="Z288" s="1"/>
    </row>
    <row r="289" spans="1:26" x14ac:dyDescent="0.25">
      <c r="A289" s="1"/>
      <c r="B289" s="16" t="str">
        <f t="shared" si="20"/>
        <v/>
      </c>
      <c r="C289" s="17" t="str">
        <f t="shared" si="21"/>
        <v/>
      </c>
      <c r="D289" s="93" t="str">
        <f t="shared" si="22"/>
        <v/>
      </c>
      <c r="E289" s="93" t="str">
        <f t="shared" si="23"/>
        <v/>
      </c>
      <c r="F289" s="100"/>
      <c r="G289" s="83"/>
      <c r="H289" s="83"/>
      <c r="I289" s="170"/>
      <c r="J289" s="37" t="str">
        <f t="shared" si="24"/>
        <v/>
      </c>
      <c r="K289" s="34"/>
      <c r="L289" s="18"/>
      <c r="M289" s="1"/>
      <c r="U289" s="1"/>
      <c r="V289" s="1"/>
      <c r="W289" s="1"/>
      <c r="X289" s="1"/>
      <c r="Y289" s="1"/>
      <c r="Z289" s="1"/>
    </row>
    <row r="290" spans="1:26" x14ac:dyDescent="0.25">
      <c r="A290" s="1"/>
      <c r="B290" s="16" t="str">
        <f t="shared" si="20"/>
        <v/>
      </c>
      <c r="C290" s="17" t="str">
        <f t="shared" si="21"/>
        <v/>
      </c>
      <c r="D290" s="93" t="str">
        <f t="shared" si="22"/>
        <v/>
      </c>
      <c r="E290" s="93" t="str">
        <f t="shared" si="23"/>
        <v/>
      </c>
      <c r="F290" s="100"/>
      <c r="G290" s="83"/>
      <c r="H290" s="83"/>
      <c r="I290" s="170"/>
      <c r="J290" s="37" t="str">
        <f t="shared" si="24"/>
        <v/>
      </c>
      <c r="K290" s="34"/>
      <c r="L290" s="18"/>
      <c r="M290" s="1"/>
      <c r="U290" s="1"/>
      <c r="V290" s="1"/>
      <c r="W290" s="1"/>
      <c r="X290" s="1"/>
      <c r="Y290" s="1"/>
      <c r="Z290" s="1"/>
    </row>
    <row r="291" spans="1:26" x14ac:dyDescent="0.25">
      <c r="A291" s="1"/>
      <c r="B291" s="16" t="str">
        <f t="shared" si="20"/>
        <v/>
      </c>
      <c r="C291" s="17" t="str">
        <f t="shared" si="21"/>
        <v/>
      </c>
      <c r="D291" s="93" t="str">
        <f t="shared" si="22"/>
        <v/>
      </c>
      <c r="E291" s="93" t="str">
        <f t="shared" si="23"/>
        <v/>
      </c>
      <c r="F291" s="100"/>
      <c r="G291" s="83"/>
      <c r="H291" s="83"/>
      <c r="I291" s="170"/>
      <c r="J291" s="37" t="str">
        <f t="shared" si="24"/>
        <v/>
      </c>
      <c r="K291" s="34"/>
      <c r="L291" s="18"/>
      <c r="M291" s="1"/>
      <c r="U291" s="1"/>
      <c r="V291" s="1"/>
      <c r="W291" s="1"/>
      <c r="X291" s="1"/>
      <c r="Y291" s="1"/>
      <c r="Z291" s="1"/>
    </row>
    <row r="292" spans="1:26" x14ac:dyDescent="0.25">
      <c r="A292" s="1"/>
      <c r="B292" s="16" t="str">
        <f t="shared" si="20"/>
        <v/>
      </c>
      <c r="C292" s="17" t="str">
        <f t="shared" si="21"/>
        <v/>
      </c>
      <c r="D292" s="93" t="str">
        <f t="shared" si="22"/>
        <v/>
      </c>
      <c r="E292" s="93" t="str">
        <f t="shared" si="23"/>
        <v/>
      </c>
      <c r="F292" s="100"/>
      <c r="G292" s="83"/>
      <c r="H292" s="83"/>
      <c r="I292" s="170"/>
      <c r="J292" s="37" t="str">
        <f t="shared" si="24"/>
        <v/>
      </c>
      <c r="K292" s="34"/>
      <c r="L292" s="18"/>
      <c r="M292" s="1"/>
      <c r="U292" s="1"/>
      <c r="V292" s="1"/>
      <c r="W292" s="1"/>
      <c r="X292" s="1"/>
      <c r="Y292" s="1"/>
      <c r="Z292" s="1"/>
    </row>
    <row r="293" spans="1:26" x14ac:dyDescent="0.25">
      <c r="A293" s="1"/>
      <c r="B293" s="16" t="str">
        <f t="shared" si="20"/>
        <v/>
      </c>
      <c r="C293" s="17" t="str">
        <f t="shared" si="21"/>
        <v/>
      </c>
      <c r="D293" s="93" t="str">
        <f t="shared" si="22"/>
        <v/>
      </c>
      <c r="E293" s="93" t="str">
        <f t="shared" si="23"/>
        <v/>
      </c>
      <c r="F293" s="100"/>
      <c r="G293" s="83"/>
      <c r="H293" s="83"/>
      <c r="I293" s="170"/>
      <c r="J293" s="37" t="str">
        <f t="shared" si="24"/>
        <v/>
      </c>
      <c r="K293" s="34"/>
      <c r="L293" s="18"/>
      <c r="M293" s="1"/>
      <c r="U293" s="1"/>
      <c r="V293" s="1"/>
      <c r="W293" s="1"/>
      <c r="X293" s="1"/>
      <c r="Y293" s="1"/>
      <c r="Z293" s="1"/>
    </row>
    <row r="294" spans="1:26" x14ac:dyDescent="0.25">
      <c r="A294" s="1"/>
      <c r="B294" s="16" t="str">
        <f t="shared" si="20"/>
        <v/>
      </c>
      <c r="C294" s="17" t="str">
        <f t="shared" si="21"/>
        <v/>
      </c>
      <c r="D294" s="93" t="str">
        <f t="shared" si="22"/>
        <v/>
      </c>
      <c r="E294" s="93" t="str">
        <f t="shared" si="23"/>
        <v/>
      </c>
      <c r="F294" s="100"/>
      <c r="G294" s="83"/>
      <c r="H294" s="83"/>
      <c r="I294" s="170"/>
      <c r="J294" s="37" t="str">
        <f t="shared" si="24"/>
        <v/>
      </c>
      <c r="K294" s="34"/>
      <c r="L294" s="18"/>
      <c r="M294" s="1"/>
      <c r="U294" s="1"/>
      <c r="V294" s="1"/>
      <c r="W294" s="1"/>
      <c r="X294" s="1"/>
      <c r="Y294" s="1"/>
      <c r="Z294" s="1"/>
    </row>
    <row r="295" spans="1:26" x14ac:dyDescent="0.25">
      <c r="A295" s="1"/>
      <c r="B295" s="16" t="str">
        <f t="shared" si="20"/>
        <v/>
      </c>
      <c r="C295" s="17" t="str">
        <f t="shared" si="21"/>
        <v/>
      </c>
      <c r="D295" s="93" t="str">
        <f t="shared" si="22"/>
        <v/>
      </c>
      <c r="E295" s="93" t="str">
        <f t="shared" si="23"/>
        <v/>
      </c>
      <c r="F295" s="100"/>
      <c r="G295" s="83"/>
      <c r="H295" s="83"/>
      <c r="I295" s="170"/>
      <c r="J295" s="37" t="str">
        <f t="shared" si="24"/>
        <v/>
      </c>
      <c r="K295" s="34"/>
      <c r="L295" s="18"/>
      <c r="M295" s="1"/>
      <c r="U295" s="1"/>
      <c r="V295" s="1"/>
      <c r="W295" s="1"/>
      <c r="X295" s="1"/>
      <c r="Y295" s="1"/>
      <c r="Z295" s="1"/>
    </row>
    <row r="296" spans="1:26" x14ac:dyDescent="0.25">
      <c r="A296" s="1"/>
      <c r="B296" s="16" t="str">
        <f t="shared" si="20"/>
        <v/>
      </c>
      <c r="C296" s="17" t="str">
        <f t="shared" si="21"/>
        <v/>
      </c>
      <c r="D296" s="93" t="str">
        <f t="shared" si="22"/>
        <v/>
      </c>
      <c r="E296" s="93" t="str">
        <f t="shared" si="23"/>
        <v/>
      </c>
      <c r="F296" s="100"/>
      <c r="G296" s="83"/>
      <c r="H296" s="83"/>
      <c r="I296" s="170"/>
      <c r="J296" s="37" t="str">
        <f t="shared" si="24"/>
        <v/>
      </c>
      <c r="K296" s="34"/>
      <c r="L296" s="18"/>
      <c r="M296" s="1"/>
      <c r="U296" s="1"/>
      <c r="V296" s="1"/>
      <c r="W296" s="1"/>
      <c r="X296" s="1"/>
      <c r="Y296" s="1"/>
      <c r="Z296" s="1"/>
    </row>
    <row r="297" spans="1:26" x14ac:dyDescent="0.25">
      <c r="A297" s="1"/>
      <c r="B297" s="16" t="str">
        <f t="shared" si="20"/>
        <v/>
      </c>
      <c r="C297" s="17" t="str">
        <f t="shared" si="21"/>
        <v/>
      </c>
      <c r="D297" s="93" t="str">
        <f t="shared" si="22"/>
        <v/>
      </c>
      <c r="E297" s="93" t="str">
        <f t="shared" si="23"/>
        <v/>
      </c>
      <c r="F297" s="100"/>
      <c r="G297" s="83"/>
      <c r="H297" s="83"/>
      <c r="I297" s="170"/>
      <c r="J297" s="37" t="str">
        <f t="shared" si="24"/>
        <v/>
      </c>
      <c r="K297" s="34"/>
      <c r="L297" s="18"/>
      <c r="M297" s="1"/>
      <c r="U297" s="1"/>
      <c r="V297" s="1"/>
      <c r="W297" s="1"/>
      <c r="X297" s="1"/>
      <c r="Y297" s="1"/>
      <c r="Z297" s="1"/>
    </row>
    <row r="298" spans="1:26" x14ac:dyDescent="0.25">
      <c r="A298" s="1"/>
      <c r="B298" s="16" t="str">
        <f t="shared" si="20"/>
        <v/>
      </c>
      <c r="C298" s="17" t="str">
        <f t="shared" si="21"/>
        <v/>
      </c>
      <c r="D298" s="93" t="str">
        <f t="shared" si="22"/>
        <v/>
      </c>
      <c r="E298" s="93" t="str">
        <f t="shared" si="23"/>
        <v/>
      </c>
      <c r="F298" s="100"/>
      <c r="G298" s="83"/>
      <c r="H298" s="83"/>
      <c r="I298" s="170"/>
      <c r="J298" s="37" t="str">
        <f t="shared" si="24"/>
        <v/>
      </c>
      <c r="K298" s="34"/>
      <c r="L298" s="18"/>
      <c r="M298" s="1"/>
      <c r="U298" s="1"/>
      <c r="V298" s="1"/>
      <c r="W298" s="1"/>
      <c r="X298" s="1"/>
      <c r="Y298" s="1"/>
      <c r="Z298" s="1"/>
    </row>
    <row r="299" spans="1:26" x14ac:dyDescent="0.25">
      <c r="A299" s="1"/>
      <c r="B299" s="16" t="str">
        <f t="shared" si="20"/>
        <v/>
      </c>
      <c r="C299" s="17" t="str">
        <f t="shared" si="21"/>
        <v/>
      </c>
      <c r="D299" s="93" t="str">
        <f t="shared" si="22"/>
        <v/>
      </c>
      <c r="E299" s="93" t="str">
        <f t="shared" si="23"/>
        <v/>
      </c>
      <c r="F299" s="100"/>
      <c r="G299" s="83"/>
      <c r="H299" s="83"/>
      <c r="I299" s="170"/>
      <c r="J299" s="37" t="str">
        <f t="shared" si="24"/>
        <v/>
      </c>
      <c r="K299" s="34"/>
      <c r="L299" s="18"/>
      <c r="M299" s="1"/>
      <c r="U299" s="1"/>
      <c r="V299" s="1"/>
      <c r="W299" s="1"/>
      <c r="X299" s="1"/>
      <c r="Y299" s="1"/>
      <c r="Z299" s="1"/>
    </row>
    <row r="300" spans="1:26" x14ac:dyDescent="0.25">
      <c r="A300" s="1"/>
      <c r="B300" s="16" t="str">
        <f t="shared" si="20"/>
        <v/>
      </c>
      <c r="C300" s="17" t="str">
        <f t="shared" si="21"/>
        <v/>
      </c>
      <c r="D300" s="93" t="str">
        <f t="shared" si="22"/>
        <v/>
      </c>
      <c r="E300" s="93" t="str">
        <f t="shared" si="23"/>
        <v/>
      </c>
      <c r="F300" s="100"/>
      <c r="G300" s="83"/>
      <c r="H300" s="83"/>
      <c r="I300" s="170"/>
      <c r="J300" s="37" t="str">
        <f t="shared" si="24"/>
        <v/>
      </c>
      <c r="K300" s="34"/>
      <c r="L300" s="18"/>
      <c r="M300" s="1"/>
      <c r="U300" s="1"/>
      <c r="V300" s="1"/>
      <c r="W300" s="1"/>
      <c r="X300" s="1"/>
      <c r="Y300" s="1"/>
      <c r="Z300" s="1"/>
    </row>
    <row r="301" spans="1:26" x14ac:dyDescent="0.25">
      <c r="A301" s="1"/>
      <c r="B301" s="16" t="str">
        <f t="shared" si="20"/>
        <v/>
      </c>
      <c r="C301" s="17" t="str">
        <f t="shared" si="21"/>
        <v/>
      </c>
      <c r="D301" s="93" t="str">
        <f t="shared" si="22"/>
        <v/>
      </c>
      <c r="E301" s="93" t="str">
        <f t="shared" si="23"/>
        <v/>
      </c>
      <c r="F301" s="100"/>
      <c r="G301" s="83"/>
      <c r="H301" s="83"/>
      <c r="I301" s="170"/>
      <c r="J301" s="37" t="str">
        <f t="shared" si="24"/>
        <v/>
      </c>
      <c r="K301" s="34"/>
      <c r="L301" s="18"/>
      <c r="M301" s="1"/>
      <c r="U301" s="1"/>
      <c r="V301" s="1"/>
      <c r="W301" s="1"/>
      <c r="X301" s="1"/>
      <c r="Y301" s="1"/>
      <c r="Z301" s="1"/>
    </row>
    <row r="302" spans="1:26" x14ac:dyDescent="0.25">
      <c r="A302" s="1"/>
      <c r="B302" s="16" t="str">
        <f t="shared" si="20"/>
        <v/>
      </c>
      <c r="C302" s="17" t="str">
        <f t="shared" si="21"/>
        <v/>
      </c>
      <c r="D302" s="93" t="str">
        <f t="shared" si="22"/>
        <v/>
      </c>
      <c r="E302" s="93" t="str">
        <f t="shared" si="23"/>
        <v/>
      </c>
      <c r="F302" s="100"/>
      <c r="G302" s="83"/>
      <c r="H302" s="83"/>
      <c r="I302" s="170"/>
      <c r="J302" s="37" t="str">
        <f t="shared" si="24"/>
        <v/>
      </c>
      <c r="K302" s="34"/>
      <c r="L302" s="18"/>
      <c r="M302" s="1"/>
      <c r="U302" s="1"/>
      <c r="V302" s="1"/>
      <c r="W302" s="1"/>
      <c r="X302" s="1"/>
      <c r="Y302" s="1"/>
      <c r="Z302" s="1"/>
    </row>
    <row r="303" spans="1:26" x14ac:dyDescent="0.25">
      <c r="A303" s="1"/>
      <c r="B303" s="16" t="str">
        <f t="shared" si="20"/>
        <v/>
      </c>
      <c r="C303" s="17" t="str">
        <f t="shared" si="21"/>
        <v/>
      </c>
      <c r="D303" s="93" t="str">
        <f t="shared" si="22"/>
        <v/>
      </c>
      <c r="E303" s="93" t="str">
        <f t="shared" si="23"/>
        <v/>
      </c>
      <c r="F303" s="100"/>
      <c r="G303" s="83"/>
      <c r="H303" s="83"/>
      <c r="I303" s="170"/>
      <c r="J303" s="37" t="str">
        <f t="shared" si="24"/>
        <v/>
      </c>
      <c r="K303" s="34"/>
      <c r="L303" s="18"/>
      <c r="M303" s="1"/>
      <c r="U303" s="1"/>
      <c r="V303" s="1"/>
      <c r="W303" s="1"/>
      <c r="X303" s="1"/>
      <c r="Y303" s="1"/>
      <c r="Z303" s="1"/>
    </row>
    <row r="304" spans="1:26" x14ac:dyDescent="0.25">
      <c r="A304" s="1"/>
      <c r="B304" s="16" t="str">
        <f t="shared" si="20"/>
        <v/>
      </c>
      <c r="C304" s="17" t="str">
        <f t="shared" si="21"/>
        <v/>
      </c>
      <c r="D304" s="93" t="str">
        <f t="shared" si="22"/>
        <v/>
      </c>
      <c r="E304" s="93" t="str">
        <f t="shared" si="23"/>
        <v/>
      </c>
      <c r="F304" s="100"/>
      <c r="G304" s="83"/>
      <c r="H304" s="83"/>
      <c r="I304" s="170"/>
      <c r="J304" s="37" t="str">
        <f t="shared" si="24"/>
        <v/>
      </c>
      <c r="K304" s="34"/>
      <c r="L304" s="18"/>
      <c r="M304" s="1"/>
      <c r="U304" s="1"/>
      <c r="V304" s="1"/>
      <c r="W304" s="1"/>
      <c r="X304" s="1"/>
      <c r="Y304" s="1"/>
      <c r="Z304" s="1"/>
    </row>
    <row r="305" spans="1:26" x14ac:dyDescent="0.25">
      <c r="A305" s="1"/>
      <c r="B305" s="16" t="str">
        <f t="shared" si="20"/>
        <v/>
      </c>
      <c r="C305" s="17" t="str">
        <f t="shared" si="21"/>
        <v/>
      </c>
      <c r="D305" s="93" t="str">
        <f t="shared" si="22"/>
        <v/>
      </c>
      <c r="E305" s="93" t="str">
        <f t="shared" si="23"/>
        <v/>
      </c>
      <c r="F305" s="100"/>
      <c r="G305" s="83"/>
      <c r="H305" s="83"/>
      <c r="I305" s="170"/>
      <c r="J305" s="37" t="str">
        <f t="shared" si="24"/>
        <v/>
      </c>
      <c r="K305" s="34"/>
      <c r="L305" s="18"/>
      <c r="M305" s="1"/>
      <c r="U305" s="1"/>
      <c r="V305" s="1"/>
      <c r="W305" s="1"/>
      <c r="X305" s="1"/>
      <c r="Y305" s="1"/>
      <c r="Z305" s="1"/>
    </row>
    <row r="306" spans="1:26" x14ac:dyDescent="0.25">
      <c r="A306" s="1"/>
      <c r="B306" s="16" t="str">
        <f t="shared" si="20"/>
        <v/>
      </c>
      <c r="C306" s="17" t="str">
        <f t="shared" si="21"/>
        <v/>
      </c>
      <c r="D306" s="93" t="str">
        <f t="shared" si="22"/>
        <v/>
      </c>
      <c r="E306" s="93" t="str">
        <f t="shared" si="23"/>
        <v/>
      </c>
      <c r="F306" s="100"/>
      <c r="G306" s="83"/>
      <c r="H306" s="83"/>
      <c r="I306" s="170"/>
      <c r="J306" s="37" t="str">
        <f t="shared" si="24"/>
        <v/>
      </c>
      <c r="K306" s="34"/>
      <c r="L306" s="18"/>
      <c r="M306" s="1"/>
      <c r="U306" s="1"/>
      <c r="V306" s="1"/>
      <c r="W306" s="1"/>
      <c r="X306" s="1"/>
      <c r="Y306" s="1"/>
      <c r="Z306" s="1"/>
    </row>
    <row r="307" spans="1:26" x14ac:dyDescent="0.25">
      <c r="A307" s="1"/>
      <c r="B307" s="16" t="str">
        <f t="shared" si="20"/>
        <v/>
      </c>
      <c r="C307" s="17" t="str">
        <f t="shared" si="21"/>
        <v/>
      </c>
      <c r="D307" s="93" t="str">
        <f t="shared" si="22"/>
        <v/>
      </c>
      <c r="E307" s="93" t="str">
        <f t="shared" si="23"/>
        <v/>
      </c>
      <c r="F307" s="100"/>
      <c r="G307" s="83"/>
      <c r="H307" s="83"/>
      <c r="I307" s="170"/>
      <c r="J307" s="37" t="str">
        <f t="shared" si="24"/>
        <v/>
      </c>
      <c r="K307" s="34"/>
      <c r="L307" s="18"/>
      <c r="M307" s="1"/>
      <c r="U307" s="1"/>
      <c r="V307" s="1"/>
      <c r="W307" s="1"/>
      <c r="X307" s="1"/>
      <c r="Y307" s="1"/>
      <c r="Z307" s="1"/>
    </row>
    <row r="308" spans="1:26" x14ac:dyDescent="0.25">
      <c r="A308" s="1"/>
      <c r="B308" s="16" t="str">
        <f t="shared" si="20"/>
        <v/>
      </c>
      <c r="C308" s="17" t="str">
        <f t="shared" si="21"/>
        <v/>
      </c>
      <c r="D308" s="93" t="str">
        <f t="shared" si="22"/>
        <v/>
      </c>
      <c r="E308" s="93" t="str">
        <f t="shared" si="23"/>
        <v/>
      </c>
      <c r="F308" s="100"/>
      <c r="G308" s="83"/>
      <c r="H308" s="83"/>
      <c r="I308" s="170"/>
      <c r="J308" s="37" t="str">
        <f t="shared" si="24"/>
        <v/>
      </c>
      <c r="K308" s="34"/>
      <c r="L308" s="18"/>
      <c r="M308" s="1"/>
      <c r="U308" s="1"/>
      <c r="V308" s="1"/>
      <c r="W308" s="1"/>
      <c r="X308" s="1"/>
      <c r="Y308" s="1"/>
      <c r="Z308" s="1"/>
    </row>
    <row r="309" spans="1:26" x14ac:dyDescent="0.25">
      <c r="A309" s="1"/>
      <c r="B309" s="16" t="str">
        <f t="shared" si="20"/>
        <v/>
      </c>
      <c r="C309" s="17" t="str">
        <f t="shared" si="21"/>
        <v/>
      </c>
      <c r="D309" s="93" t="str">
        <f t="shared" si="22"/>
        <v/>
      </c>
      <c r="E309" s="93" t="str">
        <f t="shared" si="23"/>
        <v/>
      </c>
      <c r="F309" s="100"/>
      <c r="G309" s="83"/>
      <c r="H309" s="83"/>
      <c r="I309" s="170"/>
      <c r="J309" s="37" t="str">
        <f t="shared" si="24"/>
        <v/>
      </c>
      <c r="K309" s="34"/>
      <c r="L309" s="18"/>
      <c r="M309" s="1"/>
      <c r="U309" s="1"/>
      <c r="V309" s="1"/>
      <c r="W309" s="1"/>
      <c r="X309" s="1"/>
      <c r="Y309" s="1"/>
      <c r="Z309" s="1"/>
    </row>
    <row r="310" spans="1:26" x14ac:dyDescent="0.25">
      <c r="A310" s="1"/>
      <c r="B310" s="16" t="str">
        <f t="shared" si="20"/>
        <v/>
      </c>
      <c r="C310" s="17" t="str">
        <f t="shared" si="21"/>
        <v/>
      </c>
      <c r="D310" s="93" t="str">
        <f t="shared" si="22"/>
        <v/>
      </c>
      <c r="E310" s="93" t="str">
        <f t="shared" si="23"/>
        <v/>
      </c>
      <c r="F310" s="100"/>
      <c r="G310" s="83"/>
      <c r="H310" s="83"/>
      <c r="I310" s="170"/>
      <c r="J310" s="37" t="str">
        <f t="shared" si="24"/>
        <v/>
      </c>
      <c r="K310" s="34"/>
      <c r="L310" s="18"/>
      <c r="M310" s="1"/>
      <c r="U310" s="1"/>
      <c r="V310" s="1"/>
      <c r="W310" s="1"/>
      <c r="X310" s="1"/>
      <c r="Y310" s="1"/>
      <c r="Z310" s="1"/>
    </row>
    <row r="311" spans="1:26" x14ac:dyDescent="0.25">
      <c r="A311" s="1"/>
      <c r="B311" s="16" t="str">
        <f t="shared" si="20"/>
        <v/>
      </c>
      <c r="C311" s="17" t="str">
        <f t="shared" si="21"/>
        <v/>
      </c>
      <c r="D311" s="93" t="str">
        <f t="shared" si="22"/>
        <v/>
      </c>
      <c r="E311" s="93" t="str">
        <f t="shared" si="23"/>
        <v/>
      </c>
      <c r="F311" s="100"/>
      <c r="G311" s="83"/>
      <c r="H311" s="83"/>
      <c r="I311" s="170"/>
      <c r="J311" s="37" t="str">
        <f t="shared" si="24"/>
        <v/>
      </c>
      <c r="K311" s="34"/>
      <c r="L311" s="18"/>
      <c r="M311" s="1"/>
      <c r="U311" s="1"/>
      <c r="V311" s="1"/>
      <c r="W311" s="1"/>
      <c r="X311" s="1"/>
      <c r="Y311" s="1"/>
      <c r="Z311" s="1"/>
    </row>
    <row r="312" spans="1:26" x14ac:dyDescent="0.25">
      <c r="A312" s="1"/>
      <c r="B312" s="16" t="str">
        <f t="shared" si="20"/>
        <v/>
      </c>
      <c r="C312" s="17" t="str">
        <f t="shared" si="21"/>
        <v/>
      </c>
      <c r="D312" s="93" t="str">
        <f t="shared" si="22"/>
        <v/>
      </c>
      <c r="E312" s="93" t="str">
        <f t="shared" si="23"/>
        <v/>
      </c>
      <c r="F312" s="100"/>
      <c r="G312" s="83"/>
      <c r="H312" s="83"/>
      <c r="I312" s="170"/>
      <c r="J312" s="37" t="str">
        <f t="shared" si="24"/>
        <v/>
      </c>
      <c r="K312" s="34"/>
      <c r="L312" s="18"/>
      <c r="M312" s="1"/>
      <c r="U312" s="1"/>
      <c r="V312" s="1"/>
      <c r="W312" s="1"/>
      <c r="X312" s="1"/>
      <c r="Y312" s="1"/>
      <c r="Z312" s="1"/>
    </row>
    <row r="313" spans="1:26" x14ac:dyDescent="0.25">
      <c r="A313" s="1"/>
      <c r="B313" s="16" t="str">
        <f t="shared" si="20"/>
        <v/>
      </c>
      <c r="C313" s="17" t="str">
        <f t="shared" si="21"/>
        <v/>
      </c>
      <c r="D313" s="93" t="str">
        <f t="shared" si="22"/>
        <v/>
      </c>
      <c r="E313" s="93" t="str">
        <f t="shared" si="23"/>
        <v/>
      </c>
      <c r="F313" s="100"/>
      <c r="G313" s="83"/>
      <c r="H313" s="83"/>
      <c r="I313" s="170"/>
      <c r="J313" s="37" t="str">
        <f t="shared" si="24"/>
        <v/>
      </c>
      <c r="K313" s="34"/>
      <c r="L313" s="18"/>
      <c r="M313" s="1"/>
      <c r="U313" s="1"/>
      <c r="V313" s="1"/>
      <c r="W313" s="1"/>
      <c r="X313" s="1"/>
      <c r="Y313" s="1"/>
      <c r="Z313" s="1"/>
    </row>
    <row r="314" spans="1:26" x14ac:dyDescent="0.25">
      <c r="A314" s="1"/>
      <c r="B314" s="16" t="str">
        <f t="shared" si="20"/>
        <v/>
      </c>
      <c r="C314" s="17" t="str">
        <f t="shared" si="21"/>
        <v/>
      </c>
      <c r="D314" s="93" t="str">
        <f t="shared" si="22"/>
        <v/>
      </c>
      <c r="E314" s="93" t="str">
        <f t="shared" si="23"/>
        <v/>
      </c>
      <c r="F314" s="100"/>
      <c r="G314" s="83"/>
      <c r="H314" s="83"/>
      <c r="I314" s="170"/>
      <c r="J314" s="37" t="str">
        <f t="shared" si="24"/>
        <v/>
      </c>
      <c r="K314" s="34"/>
      <c r="L314" s="18"/>
      <c r="M314" s="1"/>
      <c r="U314" s="1"/>
      <c r="V314" s="1"/>
      <c r="W314" s="1"/>
      <c r="X314" s="1"/>
      <c r="Y314" s="1"/>
      <c r="Z314" s="1"/>
    </row>
    <row r="315" spans="1:26" x14ac:dyDescent="0.25">
      <c r="A315" s="1"/>
      <c r="B315" s="16" t="str">
        <f t="shared" si="20"/>
        <v/>
      </c>
      <c r="C315" s="17" t="str">
        <f t="shared" si="21"/>
        <v/>
      </c>
      <c r="D315" s="93" t="str">
        <f t="shared" si="22"/>
        <v/>
      </c>
      <c r="E315" s="93" t="str">
        <f t="shared" si="23"/>
        <v/>
      </c>
      <c r="F315" s="100"/>
      <c r="G315" s="83"/>
      <c r="H315" s="83"/>
      <c r="I315" s="170"/>
      <c r="J315" s="37" t="str">
        <f t="shared" si="24"/>
        <v/>
      </c>
      <c r="K315" s="34"/>
      <c r="L315" s="18"/>
      <c r="M315" s="1"/>
      <c r="U315" s="1"/>
      <c r="V315" s="1"/>
      <c r="W315" s="1"/>
      <c r="X315" s="1"/>
      <c r="Y315" s="1"/>
      <c r="Z315" s="1"/>
    </row>
    <row r="316" spans="1:26" x14ac:dyDescent="0.25">
      <c r="A316" s="1"/>
      <c r="B316" s="16" t="str">
        <f t="shared" si="20"/>
        <v/>
      </c>
      <c r="C316" s="17" t="str">
        <f t="shared" si="21"/>
        <v/>
      </c>
      <c r="D316" s="93" t="str">
        <f t="shared" si="22"/>
        <v/>
      </c>
      <c r="E316" s="93" t="str">
        <f t="shared" si="23"/>
        <v/>
      </c>
      <c r="F316" s="100"/>
      <c r="G316" s="83"/>
      <c r="H316" s="83"/>
      <c r="I316" s="170"/>
      <c r="J316" s="37" t="str">
        <f t="shared" si="24"/>
        <v/>
      </c>
      <c r="K316" s="34"/>
      <c r="L316" s="18"/>
      <c r="M316" s="1"/>
      <c r="U316" s="1"/>
      <c r="V316" s="1"/>
      <c r="W316" s="1"/>
      <c r="X316" s="1"/>
      <c r="Y316" s="1"/>
      <c r="Z316" s="1"/>
    </row>
    <row r="317" spans="1:26" x14ac:dyDescent="0.25">
      <c r="A317" s="1"/>
      <c r="B317" s="16" t="str">
        <f t="shared" si="20"/>
        <v/>
      </c>
      <c r="C317" s="17" t="str">
        <f t="shared" si="21"/>
        <v/>
      </c>
      <c r="D317" s="93" t="str">
        <f t="shared" si="22"/>
        <v/>
      </c>
      <c r="E317" s="93" t="str">
        <f t="shared" si="23"/>
        <v/>
      </c>
      <c r="F317" s="100"/>
      <c r="G317" s="83"/>
      <c r="H317" s="83"/>
      <c r="I317" s="170"/>
      <c r="J317" s="37" t="str">
        <f t="shared" si="24"/>
        <v/>
      </c>
      <c r="K317" s="34"/>
      <c r="L317" s="18"/>
      <c r="M317" s="1"/>
      <c r="U317" s="1"/>
      <c r="V317" s="1"/>
      <c r="W317" s="1"/>
      <c r="X317" s="1"/>
      <c r="Y317" s="1"/>
      <c r="Z317" s="1"/>
    </row>
    <row r="318" spans="1:26" x14ac:dyDescent="0.25">
      <c r="A318" s="1"/>
      <c r="B318" s="16" t="str">
        <f t="shared" si="20"/>
        <v/>
      </c>
      <c r="C318" s="17" t="str">
        <f t="shared" si="21"/>
        <v/>
      </c>
      <c r="D318" s="93" t="str">
        <f t="shared" si="22"/>
        <v/>
      </c>
      <c r="E318" s="93" t="str">
        <f t="shared" si="23"/>
        <v/>
      </c>
      <c r="F318" s="100"/>
      <c r="G318" s="83"/>
      <c r="H318" s="83"/>
      <c r="I318" s="170"/>
      <c r="J318" s="37" t="str">
        <f t="shared" si="24"/>
        <v/>
      </c>
      <c r="K318" s="34"/>
      <c r="L318" s="18"/>
      <c r="M318" s="1"/>
      <c r="U318" s="1"/>
      <c r="V318" s="1"/>
      <c r="W318" s="1"/>
      <c r="X318" s="1"/>
      <c r="Y318" s="1"/>
      <c r="Z318" s="1"/>
    </row>
    <row r="319" spans="1:26" x14ac:dyDescent="0.25">
      <c r="A319" s="1"/>
      <c r="B319" s="16" t="str">
        <f t="shared" si="20"/>
        <v/>
      </c>
      <c r="C319" s="17" t="str">
        <f t="shared" si="21"/>
        <v/>
      </c>
      <c r="D319" s="93" t="str">
        <f t="shared" si="22"/>
        <v/>
      </c>
      <c r="E319" s="93" t="str">
        <f t="shared" si="23"/>
        <v/>
      </c>
      <c r="F319" s="100"/>
      <c r="G319" s="83"/>
      <c r="H319" s="83"/>
      <c r="I319" s="170"/>
      <c r="J319" s="37" t="str">
        <f t="shared" si="24"/>
        <v/>
      </c>
      <c r="K319" s="34"/>
      <c r="L319" s="18"/>
      <c r="M319" s="1"/>
      <c r="U319" s="1"/>
      <c r="V319" s="1"/>
      <c r="W319" s="1"/>
      <c r="X319" s="1"/>
      <c r="Y319" s="1"/>
      <c r="Z319" s="1"/>
    </row>
    <row r="320" spans="1:26" x14ac:dyDescent="0.25">
      <c r="A320" s="1"/>
      <c r="B320" s="16" t="str">
        <f t="shared" si="20"/>
        <v/>
      </c>
      <c r="C320" s="17" t="str">
        <f t="shared" si="21"/>
        <v/>
      </c>
      <c r="D320" s="93" t="str">
        <f t="shared" si="22"/>
        <v/>
      </c>
      <c r="E320" s="93" t="str">
        <f t="shared" si="23"/>
        <v/>
      </c>
      <c r="F320" s="100"/>
      <c r="G320" s="83"/>
      <c r="H320" s="83"/>
      <c r="I320" s="170"/>
      <c r="J320" s="37" t="str">
        <f t="shared" si="24"/>
        <v/>
      </c>
      <c r="K320" s="34"/>
      <c r="L320" s="18"/>
      <c r="M320" s="1"/>
      <c r="U320" s="1"/>
      <c r="V320" s="1"/>
      <c r="W320" s="1"/>
      <c r="X320" s="1"/>
      <c r="Y320" s="1"/>
      <c r="Z320" s="1"/>
    </row>
    <row r="321" spans="1:26" x14ac:dyDescent="0.25">
      <c r="A321" s="1"/>
      <c r="B321" s="16" t="str">
        <f t="shared" si="20"/>
        <v/>
      </c>
      <c r="C321" s="17" t="str">
        <f t="shared" si="21"/>
        <v/>
      </c>
      <c r="D321" s="93" t="str">
        <f t="shared" si="22"/>
        <v/>
      </c>
      <c r="E321" s="93" t="str">
        <f t="shared" si="23"/>
        <v/>
      </c>
      <c r="F321" s="100"/>
      <c r="G321" s="83"/>
      <c r="H321" s="83"/>
      <c r="I321" s="170"/>
      <c r="J321" s="37" t="str">
        <f t="shared" si="24"/>
        <v/>
      </c>
      <c r="K321" s="34"/>
      <c r="L321" s="18"/>
      <c r="M321" s="1"/>
      <c r="U321" s="1"/>
      <c r="V321" s="1"/>
      <c r="W321" s="1"/>
      <c r="X321" s="1"/>
      <c r="Y321" s="1"/>
      <c r="Z321" s="1"/>
    </row>
    <row r="322" spans="1:26" x14ac:dyDescent="0.25">
      <c r="A322" s="1"/>
      <c r="B322" s="16" t="str">
        <f t="shared" si="20"/>
        <v/>
      </c>
      <c r="C322" s="17" t="str">
        <f t="shared" si="21"/>
        <v/>
      </c>
      <c r="D322" s="93" t="str">
        <f t="shared" si="22"/>
        <v/>
      </c>
      <c r="E322" s="93" t="str">
        <f t="shared" si="23"/>
        <v/>
      </c>
      <c r="F322" s="100"/>
      <c r="G322" s="83"/>
      <c r="H322" s="83"/>
      <c r="I322" s="170"/>
      <c r="J322" s="37" t="str">
        <f t="shared" si="24"/>
        <v/>
      </c>
      <c r="K322" s="34"/>
      <c r="L322" s="18"/>
      <c r="M322" s="1"/>
      <c r="U322" s="1"/>
      <c r="V322" s="1"/>
      <c r="W322" s="1"/>
      <c r="X322" s="1"/>
      <c r="Y322" s="1"/>
      <c r="Z322" s="1"/>
    </row>
    <row r="323" spans="1:26" x14ac:dyDescent="0.25">
      <c r="A323" s="1"/>
      <c r="B323" s="16" t="str">
        <f t="shared" si="20"/>
        <v/>
      </c>
      <c r="C323" s="17" t="str">
        <f t="shared" si="21"/>
        <v/>
      </c>
      <c r="D323" s="93" t="str">
        <f t="shared" si="22"/>
        <v/>
      </c>
      <c r="E323" s="93" t="str">
        <f t="shared" si="23"/>
        <v/>
      </c>
      <c r="F323" s="100"/>
      <c r="G323" s="83"/>
      <c r="H323" s="83"/>
      <c r="I323" s="170"/>
      <c r="J323" s="37" t="str">
        <f t="shared" si="24"/>
        <v/>
      </c>
      <c r="K323" s="34"/>
      <c r="L323" s="18"/>
      <c r="M323" s="1"/>
      <c r="U323" s="1"/>
      <c r="V323" s="1"/>
      <c r="W323" s="1"/>
      <c r="X323" s="1"/>
      <c r="Y323" s="1"/>
      <c r="Z323" s="1"/>
    </row>
    <row r="324" spans="1:26" x14ac:dyDescent="0.25">
      <c r="A324" s="1"/>
      <c r="B324" s="16" t="str">
        <f t="shared" si="20"/>
        <v/>
      </c>
      <c r="C324" s="17" t="str">
        <f t="shared" si="21"/>
        <v/>
      </c>
      <c r="D324" s="93" t="str">
        <f t="shared" si="22"/>
        <v/>
      </c>
      <c r="E324" s="93" t="str">
        <f t="shared" si="23"/>
        <v/>
      </c>
      <c r="F324" s="100"/>
      <c r="G324" s="83"/>
      <c r="H324" s="83"/>
      <c r="I324" s="170"/>
      <c r="J324" s="37" t="str">
        <f t="shared" si="24"/>
        <v/>
      </c>
      <c r="K324" s="34"/>
      <c r="L324" s="18"/>
      <c r="M324" s="1"/>
      <c r="U324" s="1"/>
      <c r="V324" s="1"/>
      <c r="W324" s="1"/>
      <c r="X324" s="1"/>
      <c r="Y324" s="1"/>
      <c r="Z324" s="1"/>
    </row>
    <row r="325" spans="1:26" x14ac:dyDescent="0.25">
      <c r="A325" s="1"/>
      <c r="B325" s="16" t="str">
        <f t="shared" si="20"/>
        <v/>
      </c>
      <c r="C325" s="17" t="str">
        <f t="shared" si="21"/>
        <v/>
      </c>
      <c r="D325" s="93" t="str">
        <f t="shared" si="22"/>
        <v/>
      </c>
      <c r="E325" s="93" t="str">
        <f t="shared" si="23"/>
        <v/>
      </c>
      <c r="F325" s="100"/>
      <c r="G325" s="83"/>
      <c r="H325" s="83"/>
      <c r="I325" s="170"/>
      <c r="J325" s="37" t="str">
        <f t="shared" si="24"/>
        <v/>
      </c>
      <c r="K325" s="34"/>
      <c r="L325" s="18"/>
      <c r="M325" s="1"/>
      <c r="U325" s="1"/>
      <c r="V325" s="1"/>
      <c r="W325" s="1"/>
      <c r="X325" s="1"/>
      <c r="Y325" s="1"/>
      <c r="Z325" s="1"/>
    </row>
    <row r="326" spans="1:26" x14ac:dyDescent="0.25">
      <c r="A326" s="1"/>
      <c r="B326" s="16" t="str">
        <f t="shared" si="20"/>
        <v/>
      </c>
      <c r="C326" s="17" t="str">
        <f t="shared" si="21"/>
        <v/>
      </c>
      <c r="D326" s="93" t="str">
        <f t="shared" si="22"/>
        <v/>
      </c>
      <c r="E326" s="93" t="str">
        <f t="shared" si="23"/>
        <v/>
      </c>
      <c r="F326" s="100"/>
      <c r="G326" s="83"/>
      <c r="H326" s="83"/>
      <c r="I326" s="170"/>
      <c r="J326" s="37" t="str">
        <f t="shared" si="24"/>
        <v/>
      </c>
      <c r="K326" s="34"/>
      <c r="L326" s="18"/>
      <c r="M326" s="1"/>
      <c r="U326" s="1"/>
      <c r="V326" s="1"/>
      <c r="W326" s="1"/>
      <c r="X326" s="1"/>
      <c r="Y326" s="1"/>
      <c r="Z326" s="1"/>
    </row>
    <row r="327" spans="1:26" x14ac:dyDescent="0.25">
      <c r="A327" s="1"/>
      <c r="B327" s="16" t="str">
        <f t="shared" si="20"/>
        <v/>
      </c>
      <c r="C327" s="17" t="str">
        <f t="shared" si="21"/>
        <v/>
      </c>
      <c r="D327" s="93" t="str">
        <f t="shared" si="22"/>
        <v/>
      </c>
      <c r="E327" s="93" t="str">
        <f t="shared" si="23"/>
        <v/>
      </c>
      <c r="F327" s="100"/>
      <c r="G327" s="83"/>
      <c r="H327" s="83"/>
      <c r="I327" s="170"/>
      <c r="J327" s="37" t="str">
        <f t="shared" si="24"/>
        <v/>
      </c>
      <c r="K327" s="34"/>
      <c r="L327" s="18"/>
      <c r="M327" s="1"/>
      <c r="U327" s="1"/>
      <c r="V327" s="1"/>
      <c r="W327" s="1"/>
      <c r="X327" s="1"/>
      <c r="Y327" s="1"/>
      <c r="Z327" s="1"/>
    </row>
    <row r="328" spans="1:26" x14ac:dyDescent="0.25">
      <c r="A328" s="1"/>
      <c r="B328" s="16" t="str">
        <f t="shared" si="20"/>
        <v/>
      </c>
      <c r="C328" s="17" t="str">
        <f t="shared" si="21"/>
        <v/>
      </c>
      <c r="D328" s="93" t="str">
        <f t="shared" si="22"/>
        <v/>
      </c>
      <c r="E328" s="93" t="str">
        <f t="shared" si="23"/>
        <v/>
      </c>
      <c r="F328" s="100"/>
      <c r="G328" s="83"/>
      <c r="H328" s="83"/>
      <c r="I328" s="170"/>
      <c r="J328" s="37" t="str">
        <f t="shared" si="24"/>
        <v/>
      </c>
      <c r="K328" s="34"/>
      <c r="L328" s="18"/>
      <c r="M328" s="1"/>
      <c r="U328" s="1"/>
      <c r="V328" s="1"/>
      <c r="W328" s="1"/>
      <c r="X328" s="1"/>
      <c r="Y328" s="1"/>
      <c r="Z328" s="1"/>
    </row>
    <row r="329" spans="1:26" x14ac:dyDescent="0.25">
      <c r="A329" s="1"/>
      <c r="B329" s="16" t="str">
        <f t="shared" si="20"/>
        <v/>
      </c>
      <c r="C329" s="17" t="str">
        <f t="shared" si="21"/>
        <v/>
      </c>
      <c r="D329" s="93" t="str">
        <f t="shared" si="22"/>
        <v/>
      </c>
      <c r="E329" s="93" t="str">
        <f t="shared" si="23"/>
        <v/>
      </c>
      <c r="F329" s="100"/>
      <c r="G329" s="83"/>
      <c r="H329" s="83"/>
      <c r="I329" s="170"/>
      <c r="J329" s="37" t="str">
        <f t="shared" si="24"/>
        <v/>
      </c>
      <c r="K329" s="34"/>
      <c r="L329" s="18"/>
      <c r="M329" s="1"/>
      <c r="U329" s="1"/>
      <c r="V329" s="1"/>
      <c r="W329" s="1"/>
      <c r="X329" s="1"/>
      <c r="Y329" s="1"/>
      <c r="Z329" s="1"/>
    </row>
    <row r="330" spans="1:26" x14ac:dyDescent="0.25">
      <c r="A330" s="1"/>
      <c r="B330" s="16" t="str">
        <f t="shared" si="20"/>
        <v/>
      </c>
      <c r="C330" s="17" t="str">
        <f t="shared" si="21"/>
        <v/>
      </c>
      <c r="D330" s="93" t="str">
        <f t="shared" si="22"/>
        <v/>
      </c>
      <c r="E330" s="93" t="str">
        <f t="shared" si="23"/>
        <v/>
      </c>
      <c r="F330" s="100"/>
      <c r="G330" s="83"/>
      <c r="H330" s="83"/>
      <c r="I330" s="170"/>
      <c r="J330" s="37" t="str">
        <f t="shared" si="24"/>
        <v/>
      </c>
      <c r="K330" s="34"/>
      <c r="L330" s="18"/>
      <c r="M330" s="1"/>
      <c r="U330" s="1"/>
      <c r="V330" s="1"/>
      <c r="W330" s="1"/>
      <c r="X330" s="1"/>
      <c r="Y330" s="1"/>
      <c r="Z330" s="1"/>
    </row>
    <row r="331" spans="1:26" x14ac:dyDescent="0.25">
      <c r="A331" s="1"/>
      <c r="B331" s="16" t="str">
        <f t="shared" si="20"/>
        <v/>
      </c>
      <c r="C331" s="17" t="str">
        <f t="shared" si="21"/>
        <v/>
      </c>
      <c r="D331" s="93" t="str">
        <f t="shared" si="22"/>
        <v/>
      </c>
      <c r="E331" s="93" t="str">
        <f t="shared" si="23"/>
        <v/>
      </c>
      <c r="F331" s="100"/>
      <c r="G331" s="83"/>
      <c r="H331" s="83"/>
      <c r="I331" s="170"/>
      <c r="J331" s="37"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3" t="str">
        <f t="shared" ref="D332:D395" si="27">IF(C332="","","Equiv")</f>
        <v/>
      </c>
      <c r="E332" s="93" t="str">
        <f t="shared" ref="E332:E395" si="28">IF(ISERROR(VLOOKUP(G332,$O$11:$Q$1000,2,FALSE)),"",VLOOKUP(G332,$O$11:$Q$1000,2,FALSE))</f>
        <v/>
      </c>
      <c r="F332" s="100"/>
      <c r="G332" s="83"/>
      <c r="H332" s="83"/>
      <c r="I332" s="170"/>
      <c r="J332" s="37"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3" t="str">
        <f t="shared" si="27"/>
        <v/>
      </c>
      <c r="E333" s="93" t="str">
        <f t="shared" si="28"/>
        <v/>
      </c>
      <c r="F333" s="100"/>
      <c r="G333" s="83"/>
      <c r="H333" s="83"/>
      <c r="I333" s="170"/>
      <c r="J333" s="37" t="str">
        <f t="shared" si="29"/>
        <v/>
      </c>
      <c r="K333" s="34"/>
      <c r="L333" s="18"/>
      <c r="M333" s="1"/>
      <c r="U333" s="1"/>
      <c r="V333" s="1"/>
      <c r="W333" s="1"/>
      <c r="X333" s="1"/>
      <c r="Y333" s="1"/>
      <c r="Z333" s="1"/>
    </row>
    <row r="334" spans="1:26" x14ac:dyDescent="0.25">
      <c r="A334" s="1"/>
      <c r="B334" s="16" t="str">
        <f t="shared" si="25"/>
        <v/>
      </c>
      <c r="C334" s="17" t="str">
        <f t="shared" si="26"/>
        <v/>
      </c>
      <c r="D334" s="93" t="str">
        <f t="shared" si="27"/>
        <v/>
      </c>
      <c r="E334" s="93" t="str">
        <f t="shared" si="28"/>
        <v/>
      </c>
      <c r="F334" s="100"/>
      <c r="G334" s="83"/>
      <c r="H334" s="83"/>
      <c r="I334" s="170"/>
      <c r="J334" s="37" t="str">
        <f t="shared" si="29"/>
        <v/>
      </c>
      <c r="K334" s="34"/>
      <c r="L334" s="18"/>
      <c r="M334" s="1"/>
      <c r="U334" s="1"/>
      <c r="V334" s="1"/>
      <c r="W334" s="1"/>
      <c r="X334" s="1"/>
      <c r="Y334" s="1"/>
      <c r="Z334" s="1"/>
    </row>
    <row r="335" spans="1:26" x14ac:dyDescent="0.25">
      <c r="A335" s="1"/>
      <c r="B335" s="16" t="str">
        <f t="shared" si="25"/>
        <v/>
      </c>
      <c r="C335" s="17" t="str">
        <f t="shared" si="26"/>
        <v/>
      </c>
      <c r="D335" s="93" t="str">
        <f t="shared" si="27"/>
        <v/>
      </c>
      <c r="E335" s="93" t="str">
        <f t="shared" si="28"/>
        <v/>
      </c>
      <c r="F335" s="100"/>
      <c r="G335" s="83"/>
      <c r="H335" s="83"/>
      <c r="I335" s="170"/>
      <c r="J335" s="37" t="str">
        <f t="shared" si="29"/>
        <v/>
      </c>
      <c r="K335" s="34"/>
      <c r="L335" s="18"/>
      <c r="M335" s="1"/>
      <c r="U335" s="1"/>
      <c r="V335" s="1"/>
      <c r="W335" s="1"/>
      <c r="X335" s="1"/>
      <c r="Y335" s="1"/>
      <c r="Z335" s="1"/>
    </row>
    <row r="336" spans="1:26" x14ac:dyDescent="0.25">
      <c r="A336" s="1"/>
      <c r="B336" s="16" t="str">
        <f t="shared" si="25"/>
        <v/>
      </c>
      <c r="C336" s="17" t="str">
        <f t="shared" si="26"/>
        <v/>
      </c>
      <c r="D336" s="93" t="str">
        <f t="shared" si="27"/>
        <v/>
      </c>
      <c r="E336" s="93" t="str">
        <f t="shared" si="28"/>
        <v/>
      </c>
      <c r="F336" s="100"/>
      <c r="G336" s="83"/>
      <c r="H336" s="83"/>
      <c r="I336" s="170"/>
      <c r="J336" s="37" t="str">
        <f t="shared" si="29"/>
        <v/>
      </c>
      <c r="K336" s="34"/>
      <c r="L336" s="18"/>
      <c r="M336" s="1"/>
      <c r="U336" s="1"/>
      <c r="V336" s="1"/>
      <c r="W336" s="1"/>
      <c r="X336" s="1"/>
      <c r="Y336" s="1"/>
      <c r="Z336" s="1"/>
    </row>
    <row r="337" spans="1:26" x14ac:dyDescent="0.25">
      <c r="A337" s="1"/>
      <c r="B337" s="16" t="str">
        <f t="shared" si="25"/>
        <v/>
      </c>
      <c r="C337" s="17" t="str">
        <f t="shared" si="26"/>
        <v/>
      </c>
      <c r="D337" s="93" t="str">
        <f t="shared" si="27"/>
        <v/>
      </c>
      <c r="E337" s="93" t="str">
        <f t="shared" si="28"/>
        <v/>
      </c>
      <c r="F337" s="100"/>
      <c r="G337" s="83"/>
      <c r="H337" s="83"/>
      <c r="I337" s="170"/>
      <c r="J337" s="37" t="str">
        <f t="shared" si="29"/>
        <v/>
      </c>
      <c r="K337" s="34"/>
      <c r="L337" s="18"/>
      <c r="M337" s="1"/>
      <c r="U337" s="1"/>
      <c r="V337" s="1"/>
      <c r="W337" s="1"/>
      <c r="X337" s="1"/>
      <c r="Y337" s="1"/>
      <c r="Z337" s="1"/>
    </row>
    <row r="338" spans="1:26" x14ac:dyDescent="0.25">
      <c r="A338" s="1"/>
      <c r="B338" s="16" t="str">
        <f t="shared" si="25"/>
        <v/>
      </c>
      <c r="C338" s="17" t="str">
        <f t="shared" si="26"/>
        <v/>
      </c>
      <c r="D338" s="93" t="str">
        <f t="shared" si="27"/>
        <v/>
      </c>
      <c r="E338" s="93" t="str">
        <f t="shared" si="28"/>
        <v/>
      </c>
      <c r="F338" s="100"/>
      <c r="G338" s="83"/>
      <c r="H338" s="83"/>
      <c r="I338" s="170"/>
      <c r="J338" s="37" t="str">
        <f t="shared" si="29"/>
        <v/>
      </c>
      <c r="K338" s="34"/>
      <c r="L338" s="18"/>
      <c r="M338" s="1"/>
      <c r="U338" s="1"/>
      <c r="V338" s="1"/>
      <c r="W338" s="1"/>
      <c r="X338" s="1"/>
      <c r="Y338" s="1"/>
      <c r="Z338" s="1"/>
    </row>
    <row r="339" spans="1:26" x14ac:dyDescent="0.25">
      <c r="A339" s="1"/>
      <c r="B339" s="16" t="str">
        <f t="shared" si="25"/>
        <v/>
      </c>
      <c r="C339" s="17" t="str">
        <f t="shared" si="26"/>
        <v/>
      </c>
      <c r="D339" s="93" t="str">
        <f t="shared" si="27"/>
        <v/>
      </c>
      <c r="E339" s="93" t="str">
        <f t="shared" si="28"/>
        <v/>
      </c>
      <c r="F339" s="100"/>
      <c r="G339" s="83"/>
      <c r="H339" s="83"/>
      <c r="I339" s="170"/>
      <c r="J339" s="37" t="str">
        <f t="shared" si="29"/>
        <v/>
      </c>
      <c r="K339" s="34"/>
      <c r="L339" s="18"/>
      <c r="M339" s="1"/>
      <c r="U339" s="1"/>
      <c r="V339" s="1"/>
      <c r="W339" s="1"/>
      <c r="X339" s="1"/>
      <c r="Y339" s="1"/>
      <c r="Z339" s="1"/>
    </row>
    <row r="340" spans="1:26" x14ac:dyDescent="0.25">
      <c r="A340" s="1"/>
      <c r="B340" s="16" t="str">
        <f t="shared" si="25"/>
        <v/>
      </c>
      <c r="C340" s="17" t="str">
        <f t="shared" si="26"/>
        <v/>
      </c>
      <c r="D340" s="93" t="str">
        <f t="shared" si="27"/>
        <v/>
      </c>
      <c r="E340" s="93" t="str">
        <f t="shared" si="28"/>
        <v/>
      </c>
      <c r="F340" s="100"/>
      <c r="G340" s="83"/>
      <c r="H340" s="83"/>
      <c r="I340" s="170"/>
      <c r="J340" s="37" t="str">
        <f t="shared" si="29"/>
        <v/>
      </c>
      <c r="K340" s="34"/>
      <c r="L340" s="18"/>
      <c r="M340" s="1"/>
      <c r="U340" s="1"/>
      <c r="V340" s="1"/>
      <c r="W340" s="1"/>
      <c r="X340" s="1"/>
      <c r="Y340" s="1"/>
      <c r="Z340" s="1"/>
    </row>
    <row r="341" spans="1:26" x14ac:dyDescent="0.25">
      <c r="A341" s="1"/>
      <c r="B341" s="16" t="str">
        <f t="shared" si="25"/>
        <v/>
      </c>
      <c r="C341" s="17" t="str">
        <f t="shared" si="26"/>
        <v/>
      </c>
      <c r="D341" s="93" t="str">
        <f t="shared" si="27"/>
        <v/>
      </c>
      <c r="E341" s="93" t="str">
        <f t="shared" si="28"/>
        <v/>
      </c>
      <c r="F341" s="100"/>
      <c r="G341" s="83"/>
      <c r="H341" s="83"/>
      <c r="I341" s="170"/>
      <c r="J341" s="37" t="str">
        <f t="shared" si="29"/>
        <v/>
      </c>
      <c r="K341" s="34"/>
      <c r="L341" s="18"/>
      <c r="M341" s="1"/>
      <c r="U341" s="1"/>
      <c r="V341" s="1"/>
      <c r="W341" s="1"/>
      <c r="X341" s="1"/>
      <c r="Y341" s="1"/>
      <c r="Z341" s="1"/>
    </row>
    <row r="342" spans="1:26" x14ac:dyDescent="0.25">
      <c r="A342" s="1"/>
      <c r="B342" s="16" t="str">
        <f t="shared" si="25"/>
        <v/>
      </c>
      <c r="C342" s="17" t="str">
        <f t="shared" si="26"/>
        <v/>
      </c>
      <c r="D342" s="93" t="str">
        <f t="shared" si="27"/>
        <v/>
      </c>
      <c r="E342" s="93" t="str">
        <f t="shared" si="28"/>
        <v/>
      </c>
      <c r="F342" s="100"/>
      <c r="G342" s="83"/>
      <c r="H342" s="83"/>
      <c r="I342" s="170"/>
      <c r="J342" s="37" t="str">
        <f t="shared" si="29"/>
        <v/>
      </c>
      <c r="K342" s="34"/>
      <c r="L342" s="18"/>
      <c r="M342" s="1"/>
      <c r="U342" s="1"/>
      <c r="V342" s="1"/>
      <c r="W342" s="1"/>
      <c r="X342" s="1"/>
      <c r="Y342" s="1"/>
      <c r="Z342" s="1"/>
    </row>
    <row r="343" spans="1:26" x14ac:dyDescent="0.25">
      <c r="A343" s="1"/>
      <c r="B343" s="16" t="str">
        <f t="shared" si="25"/>
        <v/>
      </c>
      <c r="C343" s="17" t="str">
        <f t="shared" si="26"/>
        <v/>
      </c>
      <c r="D343" s="93" t="str">
        <f t="shared" si="27"/>
        <v/>
      </c>
      <c r="E343" s="93" t="str">
        <f t="shared" si="28"/>
        <v/>
      </c>
      <c r="F343" s="100"/>
      <c r="G343" s="83"/>
      <c r="H343" s="83"/>
      <c r="I343" s="170"/>
      <c r="J343" s="37" t="str">
        <f t="shared" si="29"/>
        <v/>
      </c>
      <c r="K343" s="34"/>
      <c r="L343" s="18"/>
      <c r="M343" s="1"/>
      <c r="U343" s="1"/>
      <c r="V343" s="1"/>
      <c r="W343" s="1"/>
      <c r="X343" s="1"/>
      <c r="Y343" s="1"/>
      <c r="Z343" s="1"/>
    </row>
    <row r="344" spans="1:26" x14ac:dyDescent="0.25">
      <c r="A344" s="1"/>
      <c r="B344" s="16" t="str">
        <f t="shared" si="25"/>
        <v/>
      </c>
      <c r="C344" s="17" t="str">
        <f t="shared" si="26"/>
        <v/>
      </c>
      <c r="D344" s="93" t="str">
        <f t="shared" si="27"/>
        <v/>
      </c>
      <c r="E344" s="93" t="str">
        <f t="shared" si="28"/>
        <v/>
      </c>
      <c r="F344" s="100"/>
      <c r="G344" s="83"/>
      <c r="H344" s="83"/>
      <c r="I344" s="170"/>
      <c r="J344" s="37" t="str">
        <f t="shared" si="29"/>
        <v/>
      </c>
      <c r="K344" s="34"/>
      <c r="L344" s="18"/>
      <c r="M344" s="1"/>
      <c r="U344" s="1"/>
      <c r="V344" s="1"/>
      <c r="W344" s="1"/>
      <c r="X344" s="1"/>
      <c r="Y344" s="1"/>
      <c r="Z344" s="1"/>
    </row>
    <row r="345" spans="1:26" x14ac:dyDescent="0.25">
      <c r="A345" s="1"/>
      <c r="B345" s="16" t="str">
        <f t="shared" si="25"/>
        <v/>
      </c>
      <c r="C345" s="17" t="str">
        <f t="shared" si="26"/>
        <v/>
      </c>
      <c r="D345" s="93" t="str">
        <f t="shared" si="27"/>
        <v/>
      </c>
      <c r="E345" s="93" t="str">
        <f t="shared" si="28"/>
        <v/>
      </c>
      <c r="F345" s="100"/>
      <c r="G345" s="83"/>
      <c r="H345" s="83"/>
      <c r="I345" s="170"/>
      <c r="J345" s="37" t="str">
        <f t="shared" si="29"/>
        <v/>
      </c>
      <c r="K345" s="34"/>
      <c r="L345" s="18"/>
      <c r="M345" s="1"/>
      <c r="U345" s="1"/>
      <c r="V345" s="1"/>
      <c r="W345" s="1"/>
      <c r="X345" s="1"/>
      <c r="Y345" s="1"/>
      <c r="Z345" s="1"/>
    </row>
    <row r="346" spans="1:26" x14ac:dyDescent="0.25">
      <c r="A346" s="1"/>
      <c r="B346" s="16" t="str">
        <f t="shared" si="25"/>
        <v/>
      </c>
      <c r="C346" s="17" t="str">
        <f t="shared" si="26"/>
        <v/>
      </c>
      <c r="D346" s="93" t="str">
        <f t="shared" si="27"/>
        <v/>
      </c>
      <c r="E346" s="93" t="str">
        <f t="shared" si="28"/>
        <v/>
      </c>
      <c r="F346" s="100"/>
      <c r="G346" s="83"/>
      <c r="H346" s="83"/>
      <c r="I346" s="170"/>
      <c r="J346" s="37" t="str">
        <f t="shared" si="29"/>
        <v/>
      </c>
      <c r="K346" s="34"/>
      <c r="L346" s="18"/>
      <c r="M346" s="1"/>
      <c r="U346" s="1"/>
      <c r="V346" s="1"/>
      <c r="W346" s="1"/>
      <c r="X346" s="1"/>
      <c r="Y346" s="1"/>
      <c r="Z346" s="1"/>
    </row>
    <row r="347" spans="1:26" x14ac:dyDescent="0.25">
      <c r="A347" s="1"/>
      <c r="B347" s="16" t="str">
        <f t="shared" si="25"/>
        <v/>
      </c>
      <c r="C347" s="17" t="str">
        <f t="shared" si="26"/>
        <v/>
      </c>
      <c r="D347" s="93" t="str">
        <f t="shared" si="27"/>
        <v/>
      </c>
      <c r="E347" s="93" t="str">
        <f t="shared" si="28"/>
        <v/>
      </c>
      <c r="F347" s="100"/>
      <c r="G347" s="83"/>
      <c r="H347" s="83"/>
      <c r="I347" s="170"/>
      <c r="J347" s="37" t="str">
        <f t="shared" si="29"/>
        <v/>
      </c>
      <c r="K347" s="34"/>
      <c r="L347" s="18"/>
      <c r="M347" s="1"/>
      <c r="U347" s="1"/>
      <c r="V347" s="1"/>
      <c r="W347" s="1"/>
      <c r="X347" s="1"/>
      <c r="Y347" s="1"/>
      <c r="Z347" s="1"/>
    </row>
    <row r="348" spans="1:26" x14ac:dyDescent="0.25">
      <c r="A348" s="1"/>
      <c r="B348" s="16" t="str">
        <f t="shared" si="25"/>
        <v/>
      </c>
      <c r="C348" s="17" t="str">
        <f t="shared" si="26"/>
        <v/>
      </c>
      <c r="D348" s="93" t="str">
        <f t="shared" si="27"/>
        <v/>
      </c>
      <c r="E348" s="93" t="str">
        <f t="shared" si="28"/>
        <v/>
      </c>
      <c r="F348" s="100"/>
      <c r="G348" s="83"/>
      <c r="H348" s="83"/>
      <c r="I348" s="170"/>
      <c r="J348" s="37" t="str">
        <f t="shared" si="29"/>
        <v/>
      </c>
      <c r="K348" s="34"/>
      <c r="L348" s="18"/>
      <c r="M348" s="1"/>
      <c r="U348" s="1"/>
      <c r="V348" s="1"/>
      <c r="W348" s="1"/>
      <c r="X348" s="1"/>
      <c r="Y348" s="1"/>
      <c r="Z348" s="1"/>
    </row>
    <row r="349" spans="1:26" x14ac:dyDescent="0.25">
      <c r="A349" s="1"/>
      <c r="B349" s="16" t="str">
        <f t="shared" si="25"/>
        <v/>
      </c>
      <c r="C349" s="17" t="str">
        <f t="shared" si="26"/>
        <v/>
      </c>
      <c r="D349" s="93" t="str">
        <f t="shared" si="27"/>
        <v/>
      </c>
      <c r="E349" s="93" t="str">
        <f t="shared" si="28"/>
        <v/>
      </c>
      <c r="F349" s="100"/>
      <c r="G349" s="83"/>
      <c r="H349" s="83"/>
      <c r="I349" s="170"/>
      <c r="J349" s="37" t="str">
        <f t="shared" si="29"/>
        <v/>
      </c>
      <c r="K349" s="34"/>
      <c r="L349" s="18"/>
      <c r="M349" s="1"/>
      <c r="U349" s="1"/>
      <c r="V349" s="1"/>
      <c r="W349" s="1"/>
      <c r="X349" s="1"/>
      <c r="Y349" s="1"/>
      <c r="Z349" s="1"/>
    </row>
    <row r="350" spans="1:26" x14ac:dyDescent="0.25">
      <c r="A350" s="1"/>
      <c r="B350" s="16" t="str">
        <f t="shared" si="25"/>
        <v/>
      </c>
      <c r="C350" s="17" t="str">
        <f t="shared" si="26"/>
        <v/>
      </c>
      <c r="D350" s="93" t="str">
        <f t="shared" si="27"/>
        <v/>
      </c>
      <c r="E350" s="93" t="str">
        <f t="shared" si="28"/>
        <v/>
      </c>
      <c r="F350" s="100"/>
      <c r="G350" s="83"/>
      <c r="H350" s="83"/>
      <c r="I350" s="170"/>
      <c r="J350" s="37" t="str">
        <f t="shared" si="29"/>
        <v/>
      </c>
      <c r="K350" s="34"/>
      <c r="L350" s="18"/>
      <c r="M350" s="1"/>
      <c r="U350" s="1"/>
      <c r="V350" s="1"/>
      <c r="W350" s="1"/>
      <c r="X350" s="1"/>
      <c r="Y350" s="1"/>
      <c r="Z350" s="1"/>
    </row>
    <row r="351" spans="1:26" x14ac:dyDescent="0.25">
      <c r="A351" s="1"/>
      <c r="B351" s="16" t="str">
        <f t="shared" si="25"/>
        <v/>
      </c>
      <c r="C351" s="17" t="str">
        <f t="shared" si="26"/>
        <v/>
      </c>
      <c r="D351" s="93" t="str">
        <f t="shared" si="27"/>
        <v/>
      </c>
      <c r="E351" s="93" t="str">
        <f t="shared" si="28"/>
        <v/>
      </c>
      <c r="F351" s="100"/>
      <c r="G351" s="83"/>
      <c r="H351" s="83"/>
      <c r="I351" s="170"/>
      <c r="J351" s="37" t="str">
        <f t="shared" si="29"/>
        <v/>
      </c>
      <c r="K351" s="34"/>
      <c r="L351" s="18"/>
      <c r="M351" s="1"/>
      <c r="U351" s="1"/>
      <c r="V351" s="1"/>
      <c r="W351" s="1"/>
      <c r="X351" s="1"/>
      <c r="Y351" s="1"/>
      <c r="Z351" s="1"/>
    </row>
    <row r="352" spans="1:26" x14ac:dyDescent="0.25">
      <c r="A352" s="1"/>
      <c r="B352" s="16" t="str">
        <f t="shared" si="25"/>
        <v/>
      </c>
      <c r="C352" s="17" t="str">
        <f t="shared" si="26"/>
        <v/>
      </c>
      <c r="D352" s="93" t="str">
        <f t="shared" si="27"/>
        <v/>
      </c>
      <c r="E352" s="93" t="str">
        <f t="shared" si="28"/>
        <v/>
      </c>
      <c r="F352" s="100"/>
      <c r="G352" s="83"/>
      <c r="H352" s="83"/>
      <c r="I352" s="170"/>
      <c r="J352" s="37" t="str">
        <f t="shared" si="29"/>
        <v/>
      </c>
      <c r="K352" s="34"/>
      <c r="L352" s="18"/>
      <c r="M352" s="1"/>
      <c r="U352" s="1"/>
      <c r="V352" s="1"/>
      <c r="W352" s="1"/>
      <c r="X352" s="1"/>
      <c r="Y352" s="1"/>
      <c r="Z352" s="1"/>
    </row>
    <row r="353" spans="1:26" x14ac:dyDescent="0.25">
      <c r="A353" s="1"/>
      <c r="B353" s="16" t="str">
        <f t="shared" si="25"/>
        <v/>
      </c>
      <c r="C353" s="17" t="str">
        <f t="shared" si="26"/>
        <v/>
      </c>
      <c r="D353" s="93" t="str">
        <f t="shared" si="27"/>
        <v/>
      </c>
      <c r="E353" s="93" t="str">
        <f t="shared" si="28"/>
        <v/>
      </c>
      <c r="F353" s="100"/>
      <c r="G353" s="83"/>
      <c r="H353" s="83"/>
      <c r="I353" s="170"/>
      <c r="J353" s="37" t="str">
        <f t="shared" si="29"/>
        <v/>
      </c>
      <c r="K353" s="34"/>
      <c r="L353" s="18"/>
      <c r="M353" s="1"/>
      <c r="U353" s="1"/>
      <c r="V353" s="1"/>
      <c r="W353" s="1"/>
      <c r="X353" s="1"/>
      <c r="Y353" s="1"/>
      <c r="Z353" s="1"/>
    </row>
    <row r="354" spans="1:26" x14ac:dyDescent="0.25">
      <c r="A354" s="1"/>
      <c r="B354" s="16" t="str">
        <f t="shared" si="25"/>
        <v/>
      </c>
      <c r="C354" s="17" t="str">
        <f t="shared" si="26"/>
        <v/>
      </c>
      <c r="D354" s="93" t="str">
        <f t="shared" si="27"/>
        <v/>
      </c>
      <c r="E354" s="93" t="str">
        <f t="shared" si="28"/>
        <v/>
      </c>
      <c r="F354" s="100"/>
      <c r="G354" s="83"/>
      <c r="H354" s="83"/>
      <c r="I354" s="170"/>
      <c r="J354" s="37" t="str">
        <f t="shared" si="29"/>
        <v/>
      </c>
      <c r="K354" s="34"/>
      <c r="L354" s="18"/>
      <c r="M354" s="1"/>
      <c r="U354" s="1"/>
      <c r="V354" s="1"/>
      <c r="W354" s="1"/>
      <c r="X354" s="1"/>
      <c r="Y354" s="1"/>
      <c r="Z354" s="1"/>
    </row>
    <row r="355" spans="1:26" x14ac:dyDescent="0.25">
      <c r="A355" s="1"/>
      <c r="B355" s="16" t="str">
        <f t="shared" si="25"/>
        <v/>
      </c>
      <c r="C355" s="17" t="str">
        <f t="shared" si="26"/>
        <v/>
      </c>
      <c r="D355" s="93" t="str">
        <f t="shared" si="27"/>
        <v/>
      </c>
      <c r="E355" s="93" t="str">
        <f t="shared" si="28"/>
        <v/>
      </c>
      <c r="F355" s="100"/>
      <c r="G355" s="83"/>
      <c r="H355" s="83"/>
      <c r="I355" s="170"/>
      <c r="J355" s="37" t="str">
        <f t="shared" si="29"/>
        <v/>
      </c>
      <c r="K355" s="34"/>
      <c r="L355" s="18"/>
      <c r="M355" s="1"/>
      <c r="U355" s="1"/>
      <c r="V355" s="1"/>
      <c r="W355" s="1"/>
      <c r="X355" s="1"/>
      <c r="Y355" s="1"/>
      <c r="Z355" s="1"/>
    </row>
    <row r="356" spans="1:26" x14ac:dyDescent="0.25">
      <c r="A356" s="1"/>
      <c r="B356" s="16" t="str">
        <f t="shared" si="25"/>
        <v/>
      </c>
      <c r="C356" s="17" t="str">
        <f t="shared" si="26"/>
        <v/>
      </c>
      <c r="D356" s="93" t="str">
        <f t="shared" si="27"/>
        <v/>
      </c>
      <c r="E356" s="93" t="str">
        <f t="shared" si="28"/>
        <v/>
      </c>
      <c r="F356" s="100"/>
      <c r="G356" s="83"/>
      <c r="H356" s="83"/>
      <c r="I356" s="170"/>
      <c r="J356" s="37" t="str">
        <f t="shared" si="29"/>
        <v/>
      </c>
      <c r="K356" s="34"/>
      <c r="L356" s="18"/>
      <c r="M356" s="1"/>
      <c r="U356" s="1"/>
      <c r="V356" s="1"/>
      <c r="W356" s="1"/>
      <c r="X356" s="1"/>
      <c r="Y356" s="1"/>
      <c r="Z356" s="1"/>
    </row>
    <row r="357" spans="1:26" x14ac:dyDescent="0.25">
      <c r="A357" s="1"/>
      <c r="B357" s="16" t="str">
        <f t="shared" si="25"/>
        <v/>
      </c>
      <c r="C357" s="17" t="str">
        <f t="shared" si="26"/>
        <v/>
      </c>
      <c r="D357" s="93" t="str">
        <f t="shared" si="27"/>
        <v/>
      </c>
      <c r="E357" s="93" t="str">
        <f t="shared" si="28"/>
        <v/>
      </c>
      <c r="F357" s="100"/>
      <c r="G357" s="83"/>
      <c r="H357" s="83"/>
      <c r="I357" s="170"/>
      <c r="J357" s="37" t="str">
        <f t="shared" si="29"/>
        <v/>
      </c>
      <c r="K357" s="34"/>
      <c r="L357" s="18"/>
      <c r="M357" s="1"/>
      <c r="U357" s="1"/>
      <c r="V357" s="1"/>
      <c r="W357" s="1"/>
      <c r="X357" s="1"/>
      <c r="Y357" s="1"/>
      <c r="Z357" s="1"/>
    </row>
    <row r="358" spans="1:26" x14ac:dyDescent="0.25">
      <c r="A358" s="1"/>
      <c r="B358" s="16" t="str">
        <f t="shared" si="25"/>
        <v/>
      </c>
      <c r="C358" s="17" t="str">
        <f t="shared" si="26"/>
        <v/>
      </c>
      <c r="D358" s="93" t="str">
        <f t="shared" si="27"/>
        <v/>
      </c>
      <c r="E358" s="93" t="str">
        <f t="shared" si="28"/>
        <v/>
      </c>
      <c r="F358" s="100"/>
      <c r="G358" s="83"/>
      <c r="H358" s="83"/>
      <c r="I358" s="170"/>
      <c r="J358" s="37" t="str">
        <f t="shared" si="29"/>
        <v/>
      </c>
      <c r="K358" s="34"/>
      <c r="L358" s="18"/>
      <c r="M358" s="1"/>
      <c r="U358" s="1"/>
      <c r="V358" s="1"/>
      <c r="W358" s="1"/>
      <c r="X358" s="1"/>
      <c r="Y358" s="1"/>
      <c r="Z358" s="1"/>
    </row>
    <row r="359" spans="1:26" x14ac:dyDescent="0.25">
      <c r="A359" s="1"/>
      <c r="B359" s="16" t="str">
        <f t="shared" si="25"/>
        <v/>
      </c>
      <c r="C359" s="17" t="str">
        <f t="shared" si="26"/>
        <v/>
      </c>
      <c r="D359" s="93" t="str">
        <f t="shared" si="27"/>
        <v/>
      </c>
      <c r="E359" s="93" t="str">
        <f t="shared" si="28"/>
        <v/>
      </c>
      <c r="F359" s="100"/>
      <c r="G359" s="83"/>
      <c r="H359" s="83"/>
      <c r="I359" s="170"/>
      <c r="J359" s="37" t="str">
        <f t="shared" si="29"/>
        <v/>
      </c>
      <c r="K359" s="34"/>
      <c r="L359" s="18"/>
      <c r="M359" s="1"/>
      <c r="U359" s="1"/>
      <c r="V359" s="1"/>
      <c r="W359" s="1"/>
      <c r="X359" s="1"/>
      <c r="Y359" s="1"/>
      <c r="Z359" s="1"/>
    </row>
    <row r="360" spans="1:26" x14ac:dyDescent="0.25">
      <c r="A360" s="1"/>
      <c r="B360" s="16" t="str">
        <f t="shared" si="25"/>
        <v/>
      </c>
      <c r="C360" s="17" t="str">
        <f t="shared" si="26"/>
        <v/>
      </c>
      <c r="D360" s="93" t="str">
        <f t="shared" si="27"/>
        <v/>
      </c>
      <c r="E360" s="93" t="str">
        <f t="shared" si="28"/>
        <v/>
      </c>
      <c r="F360" s="100"/>
      <c r="G360" s="83"/>
      <c r="H360" s="83"/>
      <c r="I360" s="170"/>
      <c r="J360" s="37" t="str">
        <f t="shared" si="29"/>
        <v/>
      </c>
      <c r="K360" s="34"/>
      <c r="L360" s="18"/>
      <c r="M360" s="1"/>
      <c r="U360" s="1"/>
      <c r="V360" s="1"/>
      <c r="W360" s="1"/>
      <c r="X360" s="1"/>
      <c r="Y360" s="1"/>
      <c r="Z360" s="1"/>
    </row>
    <row r="361" spans="1:26" x14ac:dyDescent="0.25">
      <c r="A361" s="1"/>
      <c r="B361" s="16" t="str">
        <f t="shared" si="25"/>
        <v/>
      </c>
      <c r="C361" s="17" t="str">
        <f t="shared" si="26"/>
        <v/>
      </c>
      <c r="D361" s="93" t="str">
        <f t="shared" si="27"/>
        <v/>
      </c>
      <c r="E361" s="93" t="str">
        <f t="shared" si="28"/>
        <v/>
      </c>
      <c r="F361" s="100"/>
      <c r="G361" s="83"/>
      <c r="H361" s="83"/>
      <c r="I361" s="170"/>
      <c r="J361" s="37" t="str">
        <f t="shared" si="29"/>
        <v/>
      </c>
      <c r="K361" s="34"/>
      <c r="L361" s="18"/>
      <c r="M361" s="1"/>
      <c r="U361" s="1"/>
      <c r="V361" s="1"/>
      <c r="W361" s="1"/>
      <c r="X361" s="1"/>
      <c r="Y361" s="1"/>
      <c r="Z361" s="1"/>
    </row>
    <row r="362" spans="1:26" x14ac:dyDescent="0.25">
      <c r="A362" s="1"/>
      <c r="B362" s="16" t="str">
        <f t="shared" si="25"/>
        <v/>
      </c>
      <c r="C362" s="17" t="str">
        <f t="shared" si="26"/>
        <v/>
      </c>
      <c r="D362" s="93" t="str">
        <f t="shared" si="27"/>
        <v/>
      </c>
      <c r="E362" s="93" t="str">
        <f t="shared" si="28"/>
        <v/>
      </c>
      <c r="F362" s="100"/>
      <c r="G362" s="83"/>
      <c r="H362" s="83"/>
      <c r="I362" s="170"/>
      <c r="J362" s="37" t="str">
        <f t="shared" si="29"/>
        <v/>
      </c>
      <c r="K362" s="34"/>
      <c r="L362" s="18"/>
      <c r="M362" s="1"/>
      <c r="U362" s="1"/>
      <c r="V362" s="1"/>
      <c r="W362" s="1"/>
      <c r="X362" s="1"/>
      <c r="Y362" s="1"/>
      <c r="Z362" s="1"/>
    </row>
    <row r="363" spans="1:26" x14ac:dyDescent="0.25">
      <c r="A363" s="1"/>
      <c r="B363" s="16" t="str">
        <f t="shared" si="25"/>
        <v/>
      </c>
      <c r="C363" s="17" t="str">
        <f t="shared" si="26"/>
        <v/>
      </c>
      <c r="D363" s="93" t="str">
        <f t="shared" si="27"/>
        <v/>
      </c>
      <c r="E363" s="93" t="str">
        <f t="shared" si="28"/>
        <v/>
      </c>
      <c r="F363" s="100"/>
      <c r="G363" s="83"/>
      <c r="H363" s="83"/>
      <c r="I363" s="170"/>
      <c r="J363" s="37" t="str">
        <f t="shared" si="29"/>
        <v/>
      </c>
      <c r="K363" s="34"/>
      <c r="L363" s="18"/>
      <c r="M363" s="1"/>
      <c r="U363" s="1"/>
      <c r="V363" s="1"/>
      <c r="W363" s="1"/>
      <c r="X363" s="1"/>
      <c r="Y363" s="1"/>
      <c r="Z363" s="1"/>
    </row>
    <row r="364" spans="1:26" x14ac:dyDescent="0.25">
      <c r="A364" s="1"/>
      <c r="B364" s="16" t="str">
        <f t="shared" si="25"/>
        <v/>
      </c>
      <c r="C364" s="17" t="str">
        <f t="shared" si="26"/>
        <v/>
      </c>
      <c r="D364" s="93" t="str">
        <f t="shared" si="27"/>
        <v/>
      </c>
      <c r="E364" s="93" t="str">
        <f t="shared" si="28"/>
        <v/>
      </c>
      <c r="F364" s="100"/>
      <c r="G364" s="83"/>
      <c r="H364" s="83"/>
      <c r="I364" s="170"/>
      <c r="J364" s="37" t="str">
        <f t="shared" si="29"/>
        <v/>
      </c>
      <c r="K364" s="34"/>
      <c r="L364" s="18"/>
      <c r="M364" s="1"/>
      <c r="U364" s="1"/>
      <c r="V364" s="1"/>
      <c r="W364" s="1"/>
      <c r="X364" s="1"/>
      <c r="Y364" s="1"/>
      <c r="Z364" s="1"/>
    </row>
    <row r="365" spans="1:26" x14ac:dyDescent="0.25">
      <c r="A365" s="1"/>
      <c r="B365" s="16" t="str">
        <f t="shared" si="25"/>
        <v/>
      </c>
      <c r="C365" s="17" t="str">
        <f t="shared" si="26"/>
        <v/>
      </c>
      <c r="D365" s="93" t="str">
        <f t="shared" si="27"/>
        <v/>
      </c>
      <c r="E365" s="93" t="str">
        <f t="shared" si="28"/>
        <v/>
      </c>
      <c r="F365" s="100"/>
      <c r="G365" s="83"/>
      <c r="H365" s="83"/>
      <c r="I365" s="170"/>
      <c r="J365" s="37" t="str">
        <f t="shared" si="29"/>
        <v/>
      </c>
      <c r="K365" s="34"/>
      <c r="L365" s="18"/>
      <c r="M365" s="1"/>
      <c r="U365" s="1"/>
      <c r="V365" s="1"/>
      <c r="W365" s="1"/>
      <c r="X365" s="1"/>
      <c r="Y365" s="1"/>
      <c r="Z365" s="1"/>
    </row>
    <row r="366" spans="1:26" x14ac:dyDescent="0.25">
      <c r="A366" s="1"/>
      <c r="B366" s="16" t="str">
        <f t="shared" si="25"/>
        <v/>
      </c>
      <c r="C366" s="17" t="str">
        <f t="shared" si="26"/>
        <v/>
      </c>
      <c r="D366" s="93" t="str">
        <f t="shared" si="27"/>
        <v/>
      </c>
      <c r="E366" s="93" t="str">
        <f t="shared" si="28"/>
        <v/>
      </c>
      <c r="F366" s="100"/>
      <c r="G366" s="83"/>
      <c r="H366" s="83"/>
      <c r="I366" s="170"/>
      <c r="J366" s="37" t="str">
        <f t="shared" si="29"/>
        <v/>
      </c>
      <c r="K366" s="34"/>
      <c r="L366" s="18"/>
      <c r="M366" s="1"/>
      <c r="U366" s="1"/>
      <c r="V366" s="1"/>
      <c r="W366" s="1"/>
      <c r="X366" s="1"/>
      <c r="Y366" s="1"/>
      <c r="Z366" s="1"/>
    </row>
    <row r="367" spans="1:26" x14ac:dyDescent="0.25">
      <c r="A367" s="1"/>
      <c r="B367" s="16" t="str">
        <f t="shared" si="25"/>
        <v/>
      </c>
      <c r="C367" s="17" t="str">
        <f t="shared" si="26"/>
        <v/>
      </c>
      <c r="D367" s="93" t="str">
        <f t="shared" si="27"/>
        <v/>
      </c>
      <c r="E367" s="93" t="str">
        <f t="shared" si="28"/>
        <v/>
      </c>
      <c r="F367" s="100"/>
      <c r="G367" s="83"/>
      <c r="H367" s="83"/>
      <c r="I367" s="170"/>
      <c r="J367" s="37" t="str">
        <f t="shared" si="29"/>
        <v/>
      </c>
      <c r="K367" s="34"/>
      <c r="L367" s="18"/>
      <c r="M367" s="1"/>
      <c r="U367" s="1"/>
      <c r="V367" s="1"/>
      <c r="W367" s="1"/>
      <c r="X367" s="1"/>
      <c r="Y367" s="1"/>
      <c r="Z367" s="1"/>
    </row>
    <row r="368" spans="1:26" x14ac:dyDescent="0.25">
      <c r="A368" s="1"/>
      <c r="B368" s="16" t="str">
        <f t="shared" si="25"/>
        <v/>
      </c>
      <c r="C368" s="17" t="str">
        <f t="shared" si="26"/>
        <v/>
      </c>
      <c r="D368" s="93" t="str">
        <f t="shared" si="27"/>
        <v/>
      </c>
      <c r="E368" s="93" t="str">
        <f t="shared" si="28"/>
        <v/>
      </c>
      <c r="F368" s="100"/>
      <c r="G368" s="83"/>
      <c r="H368" s="83"/>
      <c r="I368" s="170"/>
      <c r="J368" s="37" t="str">
        <f t="shared" si="29"/>
        <v/>
      </c>
      <c r="K368" s="34"/>
      <c r="L368" s="18"/>
      <c r="M368" s="1"/>
      <c r="U368" s="1"/>
      <c r="V368" s="1"/>
      <c r="W368" s="1"/>
      <c r="X368" s="1"/>
      <c r="Y368" s="1"/>
      <c r="Z368" s="1"/>
    </row>
    <row r="369" spans="1:26" x14ac:dyDescent="0.25">
      <c r="A369" s="1"/>
      <c r="B369" s="16" t="str">
        <f t="shared" si="25"/>
        <v/>
      </c>
      <c r="C369" s="17" t="str">
        <f t="shared" si="26"/>
        <v/>
      </c>
      <c r="D369" s="93" t="str">
        <f t="shared" si="27"/>
        <v/>
      </c>
      <c r="E369" s="93" t="str">
        <f t="shared" si="28"/>
        <v/>
      </c>
      <c r="F369" s="100"/>
      <c r="G369" s="83"/>
      <c r="H369" s="83"/>
      <c r="I369" s="170"/>
      <c r="J369" s="37" t="str">
        <f t="shared" si="29"/>
        <v/>
      </c>
      <c r="K369" s="34"/>
      <c r="L369" s="18"/>
      <c r="M369" s="1"/>
      <c r="U369" s="1"/>
      <c r="V369" s="1"/>
      <c r="W369" s="1"/>
      <c r="X369" s="1"/>
      <c r="Y369" s="1"/>
      <c r="Z369" s="1"/>
    </row>
    <row r="370" spans="1:26" x14ac:dyDescent="0.25">
      <c r="A370" s="1"/>
      <c r="B370" s="16" t="str">
        <f t="shared" si="25"/>
        <v/>
      </c>
      <c r="C370" s="17" t="str">
        <f t="shared" si="26"/>
        <v/>
      </c>
      <c r="D370" s="93" t="str">
        <f t="shared" si="27"/>
        <v/>
      </c>
      <c r="E370" s="93" t="str">
        <f t="shared" si="28"/>
        <v/>
      </c>
      <c r="F370" s="100"/>
      <c r="G370" s="83"/>
      <c r="H370" s="83"/>
      <c r="I370" s="170"/>
      <c r="J370" s="37" t="str">
        <f t="shared" si="29"/>
        <v/>
      </c>
      <c r="K370" s="34"/>
      <c r="L370" s="18"/>
      <c r="M370" s="1"/>
      <c r="U370" s="1"/>
      <c r="V370" s="1"/>
      <c r="W370" s="1"/>
      <c r="X370" s="1"/>
      <c r="Y370" s="1"/>
      <c r="Z370" s="1"/>
    </row>
    <row r="371" spans="1:26" x14ac:dyDescent="0.25">
      <c r="A371" s="1"/>
      <c r="B371" s="16" t="str">
        <f t="shared" si="25"/>
        <v/>
      </c>
      <c r="C371" s="17" t="str">
        <f t="shared" si="26"/>
        <v/>
      </c>
      <c r="D371" s="93" t="str">
        <f t="shared" si="27"/>
        <v/>
      </c>
      <c r="E371" s="93" t="str">
        <f t="shared" si="28"/>
        <v/>
      </c>
      <c r="F371" s="100"/>
      <c r="G371" s="83"/>
      <c r="H371" s="83"/>
      <c r="I371" s="170"/>
      <c r="J371" s="37" t="str">
        <f t="shared" si="29"/>
        <v/>
      </c>
      <c r="K371" s="34"/>
      <c r="L371" s="18"/>
      <c r="M371" s="1"/>
      <c r="U371" s="1"/>
      <c r="V371" s="1"/>
      <c r="W371" s="1"/>
      <c r="X371" s="1"/>
      <c r="Y371" s="1"/>
      <c r="Z371" s="1"/>
    </row>
    <row r="372" spans="1:26" x14ac:dyDescent="0.25">
      <c r="A372" s="1"/>
      <c r="B372" s="16" t="str">
        <f t="shared" si="25"/>
        <v/>
      </c>
      <c r="C372" s="17" t="str">
        <f t="shared" si="26"/>
        <v/>
      </c>
      <c r="D372" s="93" t="str">
        <f t="shared" si="27"/>
        <v/>
      </c>
      <c r="E372" s="93" t="str">
        <f t="shared" si="28"/>
        <v/>
      </c>
      <c r="F372" s="100"/>
      <c r="G372" s="83"/>
      <c r="H372" s="83"/>
      <c r="I372" s="170"/>
      <c r="J372" s="37" t="str">
        <f t="shared" si="29"/>
        <v/>
      </c>
      <c r="K372" s="34"/>
      <c r="L372" s="18"/>
      <c r="M372" s="1"/>
      <c r="U372" s="1"/>
      <c r="V372" s="1"/>
      <c r="W372" s="1"/>
      <c r="X372" s="1"/>
      <c r="Y372" s="1"/>
      <c r="Z372" s="1"/>
    </row>
    <row r="373" spans="1:26" x14ac:dyDescent="0.25">
      <c r="A373" s="1"/>
      <c r="B373" s="16" t="str">
        <f t="shared" si="25"/>
        <v/>
      </c>
      <c r="C373" s="17" t="str">
        <f t="shared" si="26"/>
        <v/>
      </c>
      <c r="D373" s="93" t="str">
        <f t="shared" si="27"/>
        <v/>
      </c>
      <c r="E373" s="93" t="str">
        <f t="shared" si="28"/>
        <v/>
      </c>
      <c r="F373" s="100"/>
      <c r="G373" s="83"/>
      <c r="H373" s="83"/>
      <c r="I373" s="170"/>
      <c r="J373" s="37" t="str">
        <f t="shared" si="29"/>
        <v/>
      </c>
      <c r="K373" s="34"/>
      <c r="L373" s="18"/>
      <c r="M373" s="1"/>
      <c r="U373" s="1"/>
      <c r="V373" s="1"/>
      <c r="W373" s="1"/>
      <c r="X373" s="1"/>
      <c r="Y373" s="1"/>
      <c r="Z373" s="1"/>
    </row>
    <row r="374" spans="1:26" x14ac:dyDescent="0.25">
      <c r="A374" s="1"/>
      <c r="B374" s="16" t="str">
        <f t="shared" si="25"/>
        <v/>
      </c>
      <c r="C374" s="17" t="str">
        <f t="shared" si="26"/>
        <v/>
      </c>
      <c r="D374" s="93" t="str">
        <f t="shared" si="27"/>
        <v/>
      </c>
      <c r="E374" s="93" t="str">
        <f t="shared" si="28"/>
        <v/>
      </c>
      <c r="F374" s="100"/>
      <c r="G374" s="83"/>
      <c r="H374" s="83"/>
      <c r="I374" s="170"/>
      <c r="J374" s="37" t="str">
        <f t="shared" si="29"/>
        <v/>
      </c>
      <c r="K374" s="34"/>
      <c r="L374" s="18"/>
      <c r="M374" s="1"/>
      <c r="U374" s="1"/>
      <c r="V374" s="1"/>
      <c r="W374" s="1"/>
      <c r="X374" s="1"/>
      <c r="Y374" s="1"/>
      <c r="Z374" s="1"/>
    </row>
    <row r="375" spans="1:26" x14ac:dyDescent="0.25">
      <c r="A375" s="1"/>
      <c r="B375" s="16" t="str">
        <f t="shared" si="25"/>
        <v/>
      </c>
      <c r="C375" s="17" t="str">
        <f t="shared" si="26"/>
        <v/>
      </c>
      <c r="D375" s="93" t="str">
        <f t="shared" si="27"/>
        <v/>
      </c>
      <c r="E375" s="93" t="str">
        <f t="shared" si="28"/>
        <v/>
      </c>
      <c r="F375" s="100"/>
      <c r="G375" s="83"/>
      <c r="H375" s="83"/>
      <c r="I375" s="170"/>
      <c r="J375" s="37" t="str">
        <f t="shared" si="29"/>
        <v/>
      </c>
      <c r="K375" s="34"/>
      <c r="L375" s="18"/>
      <c r="M375" s="1"/>
      <c r="U375" s="1"/>
      <c r="V375" s="1"/>
      <c r="W375" s="1"/>
      <c r="X375" s="1"/>
      <c r="Y375" s="1"/>
      <c r="Z375" s="1"/>
    </row>
    <row r="376" spans="1:26" x14ac:dyDescent="0.25">
      <c r="A376" s="1"/>
      <c r="B376" s="16" t="str">
        <f t="shared" si="25"/>
        <v/>
      </c>
      <c r="C376" s="17" t="str">
        <f t="shared" si="26"/>
        <v/>
      </c>
      <c r="D376" s="93" t="str">
        <f t="shared" si="27"/>
        <v/>
      </c>
      <c r="E376" s="93" t="str">
        <f t="shared" si="28"/>
        <v/>
      </c>
      <c r="F376" s="100"/>
      <c r="G376" s="83"/>
      <c r="H376" s="83"/>
      <c r="I376" s="170"/>
      <c r="J376" s="37" t="str">
        <f t="shared" si="29"/>
        <v/>
      </c>
      <c r="K376" s="34"/>
      <c r="L376" s="18"/>
      <c r="M376" s="1"/>
      <c r="U376" s="1"/>
      <c r="V376" s="1"/>
      <c r="W376" s="1"/>
      <c r="X376" s="1"/>
      <c r="Y376" s="1"/>
      <c r="Z376" s="1"/>
    </row>
    <row r="377" spans="1:26" x14ac:dyDescent="0.25">
      <c r="A377" s="1"/>
      <c r="B377" s="16" t="str">
        <f t="shared" si="25"/>
        <v/>
      </c>
      <c r="C377" s="17" t="str">
        <f t="shared" si="26"/>
        <v/>
      </c>
      <c r="D377" s="93" t="str">
        <f t="shared" si="27"/>
        <v/>
      </c>
      <c r="E377" s="93" t="str">
        <f t="shared" si="28"/>
        <v/>
      </c>
      <c r="F377" s="100"/>
      <c r="G377" s="83"/>
      <c r="H377" s="83"/>
      <c r="I377" s="170"/>
      <c r="J377" s="37" t="str">
        <f t="shared" si="29"/>
        <v/>
      </c>
      <c r="K377" s="34"/>
      <c r="L377" s="18"/>
      <c r="M377" s="1"/>
      <c r="U377" s="1"/>
      <c r="V377" s="1"/>
      <c r="W377" s="1"/>
      <c r="X377" s="1"/>
      <c r="Y377" s="1"/>
      <c r="Z377" s="1"/>
    </row>
    <row r="378" spans="1:26" x14ac:dyDescent="0.25">
      <c r="A378" s="1"/>
      <c r="B378" s="16" t="str">
        <f t="shared" si="25"/>
        <v/>
      </c>
      <c r="C378" s="17" t="str">
        <f t="shared" si="26"/>
        <v/>
      </c>
      <c r="D378" s="93" t="str">
        <f t="shared" si="27"/>
        <v/>
      </c>
      <c r="E378" s="93" t="str">
        <f t="shared" si="28"/>
        <v/>
      </c>
      <c r="F378" s="100"/>
      <c r="G378" s="83"/>
      <c r="H378" s="83"/>
      <c r="I378" s="170"/>
      <c r="J378" s="37" t="str">
        <f t="shared" si="29"/>
        <v/>
      </c>
      <c r="K378" s="34"/>
      <c r="L378" s="18"/>
      <c r="M378" s="1"/>
      <c r="U378" s="1"/>
      <c r="V378" s="1"/>
      <c r="W378" s="1"/>
      <c r="X378" s="1"/>
      <c r="Y378" s="1"/>
      <c r="Z378" s="1"/>
    </row>
    <row r="379" spans="1:26" x14ac:dyDescent="0.25">
      <c r="A379" s="1"/>
      <c r="B379" s="16" t="str">
        <f t="shared" si="25"/>
        <v/>
      </c>
      <c r="C379" s="17" t="str">
        <f t="shared" si="26"/>
        <v/>
      </c>
      <c r="D379" s="93" t="str">
        <f t="shared" si="27"/>
        <v/>
      </c>
      <c r="E379" s="93" t="str">
        <f t="shared" si="28"/>
        <v/>
      </c>
      <c r="F379" s="100"/>
      <c r="G379" s="83"/>
      <c r="H379" s="83"/>
      <c r="I379" s="170"/>
      <c r="J379" s="37" t="str">
        <f t="shared" si="29"/>
        <v/>
      </c>
      <c r="K379" s="34"/>
      <c r="L379" s="18"/>
      <c r="M379" s="1"/>
      <c r="U379" s="1"/>
      <c r="V379" s="1"/>
      <c r="W379" s="1"/>
      <c r="X379" s="1"/>
      <c r="Y379" s="1"/>
      <c r="Z379" s="1"/>
    </row>
    <row r="380" spans="1:26" x14ac:dyDescent="0.25">
      <c r="A380" s="1"/>
      <c r="B380" s="16" t="str">
        <f t="shared" si="25"/>
        <v/>
      </c>
      <c r="C380" s="17" t="str">
        <f t="shared" si="26"/>
        <v/>
      </c>
      <c r="D380" s="93" t="str">
        <f t="shared" si="27"/>
        <v/>
      </c>
      <c r="E380" s="93" t="str">
        <f t="shared" si="28"/>
        <v/>
      </c>
      <c r="F380" s="100"/>
      <c r="G380" s="83"/>
      <c r="H380" s="83"/>
      <c r="I380" s="170"/>
      <c r="J380" s="37" t="str">
        <f t="shared" si="29"/>
        <v/>
      </c>
      <c r="K380" s="34"/>
      <c r="L380" s="18"/>
      <c r="M380" s="1"/>
      <c r="U380" s="1"/>
      <c r="V380" s="1"/>
      <c r="W380" s="1"/>
      <c r="X380" s="1"/>
      <c r="Y380" s="1"/>
      <c r="Z380" s="1"/>
    </row>
    <row r="381" spans="1:26" x14ac:dyDescent="0.25">
      <c r="A381" s="1"/>
      <c r="B381" s="16" t="str">
        <f t="shared" si="25"/>
        <v/>
      </c>
      <c r="C381" s="17" t="str">
        <f t="shared" si="26"/>
        <v/>
      </c>
      <c r="D381" s="93" t="str">
        <f t="shared" si="27"/>
        <v/>
      </c>
      <c r="E381" s="93" t="str">
        <f t="shared" si="28"/>
        <v/>
      </c>
      <c r="F381" s="100"/>
      <c r="G381" s="83"/>
      <c r="H381" s="83"/>
      <c r="I381" s="170"/>
      <c r="J381" s="37" t="str">
        <f t="shared" si="29"/>
        <v/>
      </c>
      <c r="K381" s="34"/>
      <c r="L381" s="18"/>
      <c r="M381" s="1"/>
      <c r="U381" s="1"/>
      <c r="V381" s="1"/>
      <c r="W381" s="1"/>
      <c r="X381" s="1"/>
      <c r="Y381" s="1"/>
      <c r="Z381" s="1"/>
    </row>
    <row r="382" spans="1:26" x14ac:dyDescent="0.25">
      <c r="A382" s="1"/>
      <c r="B382" s="16" t="str">
        <f t="shared" si="25"/>
        <v/>
      </c>
      <c r="C382" s="17" t="str">
        <f t="shared" si="26"/>
        <v/>
      </c>
      <c r="D382" s="93" t="str">
        <f t="shared" si="27"/>
        <v/>
      </c>
      <c r="E382" s="93" t="str">
        <f t="shared" si="28"/>
        <v/>
      </c>
      <c r="F382" s="100"/>
      <c r="G382" s="83"/>
      <c r="H382" s="83"/>
      <c r="I382" s="170"/>
      <c r="J382" s="37" t="str">
        <f t="shared" si="29"/>
        <v/>
      </c>
      <c r="K382" s="34"/>
      <c r="L382" s="18"/>
      <c r="M382" s="1"/>
      <c r="U382" s="1"/>
      <c r="V382" s="1"/>
      <c r="W382" s="1"/>
      <c r="X382" s="1"/>
      <c r="Y382" s="1"/>
      <c r="Z382" s="1"/>
    </row>
    <row r="383" spans="1:26" x14ac:dyDescent="0.25">
      <c r="A383" s="1"/>
      <c r="B383" s="16" t="str">
        <f t="shared" si="25"/>
        <v/>
      </c>
      <c r="C383" s="17" t="str">
        <f t="shared" si="26"/>
        <v/>
      </c>
      <c r="D383" s="93" t="str">
        <f t="shared" si="27"/>
        <v/>
      </c>
      <c r="E383" s="93" t="str">
        <f t="shared" si="28"/>
        <v/>
      </c>
      <c r="F383" s="100"/>
      <c r="G383" s="83"/>
      <c r="H383" s="83"/>
      <c r="I383" s="170"/>
      <c r="J383" s="37" t="str">
        <f t="shared" si="29"/>
        <v/>
      </c>
      <c r="K383" s="34"/>
      <c r="L383" s="18"/>
      <c r="M383" s="1"/>
      <c r="U383" s="1"/>
      <c r="V383" s="1"/>
      <c r="W383" s="1"/>
      <c r="X383" s="1"/>
      <c r="Y383" s="1"/>
      <c r="Z383" s="1"/>
    </row>
    <row r="384" spans="1:26" x14ac:dyDescent="0.25">
      <c r="A384" s="1"/>
      <c r="B384" s="16" t="str">
        <f t="shared" si="25"/>
        <v/>
      </c>
      <c r="C384" s="17" t="str">
        <f t="shared" si="26"/>
        <v/>
      </c>
      <c r="D384" s="93" t="str">
        <f t="shared" si="27"/>
        <v/>
      </c>
      <c r="E384" s="93" t="str">
        <f t="shared" si="28"/>
        <v/>
      </c>
      <c r="F384" s="100"/>
      <c r="G384" s="83"/>
      <c r="H384" s="83"/>
      <c r="I384" s="170"/>
      <c r="J384" s="37" t="str">
        <f t="shared" si="29"/>
        <v/>
      </c>
      <c r="K384" s="34"/>
      <c r="L384" s="18"/>
      <c r="M384" s="1"/>
      <c r="U384" s="1"/>
      <c r="V384" s="1"/>
      <c r="W384" s="1"/>
      <c r="X384" s="1"/>
      <c r="Y384" s="1"/>
      <c r="Z384" s="1"/>
    </row>
    <row r="385" spans="1:26" x14ac:dyDescent="0.25">
      <c r="A385" s="1"/>
      <c r="B385" s="16" t="str">
        <f t="shared" si="25"/>
        <v/>
      </c>
      <c r="C385" s="17" t="str">
        <f t="shared" si="26"/>
        <v/>
      </c>
      <c r="D385" s="93" t="str">
        <f t="shared" si="27"/>
        <v/>
      </c>
      <c r="E385" s="93" t="str">
        <f t="shared" si="28"/>
        <v/>
      </c>
      <c r="F385" s="100"/>
      <c r="G385" s="83"/>
      <c r="H385" s="83"/>
      <c r="I385" s="170"/>
      <c r="J385" s="37" t="str">
        <f t="shared" si="29"/>
        <v/>
      </c>
      <c r="K385" s="34"/>
      <c r="L385" s="18"/>
      <c r="M385" s="1"/>
      <c r="U385" s="1"/>
      <c r="V385" s="1"/>
      <c r="W385" s="1"/>
      <c r="X385" s="1"/>
      <c r="Y385" s="1"/>
      <c r="Z385" s="1"/>
    </row>
    <row r="386" spans="1:26" x14ac:dyDescent="0.25">
      <c r="A386" s="1"/>
      <c r="B386" s="16" t="str">
        <f t="shared" si="25"/>
        <v/>
      </c>
      <c r="C386" s="17" t="str">
        <f t="shared" si="26"/>
        <v/>
      </c>
      <c r="D386" s="93" t="str">
        <f t="shared" si="27"/>
        <v/>
      </c>
      <c r="E386" s="93" t="str">
        <f t="shared" si="28"/>
        <v/>
      </c>
      <c r="F386" s="100"/>
      <c r="G386" s="83"/>
      <c r="H386" s="83"/>
      <c r="I386" s="170"/>
      <c r="J386" s="37" t="str">
        <f t="shared" si="29"/>
        <v/>
      </c>
      <c r="K386" s="34"/>
      <c r="L386" s="18"/>
      <c r="M386" s="1"/>
      <c r="U386" s="1"/>
      <c r="V386" s="1"/>
      <c r="W386" s="1"/>
      <c r="X386" s="1"/>
      <c r="Y386" s="1"/>
      <c r="Z386" s="1"/>
    </row>
    <row r="387" spans="1:26" x14ac:dyDescent="0.25">
      <c r="A387" s="1"/>
      <c r="B387" s="16" t="str">
        <f t="shared" si="25"/>
        <v/>
      </c>
      <c r="C387" s="17" t="str">
        <f t="shared" si="26"/>
        <v/>
      </c>
      <c r="D387" s="93" t="str">
        <f t="shared" si="27"/>
        <v/>
      </c>
      <c r="E387" s="93" t="str">
        <f t="shared" si="28"/>
        <v/>
      </c>
      <c r="F387" s="100"/>
      <c r="G387" s="83"/>
      <c r="H387" s="83"/>
      <c r="I387" s="170"/>
      <c r="J387" s="37" t="str">
        <f t="shared" si="29"/>
        <v/>
      </c>
      <c r="K387" s="34"/>
      <c r="L387" s="18"/>
      <c r="M387" s="1"/>
      <c r="U387" s="1"/>
      <c r="V387" s="1"/>
      <c r="W387" s="1"/>
      <c r="X387" s="1"/>
      <c r="Y387" s="1"/>
      <c r="Z387" s="1"/>
    </row>
    <row r="388" spans="1:26" x14ac:dyDescent="0.25">
      <c r="A388" s="1"/>
      <c r="B388" s="16" t="str">
        <f t="shared" si="25"/>
        <v/>
      </c>
      <c r="C388" s="17" t="str">
        <f t="shared" si="26"/>
        <v/>
      </c>
      <c r="D388" s="93" t="str">
        <f t="shared" si="27"/>
        <v/>
      </c>
      <c r="E388" s="93" t="str">
        <f t="shared" si="28"/>
        <v/>
      </c>
      <c r="F388" s="100"/>
      <c r="G388" s="83"/>
      <c r="H388" s="83"/>
      <c r="I388" s="170"/>
      <c r="J388" s="37" t="str">
        <f t="shared" si="29"/>
        <v/>
      </c>
      <c r="K388" s="34"/>
      <c r="L388" s="18"/>
      <c r="M388" s="1"/>
      <c r="U388" s="1"/>
      <c r="V388" s="1"/>
      <c r="W388" s="1"/>
      <c r="X388" s="1"/>
      <c r="Y388" s="1"/>
      <c r="Z388" s="1"/>
    </row>
    <row r="389" spans="1:26" x14ac:dyDescent="0.25">
      <c r="A389" s="1"/>
      <c r="B389" s="16" t="str">
        <f t="shared" si="25"/>
        <v/>
      </c>
      <c r="C389" s="17" t="str">
        <f t="shared" si="26"/>
        <v/>
      </c>
      <c r="D389" s="93" t="str">
        <f t="shared" si="27"/>
        <v/>
      </c>
      <c r="E389" s="93" t="str">
        <f t="shared" si="28"/>
        <v/>
      </c>
      <c r="F389" s="100"/>
      <c r="G389" s="83"/>
      <c r="H389" s="83"/>
      <c r="I389" s="170"/>
      <c r="J389" s="37" t="str">
        <f t="shared" si="29"/>
        <v/>
      </c>
      <c r="K389" s="34"/>
      <c r="L389" s="18"/>
      <c r="M389" s="1"/>
      <c r="U389" s="1"/>
      <c r="V389" s="1"/>
      <c r="W389" s="1"/>
      <c r="X389" s="1"/>
      <c r="Y389" s="1"/>
      <c r="Z389" s="1"/>
    </row>
    <row r="390" spans="1:26" x14ac:dyDescent="0.25">
      <c r="A390" s="1"/>
      <c r="B390" s="16" t="str">
        <f t="shared" si="25"/>
        <v/>
      </c>
      <c r="C390" s="17" t="str">
        <f t="shared" si="26"/>
        <v/>
      </c>
      <c r="D390" s="93" t="str">
        <f t="shared" si="27"/>
        <v/>
      </c>
      <c r="E390" s="93" t="str">
        <f t="shared" si="28"/>
        <v/>
      </c>
      <c r="F390" s="100"/>
      <c r="G390" s="83"/>
      <c r="H390" s="83"/>
      <c r="I390" s="170"/>
      <c r="J390" s="37" t="str">
        <f t="shared" si="29"/>
        <v/>
      </c>
      <c r="K390" s="34"/>
      <c r="L390" s="18"/>
      <c r="M390" s="1"/>
      <c r="U390" s="1"/>
      <c r="V390" s="1"/>
      <c r="W390" s="1"/>
      <c r="X390" s="1"/>
      <c r="Y390" s="1"/>
      <c r="Z390" s="1"/>
    </row>
    <row r="391" spans="1:26" x14ac:dyDescent="0.25">
      <c r="A391" s="1"/>
      <c r="B391" s="16" t="str">
        <f t="shared" si="25"/>
        <v/>
      </c>
      <c r="C391" s="17" t="str">
        <f t="shared" si="26"/>
        <v/>
      </c>
      <c r="D391" s="93" t="str">
        <f t="shared" si="27"/>
        <v/>
      </c>
      <c r="E391" s="93" t="str">
        <f t="shared" si="28"/>
        <v/>
      </c>
      <c r="F391" s="100"/>
      <c r="G391" s="83"/>
      <c r="H391" s="83"/>
      <c r="I391" s="170"/>
      <c r="J391" s="37" t="str">
        <f t="shared" si="29"/>
        <v/>
      </c>
      <c r="K391" s="34"/>
      <c r="L391" s="18"/>
      <c r="M391" s="1"/>
      <c r="U391" s="1"/>
      <c r="V391" s="1"/>
      <c r="W391" s="1"/>
      <c r="X391" s="1"/>
      <c r="Y391" s="1"/>
      <c r="Z391" s="1"/>
    </row>
    <row r="392" spans="1:26" x14ac:dyDescent="0.25">
      <c r="A392" s="1"/>
      <c r="B392" s="16" t="str">
        <f t="shared" si="25"/>
        <v/>
      </c>
      <c r="C392" s="17" t="str">
        <f t="shared" si="26"/>
        <v/>
      </c>
      <c r="D392" s="93" t="str">
        <f t="shared" si="27"/>
        <v/>
      </c>
      <c r="E392" s="93" t="str">
        <f t="shared" si="28"/>
        <v/>
      </c>
      <c r="F392" s="100"/>
      <c r="G392" s="83"/>
      <c r="H392" s="83"/>
      <c r="I392" s="170"/>
      <c r="J392" s="37" t="str">
        <f t="shared" si="29"/>
        <v/>
      </c>
      <c r="K392" s="34"/>
      <c r="L392" s="18"/>
      <c r="M392" s="1"/>
      <c r="U392" s="1"/>
      <c r="V392" s="1"/>
      <c r="W392" s="1"/>
      <c r="X392" s="1"/>
      <c r="Y392" s="1"/>
      <c r="Z392" s="1"/>
    </row>
    <row r="393" spans="1:26" x14ac:dyDescent="0.25">
      <c r="A393" s="1"/>
      <c r="B393" s="16" t="str">
        <f t="shared" si="25"/>
        <v/>
      </c>
      <c r="C393" s="17" t="str">
        <f t="shared" si="26"/>
        <v/>
      </c>
      <c r="D393" s="93" t="str">
        <f t="shared" si="27"/>
        <v/>
      </c>
      <c r="E393" s="93" t="str">
        <f t="shared" si="28"/>
        <v/>
      </c>
      <c r="F393" s="100"/>
      <c r="G393" s="83"/>
      <c r="H393" s="83"/>
      <c r="I393" s="170"/>
      <c r="J393" s="37" t="str">
        <f t="shared" si="29"/>
        <v/>
      </c>
      <c r="K393" s="34"/>
      <c r="L393" s="18"/>
      <c r="M393" s="1"/>
      <c r="U393" s="1"/>
      <c r="V393" s="1"/>
      <c r="W393" s="1"/>
      <c r="X393" s="1"/>
      <c r="Y393" s="1"/>
      <c r="Z393" s="1"/>
    </row>
    <row r="394" spans="1:26" x14ac:dyDescent="0.25">
      <c r="A394" s="1"/>
      <c r="B394" s="16" t="str">
        <f t="shared" si="25"/>
        <v/>
      </c>
      <c r="C394" s="17" t="str">
        <f t="shared" si="26"/>
        <v/>
      </c>
      <c r="D394" s="93" t="str">
        <f t="shared" si="27"/>
        <v/>
      </c>
      <c r="E394" s="93" t="str">
        <f t="shared" si="28"/>
        <v/>
      </c>
      <c r="F394" s="100"/>
      <c r="G394" s="83"/>
      <c r="H394" s="83"/>
      <c r="I394" s="170"/>
      <c r="J394" s="37" t="str">
        <f t="shared" si="29"/>
        <v/>
      </c>
      <c r="K394" s="34"/>
      <c r="L394" s="18"/>
      <c r="M394" s="1"/>
      <c r="U394" s="1"/>
      <c r="V394" s="1"/>
      <c r="W394" s="1"/>
      <c r="X394" s="1"/>
      <c r="Y394" s="1"/>
      <c r="Z394" s="1"/>
    </row>
    <row r="395" spans="1:26" x14ac:dyDescent="0.25">
      <c r="A395" s="1"/>
      <c r="B395" s="16" t="str">
        <f t="shared" si="25"/>
        <v/>
      </c>
      <c r="C395" s="17" t="str">
        <f t="shared" si="26"/>
        <v/>
      </c>
      <c r="D395" s="93" t="str">
        <f t="shared" si="27"/>
        <v/>
      </c>
      <c r="E395" s="93" t="str">
        <f t="shared" si="28"/>
        <v/>
      </c>
      <c r="F395" s="100"/>
      <c r="G395" s="83"/>
      <c r="H395" s="83"/>
      <c r="I395" s="170"/>
      <c r="J395" s="37"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3" t="str">
        <f t="shared" ref="D396:D459" si="32">IF(C396="","","Equiv")</f>
        <v/>
      </c>
      <c r="E396" s="93" t="str">
        <f t="shared" ref="E396:E459" si="33">IF(ISERROR(VLOOKUP(G396,$O$11:$Q$1000,2,FALSE)),"",VLOOKUP(G396,$O$11:$Q$1000,2,FALSE))</f>
        <v/>
      </c>
      <c r="F396" s="100"/>
      <c r="G396" s="83"/>
      <c r="H396" s="83"/>
      <c r="I396" s="170"/>
      <c r="J396" s="37"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3" t="str">
        <f t="shared" si="32"/>
        <v/>
      </c>
      <c r="E397" s="93" t="str">
        <f t="shared" si="33"/>
        <v/>
      </c>
      <c r="F397" s="100"/>
      <c r="G397" s="83"/>
      <c r="H397" s="83"/>
      <c r="I397" s="170"/>
      <c r="J397" s="37" t="str">
        <f t="shared" si="34"/>
        <v/>
      </c>
      <c r="K397" s="34"/>
      <c r="L397" s="18"/>
      <c r="M397" s="1"/>
      <c r="U397" s="1"/>
      <c r="V397" s="1"/>
      <c r="W397" s="1"/>
      <c r="X397" s="1"/>
      <c r="Y397" s="1"/>
      <c r="Z397" s="1"/>
    </row>
    <row r="398" spans="1:26" x14ac:dyDescent="0.25">
      <c r="A398" s="1"/>
      <c r="B398" s="16" t="str">
        <f t="shared" si="30"/>
        <v/>
      </c>
      <c r="C398" s="17" t="str">
        <f t="shared" si="31"/>
        <v/>
      </c>
      <c r="D398" s="93" t="str">
        <f t="shared" si="32"/>
        <v/>
      </c>
      <c r="E398" s="93" t="str">
        <f t="shared" si="33"/>
        <v/>
      </c>
      <c r="F398" s="100"/>
      <c r="G398" s="83"/>
      <c r="H398" s="83"/>
      <c r="I398" s="170"/>
      <c r="J398" s="37" t="str">
        <f t="shared" si="34"/>
        <v/>
      </c>
      <c r="K398" s="34"/>
      <c r="L398" s="18"/>
      <c r="M398" s="1"/>
      <c r="U398" s="1"/>
      <c r="V398" s="1"/>
      <c r="W398" s="1"/>
      <c r="X398" s="1"/>
      <c r="Y398" s="1"/>
      <c r="Z398" s="1"/>
    </row>
    <row r="399" spans="1:26" x14ac:dyDescent="0.25">
      <c r="A399" s="1"/>
      <c r="B399" s="16" t="str">
        <f t="shared" si="30"/>
        <v/>
      </c>
      <c r="C399" s="17" t="str">
        <f t="shared" si="31"/>
        <v/>
      </c>
      <c r="D399" s="93" t="str">
        <f t="shared" si="32"/>
        <v/>
      </c>
      <c r="E399" s="93" t="str">
        <f t="shared" si="33"/>
        <v/>
      </c>
      <c r="F399" s="100"/>
      <c r="G399" s="83"/>
      <c r="H399" s="83"/>
      <c r="I399" s="170"/>
      <c r="J399" s="37" t="str">
        <f t="shared" si="34"/>
        <v/>
      </c>
      <c r="K399" s="34"/>
      <c r="L399" s="18"/>
      <c r="M399" s="1"/>
      <c r="U399" s="1"/>
      <c r="V399" s="1"/>
      <c r="W399" s="1"/>
      <c r="X399" s="1"/>
      <c r="Y399" s="1"/>
      <c r="Z399" s="1"/>
    </row>
    <row r="400" spans="1:26" x14ac:dyDescent="0.25">
      <c r="A400" s="1"/>
      <c r="B400" s="16" t="str">
        <f t="shared" si="30"/>
        <v/>
      </c>
      <c r="C400" s="17" t="str">
        <f t="shared" si="31"/>
        <v/>
      </c>
      <c r="D400" s="93" t="str">
        <f t="shared" si="32"/>
        <v/>
      </c>
      <c r="E400" s="93" t="str">
        <f t="shared" si="33"/>
        <v/>
      </c>
      <c r="F400" s="100"/>
      <c r="G400" s="83"/>
      <c r="H400" s="83"/>
      <c r="I400" s="170"/>
      <c r="J400" s="37" t="str">
        <f t="shared" si="34"/>
        <v/>
      </c>
      <c r="K400" s="34"/>
      <c r="L400" s="18"/>
      <c r="M400" s="1"/>
      <c r="U400" s="1"/>
      <c r="V400" s="1"/>
      <c r="W400" s="1"/>
      <c r="X400" s="1"/>
      <c r="Y400" s="1"/>
      <c r="Z400" s="1"/>
    </row>
    <row r="401" spans="1:26" x14ac:dyDescent="0.25">
      <c r="A401" s="1"/>
      <c r="B401" s="16" t="str">
        <f t="shared" si="30"/>
        <v/>
      </c>
      <c r="C401" s="17" t="str">
        <f t="shared" si="31"/>
        <v/>
      </c>
      <c r="D401" s="93" t="str">
        <f t="shared" si="32"/>
        <v/>
      </c>
      <c r="E401" s="93" t="str">
        <f t="shared" si="33"/>
        <v/>
      </c>
      <c r="F401" s="100"/>
      <c r="G401" s="83"/>
      <c r="H401" s="83"/>
      <c r="I401" s="170"/>
      <c r="J401" s="37" t="str">
        <f t="shared" si="34"/>
        <v/>
      </c>
      <c r="K401" s="34"/>
      <c r="L401" s="18"/>
      <c r="M401" s="1"/>
      <c r="U401" s="1"/>
      <c r="V401" s="1"/>
      <c r="W401" s="1"/>
      <c r="X401" s="1"/>
      <c r="Y401" s="1"/>
      <c r="Z401" s="1"/>
    </row>
    <row r="402" spans="1:26" x14ac:dyDescent="0.25">
      <c r="A402" s="1"/>
      <c r="B402" s="16" t="str">
        <f t="shared" si="30"/>
        <v/>
      </c>
      <c r="C402" s="17" t="str">
        <f t="shared" si="31"/>
        <v/>
      </c>
      <c r="D402" s="93" t="str">
        <f t="shared" si="32"/>
        <v/>
      </c>
      <c r="E402" s="93" t="str">
        <f t="shared" si="33"/>
        <v/>
      </c>
      <c r="F402" s="100"/>
      <c r="G402" s="83"/>
      <c r="H402" s="83"/>
      <c r="I402" s="170"/>
      <c r="J402" s="37" t="str">
        <f t="shared" si="34"/>
        <v/>
      </c>
      <c r="K402" s="34"/>
      <c r="L402" s="18"/>
      <c r="M402" s="1"/>
      <c r="U402" s="1"/>
      <c r="V402" s="1"/>
      <c r="W402" s="1"/>
      <c r="X402" s="1"/>
      <c r="Y402" s="1"/>
      <c r="Z402" s="1"/>
    </row>
    <row r="403" spans="1:26" x14ac:dyDescent="0.25">
      <c r="A403" s="1"/>
      <c r="B403" s="16" t="str">
        <f t="shared" si="30"/>
        <v/>
      </c>
      <c r="C403" s="17" t="str">
        <f t="shared" si="31"/>
        <v/>
      </c>
      <c r="D403" s="93" t="str">
        <f t="shared" si="32"/>
        <v/>
      </c>
      <c r="E403" s="93" t="str">
        <f t="shared" si="33"/>
        <v/>
      </c>
      <c r="F403" s="100"/>
      <c r="G403" s="83"/>
      <c r="H403" s="83"/>
      <c r="I403" s="170"/>
      <c r="J403" s="37" t="str">
        <f t="shared" si="34"/>
        <v/>
      </c>
      <c r="K403" s="34"/>
      <c r="L403" s="18"/>
      <c r="M403" s="1"/>
      <c r="U403" s="1"/>
      <c r="V403" s="1"/>
      <c r="W403" s="1"/>
      <c r="X403" s="1"/>
      <c r="Y403" s="1"/>
      <c r="Z403" s="1"/>
    </row>
    <row r="404" spans="1:26" x14ac:dyDescent="0.25">
      <c r="A404" s="1"/>
      <c r="B404" s="16" t="str">
        <f t="shared" si="30"/>
        <v/>
      </c>
      <c r="C404" s="17" t="str">
        <f t="shared" si="31"/>
        <v/>
      </c>
      <c r="D404" s="93" t="str">
        <f t="shared" si="32"/>
        <v/>
      </c>
      <c r="E404" s="93" t="str">
        <f t="shared" si="33"/>
        <v/>
      </c>
      <c r="F404" s="100"/>
      <c r="G404" s="83"/>
      <c r="H404" s="83"/>
      <c r="I404" s="170"/>
      <c r="J404" s="37" t="str">
        <f t="shared" si="34"/>
        <v/>
      </c>
      <c r="K404" s="34"/>
      <c r="L404" s="18"/>
      <c r="M404" s="1"/>
      <c r="U404" s="1"/>
      <c r="V404" s="1"/>
      <c r="W404" s="1"/>
      <c r="X404" s="1"/>
      <c r="Y404" s="1"/>
      <c r="Z404" s="1"/>
    </row>
    <row r="405" spans="1:26" x14ac:dyDescent="0.25">
      <c r="A405" s="1"/>
      <c r="B405" s="16" t="str">
        <f t="shared" si="30"/>
        <v/>
      </c>
      <c r="C405" s="17" t="str">
        <f t="shared" si="31"/>
        <v/>
      </c>
      <c r="D405" s="93" t="str">
        <f t="shared" si="32"/>
        <v/>
      </c>
      <c r="E405" s="93" t="str">
        <f t="shared" si="33"/>
        <v/>
      </c>
      <c r="F405" s="100"/>
      <c r="G405" s="83"/>
      <c r="H405" s="83"/>
      <c r="I405" s="170"/>
      <c r="J405" s="37" t="str">
        <f t="shared" si="34"/>
        <v/>
      </c>
      <c r="K405" s="34"/>
      <c r="L405" s="18"/>
      <c r="M405" s="1"/>
      <c r="U405" s="1"/>
      <c r="V405" s="1"/>
      <c r="W405" s="1"/>
      <c r="X405" s="1"/>
      <c r="Y405" s="1"/>
      <c r="Z405" s="1"/>
    </row>
    <row r="406" spans="1:26" x14ac:dyDescent="0.25">
      <c r="A406" s="1"/>
      <c r="B406" s="16" t="str">
        <f t="shared" si="30"/>
        <v/>
      </c>
      <c r="C406" s="17" t="str">
        <f t="shared" si="31"/>
        <v/>
      </c>
      <c r="D406" s="93" t="str">
        <f t="shared" si="32"/>
        <v/>
      </c>
      <c r="E406" s="93" t="str">
        <f t="shared" si="33"/>
        <v/>
      </c>
      <c r="F406" s="100"/>
      <c r="G406" s="83"/>
      <c r="H406" s="83"/>
      <c r="I406" s="170"/>
      <c r="J406" s="37" t="str">
        <f t="shared" si="34"/>
        <v/>
      </c>
      <c r="K406" s="34"/>
      <c r="L406" s="18"/>
      <c r="M406" s="1"/>
      <c r="U406" s="1"/>
      <c r="V406" s="1"/>
      <c r="W406" s="1"/>
      <c r="X406" s="1"/>
      <c r="Y406" s="1"/>
      <c r="Z406" s="1"/>
    </row>
    <row r="407" spans="1:26" x14ac:dyDescent="0.25">
      <c r="A407" s="1"/>
      <c r="B407" s="16" t="str">
        <f t="shared" si="30"/>
        <v/>
      </c>
      <c r="C407" s="17" t="str">
        <f t="shared" si="31"/>
        <v/>
      </c>
      <c r="D407" s="93" t="str">
        <f t="shared" si="32"/>
        <v/>
      </c>
      <c r="E407" s="93" t="str">
        <f t="shared" si="33"/>
        <v/>
      </c>
      <c r="F407" s="100"/>
      <c r="G407" s="83"/>
      <c r="H407" s="83"/>
      <c r="I407" s="170"/>
      <c r="J407" s="37" t="str">
        <f t="shared" si="34"/>
        <v/>
      </c>
      <c r="K407" s="34"/>
      <c r="L407" s="18"/>
      <c r="M407" s="1"/>
      <c r="U407" s="1"/>
      <c r="V407" s="1"/>
      <c r="W407" s="1"/>
      <c r="X407" s="1"/>
      <c r="Y407" s="1"/>
      <c r="Z407" s="1"/>
    </row>
    <row r="408" spans="1:26" x14ac:dyDescent="0.25">
      <c r="A408" s="1"/>
      <c r="B408" s="16" t="str">
        <f t="shared" si="30"/>
        <v/>
      </c>
      <c r="C408" s="17" t="str">
        <f t="shared" si="31"/>
        <v/>
      </c>
      <c r="D408" s="93" t="str">
        <f t="shared" si="32"/>
        <v/>
      </c>
      <c r="E408" s="93" t="str">
        <f t="shared" si="33"/>
        <v/>
      </c>
      <c r="F408" s="100"/>
      <c r="G408" s="83"/>
      <c r="H408" s="83"/>
      <c r="I408" s="170"/>
      <c r="J408" s="37" t="str">
        <f t="shared" si="34"/>
        <v/>
      </c>
      <c r="K408" s="34"/>
      <c r="L408" s="18"/>
      <c r="M408" s="1"/>
      <c r="U408" s="1"/>
      <c r="V408" s="1"/>
      <c r="W408" s="1"/>
      <c r="X408" s="1"/>
      <c r="Y408" s="1"/>
      <c r="Z408" s="1"/>
    </row>
    <row r="409" spans="1:26" x14ac:dyDescent="0.25">
      <c r="A409" s="1"/>
      <c r="B409" s="16" t="str">
        <f t="shared" si="30"/>
        <v/>
      </c>
      <c r="C409" s="17" t="str">
        <f t="shared" si="31"/>
        <v/>
      </c>
      <c r="D409" s="93" t="str">
        <f t="shared" si="32"/>
        <v/>
      </c>
      <c r="E409" s="93" t="str">
        <f t="shared" si="33"/>
        <v/>
      </c>
      <c r="F409" s="100"/>
      <c r="G409" s="83"/>
      <c r="H409" s="83"/>
      <c r="I409" s="170"/>
      <c r="J409" s="37" t="str">
        <f t="shared" si="34"/>
        <v/>
      </c>
      <c r="K409" s="34"/>
      <c r="L409" s="18"/>
      <c r="M409" s="1"/>
      <c r="U409" s="1"/>
      <c r="V409" s="1"/>
      <c r="W409" s="1"/>
      <c r="X409" s="1"/>
      <c r="Y409" s="1"/>
      <c r="Z409" s="1"/>
    </row>
    <row r="410" spans="1:26" x14ac:dyDescent="0.25">
      <c r="A410" s="1"/>
      <c r="B410" s="16" t="str">
        <f t="shared" si="30"/>
        <v/>
      </c>
      <c r="C410" s="17" t="str">
        <f t="shared" si="31"/>
        <v/>
      </c>
      <c r="D410" s="93" t="str">
        <f t="shared" si="32"/>
        <v/>
      </c>
      <c r="E410" s="93" t="str">
        <f t="shared" si="33"/>
        <v/>
      </c>
      <c r="F410" s="100"/>
      <c r="G410" s="83"/>
      <c r="H410" s="83"/>
      <c r="I410" s="170"/>
      <c r="J410" s="37" t="str">
        <f t="shared" si="34"/>
        <v/>
      </c>
      <c r="K410" s="34"/>
      <c r="L410" s="18"/>
      <c r="M410" s="1"/>
      <c r="U410" s="1"/>
      <c r="V410" s="1"/>
      <c r="W410" s="1"/>
      <c r="X410" s="1"/>
      <c r="Y410" s="1"/>
      <c r="Z410" s="1"/>
    </row>
    <row r="411" spans="1:26" x14ac:dyDescent="0.25">
      <c r="A411" s="1"/>
      <c r="B411" s="16" t="str">
        <f t="shared" si="30"/>
        <v/>
      </c>
      <c r="C411" s="17" t="str">
        <f t="shared" si="31"/>
        <v/>
      </c>
      <c r="D411" s="93" t="str">
        <f t="shared" si="32"/>
        <v/>
      </c>
      <c r="E411" s="93" t="str">
        <f t="shared" si="33"/>
        <v/>
      </c>
      <c r="F411" s="100"/>
      <c r="G411" s="83"/>
      <c r="H411" s="83"/>
      <c r="I411" s="170"/>
      <c r="J411" s="37" t="str">
        <f t="shared" si="34"/>
        <v/>
      </c>
      <c r="K411" s="34"/>
      <c r="L411" s="18"/>
      <c r="M411" s="1"/>
      <c r="U411" s="1"/>
      <c r="V411" s="1"/>
      <c r="W411" s="1"/>
      <c r="X411" s="1"/>
      <c r="Y411" s="1"/>
      <c r="Z411" s="1"/>
    </row>
    <row r="412" spans="1:26" x14ac:dyDescent="0.25">
      <c r="A412" s="1"/>
      <c r="B412" s="16" t="str">
        <f t="shared" si="30"/>
        <v/>
      </c>
      <c r="C412" s="17" t="str">
        <f t="shared" si="31"/>
        <v/>
      </c>
      <c r="D412" s="93" t="str">
        <f t="shared" si="32"/>
        <v/>
      </c>
      <c r="E412" s="93" t="str">
        <f t="shared" si="33"/>
        <v/>
      </c>
      <c r="F412" s="100"/>
      <c r="G412" s="83"/>
      <c r="H412" s="83"/>
      <c r="I412" s="170"/>
      <c r="J412" s="37" t="str">
        <f t="shared" si="34"/>
        <v/>
      </c>
      <c r="K412" s="34"/>
      <c r="L412" s="18"/>
      <c r="M412" s="1"/>
      <c r="U412" s="1"/>
      <c r="V412" s="1"/>
      <c r="W412" s="1"/>
      <c r="X412" s="1"/>
      <c r="Y412" s="1"/>
      <c r="Z412" s="1"/>
    </row>
    <row r="413" spans="1:26" x14ac:dyDescent="0.25">
      <c r="A413" s="1"/>
      <c r="B413" s="16" t="str">
        <f t="shared" si="30"/>
        <v/>
      </c>
      <c r="C413" s="17" t="str">
        <f t="shared" si="31"/>
        <v/>
      </c>
      <c r="D413" s="93" t="str">
        <f t="shared" si="32"/>
        <v/>
      </c>
      <c r="E413" s="93" t="str">
        <f t="shared" si="33"/>
        <v/>
      </c>
      <c r="F413" s="100"/>
      <c r="G413" s="83"/>
      <c r="H413" s="83"/>
      <c r="I413" s="170"/>
      <c r="J413" s="37" t="str">
        <f t="shared" si="34"/>
        <v/>
      </c>
      <c r="K413" s="34"/>
      <c r="L413" s="18"/>
      <c r="M413" s="1"/>
      <c r="U413" s="1"/>
      <c r="V413" s="1"/>
      <c r="W413" s="1"/>
      <c r="X413" s="1"/>
      <c r="Y413" s="1"/>
      <c r="Z413" s="1"/>
    </row>
    <row r="414" spans="1:26" x14ac:dyDescent="0.25">
      <c r="A414" s="1"/>
      <c r="B414" s="16" t="str">
        <f t="shared" si="30"/>
        <v/>
      </c>
      <c r="C414" s="17" t="str">
        <f t="shared" si="31"/>
        <v/>
      </c>
      <c r="D414" s="93" t="str">
        <f t="shared" si="32"/>
        <v/>
      </c>
      <c r="E414" s="93" t="str">
        <f t="shared" si="33"/>
        <v/>
      </c>
      <c r="F414" s="100"/>
      <c r="G414" s="83"/>
      <c r="H414" s="83"/>
      <c r="I414" s="170"/>
      <c r="J414" s="37" t="str">
        <f t="shared" si="34"/>
        <v/>
      </c>
      <c r="K414" s="34"/>
      <c r="L414" s="18"/>
      <c r="M414" s="1"/>
      <c r="U414" s="1"/>
      <c r="V414" s="1"/>
      <c r="W414" s="1"/>
      <c r="X414" s="1"/>
      <c r="Y414" s="1"/>
      <c r="Z414" s="1"/>
    </row>
    <row r="415" spans="1:26" x14ac:dyDescent="0.25">
      <c r="A415" s="1"/>
      <c r="B415" s="16" t="str">
        <f t="shared" si="30"/>
        <v/>
      </c>
      <c r="C415" s="17" t="str">
        <f t="shared" si="31"/>
        <v/>
      </c>
      <c r="D415" s="93" t="str">
        <f t="shared" si="32"/>
        <v/>
      </c>
      <c r="E415" s="93" t="str">
        <f t="shared" si="33"/>
        <v/>
      </c>
      <c r="F415" s="100"/>
      <c r="G415" s="83"/>
      <c r="H415" s="83"/>
      <c r="I415" s="170"/>
      <c r="J415" s="37" t="str">
        <f t="shared" si="34"/>
        <v/>
      </c>
      <c r="K415" s="34"/>
      <c r="L415" s="18"/>
      <c r="M415" s="1"/>
      <c r="U415" s="1"/>
      <c r="V415" s="1"/>
      <c r="W415" s="1"/>
      <c r="X415" s="1"/>
      <c r="Y415" s="1"/>
      <c r="Z415" s="1"/>
    </row>
    <row r="416" spans="1:26" x14ac:dyDescent="0.25">
      <c r="A416" s="1"/>
      <c r="B416" s="16" t="str">
        <f t="shared" si="30"/>
        <v/>
      </c>
      <c r="C416" s="17" t="str">
        <f t="shared" si="31"/>
        <v/>
      </c>
      <c r="D416" s="93" t="str">
        <f t="shared" si="32"/>
        <v/>
      </c>
      <c r="E416" s="93" t="str">
        <f t="shared" si="33"/>
        <v/>
      </c>
      <c r="F416" s="100"/>
      <c r="G416" s="83"/>
      <c r="H416" s="83"/>
      <c r="I416" s="170"/>
      <c r="J416" s="37" t="str">
        <f t="shared" si="34"/>
        <v/>
      </c>
      <c r="K416" s="34"/>
      <c r="L416" s="18"/>
      <c r="M416" s="1"/>
      <c r="U416" s="1"/>
      <c r="V416" s="1"/>
      <c r="W416" s="1"/>
      <c r="X416" s="1"/>
      <c r="Y416" s="1"/>
      <c r="Z416" s="1"/>
    </row>
    <row r="417" spans="1:26" x14ac:dyDescent="0.25">
      <c r="A417" s="1"/>
      <c r="B417" s="16" t="str">
        <f t="shared" si="30"/>
        <v/>
      </c>
      <c r="C417" s="17" t="str">
        <f t="shared" si="31"/>
        <v/>
      </c>
      <c r="D417" s="93" t="str">
        <f t="shared" si="32"/>
        <v/>
      </c>
      <c r="E417" s="93" t="str">
        <f t="shared" si="33"/>
        <v/>
      </c>
      <c r="F417" s="100"/>
      <c r="G417" s="83"/>
      <c r="H417" s="83"/>
      <c r="I417" s="170"/>
      <c r="J417" s="37" t="str">
        <f t="shared" si="34"/>
        <v/>
      </c>
      <c r="K417" s="34"/>
      <c r="L417" s="18"/>
      <c r="M417" s="1"/>
      <c r="U417" s="1"/>
      <c r="V417" s="1"/>
      <c r="W417" s="1"/>
      <c r="X417" s="1"/>
      <c r="Y417" s="1"/>
      <c r="Z417" s="1"/>
    </row>
    <row r="418" spans="1:26" x14ac:dyDescent="0.25">
      <c r="A418" s="1"/>
      <c r="B418" s="16" t="str">
        <f t="shared" si="30"/>
        <v/>
      </c>
      <c r="C418" s="17" t="str">
        <f t="shared" si="31"/>
        <v/>
      </c>
      <c r="D418" s="93" t="str">
        <f t="shared" si="32"/>
        <v/>
      </c>
      <c r="E418" s="93" t="str">
        <f t="shared" si="33"/>
        <v/>
      </c>
      <c r="F418" s="100"/>
      <c r="G418" s="83"/>
      <c r="H418" s="83"/>
      <c r="I418" s="170"/>
      <c r="J418" s="37" t="str">
        <f t="shared" si="34"/>
        <v/>
      </c>
      <c r="K418" s="34"/>
      <c r="L418" s="18"/>
      <c r="M418" s="1"/>
      <c r="U418" s="1"/>
      <c r="V418" s="1"/>
      <c r="W418" s="1"/>
      <c r="X418" s="1"/>
      <c r="Y418" s="1"/>
      <c r="Z418" s="1"/>
    </row>
    <row r="419" spans="1:26" x14ac:dyDescent="0.25">
      <c r="A419" s="1"/>
      <c r="B419" s="16" t="str">
        <f t="shared" si="30"/>
        <v/>
      </c>
      <c r="C419" s="17" t="str">
        <f t="shared" si="31"/>
        <v/>
      </c>
      <c r="D419" s="93" t="str">
        <f t="shared" si="32"/>
        <v/>
      </c>
      <c r="E419" s="93" t="str">
        <f t="shared" si="33"/>
        <v/>
      </c>
      <c r="F419" s="100"/>
      <c r="G419" s="83"/>
      <c r="H419" s="83"/>
      <c r="I419" s="170"/>
      <c r="J419" s="37" t="str">
        <f t="shared" si="34"/>
        <v/>
      </c>
      <c r="K419" s="34"/>
      <c r="L419" s="18"/>
      <c r="M419" s="1"/>
      <c r="U419" s="1"/>
      <c r="V419" s="1"/>
      <c r="W419" s="1"/>
      <c r="X419" s="1"/>
      <c r="Y419" s="1"/>
      <c r="Z419" s="1"/>
    </row>
    <row r="420" spans="1:26" x14ac:dyDescent="0.25">
      <c r="A420" s="1"/>
      <c r="B420" s="16" t="str">
        <f t="shared" si="30"/>
        <v/>
      </c>
      <c r="C420" s="17" t="str">
        <f t="shared" si="31"/>
        <v/>
      </c>
      <c r="D420" s="93" t="str">
        <f t="shared" si="32"/>
        <v/>
      </c>
      <c r="E420" s="93" t="str">
        <f t="shared" si="33"/>
        <v/>
      </c>
      <c r="F420" s="100"/>
      <c r="G420" s="83"/>
      <c r="H420" s="83"/>
      <c r="I420" s="170"/>
      <c r="J420" s="37" t="str">
        <f t="shared" si="34"/>
        <v/>
      </c>
      <c r="K420" s="34"/>
      <c r="L420" s="18"/>
      <c r="M420" s="1"/>
      <c r="U420" s="1"/>
      <c r="V420" s="1"/>
      <c r="W420" s="1"/>
      <c r="X420" s="1"/>
      <c r="Y420" s="1"/>
      <c r="Z420" s="1"/>
    </row>
    <row r="421" spans="1:26" x14ac:dyDescent="0.25">
      <c r="A421" s="1"/>
      <c r="B421" s="16" t="str">
        <f t="shared" si="30"/>
        <v/>
      </c>
      <c r="C421" s="17" t="str">
        <f t="shared" si="31"/>
        <v/>
      </c>
      <c r="D421" s="93" t="str">
        <f t="shared" si="32"/>
        <v/>
      </c>
      <c r="E421" s="93" t="str">
        <f t="shared" si="33"/>
        <v/>
      </c>
      <c r="F421" s="100"/>
      <c r="G421" s="83"/>
      <c r="H421" s="83"/>
      <c r="I421" s="170"/>
      <c r="J421" s="37" t="str">
        <f t="shared" si="34"/>
        <v/>
      </c>
      <c r="K421" s="34"/>
      <c r="L421" s="18"/>
      <c r="M421" s="1"/>
      <c r="U421" s="1"/>
      <c r="V421" s="1"/>
      <c r="W421" s="1"/>
      <c r="X421" s="1"/>
      <c r="Y421" s="1"/>
      <c r="Z421" s="1"/>
    </row>
    <row r="422" spans="1:26" x14ac:dyDescent="0.25">
      <c r="A422" s="1"/>
      <c r="B422" s="16" t="str">
        <f t="shared" si="30"/>
        <v/>
      </c>
      <c r="C422" s="17" t="str">
        <f t="shared" si="31"/>
        <v/>
      </c>
      <c r="D422" s="93" t="str">
        <f t="shared" si="32"/>
        <v/>
      </c>
      <c r="E422" s="93" t="str">
        <f t="shared" si="33"/>
        <v/>
      </c>
      <c r="F422" s="100"/>
      <c r="G422" s="83"/>
      <c r="H422" s="83"/>
      <c r="I422" s="170"/>
      <c r="J422" s="37" t="str">
        <f t="shared" si="34"/>
        <v/>
      </c>
      <c r="K422" s="34"/>
      <c r="L422" s="18"/>
      <c r="M422" s="1"/>
      <c r="U422" s="1"/>
      <c r="V422" s="1"/>
      <c r="W422" s="1"/>
      <c r="X422" s="1"/>
      <c r="Y422" s="1"/>
      <c r="Z422" s="1"/>
    </row>
    <row r="423" spans="1:26" x14ac:dyDescent="0.25">
      <c r="A423" s="1"/>
      <c r="B423" s="16" t="str">
        <f t="shared" si="30"/>
        <v/>
      </c>
      <c r="C423" s="17" t="str">
        <f t="shared" si="31"/>
        <v/>
      </c>
      <c r="D423" s="93" t="str">
        <f t="shared" si="32"/>
        <v/>
      </c>
      <c r="E423" s="93" t="str">
        <f t="shared" si="33"/>
        <v/>
      </c>
      <c r="F423" s="100"/>
      <c r="G423" s="83"/>
      <c r="H423" s="83"/>
      <c r="I423" s="170"/>
      <c r="J423" s="37" t="str">
        <f t="shared" si="34"/>
        <v/>
      </c>
      <c r="K423" s="34"/>
      <c r="L423" s="18"/>
      <c r="M423" s="1"/>
      <c r="U423" s="1"/>
      <c r="V423" s="1"/>
      <c r="W423" s="1"/>
      <c r="X423" s="1"/>
      <c r="Y423" s="1"/>
      <c r="Z423" s="1"/>
    </row>
    <row r="424" spans="1:26" x14ac:dyDescent="0.25">
      <c r="A424" s="1"/>
      <c r="B424" s="16" t="str">
        <f t="shared" si="30"/>
        <v/>
      </c>
      <c r="C424" s="17" t="str">
        <f t="shared" si="31"/>
        <v/>
      </c>
      <c r="D424" s="93" t="str">
        <f t="shared" si="32"/>
        <v/>
      </c>
      <c r="E424" s="93" t="str">
        <f t="shared" si="33"/>
        <v/>
      </c>
      <c r="F424" s="100"/>
      <c r="G424" s="83"/>
      <c r="H424" s="83"/>
      <c r="I424" s="170"/>
      <c r="J424" s="37" t="str">
        <f t="shared" si="34"/>
        <v/>
      </c>
      <c r="K424" s="34"/>
      <c r="L424" s="18"/>
      <c r="M424" s="1"/>
      <c r="U424" s="1"/>
      <c r="V424" s="1"/>
      <c r="W424" s="1"/>
      <c r="X424" s="1"/>
      <c r="Y424" s="1"/>
      <c r="Z424" s="1"/>
    </row>
    <row r="425" spans="1:26" x14ac:dyDescent="0.25">
      <c r="A425" s="1"/>
      <c r="B425" s="16" t="str">
        <f t="shared" si="30"/>
        <v/>
      </c>
      <c r="C425" s="17" t="str">
        <f t="shared" si="31"/>
        <v/>
      </c>
      <c r="D425" s="93" t="str">
        <f t="shared" si="32"/>
        <v/>
      </c>
      <c r="E425" s="93" t="str">
        <f t="shared" si="33"/>
        <v/>
      </c>
      <c r="F425" s="100"/>
      <c r="G425" s="83"/>
      <c r="H425" s="83"/>
      <c r="I425" s="170"/>
      <c r="J425" s="37" t="str">
        <f t="shared" si="34"/>
        <v/>
      </c>
      <c r="K425" s="34"/>
      <c r="L425" s="18"/>
      <c r="M425" s="1"/>
      <c r="U425" s="1"/>
      <c r="V425" s="1"/>
      <c r="W425" s="1"/>
      <c r="X425" s="1"/>
      <c r="Y425" s="1"/>
      <c r="Z425" s="1"/>
    </row>
    <row r="426" spans="1:26" x14ac:dyDescent="0.25">
      <c r="A426" s="1"/>
      <c r="B426" s="16" t="str">
        <f t="shared" si="30"/>
        <v/>
      </c>
      <c r="C426" s="17" t="str">
        <f t="shared" si="31"/>
        <v/>
      </c>
      <c r="D426" s="93" t="str">
        <f t="shared" si="32"/>
        <v/>
      </c>
      <c r="E426" s="93" t="str">
        <f t="shared" si="33"/>
        <v/>
      </c>
      <c r="F426" s="100"/>
      <c r="G426" s="83"/>
      <c r="H426" s="83"/>
      <c r="I426" s="170"/>
      <c r="J426" s="37" t="str">
        <f t="shared" si="34"/>
        <v/>
      </c>
      <c r="K426" s="34"/>
      <c r="L426" s="18"/>
      <c r="M426" s="1"/>
      <c r="U426" s="1"/>
      <c r="V426" s="1"/>
      <c r="W426" s="1"/>
      <c r="X426" s="1"/>
      <c r="Y426" s="1"/>
      <c r="Z426" s="1"/>
    </row>
    <row r="427" spans="1:26" x14ac:dyDescent="0.25">
      <c r="A427" s="1"/>
      <c r="B427" s="16" t="str">
        <f t="shared" si="30"/>
        <v/>
      </c>
      <c r="C427" s="17" t="str">
        <f t="shared" si="31"/>
        <v/>
      </c>
      <c r="D427" s="93" t="str">
        <f t="shared" si="32"/>
        <v/>
      </c>
      <c r="E427" s="93" t="str">
        <f t="shared" si="33"/>
        <v/>
      </c>
      <c r="F427" s="100"/>
      <c r="G427" s="83"/>
      <c r="H427" s="83"/>
      <c r="I427" s="170"/>
      <c r="J427" s="37" t="str">
        <f t="shared" si="34"/>
        <v/>
      </c>
      <c r="K427" s="34"/>
      <c r="L427" s="18"/>
      <c r="M427" s="1"/>
      <c r="U427" s="1"/>
      <c r="V427" s="1"/>
      <c r="W427" s="1"/>
      <c r="X427" s="1"/>
      <c r="Y427" s="1"/>
      <c r="Z427" s="1"/>
    </row>
    <row r="428" spans="1:26" x14ac:dyDescent="0.25">
      <c r="A428" s="1"/>
      <c r="B428" s="16" t="str">
        <f t="shared" si="30"/>
        <v/>
      </c>
      <c r="C428" s="17" t="str">
        <f t="shared" si="31"/>
        <v/>
      </c>
      <c r="D428" s="93" t="str">
        <f t="shared" si="32"/>
        <v/>
      </c>
      <c r="E428" s="93" t="str">
        <f t="shared" si="33"/>
        <v/>
      </c>
      <c r="F428" s="100"/>
      <c r="G428" s="83"/>
      <c r="H428" s="83"/>
      <c r="I428" s="170"/>
      <c r="J428" s="37" t="str">
        <f t="shared" si="34"/>
        <v/>
      </c>
      <c r="K428" s="34"/>
      <c r="L428" s="18"/>
      <c r="M428" s="1"/>
      <c r="U428" s="1"/>
      <c r="V428" s="1"/>
      <c r="W428" s="1"/>
      <c r="X428" s="1"/>
      <c r="Y428" s="1"/>
      <c r="Z428" s="1"/>
    </row>
    <row r="429" spans="1:26" x14ac:dyDescent="0.25">
      <c r="A429" s="1"/>
      <c r="B429" s="16" t="str">
        <f t="shared" si="30"/>
        <v/>
      </c>
      <c r="C429" s="17" t="str">
        <f t="shared" si="31"/>
        <v/>
      </c>
      <c r="D429" s="93" t="str">
        <f t="shared" si="32"/>
        <v/>
      </c>
      <c r="E429" s="93" t="str">
        <f t="shared" si="33"/>
        <v/>
      </c>
      <c r="F429" s="100"/>
      <c r="G429" s="83"/>
      <c r="H429" s="83"/>
      <c r="I429" s="170"/>
      <c r="J429" s="37" t="str">
        <f t="shared" si="34"/>
        <v/>
      </c>
      <c r="K429" s="34"/>
      <c r="L429" s="18"/>
      <c r="M429" s="1"/>
      <c r="U429" s="1"/>
      <c r="V429" s="1"/>
      <c r="W429" s="1"/>
      <c r="X429" s="1"/>
      <c r="Y429" s="1"/>
      <c r="Z429" s="1"/>
    </row>
    <row r="430" spans="1:26" x14ac:dyDescent="0.25">
      <c r="A430" s="1"/>
      <c r="B430" s="16" t="str">
        <f t="shared" si="30"/>
        <v/>
      </c>
      <c r="C430" s="17" t="str">
        <f t="shared" si="31"/>
        <v/>
      </c>
      <c r="D430" s="93" t="str">
        <f t="shared" si="32"/>
        <v/>
      </c>
      <c r="E430" s="93" t="str">
        <f t="shared" si="33"/>
        <v/>
      </c>
      <c r="F430" s="100"/>
      <c r="G430" s="83"/>
      <c r="H430" s="83"/>
      <c r="I430" s="170"/>
      <c r="J430" s="37" t="str">
        <f t="shared" si="34"/>
        <v/>
      </c>
      <c r="K430" s="34"/>
      <c r="L430" s="18"/>
      <c r="M430" s="1"/>
      <c r="U430" s="1"/>
      <c r="V430" s="1"/>
      <c r="W430" s="1"/>
      <c r="X430" s="1"/>
      <c r="Y430" s="1"/>
      <c r="Z430" s="1"/>
    </row>
    <row r="431" spans="1:26" x14ac:dyDescent="0.25">
      <c r="A431" s="1"/>
      <c r="B431" s="16" t="str">
        <f t="shared" si="30"/>
        <v/>
      </c>
      <c r="C431" s="17" t="str">
        <f t="shared" si="31"/>
        <v/>
      </c>
      <c r="D431" s="93" t="str">
        <f t="shared" si="32"/>
        <v/>
      </c>
      <c r="E431" s="93" t="str">
        <f t="shared" si="33"/>
        <v/>
      </c>
      <c r="F431" s="100"/>
      <c r="G431" s="83"/>
      <c r="H431" s="83"/>
      <c r="I431" s="170"/>
      <c r="J431" s="37" t="str">
        <f t="shared" si="34"/>
        <v/>
      </c>
      <c r="K431" s="34"/>
      <c r="L431" s="18"/>
      <c r="M431" s="1"/>
      <c r="U431" s="1"/>
      <c r="V431" s="1"/>
      <c r="W431" s="1"/>
      <c r="X431" s="1"/>
      <c r="Y431" s="1"/>
      <c r="Z431" s="1"/>
    </row>
    <row r="432" spans="1:26" x14ac:dyDescent="0.25">
      <c r="A432" s="1"/>
      <c r="B432" s="16" t="str">
        <f t="shared" si="30"/>
        <v/>
      </c>
      <c r="C432" s="17" t="str">
        <f t="shared" si="31"/>
        <v/>
      </c>
      <c r="D432" s="93" t="str">
        <f t="shared" si="32"/>
        <v/>
      </c>
      <c r="E432" s="93" t="str">
        <f t="shared" si="33"/>
        <v/>
      </c>
      <c r="F432" s="100"/>
      <c r="G432" s="83"/>
      <c r="H432" s="83"/>
      <c r="I432" s="170"/>
      <c r="J432" s="37" t="str">
        <f t="shared" si="34"/>
        <v/>
      </c>
      <c r="K432" s="34"/>
      <c r="L432" s="18"/>
      <c r="M432" s="1"/>
      <c r="U432" s="1"/>
      <c r="V432" s="1"/>
      <c r="W432" s="1"/>
      <c r="X432" s="1"/>
      <c r="Y432" s="1"/>
      <c r="Z432" s="1"/>
    </row>
    <row r="433" spans="1:26" x14ac:dyDescent="0.25">
      <c r="A433" s="1"/>
      <c r="B433" s="16" t="str">
        <f t="shared" si="30"/>
        <v/>
      </c>
      <c r="C433" s="17" t="str">
        <f t="shared" si="31"/>
        <v/>
      </c>
      <c r="D433" s="93" t="str">
        <f t="shared" si="32"/>
        <v/>
      </c>
      <c r="E433" s="93" t="str">
        <f t="shared" si="33"/>
        <v/>
      </c>
      <c r="F433" s="100"/>
      <c r="G433" s="83"/>
      <c r="H433" s="83"/>
      <c r="I433" s="170"/>
      <c r="J433" s="37" t="str">
        <f t="shared" si="34"/>
        <v/>
      </c>
      <c r="K433" s="34"/>
      <c r="L433" s="18"/>
      <c r="M433" s="1"/>
      <c r="U433" s="1"/>
      <c r="V433" s="1"/>
      <c r="W433" s="1"/>
      <c r="X433" s="1"/>
      <c r="Y433" s="1"/>
      <c r="Z433" s="1"/>
    </row>
    <row r="434" spans="1:26" x14ac:dyDescent="0.25">
      <c r="A434" s="1"/>
      <c r="B434" s="16" t="str">
        <f t="shared" si="30"/>
        <v/>
      </c>
      <c r="C434" s="17" t="str">
        <f t="shared" si="31"/>
        <v/>
      </c>
      <c r="D434" s="93" t="str">
        <f t="shared" si="32"/>
        <v/>
      </c>
      <c r="E434" s="93" t="str">
        <f t="shared" si="33"/>
        <v/>
      </c>
      <c r="F434" s="100"/>
      <c r="G434" s="83"/>
      <c r="H434" s="83"/>
      <c r="I434" s="170"/>
      <c r="J434" s="37" t="str">
        <f t="shared" si="34"/>
        <v/>
      </c>
      <c r="K434" s="34"/>
      <c r="L434" s="18"/>
      <c r="M434" s="1"/>
      <c r="U434" s="1"/>
      <c r="V434" s="1"/>
      <c r="W434" s="1"/>
      <c r="X434" s="1"/>
      <c r="Y434" s="1"/>
      <c r="Z434" s="1"/>
    </row>
    <row r="435" spans="1:26" x14ac:dyDescent="0.25">
      <c r="A435" s="1"/>
      <c r="B435" s="16" t="str">
        <f t="shared" si="30"/>
        <v/>
      </c>
      <c r="C435" s="17" t="str">
        <f t="shared" si="31"/>
        <v/>
      </c>
      <c r="D435" s="93" t="str">
        <f t="shared" si="32"/>
        <v/>
      </c>
      <c r="E435" s="93" t="str">
        <f t="shared" si="33"/>
        <v/>
      </c>
      <c r="F435" s="100"/>
      <c r="G435" s="83"/>
      <c r="H435" s="83"/>
      <c r="I435" s="170"/>
      <c r="J435" s="37" t="str">
        <f t="shared" si="34"/>
        <v/>
      </c>
      <c r="K435" s="34"/>
      <c r="L435" s="18"/>
      <c r="M435" s="1"/>
      <c r="U435" s="1"/>
      <c r="V435" s="1"/>
      <c r="W435" s="1"/>
      <c r="X435" s="1"/>
      <c r="Y435" s="1"/>
      <c r="Z435" s="1"/>
    </row>
    <row r="436" spans="1:26" x14ac:dyDescent="0.25">
      <c r="A436" s="1"/>
      <c r="B436" s="16" t="str">
        <f t="shared" si="30"/>
        <v/>
      </c>
      <c r="C436" s="17" t="str">
        <f t="shared" si="31"/>
        <v/>
      </c>
      <c r="D436" s="93" t="str">
        <f t="shared" si="32"/>
        <v/>
      </c>
      <c r="E436" s="93" t="str">
        <f t="shared" si="33"/>
        <v/>
      </c>
      <c r="F436" s="100"/>
      <c r="G436" s="83"/>
      <c r="H436" s="83"/>
      <c r="I436" s="170"/>
      <c r="J436" s="37" t="str">
        <f t="shared" si="34"/>
        <v/>
      </c>
      <c r="K436" s="34"/>
      <c r="L436" s="18"/>
      <c r="M436" s="1"/>
      <c r="U436" s="1"/>
      <c r="V436" s="1"/>
      <c r="W436" s="1"/>
      <c r="X436" s="1"/>
      <c r="Y436" s="1"/>
      <c r="Z436" s="1"/>
    </row>
    <row r="437" spans="1:26" x14ac:dyDescent="0.25">
      <c r="A437" s="1"/>
      <c r="B437" s="16" t="str">
        <f t="shared" si="30"/>
        <v/>
      </c>
      <c r="C437" s="17" t="str">
        <f t="shared" si="31"/>
        <v/>
      </c>
      <c r="D437" s="93" t="str">
        <f t="shared" si="32"/>
        <v/>
      </c>
      <c r="E437" s="93" t="str">
        <f t="shared" si="33"/>
        <v/>
      </c>
      <c r="F437" s="100"/>
      <c r="G437" s="83"/>
      <c r="H437" s="83"/>
      <c r="I437" s="170"/>
      <c r="J437" s="37" t="str">
        <f t="shared" si="34"/>
        <v/>
      </c>
      <c r="K437" s="34"/>
      <c r="L437" s="18"/>
      <c r="M437" s="1"/>
      <c r="U437" s="1"/>
      <c r="V437" s="1"/>
      <c r="W437" s="1"/>
      <c r="X437" s="1"/>
      <c r="Y437" s="1"/>
      <c r="Z437" s="1"/>
    </row>
    <row r="438" spans="1:26" x14ac:dyDescent="0.25">
      <c r="A438" s="1"/>
      <c r="B438" s="16" t="str">
        <f t="shared" si="30"/>
        <v/>
      </c>
      <c r="C438" s="17" t="str">
        <f t="shared" si="31"/>
        <v/>
      </c>
      <c r="D438" s="93" t="str">
        <f t="shared" si="32"/>
        <v/>
      </c>
      <c r="E438" s="93" t="str">
        <f t="shared" si="33"/>
        <v/>
      </c>
      <c r="F438" s="100"/>
      <c r="G438" s="83"/>
      <c r="H438" s="83"/>
      <c r="I438" s="170"/>
      <c r="J438" s="37" t="str">
        <f t="shared" si="34"/>
        <v/>
      </c>
      <c r="K438" s="34"/>
      <c r="L438" s="18"/>
      <c r="M438" s="1"/>
      <c r="U438" s="1"/>
      <c r="V438" s="1"/>
      <c r="W438" s="1"/>
      <c r="X438" s="1"/>
      <c r="Y438" s="1"/>
      <c r="Z438" s="1"/>
    </row>
    <row r="439" spans="1:26" x14ac:dyDescent="0.25">
      <c r="A439" s="1"/>
      <c r="B439" s="16" t="str">
        <f t="shared" si="30"/>
        <v/>
      </c>
      <c r="C439" s="17" t="str">
        <f t="shared" si="31"/>
        <v/>
      </c>
      <c r="D439" s="93" t="str">
        <f t="shared" si="32"/>
        <v/>
      </c>
      <c r="E439" s="93" t="str">
        <f t="shared" si="33"/>
        <v/>
      </c>
      <c r="F439" s="100"/>
      <c r="G439" s="83"/>
      <c r="H439" s="83"/>
      <c r="I439" s="170"/>
      <c r="J439" s="37" t="str">
        <f t="shared" si="34"/>
        <v/>
      </c>
      <c r="K439" s="34"/>
      <c r="L439" s="18"/>
      <c r="M439" s="1"/>
      <c r="U439" s="1"/>
      <c r="V439" s="1"/>
      <c r="W439" s="1"/>
      <c r="X439" s="1"/>
      <c r="Y439" s="1"/>
      <c r="Z439" s="1"/>
    </row>
    <row r="440" spans="1:26" x14ac:dyDescent="0.25">
      <c r="A440" s="1"/>
      <c r="B440" s="16" t="str">
        <f t="shared" si="30"/>
        <v/>
      </c>
      <c r="C440" s="17" t="str">
        <f t="shared" si="31"/>
        <v/>
      </c>
      <c r="D440" s="93" t="str">
        <f t="shared" si="32"/>
        <v/>
      </c>
      <c r="E440" s="93" t="str">
        <f t="shared" si="33"/>
        <v/>
      </c>
      <c r="F440" s="100"/>
      <c r="G440" s="83"/>
      <c r="H440" s="83"/>
      <c r="I440" s="170"/>
      <c r="J440" s="37" t="str">
        <f t="shared" si="34"/>
        <v/>
      </c>
      <c r="K440" s="34"/>
      <c r="L440" s="18"/>
      <c r="M440" s="1"/>
      <c r="U440" s="1"/>
      <c r="V440" s="1"/>
      <c r="W440" s="1"/>
      <c r="X440" s="1"/>
      <c r="Y440" s="1"/>
      <c r="Z440" s="1"/>
    </row>
    <row r="441" spans="1:26" x14ac:dyDescent="0.25">
      <c r="A441" s="1"/>
      <c r="B441" s="16" t="str">
        <f t="shared" si="30"/>
        <v/>
      </c>
      <c r="C441" s="17" t="str">
        <f t="shared" si="31"/>
        <v/>
      </c>
      <c r="D441" s="93" t="str">
        <f t="shared" si="32"/>
        <v/>
      </c>
      <c r="E441" s="93" t="str">
        <f t="shared" si="33"/>
        <v/>
      </c>
      <c r="F441" s="100"/>
      <c r="G441" s="83"/>
      <c r="H441" s="83"/>
      <c r="I441" s="170"/>
      <c r="J441" s="37" t="str">
        <f t="shared" si="34"/>
        <v/>
      </c>
      <c r="K441" s="34"/>
      <c r="L441" s="18"/>
      <c r="M441" s="1"/>
      <c r="U441" s="1"/>
      <c r="V441" s="1"/>
      <c r="W441" s="1"/>
      <c r="X441" s="1"/>
      <c r="Y441" s="1"/>
      <c r="Z441" s="1"/>
    </row>
    <row r="442" spans="1:26" x14ac:dyDescent="0.25">
      <c r="A442" s="1"/>
      <c r="B442" s="16" t="str">
        <f t="shared" si="30"/>
        <v/>
      </c>
      <c r="C442" s="17" t="str">
        <f t="shared" si="31"/>
        <v/>
      </c>
      <c r="D442" s="93" t="str">
        <f t="shared" si="32"/>
        <v/>
      </c>
      <c r="E442" s="93" t="str">
        <f t="shared" si="33"/>
        <v/>
      </c>
      <c r="F442" s="100"/>
      <c r="G442" s="83"/>
      <c r="H442" s="83"/>
      <c r="I442" s="170"/>
      <c r="J442" s="37" t="str">
        <f t="shared" si="34"/>
        <v/>
      </c>
      <c r="K442" s="34"/>
      <c r="L442" s="18"/>
      <c r="M442" s="1"/>
      <c r="U442" s="1"/>
      <c r="V442" s="1"/>
      <c r="W442" s="1"/>
      <c r="X442" s="1"/>
      <c r="Y442" s="1"/>
      <c r="Z442" s="1"/>
    </row>
    <row r="443" spans="1:26" x14ac:dyDescent="0.25">
      <c r="A443" s="1"/>
      <c r="B443" s="16" t="str">
        <f t="shared" si="30"/>
        <v/>
      </c>
      <c r="C443" s="17" t="str">
        <f t="shared" si="31"/>
        <v/>
      </c>
      <c r="D443" s="93" t="str">
        <f t="shared" si="32"/>
        <v/>
      </c>
      <c r="E443" s="93" t="str">
        <f t="shared" si="33"/>
        <v/>
      </c>
      <c r="F443" s="100"/>
      <c r="G443" s="83"/>
      <c r="H443" s="83"/>
      <c r="I443" s="170"/>
      <c r="J443" s="37" t="str">
        <f t="shared" si="34"/>
        <v/>
      </c>
      <c r="K443" s="34"/>
      <c r="L443" s="18"/>
      <c r="M443" s="1"/>
      <c r="U443" s="1"/>
      <c r="V443" s="1"/>
      <c r="W443" s="1"/>
      <c r="X443" s="1"/>
      <c r="Y443" s="1"/>
      <c r="Z443" s="1"/>
    </row>
    <row r="444" spans="1:26" x14ac:dyDescent="0.25">
      <c r="A444" s="1"/>
      <c r="B444" s="16" t="str">
        <f t="shared" si="30"/>
        <v/>
      </c>
      <c r="C444" s="17" t="str">
        <f t="shared" si="31"/>
        <v/>
      </c>
      <c r="D444" s="93" t="str">
        <f t="shared" si="32"/>
        <v/>
      </c>
      <c r="E444" s="93" t="str">
        <f t="shared" si="33"/>
        <v/>
      </c>
      <c r="F444" s="100"/>
      <c r="G444" s="83"/>
      <c r="H444" s="83"/>
      <c r="I444" s="170"/>
      <c r="J444" s="37" t="str">
        <f t="shared" si="34"/>
        <v/>
      </c>
      <c r="K444" s="34"/>
      <c r="L444" s="18"/>
      <c r="M444" s="1"/>
      <c r="U444" s="1"/>
      <c r="V444" s="1"/>
      <c r="W444" s="1"/>
      <c r="X444" s="1"/>
      <c r="Y444" s="1"/>
      <c r="Z444" s="1"/>
    </row>
    <row r="445" spans="1:26" x14ac:dyDescent="0.25">
      <c r="A445" s="1"/>
      <c r="B445" s="16" t="str">
        <f t="shared" si="30"/>
        <v/>
      </c>
      <c r="C445" s="17" t="str">
        <f t="shared" si="31"/>
        <v/>
      </c>
      <c r="D445" s="93" t="str">
        <f t="shared" si="32"/>
        <v/>
      </c>
      <c r="E445" s="93" t="str">
        <f t="shared" si="33"/>
        <v/>
      </c>
      <c r="F445" s="100"/>
      <c r="G445" s="83"/>
      <c r="H445" s="83"/>
      <c r="I445" s="170"/>
      <c r="J445" s="37" t="str">
        <f t="shared" si="34"/>
        <v/>
      </c>
      <c r="K445" s="34"/>
      <c r="L445" s="18"/>
      <c r="M445" s="1"/>
      <c r="U445" s="1"/>
      <c r="V445" s="1"/>
      <c r="W445" s="1"/>
      <c r="X445" s="1"/>
      <c r="Y445" s="1"/>
      <c r="Z445" s="1"/>
    </row>
    <row r="446" spans="1:26" x14ac:dyDescent="0.25">
      <c r="A446" s="1"/>
      <c r="B446" s="16" t="str">
        <f t="shared" si="30"/>
        <v/>
      </c>
      <c r="C446" s="17" t="str">
        <f t="shared" si="31"/>
        <v/>
      </c>
      <c r="D446" s="93" t="str">
        <f t="shared" si="32"/>
        <v/>
      </c>
      <c r="E446" s="93" t="str">
        <f t="shared" si="33"/>
        <v/>
      </c>
      <c r="F446" s="100"/>
      <c r="G446" s="83"/>
      <c r="H446" s="83"/>
      <c r="I446" s="170"/>
      <c r="J446" s="37" t="str">
        <f t="shared" si="34"/>
        <v/>
      </c>
      <c r="K446" s="34"/>
      <c r="L446" s="18"/>
      <c r="M446" s="1"/>
      <c r="U446" s="1"/>
      <c r="V446" s="1"/>
      <c r="W446" s="1"/>
      <c r="X446" s="1"/>
      <c r="Y446" s="1"/>
      <c r="Z446" s="1"/>
    </row>
    <row r="447" spans="1:26" x14ac:dyDescent="0.25">
      <c r="A447" s="1"/>
      <c r="B447" s="16" t="str">
        <f t="shared" si="30"/>
        <v/>
      </c>
      <c r="C447" s="17" t="str">
        <f t="shared" si="31"/>
        <v/>
      </c>
      <c r="D447" s="93" t="str">
        <f t="shared" si="32"/>
        <v/>
      </c>
      <c r="E447" s="93" t="str">
        <f t="shared" si="33"/>
        <v/>
      </c>
      <c r="F447" s="100"/>
      <c r="G447" s="83"/>
      <c r="H447" s="83"/>
      <c r="I447" s="170"/>
      <c r="J447" s="37" t="str">
        <f t="shared" si="34"/>
        <v/>
      </c>
      <c r="K447" s="34"/>
      <c r="L447" s="18"/>
      <c r="M447" s="1"/>
      <c r="U447" s="1"/>
      <c r="V447" s="1"/>
      <c r="W447" s="1"/>
      <c r="X447" s="1"/>
      <c r="Y447" s="1"/>
      <c r="Z447" s="1"/>
    </row>
    <row r="448" spans="1:26" x14ac:dyDescent="0.25">
      <c r="A448" s="1"/>
      <c r="B448" s="16" t="str">
        <f t="shared" si="30"/>
        <v/>
      </c>
      <c r="C448" s="17" t="str">
        <f t="shared" si="31"/>
        <v/>
      </c>
      <c r="D448" s="93" t="str">
        <f t="shared" si="32"/>
        <v/>
      </c>
      <c r="E448" s="93" t="str">
        <f t="shared" si="33"/>
        <v/>
      </c>
      <c r="F448" s="100"/>
      <c r="G448" s="83"/>
      <c r="H448" s="83"/>
      <c r="I448" s="170"/>
      <c r="J448" s="37" t="str">
        <f t="shared" si="34"/>
        <v/>
      </c>
      <c r="K448" s="34"/>
      <c r="L448" s="18"/>
      <c r="M448" s="1"/>
      <c r="U448" s="1"/>
      <c r="V448" s="1"/>
      <c r="W448" s="1"/>
      <c r="X448" s="1"/>
      <c r="Y448" s="1"/>
      <c r="Z448" s="1"/>
    </row>
    <row r="449" spans="1:26" x14ac:dyDescent="0.25">
      <c r="A449" s="1"/>
      <c r="B449" s="16" t="str">
        <f t="shared" si="30"/>
        <v/>
      </c>
      <c r="C449" s="17" t="str">
        <f t="shared" si="31"/>
        <v/>
      </c>
      <c r="D449" s="93" t="str">
        <f t="shared" si="32"/>
        <v/>
      </c>
      <c r="E449" s="93" t="str">
        <f t="shared" si="33"/>
        <v/>
      </c>
      <c r="F449" s="100"/>
      <c r="G449" s="83"/>
      <c r="H449" s="83"/>
      <c r="I449" s="170"/>
      <c r="J449" s="37" t="str">
        <f t="shared" si="34"/>
        <v/>
      </c>
      <c r="K449" s="34"/>
      <c r="L449" s="18"/>
      <c r="M449" s="1"/>
      <c r="U449" s="1"/>
      <c r="V449" s="1"/>
      <c r="W449" s="1"/>
      <c r="X449" s="1"/>
      <c r="Y449" s="1"/>
      <c r="Z449" s="1"/>
    </row>
    <row r="450" spans="1:26" x14ac:dyDescent="0.25">
      <c r="A450" s="1"/>
      <c r="B450" s="16" t="str">
        <f t="shared" si="30"/>
        <v/>
      </c>
      <c r="C450" s="17" t="str">
        <f t="shared" si="31"/>
        <v/>
      </c>
      <c r="D450" s="93" t="str">
        <f t="shared" si="32"/>
        <v/>
      </c>
      <c r="E450" s="93" t="str">
        <f t="shared" si="33"/>
        <v/>
      </c>
      <c r="F450" s="100"/>
      <c r="G450" s="83"/>
      <c r="H450" s="83"/>
      <c r="I450" s="170"/>
      <c r="J450" s="37" t="str">
        <f t="shared" si="34"/>
        <v/>
      </c>
      <c r="K450" s="34"/>
      <c r="L450" s="18"/>
      <c r="M450" s="1"/>
      <c r="U450" s="1"/>
      <c r="V450" s="1"/>
      <c r="W450" s="1"/>
      <c r="X450" s="1"/>
      <c r="Y450" s="1"/>
      <c r="Z450" s="1"/>
    </row>
    <row r="451" spans="1:26" x14ac:dyDescent="0.25">
      <c r="A451" s="1"/>
      <c r="B451" s="16" t="str">
        <f t="shared" si="30"/>
        <v/>
      </c>
      <c r="C451" s="17" t="str">
        <f t="shared" si="31"/>
        <v/>
      </c>
      <c r="D451" s="93" t="str">
        <f t="shared" si="32"/>
        <v/>
      </c>
      <c r="E451" s="93" t="str">
        <f t="shared" si="33"/>
        <v/>
      </c>
      <c r="F451" s="100"/>
      <c r="G451" s="83"/>
      <c r="H451" s="83"/>
      <c r="I451" s="170"/>
      <c r="J451" s="37" t="str">
        <f t="shared" si="34"/>
        <v/>
      </c>
      <c r="K451" s="34"/>
      <c r="L451" s="18"/>
      <c r="M451" s="1"/>
      <c r="U451" s="1"/>
      <c r="V451" s="1"/>
      <c r="W451" s="1"/>
      <c r="X451" s="1"/>
      <c r="Y451" s="1"/>
      <c r="Z451" s="1"/>
    </row>
    <row r="452" spans="1:26" x14ac:dyDescent="0.25">
      <c r="A452" s="1"/>
      <c r="B452" s="16" t="str">
        <f t="shared" si="30"/>
        <v/>
      </c>
      <c r="C452" s="17" t="str">
        <f t="shared" si="31"/>
        <v/>
      </c>
      <c r="D452" s="93" t="str">
        <f t="shared" si="32"/>
        <v/>
      </c>
      <c r="E452" s="93" t="str">
        <f t="shared" si="33"/>
        <v/>
      </c>
      <c r="F452" s="100"/>
      <c r="G452" s="83"/>
      <c r="H452" s="83"/>
      <c r="I452" s="170"/>
      <c r="J452" s="37" t="str">
        <f t="shared" si="34"/>
        <v/>
      </c>
      <c r="K452" s="34"/>
      <c r="L452" s="18"/>
      <c r="M452" s="1"/>
      <c r="U452" s="1"/>
      <c r="V452" s="1"/>
      <c r="W452" s="1"/>
      <c r="X452" s="1"/>
      <c r="Y452" s="1"/>
      <c r="Z452" s="1"/>
    </row>
    <row r="453" spans="1:26" x14ac:dyDescent="0.25">
      <c r="A453" s="1"/>
      <c r="B453" s="16" t="str">
        <f t="shared" si="30"/>
        <v/>
      </c>
      <c r="C453" s="17" t="str">
        <f t="shared" si="31"/>
        <v/>
      </c>
      <c r="D453" s="93" t="str">
        <f t="shared" si="32"/>
        <v/>
      </c>
      <c r="E453" s="93" t="str">
        <f t="shared" si="33"/>
        <v/>
      </c>
      <c r="F453" s="100"/>
      <c r="G453" s="83"/>
      <c r="H453" s="83"/>
      <c r="I453" s="170"/>
      <c r="J453" s="37" t="str">
        <f t="shared" si="34"/>
        <v/>
      </c>
      <c r="K453" s="34"/>
      <c r="L453" s="18"/>
      <c r="M453" s="1"/>
      <c r="U453" s="1"/>
      <c r="V453" s="1"/>
      <c r="W453" s="1"/>
      <c r="X453" s="1"/>
      <c r="Y453" s="1"/>
      <c r="Z453" s="1"/>
    </row>
    <row r="454" spans="1:26" x14ac:dyDescent="0.25">
      <c r="A454" s="1"/>
      <c r="B454" s="16" t="str">
        <f t="shared" si="30"/>
        <v/>
      </c>
      <c r="C454" s="17" t="str">
        <f t="shared" si="31"/>
        <v/>
      </c>
      <c r="D454" s="93" t="str">
        <f t="shared" si="32"/>
        <v/>
      </c>
      <c r="E454" s="93" t="str">
        <f t="shared" si="33"/>
        <v/>
      </c>
      <c r="F454" s="100"/>
      <c r="G454" s="83"/>
      <c r="H454" s="83"/>
      <c r="I454" s="170"/>
      <c r="J454" s="37" t="str">
        <f t="shared" si="34"/>
        <v/>
      </c>
      <c r="K454" s="34"/>
      <c r="L454" s="18"/>
      <c r="M454" s="1"/>
      <c r="U454" s="1"/>
      <c r="V454" s="1"/>
      <c r="W454" s="1"/>
      <c r="X454" s="1"/>
      <c r="Y454" s="1"/>
      <c r="Z454" s="1"/>
    </row>
    <row r="455" spans="1:26" x14ac:dyDescent="0.25">
      <c r="A455" s="1"/>
      <c r="B455" s="16" t="str">
        <f t="shared" si="30"/>
        <v/>
      </c>
      <c r="C455" s="17" t="str">
        <f t="shared" si="31"/>
        <v/>
      </c>
      <c r="D455" s="93" t="str">
        <f t="shared" si="32"/>
        <v/>
      </c>
      <c r="E455" s="93" t="str">
        <f t="shared" si="33"/>
        <v/>
      </c>
      <c r="F455" s="100"/>
      <c r="G455" s="83"/>
      <c r="H455" s="83"/>
      <c r="I455" s="170"/>
      <c r="J455" s="37" t="str">
        <f t="shared" si="34"/>
        <v/>
      </c>
      <c r="K455" s="34"/>
      <c r="L455" s="18"/>
      <c r="M455" s="1"/>
      <c r="U455" s="1"/>
      <c r="V455" s="1"/>
      <c r="W455" s="1"/>
      <c r="X455" s="1"/>
      <c r="Y455" s="1"/>
      <c r="Z455" s="1"/>
    </row>
    <row r="456" spans="1:26" x14ac:dyDescent="0.25">
      <c r="A456" s="1"/>
      <c r="B456" s="16" t="str">
        <f t="shared" si="30"/>
        <v/>
      </c>
      <c r="C456" s="17" t="str">
        <f t="shared" si="31"/>
        <v/>
      </c>
      <c r="D456" s="93" t="str">
        <f t="shared" si="32"/>
        <v/>
      </c>
      <c r="E456" s="93" t="str">
        <f t="shared" si="33"/>
        <v/>
      </c>
      <c r="F456" s="100"/>
      <c r="G456" s="83"/>
      <c r="H456" s="83"/>
      <c r="I456" s="170"/>
      <c r="J456" s="37" t="str">
        <f t="shared" si="34"/>
        <v/>
      </c>
      <c r="K456" s="34"/>
      <c r="L456" s="18"/>
      <c r="M456" s="1"/>
      <c r="U456" s="1"/>
      <c r="V456" s="1"/>
      <c r="W456" s="1"/>
      <c r="X456" s="1"/>
      <c r="Y456" s="1"/>
      <c r="Z456" s="1"/>
    </row>
    <row r="457" spans="1:26" x14ac:dyDescent="0.25">
      <c r="A457" s="1"/>
      <c r="B457" s="16" t="str">
        <f t="shared" si="30"/>
        <v/>
      </c>
      <c r="C457" s="17" t="str">
        <f t="shared" si="31"/>
        <v/>
      </c>
      <c r="D457" s="93" t="str">
        <f t="shared" si="32"/>
        <v/>
      </c>
      <c r="E457" s="93" t="str">
        <f t="shared" si="33"/>
        <v/>
      </c>
      <c r="F457" s="100"/>
      <c r="G457" s="83"/>
      <c r="H457" s="83"/>
      <c r="I457" s="170"/>
      <c r="J457" s="37" t="str">
        <f t="shared" si="34"/>
        <v/>
      </c>
      <c r="K457" s="34"/>
      <c r="L457" s="18"/>
      <c r="M457" s="1"/>
      <c r="U457" s="1"/>
      <c r="V457" s="1"/>
      <c r="W457" s="1"/>
      <c r="X457" s="1"/>
      <c r="Y457" s="1"/>
      <c r="Z457" s="1"/>
    </row>
    <row r="458" spans="1:26" x14ac:dyDescent="0.25">
      <c r="A458" s="1"/>
      <c r="B458" s="16" t="str">
        <f t="shared" si="30"/>
        <v/>
      </c>
      <c r="C458" s="17" t="str">
        <f t="shared" si="31"/>
        <v/>
      </c>
      <c r="D458" s="93" t="str">
        <f t="shared" si="32"/>
        <v/>
      </c>
      <c r="E458" s="93" t="str">
        <f t="shared" si="33"/>
        <v/>
      </c>
      <c r="F458" s="100"/>
      <c r="G458" s="83"/>
      <c r="H458" s="83"/>
      <c r="I458" s="170"/>
      <c r="J458" s="37" t="str">
        <f t="shared" si="34"/>
        <v/>
      </c>
      <c r="K458" s="34"/>
      <c r="L458" s="18"/>
      <c r="M458" s="1"/>
      <c r="U458" s="1"/>
      <c r="V458" s="1"/>
      <c r="W458" s="1"/>
      <c r="X458" s="1"/>
      <c r="Y458" s="1"/>
      <c r="Z458" s="1"/>
    </row>
    <row r="459" spans="1:26" x14ac:dyDescent="0.25">
      <c r="A459" s="1"/>
      <c r="B459" s="16" t="str">
        <f t="shared" si="30"/>
        <v/>
      </c>
      <c r="C459" s="17" t="str">
        <f t="shared" si="31"/>
        <v/>
      </c>
      <c r="D459" s="93" t="str">
        <f t="shared" si="32"/>
        <v/>
      </c>
      <c r="E459" s="93" t="str">
        <f t="shared" si="33"/>
        <v/>
      </c>
      <c r="F459" s="100"/>
      <c r="G459" s="83"/>
      <c r="H459" s="83"/>
      <c r="I459" s="170"/>
      <c r="J459" s="37"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3" t="str">
        <f t="shared" ref="D460:D523" si="37">IF(C460="","","Equiv")</f>
        <v/>
      </c>
      <c r="E460" s="93" t="str">
        <f t="shared" ref="E460:E523" si="38">IF(ISERROR(VLOOKUP(G460,$O$11:$Q$1000,2,FALSE)),"",VLOOKUP(G460,$O$11:$Q$1000,2,FALSE))</f>
        <v/>
      </c>
      <c r="F460" s="100"/>
      <c r="G460" s="83"/>
      <c r="H460" s="83"/>
      <c r="I460" s="170"/>
      <c r="J460" s="37"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3" t="str">
        <f t="shared" si="37"/>
        <v/>
      </c>
      <c r="E461" s="93" t="str">
        <f t="shared" si="38"/>
        <v/>
      </c>
      <c r="F461" s="100"/>
      <c r="G461" s="83"/>
      <c r="H461" s="83"/>
      <c r="I461" s="170"/>
      <c r="J461" s="37" t="str">
        <f t="shared" si="39"/>
        <v/>
      </c>
      <c r="K461" s="34"/>
      <c r="L461" s="18"/>
      <c r="M461" s="1"/>
      <c r="U461" s="1"/>
      <c r="V461" s="1"/>
      <c r="W461" s="1"/>
      <c r="X461" s="1"/>
      <c r="Y461" s="1"/>
      <c r="Z461" s="1"/>
    </row>
    <row r="462" spans="1:26" x14ac:dyDescent="0.25">
      <c r="A462" s="1"/>
      <c r="B462" s="16" t="str">
        <f t="shared" si="35"/>
        <v/>
      </c>
      <c r="C462" s="17" t="str">
        <f t="shared" si="36"/>
        <v/>
      </c>
      <c r="D462" s="93" t="str">
        <f t="shared" si="37"/>
        <v/>
      </c>
      <c r="E462" s="93" t="str">
        <f t="shared" si="38"/>
        <v/>
      </c>
      <c r="F462" s="100"/>
      <c r="G462" s="83"/>
      <c r="H462" s="83"/>
      <c r="I462" s="170"/>
      <c r="J462" s="37" t="str">
        <f t="shared" si="39"/>
        <v/>
      </c>
      <c r="K462" s="34"/>
      <c r="L462" s="18"/>
      <c r="M462" s="1"/>
      <c r="U462" s="1"/>
      <c r="V462" s="1"/>
      <c r="W462" s="1"/>
      <c r="X462" s="1"/>
      <c r="Y462" s="1"/>
      <c r="Z462" s="1"/>
    </row>
    <row r="463" spans="1:26" x14ac:dyDescent="0.25">
      <c r="A463" s="1"/>
      <c r="B463" s="16" t="str">
        <f t="shared" si="35"/>
        <v/>
      </c>
      <c r="C463" s="17" t="str">
        <f t="shared" si="36"/>
        <v/>
      </c>
      <c r="D463" s="93" t="str">
        <f t="shared" si="37"/>
        <v/>
      </c>
      <c r="E463" s="93" t="str">
        <f t="shared" si="38"/>
        <v/>
      </c>
      <c r="F463" s="100"/>
      <c r="G463" s="83"/>
      <c r="H463" s="83"/>
      <c r="I463" s="170"/>
      <c r="J463" s="37" t="str">
        <f t="shared" si="39"/>
        <v/>
      </c>
      <c r="K463" s="34"/>
      <c r="L463" s="18"/>
      <c r="M463" s="1"/>
      <c r="U463" s="1"/>
      <c r="V463" s="1"/>
      <c r="W463" s="1"/>
      <c r="X463" s="1"/>
      <c r="Y463" s="1"/>
      <c r="Z463" s="1"/>
    </row>
    <row r="464" spans="1:26" x14ac:dyDescent="0.25">
      <c r="A464" s="1"/>
      <c r="B464" s="16" t="str">
        <f t="shared" si="35"/>
        <v/>
      </c>
      <c r="C464" s="17" t="str">
        <f t="shared" si="36"/>
        <v/>
      </c>
      <c r="D464" s="93" t="str">
        <f t="shared" si="37"/>
        <v/>
      </c>
      <c r="E464" s="93" t="str">
        <f t="shared" si="38"/>
        <v/>
      </c>
      <c r="F464" s="100"/>
      <c r="G464" s="83"/>
      <c r="H464" s="83"/>
      <c r="I464" s="170"/>
      <c r="J464" s="37" t="str">
        <f t="shared" si="39"/>
        <v/>
      </c>
      <c r="K464" s="34"/>
      <c r="L464" s="18"/>
      <c r="M464" s="1"/>
      <c r="U464" s="1"/>
      <c r="V464" s="1"/>
      <c r="W464" s="1"/>
      <c r="X464" s="1"/>
      <c r="Y464" s="1"/>
      <c r="Z464" s="1"/>
    </row>
    <row r="465" spans="1:26" x14ac:dyDescent="0.25">
      <c r="A465" s="1"/>
      <c r="B465" s="16" t="str">
        <f t="shared" si="35"/>
        <v/>
      </c>
      <c r="C465" s="17" t="str">
        <f t="shared" si="36"/>
        <v/>
      </c>
      <c r="D465" s="93" t="str">
        <f t="shared" si="37"/>
        <v/>
      </c>
      <c r="E465" s="93" t="str">
        <f t="shared" si="38"/>
        <v/>
      </c>
      <c r="F465" s="100"/>
      <c r="G465" s="83"/>
      <c r="H465" s="83"/>
      <c r="I465" s="170"/>
      <c r="J465" s="37" t="str">
        <f t="shared" si="39"/>
        <v/>
      </c>
      <c r="K465" s="34"/>
      <c r="L465" s="18"/>
      <c r="M465" s="1"/>
      <c r="U465" s="1"/>
      <c r="V465" s="1"/>
      <c r="W465" s="1"/>
      <c r="X465" s="1"/>
      <c r="Y465" s="1"/>
      <c r="Z465" s="1"/>
    </row>
    <row r="466" spans="1:26" x14ac:dyDescent="0.25">
      <c r="A466" s="1"/>
      <c r="B466" s="16" t="str">
        <f t="shared" si="35"/>
        <v/>
      </c>
      <c r="C466" s="17" t="str">
        <f t="shared" si="36"/>
        <v/>
      </c>
      <c r="D466" s="93" t="str">
        <f t="shared" si="37"/>
        <v/>
      </c>
      <c r="E466" s="93" t="str">
        <f t="shared" si="38"/>
        <v/>
      </c>
      <c r="F466" s="100"/>
      <c r="G466" s="83"/>
      <c r="H466" s="83"/>
      <c r="I466" s="170"/>
      <c r="J466" s="37" t="str">
        <f t="shared" si="39"/>
        <v/>
      </c>
      <c r="K466" s="34"/>
      <c r="L466" s="18"/>
      <c r="M466" s="1"/>
      <c r="U466" s="1"/>
      <c r="V466" s="1"/>
      <c r="W466" s="1"/>
      <c r="X466" s="1"/>
      <c r="Y466" s="1"/>
      <c r="Z466" s="1"/>
    </row>
    <row r="467" spans="1:26" x14ac:dyDescent="0.25">
      <c r="A467" s="1"/>
      <c r="B467" s="16" t="str">
        <f t="shared" si="35"/>
        <v/>
      </c>
      <c r="C467" s="17" t="str">
        <f t="shared" si="36"/>
        <v/>
      </c>
      <c r="D467" s="93" t="str">
        <f t="shared" si="37"/>
        <v/>
      </c>
      <c r="E467" s="93" t="str">
        <f t="shared" si="38"/>
        <v/>
      </c>
      <c r="F467" s="100"/>
      <c r="G467" s="83"/>
      <c r="H467" s="83"/>
      <c r="I467" s="170"/>
      <c r="J467" s="37" t="str">
        <f t="shared" si="39"/>
        <v/>
      </c>
      <c r="K467" s="34"/>
      <c r="L467" s="18"/>
      <c r="M467" s="1"/>
      <c r="U467" s="1"/>
      <c r="V467" s="1"/>
      <c r="W467" s="1"/>
      <c r="X467" s="1"/>
      <c r="Y467" s="1"/>
      <c r="Z467" s="1"/>
    </row>
    <row r="468" spans="1:26" x14ac:dyDescent="0.25">
      <c r="A468" s="1"/>
      <c r="B468" s="16" t="str">
        <f t="shared" si="35"/>
        <v/>
      </c>
      <c r="C468" s="17" t="str">
        <f t="shared" si="36"/>
        <v/>
      </c>
      <c r="D468" s="93" t="str">
        <f t="shared" si="37"/>
        <v/>
      </c>
      <c r="E468" s="93" t="str">
        <f t="shared" si="38"/>
        <v/>
      </c>
      <c r="F468" s="100"/>
      <c r="G468" s="83"/>
      <c r="H468" s="83"/>
      <c r="I468" s="170"/>
      <c r="J468" s="37" t="str">
        <f t="shared" si="39"/>
        <v/>
      </c>
      <c r="K468" s="34"/>
      <c r="L468" s="18"/>
      <c r="M468" s="1"/>
      <c r="U468" s="1"/>
      <c r="V468" s="1"/>
      <c r="W468" s="1"/>
      <c r="X468" s="1"/>
      <c r="Y468" s="1"/>
      <c r="Z468" s="1"/>
    </row>
    <row r="469" spans="1:26" x14ac:dyDescent="0.25">
      <c r="A469" s="1"/>
      <c r="B469" s="16" t="str">
        <f t="shared" si="35"/>
        <v/>
      </c>
      <c r="C469" s="17" t="str">
        <f t="shared" si="36"/>
        <v/>
      </c>
      <c r="D469" s="93" t="str">
        <f t="shared" si="37"/>
        <v/>
      </c>
      <c r="E469" s="93" t="str">
        <f t="shared" si="38"/>
        <v/>
      </c>
      <c r="F469" s="100"/>
      <c r="G469" s="83"/>
      <c r="H469" s="83"/>
      <c r="I469" s="170"/>
      <c r="J469" s="37" t="str">
        <f t="shared" si="39"/>
        <v/>
      </c>
      <c r="K469" s="34"/>
      <c r="L469" s="18"/>
      <c r="M469" s="1"/>
      <c r="U469" s="1"/>
      <c r="V469" s="1"/>
      <c r="W469" s="1"/>
      <c r="X469" s="1"/>
      <c r="Y469" s="1"/>
      <c r="Z469" s="1"/>
    </row>
    <row r="470" spans="1:26" x14ac:dyDescent="0.25">
      <c r="A470" s="1"/>
      <c r="B470" s="16" t="str">
        <f t="shared" si="35"/>
        <v/>
      </c>
      <c r="C470" s="17" t="str">
        <f t="shared" si="36"/>
        <v/>
      </c>
      <c r="D470" s="93" t="str">
        <f t="shared" si="37"/>
        <v/>
      </c>
      <c r="E470" s="93" t="str">
        <f t="shared" si="38"/>
        <v/>
      </c>
      <c r="F470" s="100"/>
      <c r="G470" s="83"/>
      <c r="H470" s="83"/>
      <c r="I470" s="170"/>
      <c r="J470" s="37" t="str">
        <f t="shared" si="39"/>
        <v/>
      </c>
      <c r="K470" s="34"/>
      <c r="L470" s="18"/>
      <c r="M470" s="1"/>
      <c r="U470" s="1"/>
      <c r="V470" s="1"/>
      <c r="W470" s="1"/>
      <c r="X470" s="1"/>
      <c r="Y470" s="1"/>
      <c r="Z470" s="1"/>
    </row>
    <row r="471" spans="1:26" x14ac:dyDescent="0.25">
      <c r="A471" s="1"/>
      <c r="B471" s="16" t="str">
        <f t="shared" si="35"/>
        <v/>
      </c>
      <c r="C471" s="17" t="str">
        <f t="shared" si="36"/>
        <v/>
      </c>
      <c r="D471" s="93" t="str">
        <f t="shared" si="37"/>
        <v/>
      </c>
      <c r="E471" s="93" t="str">
        <f t="shared" si="38"/>
        <v/>
      </c>
      <c r="F471" s="100"/>
      <c r="G471" s="83"/>
      <c r="H471" s="83"/>
      <c r="I471" s="170"/>
      <c r="J471" s="37" t="str">
        <f t="shared" si="39"/>
        <v/>
      </c>
      <c r="K471" s="34"/>
      <c r="L471" s="18"/>
      <c r="M471" s="1"/>
      <c r="U471" s="1"/>
      <c r="V471" s="1"/>
      <c r="W471" s="1"/>
      <c r="X471" s="1"/>
      <c r="Y471" s="1"/>
      <c r="Z471" s="1"/>
    </row>
    <row r="472" spans="1:26" x14ac:dyDescent="0.25">
      <c r="A472" s="1"/>
      <c r="B472" s="16" t="str">
        <f t="shared" si="35"/>
        <v/>
      </c>
      <c r="C472" s="17" t="str">
        <f t="shared" si="36"/>
        <v/>
      </c>
      <c r="D472" s="93" t="str">
        <f t="shared" si="37"/>
        <v/>
      </c>
      <c r="E472" s="93" t="str">
        <f t="shared" si="38"/>
        <v/>
      </c>
      <c r="F472" s="100"/>
      <c r="G472" s="83"/>
      <c r="H472" s="83"/>
      <c r="I472" s="170"/>
      <c r="J472" s="37" t="str">
        <f t="shared" si="39"/>
        <v/>
      </c>
      <c r="K472" s="34"/>
      <c r="L472" s="18"/>
      <c r="M472" s="1"/>
      <c r="U472" s="1"/>
      <c r="V472" s="1"/>
      <c r="W472" s="1"/>
      <c r="X472" s="1"/>
      <c r="Y472" s="1"/>
      <c r="Z472" s="1"/>
    </row>
    <row r="473" spans="1:26" x14ac:dyDescent="0.25">
      <c r="A473" s="1"/>
      <c r="B473" s="16" t="str">
        <f t="shared" si="35"/>
        <v/>
      </c>
      <c r="C473" s="17" t="str">
        <f t="shared" si="36"/>
        <v/>
      </c>
      <c r="D473" s="93" t="str">
        <f t="shared" si="37"/>
        <v/>
      </c>
      <c r="E473" s="93" t="str">
        <f t="shared" si="38"/>
        <v/>
      </c>
      <c r="F473" s="100"/>
      <c r="G473" s="83"/>
      <c r="H473" s="83"/>
      <c r="I473" s="170"/>
      <c r="J473" s="37" t="str">
        <f t="shared" si="39"/>
        <v/>
      </c>
      <c r="K473" s="34"/>
      <c r="L473" s="18"/>
      <c r="M473" s="1"/>
      <c r="U473" s="1"/>
      <c r="V473" s="1"/>
      <c r="W473" s="1"/>
      <c r="X473" s="1"/>
      <c r="Y473" s="1"/>
      <c r="Z473" s="1"/>
    </row>
    <row r="474" spans="1:26" x14ac:dyDescent="0.25">
      <c r="A474" s="1"/>
      <c r="B474" s="16" t="str">
        <f t="shared" si="35"/>
        <v/>
      </c>
      <c r="C474" s="17" t="str">
        <f t="shared" si="36"/>
        <v/>
      </c>
      <c r="D474" s="93" t="str">
        <f t="shared" si="37"/>
        <v/>
      </c>
      <c r="E474" s="93" t="str">
        <f t="shared" si="38"/>
        <v/>
      </c>
      <c r="F474" s="100"/>
      <c r="G474" s="83"/>
      <c r="H474" s="83"/>
      <c r="I474" s="170"/>
      <c r="J474" s="37" t="str">
        <f t="shared" si="39"/>
        <v/>
      </c>
      <c r="K474" s="34"/>
      <c r="L474" s="18"/>
      <c r="M474" s="1"/>
      <c r="U474" s="1"/>
      <c r="V474" s="1"/>
      <c r="W474" s="1"/>
      <c r="X474" s="1"/>
      <c r="Y474" s="1"/>
      <c r="Z474" s="1"/>
    </row>
    <row r="475" spans="1:26" x14ac:dyDescent="0.25">
      <c r="A475" s="1"/>
      <c r="B475" s="16" t="str">
        <f t="shared" si="35"/>
        <v/>
      </c>
      <c r="C475" s="17" t="str">
        <f t="shared" si="36"/>
        <v/>
      </c>
      <c r="D475" s="93" t="str">
        <f t="shared" si="37"/>
        <v/>
      </c>
      <c r="E475" s="93" t="str">
        <f t="shared" si="38"/>
        <v/>
      </c>
      <c r="F475" s="100"/>
      <c r="G475" s="83"/>
      <c r="H475" s="83"/>
      <c r="I475" s="170"/>
      <c r="J475" s="37" t="str">
        <f t="shared" si="39"/>
        <v/>
      </c>
      <c r="K475" s="34"/>
      <c r="L475" s="18"/>
      <c r="M475" s="1"/>
      <c r="U475" s="1"/>
      <c r="V475" s="1"/>
      <c r="W475" s="1"/>
      <c r="X475" s="1"/>
      <c r="Y475" s="1"/>
      <c r="Z475" s="1"/>
    </row>
    <row r="476" spans="1:26" x14ac:dyDescent="0.25">
      <c r="A476" s="1"/>
      <c r="B476" s="16" t="str">
        <f t="shared" si="35"/>
        <v/>
      </c>
      <c r="C476" s="17" t="str">
        <f t="shared" si="36"/>
        <v/>
      </c>
      <c r="D476" s="93" t="str">
        <f t="shared" si="37"/>
        <v/>
      </c>
      <c r="E476" s="93" t="str">
        <f t="shared" si="38"/>
        <v/>
      </c>
      <c r="F476" s="100"/>
      <c r="G476" s="83"/>
      <c r="H476" s="83"/>
      <c r="I476" s="170"/>
      <c r="J476" s="37" t="str">
        <f t="shared" si="39"/>
        <v/>
      </c>
      <c r="K476" s="34"/>
      <c r="L476" s="18"/>
      <c r="M476" s="1"/>
      <c r="U476" s="1"/>
      <c r="V476" s="1"/>
      <c r="W476" s="1"/>
      <c r="X476" s="1"/>
      <c r="Y476" s="1"/>
      <c r="Z476" s="1"/>
    </row>
    <row r="477" spans="1:26" x14ac:dyDescent="0.25">
      <c r="A477" s="1"/>
      <c r="B477" s="16" t="str">
        <f t="shared" si="35"/>
        <v/>
      </c>
      <c r="C477" s="17" t="str">
        <f t="shared" si="36"/>
        <v/>
      </c>
      <c r="D477" s="93" t="str">
        <f t="shared" si="37"/>
        <v/>
      </c>
      <c r="E477" s="93" t="str">
        <f t="shared" si="38"/>
        <v/>
      </c>
      <c r="F477" s="100"/>
      <c r="G477" s="83"/>
      <c r="H477" s="83"/>
      <c r="I477" s="170"/>
      <c r="J477" s="37" t="str">
        <f t="shared" si="39"/>
        <v/>
      </c>
      <c r="K477" s="34"/>
      <c r="L477" s="18"/>
      <c r="M477" s="1"/>
      <c r="U477" s="1"/>
      <c r="V477" s="1"/>
      <c r="W477" s="1"/>
      <c r="X477" s="1"/>
      <c r="Y477" s="1"/>
      <c r="Z477" s="1"/>
    </row>
    <row r="478" spans="1:26" x14ac:dyDescent="0.25">
      <c r="A478" s="1"/>
      <c r="B478" s="16" t="str">
        <f t="shared" si="35"/>
        <v/>
      </c>
      <c r="C478" s="17" t="str">
        <f t="shared" si="36"/>
        <v/>
      </c>
      <c r="D478" s="93" t="str">
        <f t="shared" si="37"/>
        <v/>
      </c>
      <c r="E478" s="93" t="str">
        <f t="shared" si="38"/>
        <v/>
      </c>
      <c r="F478" s="100"/>
      <c r="G478" s="83"/>
      <c r="H478" s="83"/>
      <c r="I478" s="170"/>
      <c r="J478" s="37" t="str">
        <f t="shared" si="39"/>
        <v/>
      </c>
      <c r="K478" s="34"/>
      <c r="L478" s="18"/>
      <c r="M478" s="1"/>
      <c r="U478" s="1"/>
      <c r="V478" s="1"/>
      <c r="W478" s="1"/>
      <c r="X478" s="1"/>
      <c r="Y478" s="1"/>
      <c r="Z478" s="1"/>
    </row>
    <row r="479" spans="1:26" x14ac:dyDescent="0.25">
      <c r="A479" s="1"/>
      <c r="B479" s="16" t="str">
        <f t="shared" si="35"/>
        <v/>
      </c>
      <c r="C479" s="17" t="str">
        <f t="shared" si="36"/>
        <v/>
      </c>
      <c r="D479" s="93" t="str">
        <f t="shared" si="37"/>
        <v/>
      </c>
      <c r="E479" s="93" t="str">
        <f t="shared" si="38"/>
        <v/>
      </c>
      <c r="F479" s="100"/>
      <c r="G479" s="83"/>
      <c r="H479" s="83"/>
      <c r="I479" s="170"/>
      <c r="J479" s="37" t="str">
        <f t="shared" si="39"/>
        <v/>
      </c>
      <c r="K479" s="34"/>
      <c r="L479" s="18"/>
      <c r="M479" s="1"/>
      <c r="U479" s="1"/>
      <c r="V479" s="1"/>
      <c r="W479" s="1"/>
      <c r="X479" s="1"/>
      <c r="Y479" s="1"/>
      <c r="Z479" s="1"/>
    </row>
    <row r="480" spans="1:26" x14ac:dyDescent="0.25">
      <c r="A480" s="1"/>
      <c r="B480" s="16" t="str">
        <f t="shared" si="35"/>
        <v/>
      </c>
      <c r="C480" s="17" t="str">
        <f t="shared" si="36"/>
        <v/>
      </c>
      <c r="D480" s="93" t="str">
        <f t="shared" si="37"/>
        <v/>
      </c>
      <c r="E480" s="93" t="str">
        <f t="shared" si="38"/>
        <v/>
      </c>
      <c r="F480" s="100"/>
      <c r="G480" s="83"/>
      <c r="H480" s="83"/>
      <c r="I480" s="170"/>
      <c r="J480" s="37" t="str">
        <f t="shared" si="39"/>
        <v/>
      </c>
      <c r="K480" s="34"/>
      <c r="L480" s="18"/>
      <c r="M480" s="1"/>
      <c r="U480" s="1"/>
      <c r="V480" s="1"/>
      <c r="W480" s="1"/>
      <c r="X480" s="1"/>
      <c r="Y480" s="1"/>
      <c r="Z480" s="1"/>
    </row>
    <row r="481" spans="1:26" x14ac:dyDescent="0.25">
      <c r="A481" s="1"/>
      <c r="B481" s="16" t="str">
        <f t="shared" si="35"/>
        <v/>
      </c>
      <c r="C481" s="17" t="str">
        <f t="shared" si="36"/>
        <v/>
      </c>
      <c r="D481" s="93" t="str">
        <f t="shared" si="37"/>
        <v/>
      </c>
      <c r="E481" s="93" t="str">
        <f t="shared" si="38"/>
        <v/>
      </c>
      <c r="F481" s="100"/>
      <c r="G481" s="83"/>
      <c r="H481" s="83"/>
      <c r="I481" s="170"/>
      <c r="J481" s="37" t="str">
        <f t="shared" si="39"/>
        <v/>
      </c>
      <c r="K481" s="34"/>
      <c r="L481" s="18"/>
      <c r="M481" s="1"/>
      <c r="U481" s="1"/>
      <c r="V481" s="1"/>
      <c r="W481" s="1"/>
      <c r="X481" s="1"/>
      <c r="Y481" s="1"/>
      <c r="Z481" s="1"/>
    </row>
    <row r="482" spans="1:26" x14ac:dyDescent="0.25">
      <c r="A482" s="1"/>
      <c r="B482" s="16" t="str">
        <f t="shared" si="35"/>
        <v/>
      </c>
      <c r="C482" s="17" t="str">
        <f t="shared" si="36"/>
        <v/>
      </c>
      <c r="D482" s="93" t="str">
        <f t="shared" si="37"/>
        <v/>
      </c>
      <c r="E482" s="93" t="str">
        <f t="shared" si="38"/>
        <v/>
      </c>
      <c r="F482" s="100"/>
      <c r="G482" s="83"/>
      <c r="H482" s="83"/>
      <c r="I482" s="170"/>
      <c r="J482" s="37" t="str">
        <f t="shared" si="39"/>
        <v/>
      </c>
      <c r="K482" s="34"/>
      <c r="L482" s="18"/>
      <c r="M482" s="1"/>
      <c r="U482" s="1"/>
      <c r="V482" s="1"/>
      <c r="W482" s="1"/>
      <c r="X482" s="1"/>
      <c r="Y482" s="1"/>
      <c r="Z482" s="1"/>
    </row>
    <row r="483" spans="1:26" x14ac:dyDescent="0.25">
      <c r="A483" s="1"/>
      <c r="B483" s="16" t="str">
        <f t="shared" si="35"/>
        <v/>
      </c>
      <c r="C483" s="17" t="str">
        <f t="shared" si="36"/>
        <v/>
      </c>
      <c r="D483" s="93" t="str">
        <f t="shared" si="37"/>
        <v/>
      </c>
      <c r="E483" s="93" t="str">
        <f t="shared" si="38"/>
        <v/>
      </c>
      <c r="F483" s="100"/>
      <c r="G483" s="83"/>
      <c r="H483" s="83"/>
      <c r="I483" s="170"/>
      <c r="J483" s="37" t="str">
        <f t="shared" si="39"/>
        <v/>
      </c>
      <c r="K483" s="34"/>
      <c r="L483" s="18"/>
      <c r="M483" s="1"/>
      <c r="U483" s="1"/>
      <c r="V483" s="1"/>
      <c r="W483" s="1"/>
      <c r="X483" s="1"/>
      <c r="Y483" s="1"/>
      <c r="Z483" s="1"/>
    </row>
    <row r="484" spans="1:26" x14ac:dyDescent="0.25">
      <c r="A484" s="1"/>
      <c r="B484" s="16" t="str">
        <f t="shared" si="35"/>
        <v/>
      </c>
      <c r="C484" s="17" t="str">
        <f t="shared" si="36"/>
        <v/>
      </c>
      <c r="D484" s="93" t="str">
        <f t="shared" si="37"/>
        <v/>
      </c>
      <c r="E484" s="93" t="str">
        <f t="shared" si="38"/>
        <v/>
      </c>
      <c r="F484" s="100"/>
      <c r="G484" s="83"/>
      <c r="H484" s="83"/>
      <c r="I484" s="170"/>
      <c r="J484" s="37" t="str">
        <f t="shared" si="39"/>
        <v/>
      </c>
      <c r="K484" s="34"/>
      <c r="L484" s="18"/>
      <c r="M484" s="1"/>
      <c r="U484" s="1"/>
      <c r="V484" s="1"/>
      <c r="W484" s="1"/>
      <c r="X484" s="1"/>
      <c r="Y484" s="1"/>
      <c r="Z484" s="1"/>
    </row>
    <row r="485" spans="1:26" x14ac:dyDescent="0.25">
      <c r="A485" s="1"/>
      <c r="B485" s="16" t="str">
        <f t="shared" si="35"/>
        <v/>
      </c>
      <c r="C485" s="17" t="str">
        <f t="shared" si="36"/>
        <v/>
      </c>
      <c r="D485" s="93" t="str">
        <f t="shared" si="37"/>
        <v/>
      </c>
      <c r="E485" s="93" t="str">
        <f t="shared" si="38"/>
        <v/>
      </c>
      <c r="F485" s="100"/>
      <c r="G485" s="83"/>
      <c r="H485" s="83"/>
      <c r="I485" s="170"/>
      <c r="J485" s="37" t="str">
        <f t="shared" si="39"/>
        <v/>
      </c>
      <c r="K485" s="34"/>
      <c r="L485" s="18"/>
      <c r="M485" s="1"/>
      <c r="U485" s="1"/>
      <c r="V485" s="1"/>
      <c r="W485" s="1"/>
      <c r="X485" s="1"/>
      <c r="Y485" s="1"/>
      <c r="Z485" s="1"/>
    </row>
    <row r="486" spans="1:26" x14ac:dyDescent="0.25">
      <c r="A486" s="1"/>
      <c r="B486" s="16" t="str">
        <f t="shared" si="35"/>
        <v/>
      </c>
      <c r="C486" s="17" t="str">
        <f t="shared" si="36"/>
        <v/>
      </c>
      <c r="D486" s="93" t="str">
        <f t="shared" si="37"/>
        <v/>
      </c>
      <c r="E486" s="93" t="str">
        <f t="shared" si="38"/>
        <v/>
      </c>
      <c r="F486" s="100"/>
      <c r="G486" s="83"/>
      <c r="H486" s="83"/>
      <c r="I486" s="170"/>
      <c r="J486" s="37" t="str">
        <f t="shared" si="39"/>
        <v/>
      </c>
      <c r="K486" s="34"/>
      <c r="L486" s="18"/>
      <c r="M486" s="1"/>
      <c r="U486" s="1"/>
      <c r="V486" s="1"/>
      <c r="W486" s="1"/>
      <c r="X486" s="1"/>
      <c r="Y486" s="1"/>
      <c r="Z486" s="1"/>
    </row>
    <row r="487" spans="1:26" x14ac:dyDescent="0.25">
      <c r="A487" s="1"/>
      <c r="B487" s="16" t="str">
        <f t="shared" si="35"/>
        <v/>
      </c>
      <c r="C487" s="17" t="str">
        <f t="shared" si="36"/>
        <v/>
      </c>
      <c r="D487" s="93" t="str">
        <f t="shared" si="37"/>
        <v/>
      </c>
      <c r="E487" s="93" t="str">
        <f t="shared" si="38"/>
        <v/>
      </c>
      <c r="F487" s="100"/>
      <c r="G487" s="83"/>
      <c r="H487" s="83"/>
      <c r="I487" s="170"/>
      <c r="J487" s="37" t="str">
        <f t="shared" si="39"/>
        <v/>
      </c>
      <c r="K487" s="34"/>
      <c r="L487" s="18"/>
      <c r="M487" s="1"/>
      <c r="U487" s="1"/>
      <c r="V487" s="1"/>
      <c r="W487" s="1"/>
      <c r="X487" s="1"/>
      <c r="Y487" s="1"/>
      <c r="Z487" s="1"/>
    </row>
    <row r="488" spans="1:26" x14ac:dyDescent="0.25">
      <c r="A488" s="1"/>
      <c r="B488" s="16" t="str">
        <f t="shared" si="35"/>
        <v/>
      </c>
      <c r="C488" s="17" t="str">
        <f t="shared" si="36"/>
        <v/>
      </c>
      <c r="D488" s="93" t="str">
        <f t="shared" si="37"/>
        <v/>
      </c>
      <c r="E488" s="93" t="str">
        <f t="shared" si="38"/>
        <v/>
      </c>
      <c r="F488" s="100"/>
      <c r="G488" s="83"/>
      <c r="H488" s="83"/>
      <c r="I488" s="170"/>
      <c r="J488" s="37" t="str">
        <f t="shared" si="39"/>
        <v/>
      </c>
      <c r="K488" s="34"/>
      <c r="L488" s="18"/>
      <c r="M488" s="1"/>
      <c r="U488" s="1"/>
      <c r="V488" s="1"/>
      <c r="W488" s="1"/>
      <c r="X488" s="1"/>
      <c r="Y488" s="1"/>
      <c r="Z488" s="1"/>
    </row>
    <row r="489" spans="1:26" x14ac:dyDescent="0.25">
      <c r="A489" s="1"/>
      <c r="B489" s="16" t="str">
        <f t="shared" si="35"/>
        <v/>
      </c>
      <c r="C489" s="17" t="str">
        <f t="shared" si="36"/>
        <v/>
      </c>
      <c r="D489" s="93" t="str">
        <f t="shared" si="37"/>
        <v/>
      </c>
      <c r="E489" s="93" t="str">
        <f t="shared" si="38"/>
        <v/>
      </c>
      <c r="F489" s="100"/>
      <c r="G489" s="83"/>
      <c r="H489" s="83"/>
      <c r="I489" s="170"/>
      <c r="J489" s="37" t="str">
        <f t="shared" si="39"/>
        <v/>
      </c>
      <c r="K489" s="34"/>
      <c r="L489" s="18"/>
      <c r="M489" s="1"/>
      <c r="U489" s="1"/>
      <c r="V489" s="1"/>
      <c r="W489" s="1"/>
      <c r="X489" s="1"/>
      <c r="Y489" s="1"/>
      <c r="Z489" s="1"/>
    </row>
    <row r="490" spans="1:26" x14ac:dyDescent="0.25">
      <c r="A490" s="1"/>
      <c r="B490" s="16" t="str">
        <f t="shared" si="35"/>
        <v/>
      </c>
      <c r="C490" s="17" t="str">
        <f t="shared" si="36"/>
        <v/>
      </c>
      <c r="D490" s="93" t="str">
        <f t="shared" si="37"/>
        <v/>
      </c>
      <c r="E490" s="93" t="str">
        <f t="shared" si="38"/>
        <v/>
      </c>
      <c r="F490" s="100"/>
      <c r="G490" s="83"/>
      <c r="H490" s="83"/>
      <c r="I490" s="170"/>
      <c r="J490" s="37" t="str">
        <f t="shared" si="39"/>
        <v/>
      </c>
      <c r="K490" s="34"/>
      <c r="L490" s="18"/>
      <c r="M490" s="1"/>
      <c r="U490" s="1"/>
      <c r="V490" s="1"/>
      <c r="W490" s="1"/>
      <c r="X490" s="1"/>
      <c r="Y490" s="1"/>
      <c r="Z490" s="1"/>
    </row>
    <row r="491" spans="1:26" x14ac:dyDescent="0.25">
      <c r="A491" s="1"/>
      <c r="B491" s="16" t="str">
        <f t="shared" si="35"/>
        <v/>
      </c>
      <c r="C491" s="17" t="str">
        <f t="shared" si="36"/>
        <v/>
      </c>
      <c r="D491" s="93" t="str">
        <f t="shared" si="37"/>
        <v/>
      </c>
      <c r="E491" s="93" t="str">
        <f t="shared" si="38"/>
        <v/>
      </c>
      <c r="F491" s="100"/>
      <c r="G491" s="83"/>
      <c r="H491" s="83"/>
      <c r="I491" s="170"/>
      <c r="J491" s="37" t="str">
        <f t="shared" si="39"/>
        <v/>
      </c>
      <c r="K491" s="34"/>
      <c r="L491" s="18"/>
      <c r="M491" s="1"/>
      <c r="U491" s="1"/>
      <c r="V491" s="1"/>
      <c r="W491" s="1"/>
      <c r="X491" s="1"/>
      <c r="Y491" s="1"/>
      <c r="Z491" s="1"/>
    </row>
    <row r="492" spans="1:26" x14ac:dyDescent="0.25">
      <c r="A492" s="1"/>
      <c r="B492" s="16" t="str">
        <f t="shared" si="35"/>
        <v/>
      </c>
      <c r="C492" s="17" t="str">
        <f t="shared" si="36"/>
        <v/>
      </c>
      <c r="D492" s="93" t="str">
        <f t="shared" si="37"/>
        <v/>
      </c>
      <c r="E492" s="93" t="str">
        <f t="shared" si="38"/>
        <v/>
      </c>
      <c r="F492" s="100"/>
      <c r="G492" s="83"/>
      <c r="H492" s="83"/>
      <c r="I492" s="170"/>
      <c r="J492" s="37" t="str">
        <f t="shared" si="39"/>
        <v/>
      </c>
      <c r="K492" s="34"/>
      <c r="L492" s="18"/>
      <c r="M492" s="1"/>
      <c r="U492" s="1"/>
      <c r="V492" s="1"/>
      <c r="W492" s="1"/>
      <c r="X492" s="1"/>
      <c r="Y492" s="1"/>
      <c r="Z492" s="1"/>
    </row>
    <row r="493" spans="1:26" x14ac:dyDescent="0.25">
      <c r="A493" s="1"/>
      <c r="B493" s="16" t="str">
        <f t="shared" si="35"/>
        <v/>
      </c>
      <c r="C493" s="17" t="str">
        <f t="shared" si="36"/>
        <v/>
      </c>
      <c r="D493" s="93" t="str">
        <f t="shared" si="37"/>
        <v/>
      </c>
      <c r="E493" s="93" t="str">
        <f t="shared" si="38"/>
        <v/>
      </c>
      <c r="F493" s="100"/>
      <c r="G493" s="83"/>
      <c r="H493" s="83"/>
      <c r="I493" s="170"/>
      <c r="J493" s="37" t="str">
        <f t="shared" si="39"/>
        <v/>
      </c>
      <c r="K493" s="34"/>
      <c r="L493" s="18"/>
      <c r="M493" s="1"/>
      <c r="U493" s="1"/>
      <c r="V493" s="1"/>
      <c r="W493" s="1"/>
      <c r="X493" s="1"/>
      <c r="Y493" s="1"/>
      <c r="Z493" s="1"/>
    </row>
    <row r="494" spans="1:26" x14ac:dyDescent="0.25">
      <c r="A494" s="1"/>
      <c r="B494" s="16" t="str">
        <f t="shared" si="35"/>
        <v/>
      </c>
      <c r="C494" s="17" t="str">
        <f t="shared" si="36"/>
        <v/>
      </c>
      <c r="D494" s="93" t="str">
        <f t="shared" si="37"/>
        <v/>
      </c>
      <c r="E494" s="93" t="str">
        <f t="shared" si="38"/>
        <v/>
      </c>
      <c r="F494" s="100"/>
      <c r="G494" s="83"/>
      <c r="H494" s="83"/>
      <c r="I494" s="170"/>
      <c r="J494" s="37" t="str">
        <f t="shared" si="39"/>
        <v/>
      </c>
      <c r="K494" s="34"/>
      <c r="L494" s="18"/>
      <c r="M494" s="1"/>
      <c r="U494" s="1"/>
      <c r="V494" s="1"/>
      <c r="W494" s="1"/>
      <c r="X494" s="1"/>
      <c r="Y494" s="1"/>
      <c r="Z494" s="1"/>
    </row>
    <row r="495" spans="1:26" x14ac:dyDescent="0.25">
      <c r="A495" s="1"/>
      <c r="B495" s="16" t="str">
        <f t="shared" si="35"/>
        <v/>
      </c>
      <c r="C495" s="17" t="str">
        <f t="shared" si="36"/>
        <v/>
      </c>
      <c r="D495" s="93" t="str">
        <f t="shared" si="37"/>
        <v/>
      </c>
      <c r="E495" s="93" t="str">
        <f t="shared" si="38"/>
        <v/>
      </c>
      <c r="F495" s="100"/>
      <c r="G495" s="83"/>
      <c r="H495" s="83"/>
      <c r="I495" s="170"/>
      <c r="J495" s="37" t="str">
        <f t="shared" si="39"/>
        <v/>
      </c>
      <c r="K495" s="34"/>
      <c r="L495" s="18"/>
      <c r="M495" s="1"/>
      <c r="U495" s="1"/>
      <c r="V495" s="1"/>
      <c r="W495" s="1"/>
      <c r="X495" s="1"/>
      <c r="Y495" s="1"/>
      <c r="Z495" s="1"/>
    </row>
    <row r="496" spans="1:26" x14ac:dyDescent="0.25">
      <c r="A496" s="1"/>
      <c r="B496" s="16" t="str">
        <f t="shared" si="35"/>
        <v/>
      </c>
      <c r="C496" s="17" t="str">
        <f t="shared" si="36"/>
        <v/>
      </c>
      <c r="D496" s="93" t="str">
        <f t="shared" si="37"/>
        <v/>
      </c>
      <c r="E496" s="93" t="str">
        <f t="shared" si="38"/>
        <v/>
      </c>
      <c r="F496" s="100"/>
      <c r="G496" s="83"/>
      <c r="H496" s="83"/>
      <c r="I496" s="170"/>
      <c r="J496" s="37" t="str">
        <f t="shared" si="39"/>
        <v/>
      </c>
      <c r="K496" s="34"/>
      <c r="L496" s="18"/>
      <c r="M496" s="1"/>
      <c r="U496" s="1"/>
      <c r="V496" s="1"/>
      <c r="W496" s="1"/>
      <c r="X496" s="1"/>
      <c r="Y496" s="1"/>
      <c r="Z496" s="1"/>
    </row>
    <row r="497" spans="1:26" x14ac:dyDescent="0.25">
      <c r="A497" s="1"/>
      <c r="B497" s="16" t="str">
        <f t="shared" si="35"/>
        <v/>
      </c>
      <c r="C497" s="17" t="str">
        <f t="shared" si="36"/>
        <v/>
      </c>
      <c r="D497" s="93" t="str">
        <f t="shared" si="37"/>
        <v/>
      </c>
      <c r="E497" s="93" t="str">
        <f t="shared" si="38"/>
        <v/>
      </c>
      <c r="F497" s="100"/>
      <c r="G497" s="83"/>
      <c r="H497" s="83"/>
      <c r="I497" s="170"/>
      <c r="J497" s="37" t="str">
        <f t="shared" si="39"/>
        <v/>
      </c>
      <c r="K497" s="34"/>
      <c r="L497" s="18"/>
      <c r="M497" s="1"/>
      <c r="U497" s="1"/>
      <c r="V497" s="1"/>
      <c r="W497" s="1"/>
      <c r="X497" s="1"/>
      <c r="Y497" s="1"/>
      <c r="Z497" s="1"/>
    </row>
    <row r="498" spans="1:26" x14ac:dyDescent="0.25">
      <c r="A498" s="1"/>
      <c r="B498" s="16" t="str">
        <f t="shared" si="35"/>
        <v/>
      </c>
      <c r="C498" s="17" t="str">
        <f t="shared" si="36"/>
        <v/>
      </c>
      <c r="D498" s="93" t="str">
        <f t="shared" si="37"/>
        <v/>
      </c>
      <c r="E498" s="93" t="str">
        <f t="shared" si="38"/>
        <v/>
      </c>
      <c r="F498" s="100"/>
      <c r="G498" s="83"/>
      <c r="H498" s="83"/>
      <c r="I498" s="170"/>
      <c r="J498" s="37" t="str">
        <f t="shared" si="39"/>
        <v/>
      </c>
      <c r="K498" s="34"/>
      <c r="L498" s="18"/>
      <c r="M498" s="1"/>
      <c r="U498" s="1"/>
      <c r="V498" s="1"/>
      <c r="W498" s="1"/>
      <c r="X498" s="1"/>
      <c r="Y498" s="1"/>
      <c r="Z498" s="1"/>
    </row>
    <row r="499" spans="1:26" x14ac:dyDescent="0.25">
      <c r="A499" s="1"/>
      <c r="B499" s="16" t="str">
        <f t="shared" si="35"/>
        <v/>
      </c>
      <c r="C499" s="17" t="str">
        <f t="shared" si="36"/>
        <v/>
      </c>
      <c r="D499" s="93" t="str">
        <f t="shared" si="37"/>
        <v/>
      </c>
      <c r="E499" s="93" t="str">
        <f t="shared" si="38"/>
        <v/>
      </c>
      <c r="F499" s="100"/>
      <c r="G499" s="83"/>
      <c r="H499" s="83"/>
      <c r="I499" s="170"/>
      <c r="J499" s="37" t="str">
        <f t="shared" si="39"/>
        <v/>
      </c>
      <c r="K499" s="34"/>
      <c r="L499" s="18"/>
      <c r="M499" s="1"/>
      <c r="U499" s="1"/>
      <c r="V499" s="1"/>
      <c r="W499" s="1"/>
      <c r="X499" s="1"/>
      <c r="Y499" s="1"/>
      <c r="Z499" s="1"/>
    </row>
    <row r="500" spans="1:26" x14ac:dyDescent="0.25">
      <c r="A500" s="1"/>
      <c r="B500" s="16" t="str">
        <f t="shared" si="35"/>
        <v/>
      </c>
      <c r="C500" s="17" t="str">
        <f t="shared" si="36"/>
        <v/>
      </c>
      <c r="D500" s="93" t="str">
        <f t="shared" si="37"/>
        <v/>
      </c>
      <c r="E500" s="93" t="str">
        <f t="shared" si="38"/>
        <v/>
      </c>
      <c r="F500" s="100"/>
      <c r="G500" s="83"/>
      <c r="H500" s="83"/>
      <c r="I500" s="170"/>
      <c r="J500" s="37" t="str">
        <f t="shared" si="39"/>
        <v/>
      </c>
      <c r="K500" s="34"/>
      <c r="L500" s="18"/>
      <c r="M500" s="1"/>
      <c r="U500" s="1"/>
      <c r="V500" s="1"/>
      <c r="W500" s="1"/>
      <c r="X500" s="1"/>
      <c r="Y500" s="1"/>
      <c r="Z500" s="1"/>
    </row>
    <row r="501" spans="1:26" x14ac:dyDescent="0.25">
      <c r="A501" s="1"/>
      <c r="B501" s="16" t="str">
        <f t="shared" si="35"/>
        <v/>
      </c>
      <c r="C501" s="17" t="str">
        <f t="shared" si="36"/>
        <v/>
      </c>
      <c r="D501" s="93" t="str">
        <f t="shared" si="37"/>
        <v/>
      </c>
      <c r="E501" s="93" t="str">
        <f t="shared" si="38"/>
        <v/>
      </c>
      <c r="F501" s="100"/>
      <c r="G501" s="83"/>
      <c r="H501" s="83"/>
      <c r="I501" s="170"/>
      <c r="J501" s="37" t="str">
        <f t="shared" si="39"/>
        <v/>
      </c>
      <c r="K501" s="34"/>
      <c r="L501" s="18"/>
      <c r="M501" s="1"/>
      <c r="U501" s="1"/>
      <c r="V501" s="1"/>
      <c r="W501" s="1"/>
      <c r="X501" s="1"/>
      <c r="Y501" s="1"/>
      <c r="Z501" s="1"/>
    </row>
    <row r="502" spans="1:26" x14ac:dyDescent="0.25">
      <c r="A502" s="1"/>
      <c r="B502" s="16" t="str">
        <f t="shared" si="35"/>
        <v/>
      </c>
      <c r="C502" s="17" t="str">
        <f t="shared" si="36"/>
        <v/>
      </c>
      <c r="D502" s="93" t="str">
        <f t="shared" si="37"/>
        <v/>
      </c>
      <c r="E502" s="93" t="str">
        <f t="shared" si="38"/>
        <v/>
      </c>
      <c r="F502" s="100"/>
      <c r="G502" s="83"/>
      <c r="H502" s="83"/>
      <c r="I502" s="170"/>
      <c r="J502" s="37" t="str">
        <f t="shared" si="39"/>
        <v/>
      </c>
      <c r="K502" s="34"/>
      <c r="L502" s="18"/>
      <c r="M502" s="1"/>
      <c r="U502" s="1"/>
      <c r="V502" s="1"/>
      <c r="W502" s="1"/>
      <c r="X502" s="1"/>
      <c r="Y502" s="1"/>
      <c r="Z502" s="1"/>
    </row>
    <row r="503" spans="1:26" x14ac:dyDescent="0.25">
      <c r="A503" s="1"/>
      <c r="B503" s="16" t="str">
        <f t="shared" si="35"/>
        <v/>
      </c>
      <c r="C503" s="17" t="str">
        <f t="shared" si="36"/>
        <v/>
      </c>
      <c r="D503" s="93" t="str">
        <f t="shared" si="37"/>
        <v/>
      </c>
      <c r="E503" s="93" t="str">
        <f t="shared" si="38"/>
        <v/>
      </c>
      <c r="F503" s="100"/>
      <c r="G503" s="83"/>
      <c r="H503" s="83"/>
      <c r="I503" s="170"/>
      <c r="J503" s="37" t="str">
        <f t="shared" si="39"/>
        <v/>
      </c>
      <c r="K503" s="34"/>
      <c r="L503" s="18"/>
      <c r="M503" s="1"/>
      <c r="U503" s="1"/>
      <c r="V503" s="1"/>
      <c r="W503" s="1"/>
      <c r="X503" s="1"/>
      <c r="Y503" s="1"/>
      <c r="Z503" s="1"/>
    </row>
    <row r="504" spans="1:26" x14ac:dyDescent="0.25">
      <c r="A504" s="1"/>
      <c r="B504" s="16" t="str">
        <f t="shared" si="35"/>
        <v/>
      </c>
      <c r="C504" s="17" t="str">
        <f t="shared" si="36"/>
        <v/>
      </c>
      <c r="D504" s="93" t="str">
        <f t="shared" si="37"/>
        <v/>
      </c>
      <c r="E504" s="93" t="str">
        <f t="shared" si="38"/>
        <v/>
      </c>
      <c r="F504" s="100"/>
      <c r="G504" s="83"/>
      <c r="H504" s="83"/>
      <c r="I504" s="170"/>
      <c r="J504" s="37" t="str">
        <f t="shared" si="39"/>
        <v/>
      </c>
      <c r="K504" s="34"/>
      <c r="L504" s="18"/>
      <c r="M504" s="1"/>
      <c r="U504" s="1"/>
      <c r="V504" s="1"/>
      <c r="W504" s="1"/>
      <c r="X504" s="1"/>
      <c r="Y504" s="1"/>
      <c r="Z504" s="1"/>
    </row>
    <row r="505" spans="1:26" x14ac:dyDescent="0.25">
      <c r="A505" s="1"/>
      <c r="B505" s="16" t="str">
        <f t="shared" si="35"/>
        <v/>
      </c>
      <c r="C505" s="17" t="str">
        <f t="shared" si="36"/>
        <v/>
      </c>
      <c r="D505" s="93" t="str">
        <f t="shared" si="37"/>
        <v/>
      </c>
      <c r="E505" s="93" t="str">
        <f t="shared" si="38"/>
        <v/>
      </c>
      <c r="F505" s="100"/>
      <c r="G505" s="83"/>
      <c r="H505" s="83"/>
      <c r="I505" s="170"/>
      <c r="J505" s="37" t="str">
        <f t="shared" si="39"/>
        <v/>
      </c>
      <c r="K505" s="34"/>
      <c r="L505" s="18"/>
      <c r="M505" s="1"/>
      <c r="U505" s="1"/>
      <c r="V505" s="1"/>
      <c r="W505" s="1"/>
      <c r="X505" s="1"/>
      <c r="Y505" s="1"/>
      <c r="Z505" s="1"/>
    </row>
    <row r="506" spans="1:26" x14ac:dyDescent="0.25">
      <c r="A506" s="1"/>
      <c r="B506" s="16" t="str">
        <f t="shared" si="35"/>
        <v/>
      </c>
      <c r="C506" s="17" t="str">
        <f t="shared" si="36"/>
        <v/>
      </c>
      <c r="D506" s="93" t="str">
        <f t="shared" si="37"/>
        <v/>
      </c>
      <c r="E506" s="93" t="str">
        <f t="shared" si="38"/>
        <v/>
      </c>
      <c r="F506" s="100"/>
      <c r="G506" s="83"/>
      <c r="H506" s="83"/>
      <c r="I506" s="170"/>
      <c r="J506" s="37" t="str">
        <f t="shared" si="39"/>
        <v/>
      </c>
      <c r="K506" s="34"/>
      <c r="L506" s="18"/>
      <c r="M506" s="1"/>
      <c r="U506" s="1"/>
      <c r="V506" s="1"/>
      <c r="W506" s="1"/>
      <c r="X506" s="1"/>
      <c r="Y506" s="1"/>
      <c r="Z506" s="1"/>
    </row>
    <row r="507" spans="1:26" x14ac:dyDescent="0.25">
      <c r="A507" s="1"/>
      <c r="B507" s="16" t="str">
        <f t="shared" si="35"/>
        <v/>
      </c>
      <c r="C507" s="17" t="str">
        <f t="shared" si="36"/>
        <v/>
      </c>
      <c r="D507" s="93" t="str">
        <f t="shared" si="37"/>
        <v/>
      </c>
      <c r="E507" s="93" t="str">
        <f t="shared" si="38"/>
        <v/>
      </c>
      <c r="F507" s="100"/>
      <c r="G507" s="83"/>
      <c r="H507" s="83"/>
      <c r="I507" s="170"/>
      <c r="J507" s="37" t="str">
        <f t="shared" si="39"/>
        <v/>
      </c>
      <c r="K507" s="34"/>
      <c r="L507" s="18"/>
      <c r="M507" s="1"/>
      <c r="U507" s="1"/>
      <c r="V507" s="1"/>
      <c r="W507" s="1"/>
      <c r="X507" s="1"/>
      <c r="Y507" s="1"/>
      <c r="Z507" s="1"/>
    </row>
    <row r="508" spans="1:26" x14ac:dyDescent="0.25">
      <c r="A508" s="1"/>
      <c r="B508" s="16" t="str">
        <f t="shared" si="35"/>
        <v/>
      </c>
      <c r="C508" s="17" t="str">
        <f t="shared" si="36"/>
        <v/>
      </c>
      <c r="D508" s="93" t="str">
        <f t="shared" si="37"/>
        <v/>
      </c>
      <c r="E508" s="93" t="str">
        <f t="shared" si="38"/>
        <v/>
      </c>
      <c r="F508" s="100"/>
      <c r="G508" s="83"/>
      <c r="H508" s="83"/>
      <c r="I508" s="170"/>
      <c r="J508" s="37" t="str">
        <f t="shared" si="39"/>
        <v/>
      </c>
      <c r="K508" s="34"/>
      <c r="L508" s="18"/>
      <c r="M508" s="1"/>
      <c r="U508" s="1"/>
      <c r="V508" s="1"/>
      <c r="W508" s="1"/>
      <c r="X508" s="1"/>
      <c r="Y508" s="1"/>
      <c r="Z508" s="1"/>
    </row>
    <row r="509" spans="1:26" x14ac:dyDescent="0.25">
      <c r="A509" s="1"/>
      <c r="B509" s="16" t="str">
        <f t="shared" si="35"/>
        <v/>
      </c>
      <c r="C509" s="17" t="str">
        <f t="shared" si="36"/>
        <v/>
      </c>
      <c r="D509" s="93" t="str">
        <f t="shared" si="37"/>
        <v/>
      </c>
      <c r="E509" s="93" t="str">
        <f t="shared" si="38"/>
        <v/>
      </c>
      <c r="F509" s="100"/>
      <c r="G509" s="83"/>
      <c r="H509" s="83"/>
      <c r="I509" s="170"/>
      <c r="J509" s="37" t="str">
        <f t="shared" si="39"/>
        <v/>
      </c>
      <c r="K509" s="34"/>
      <c r="L509" s="18"/>
      <c r="M509" s="1"/>
      <c r="U509" s="1"/>
      <c r="V509" s="1"/>
      <c r="W509" s="1"/>
      <c r="X509" s="1"/>
      <c r="Y509" s="1"/>
      <c r="Z509" s="1"/>
    </row>
    <row r="510" spans="1:26" x14ac:dyDescent="0.25">
      <c r="A510" s="1"/>
      <c r="B510" s="16" t="str">
        <f t="shared" si="35"/>
        <v/>
      </c>
      <c r="C510" s="17" t="str">
        <f t="shared" si="36"/>
        <v/>
      </c>
      <c r="D510" s="93" t="str">
        <f t="shared" si="37"/>
        <v/>
      </c>
      <c r="E510" s="93" t="str">
        <f t="shared" si="38"/>
        <v/>
      </c>
      <c r="F510" s="100"/>
      <c r="G510" s="83"/>
      <c r="H510" s="83"/>
      <c r="I510" s="170"/>
      <c r="J510" s="37" t="str">
        <f t="shared" si="39"/>
        <v/>
      </c>
      <c r="K510" s="34"/>
      <c r="L510" s="18"/>
      <c r="M510" s="1"/>
      <c r="U510" s="1"/>
      <c r="V510" s="1"/>
      <c r="W510" s="1"/>
      <c r="X510" s="1"/>
      <c r="Y510" s="1"/>
      <c r="Z510" s="1"/>
    </row>
    <row r="511" spans="1:26" x14ac:dyDescent="0.25">
      <c r="A511" s="1"/>
      <c r="B511" s="16" t="str">
        <f t="shared" si="35"/>
        <v/>
      </c>
      <c r="C511" s="17" t="str">
        <f t="shared" si="36"/>
        <v/>
      </c>
      <c r="D511" s="93" t="str">
        <f t="shared" si="37"/>
        <v/>
      </c>
      <c r="E511" s="93" t="str">
        <f t="shared" si="38"/>
        <v/>
      </c>
      <c r="F511" s="100"/>
      <c r="G511" s="83"/>
      <c r="H511" s="83"/>
      <c r="I511" s="170"/>
      <c r="J511" s="37" t="str">
        <f t="shared" si="39"/>
        <v/>
      </c>
      <c r="K511" s="34"/>
      <c r="L511" s="18"/>
      <c r="M511" s="1"/>
      <c r="U511" s="1"/>
      <c r="V511" s="1"/>
      <c r="W511" s="1"/>
      <c r="X511" s="1"/>
      <c r="Y511" s="1"/>
      <c r="Z511" s="1"/>
    </row>
    <row r="512" spans="1:26" x14ac:dyDescent="0.25">
      <c r="A512" s="1"/>
      <c r="B512" s="16" t="str">
        <f t="shared" si="35"/>
        <v/>
      </c>
      <c r="C512" s="17" t="str">
        <f t="shared" si="36"/>
        <v/>
      </c>
      <c r="D512" s="93" t="str">
        <f t="shared" si="37"/>
        <v/>
      </c>
      <c r="E512" s="93" t="str">
        <f t="shared" si="38"/>
        <v/>
      </c>
      <c r="F512" s="100"/>
      <c r="G512" s="83"/>
      <c r="H512" s="83"/>
      <c r="I512" s="170"/>
      <c r="J512" s="37" t="str">
        <f t="shared" si="39"/>
        <v/>
      </c>
      <c r="K512" s="34"/>
      <c r="L512" s="18"/>
      <c r="M512" s="1"/>
      <c r="U512" s="1"/>
      <c r="V512" s="1"/>
      <c r="W512" s="1"/>
      <c r="X512" s="1"/>
      <c r="Y512" s="1"/>
      <c r="Z512" s="1"/>
    </row>
    <row r="513" spans="1:26" x14ac:dyDescent="0.25">
      <c r="A513" s="1"/>
      <c r="B513" s="16" t="str">
        <f t="shared" si="35"/>
        <v/>
      </c>
      <c r="C513" s="17" t="str">
        <f t="shared" si="36"/>
        <v/>
      </c>
      <c r="D513" s="93" t="str">
        <f t="shared" si="37"/>
        <v/>
      </c>
      <c r="E513" s="93" t="str">
        <f t="shared" si="38"/>
        <v/>
      </c>
      <c r="F513" s="100"/>
      <c r="G513" s="83"/>
      <c r="H513" s="83"/>
      <c r="I513" s="170"/>
      <c r="J513" s="37" t="str">
        <f t="shared" si="39"/>
        <v/>
      </c>
      <c r="K513" s="34"/>
      <c r="L513" s="18"/>
      <c r="M513" s="1"/>
      <c r="U513" s="1"/>
      <c r="V513" s="1"/>
      <c r="W513" s="1"/>
      <c r="X513" s="1"/>
      <c r="Y513" s="1"/>
      <c r="Z513" s="1"/>
    </row>
    <row r="514" spans="1:26" x14ac:dyDescent="0.25">
      <c r="A514" s="1"/>
      <c r="B514" s="16" t="str">
        <f t="shared" si="35"/>
        <v/>
      </c>
      <c r="C514" s="17" t="str">
        <f t="shared" si="36"/>
        <v/>
      </c>
      <c r="D514" s="93" t="str">
        <f t="shared" si="37"/>
        <v/>
      </c>
      <c r="E514" s="93" t="str">
        <f t="shared" si="38"/>
        <v/>
      </c>
      <c r="F514" s="100"/>
      <c r="G514" s="83"/>
      <c r="H514" s="83"/>
      <c r="I514" s="170"/>
      <c r="J514" s="37" t="str">
        <f t="shared" si="39"/>
        <v/>
      </c>
      <c r="K514" s="34"/>
      <c r="L514" s="18"/>
      <c r="M514" s="1"/>
      <c r="U514" s="1"/>
      <c r="V514" s="1"/>
      <c r="W514" s="1"/>
      <c r="X514" s="1"/>
      <c r="Y514" s="1"/>
      <c r="Z514" s="1"/>
    </row>
    <row r="515" spans="1:26" x14ac:dyDescent="0.25">
      <c r="A515" s="1"/>
      <c r="B515" s="16" t="str">
        <f t="shared" si="35"/>
        <v/>
      </c>
      <c r="C515" s="17" t="str">
        <f t="shared" si="36"/>
        <v/>
      </c>
      <c r="D515" s="93" t="str">
        <f t="shared" si="37"/>
        <v/>
      </c>
      <c r="E515" s="93" t="str">
        <f t="shared" si="38"/>
        <v/>
      </c>
      <c r="F515" s="100"/>
      <c r="G515" s="83"/>
      <c r="H515" s="83"/>
      <c r="I515" s="170"/>
      <c r="J515" s="37" t="str">
        <f t="shared" si="39"/>
        <v/>
      </c>
      <c r="K515" s="34"/>
      <c r="L515" s="18"/>
      <c r="M515" s="1"/>
      <c r="U515" s="1"/>
      <c r="V515" s="1"/>
      <c r="W515" s="1"/>
      <c r="X515" s="1"/>
      <c r="Y515" s="1"/>
      <c r="Z515" s="1"/>
    </row>
    <row r="516" spans="1:26" x14ac:dyDescent="0.25">
      <c r="A516" s="1"/>
      <c r="B516" s="16" t="str">
        <f t="shared" si="35"/>
        <v/>
      </c>
      <c r="C516" s="17" t="str">
        <f t="shared" si="36"/>
        <v/>
      </c>
      <c r="D516" s="93" t="str">
        <f t="shared" si="37"/>
        <v/>
      </c>
      <c r="E516" s="93" t="str">
        <f t="shared" si="38"/>
        <v/>
      </c>
      <c r="F516" s="100"/>
      <c r="G516" s="83"/>
      <c r="H516" s="83"/>
      <c r="I516" s="170"/>
      <c r="J516" s="37" t="str">
        <f t="shared" si="39"/>
        <v/>
      </c>
      <c r="K516" s="34"/>
      <c r="L516" s="18"/>
      <c r="M516" s="1"/>
      <c r="U516" s="1"/>
      <c r="V516" s="1"/>
      <c r="W516" s="1"/>
      <c r="X516" s="1"/>
      <c r="Y516" s="1"/>
      <c r="Z516" s="1"/>
    </row>
    <row r="517" spans="1:26" x14ac:dyDescent="0.25">
      <c r="A517" s="1"/>
      <c r="B517" s="16" t="str">
        <f t="shared" si="35"/>
        <v/>
      </c>
      <c r="C517" s="17" t="str">
        <f t="shared" si="36"/>
        <v/>
      </c>
      <c r="D517" s="93" t="str">
        <f t="shared" si="37"/>
        <v/>
      </c>
      <c r="E517" s="93" t="str">
        <f t="shared" si="38"/>
        <v/>
      </c>
      <c r="F517" s="100"/>
      <c r="G517" s="83"/>
      <c r="H517" s="83"/>
      <c r="I517" s="170"/>
      <c r="J517" s="37" t="str">
        <f t="shared" si="39"/>
        <v/>
      </c>
      <c r="K517" s="34"/>
      <c r="L517" s="18"/>
      <c r="M517" s="1"/>
      <c r="U517" s="1"/>
      <c r="V517" s="1"/>
      <c r="W517" s="1"/>
      <c r="X517" s="1"/>
      <c r="Y517" s="1"/>
      <c r="Z517" s="1"/>
    </row>
    <row r="518" spans="1:26" x14ac:dyDescent="0.25">
      <c r="A518" s="1"/>
      <c r="B518" s="16" t="str">
        <f t="shared" si="35"/>
        <v/>
      </c>
      <c r="C518" s="17" t="str">
        <f t="shared" si="36"/>
        <v/>
      </c>
      <c r="D518" s="93" t="str">
        <f t="shared" si="37"/>
        <v/>
      </c>
      <c r="E518" s="93" t="str">
        <f t="shared" si="38"/>
        <v/>
      </c>
      <c r="F518" s="100"/>
      <c r="G518" s="83"/>
      <c r="H518" s="83"/>
      <c r="I518" s="170"/>
      <c r="J518" s="37" t="str">
        <f t="shared" si="39"/>
        <v/>
      </c>
      <c r="K518" s="34"/>
      <c r="L518" s="18"/>
      <c r="M518" s="1"/>
      <c r="U518" s="1"/>
      <c r="V518" s="1"/>
      <c r="W518" s="1"/>
      <c r="X518" s="1"/>
      <c r="Y518" s="1"/>
      <c r="Z518" s="1"/>
    </row>
    <row r="519" spans="1:26" x14ac:dyDescent="0.25">
      <c r="A519" s="1"/>
      <c r="B519" s="16" t="str">
        <f t="shared" si="35"/>
        <v/>
      </c>
      <c r="C519" s="17" t="str">
        <f t="shared" si="36"/>
        <v/>
      </c>
      <c r="D519" s="93" t="str">
        <f t="shared" si="37"/>
        <v/>
      </c>
      <c r="E519" s="93" t="str">
        <f t="shared" si="38"/>
        <v/>
      </c>
      <c r="F519" s="100"/>
      <c r="G519" s="83"/>
      <c r="H519" s="83"/>
      <c r="I519" s="170"/>
      <c r="J519" s="37" t="str">
        <f t="shared" si="39"/>
        <v/>
      </c>
      <c r="K519" s="34"/>
      <c r="L519" s="18"/>
      <c r="M519" s="1"/>
      <c r="U519" s="1"/>
      <c r="V519" s="1"/>
      <c r="W519" s="1"/>
      <c r="X519" s="1"/>
      <c r="Y519" s="1"/>
      <c r="Z519" s="1"/>
    </row>
    <row r="520" spans="1:26" x14ac:dyDescent="0.25">
      <c r="A520" s="1"/>
      <c r="B520" s="16" t="str">
        <f t="shared" si="35"/>
        <v/>
      </c>
      <c r="C520" s="17" t="str">
        <f t="shared" si="36"/>
        <v/>
      </c>
      <c r="D520" s="93" t="str">
        <f t="shared" si="37"/>
        <v/>
      </c>
      <c r="E520" s="93" t="str">
        <f t="shared" si="38"/>
        <v/>
      </c>
      <c r="F520" s="100"/>
      <c r="G520" s="83"/>
      <c r="H520" s="83"/>
      <c r="I520" s="170"/>
      <c r="J520" s="37" t="str">
        <f t="shared" si="39"/>
        <v/>
      </c>
      <c r="K520" s="34"/>
      <c r="L520" s="18"/>
      <c r="M520" s="1"/>
      <c r="U520" s="1"/>
      <c r="V520" s="1"/>
      <c r="W520" s="1"/>
      <c r="X520" s="1"/>
      <c r="Y520" s="1"/>
      <c r="Z520" s="1"/>
    </row>
    <row r="521" spans="1:26" x14ac:dyDescent="0.25">
      <c r="A521" s="1"/>
      <c r="B521" s="16" t="str">
        <f t="shared" si="35"/>
        <v/>
      </c>
      <c r="C521" s="17" t="str">
        <f t="shared" si="36"/>
        <v/>
      </c>
      <c r="D521" s="93" t="str">
        <f t="shared" si="37"/>
        <v/>
      </c>
      <c r="E521" s="93" t="str">
        <f t="shared" si="38"/>
        <v/>
      </c>
      <c r="F521" s="100"/>
      <c r="G521" s="83"/>
      <c r="H521" s="83"/>
      <c r="I521" s="170"/>
      <c r="J521" s="37" t="str">
        <f t="shared" si="39"/>
        <v/>
      </c>
      <c r="K521" s="34"/>
      <c r="L521" s="18"/>
      <c r="M521" s="1"/>
      <c r="U521" s="1"/>
      <c r="V521" s="1"/>
      <c r="W521" s="1"/>
      <c r="X521" s="1"/>
      <c r="Y521" s="1"/>
      <c r="Z521" s="1"/>
    </row>
    <row r="522" spans="1:26" x14ac:dyDescent="0.25">
      <c r="A522" s="1"/>
      <c r="B522" s="16" t="str">
        <f t="shared" si="35"/>
        <v/>
      </c>
      <c r="C522" s="17" t="str">
        <f t="shared" si="36"/>
        <v/>
      </c>
      <c r="D522" s="93" t="str">
        <f t="shared" si="37"/>
        <v/>
      </c>
      <c r="E522" s="93" t="str">
        <f t="shared" si="38"/>
        <v/>
      </c>
      <c r="F522" s="100"/>
      <c r="G522" s="83"/>
      <c r="H522" s="83"/>
      <c r="I522" s="170"/>
      <c r="J522" s="37" t="str">
        <f t="shared" si="39"/>
        <v/>
      </c>
      <c r="K522" s="34"/>
      <c r="L522" s="18"/>
      <c r="M522" s="1"/>
      <c r="U522" s="1"/>
      <c r="V522" s="1"/>
      <c r="W522" s="1"/>
      <c r="X522" s="1"/>
      <c r="Y522" s="1"/>
      <c r="Z522" s="1"/>
    </row>
    <row r="523" spans="1:26" x14ac:dyDescent="0.25">
      <c r="A523" s="1"/>
      <c r="B523" s="16" t="str">
        <f t="shared" si="35"/>
        <v/>
      </c>
      <c r="C523" s="17" t="str">
        <f t="shared" si="36"/>
        <v/>
      </c>
      <c r="D523" s="93" t="str">
        <f t="shared" si="37"/>
        <v/>
      </c>
      <c r="E523" s="93" t="str">
        <f t="shared" si="38"/>
        <v/>
      </c>
      <c r="F523" s="100"/>
      <c r="G523" s="83"/>
      <c r="H523" s="83"/>
      <c r="I523" s="170"/>
      <c r="J523" s="37"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3" t="str">
        <f t="shared" ref="D524:D587" si="42">IF(C524="","","Equiv")</f>
        <v/>
      </c>
      <c r="E524" s="93" t="str">
        <f t="shared" ref="E524:E587" si="43">IF(ISERROR(VLOOKUP(G524,$O$11:$Q$1000,2,FALSE)),"",VLOOKUP(G524,$O$11:$Q$1000,2,FALSE))</f>
        <v/>
      </c>
      <c r="F524" s="100"/>
      <c r="G524" s="83"/>
      <c r="H524" s="83"/>
      <c r="I524" s="170"/>
      <c r="J524" s="37"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3" t="str">
        <f t="shared" si="42"/>
        <v/>
      </c>
      <c r="E525" s="93" t="str">
        <f t="shared" si="43"/>
        <v/>
      </c>
      <c r="F525" s="100"/>
      <c r="G525" s="83"/>
      <c r="H525" s="83"/>
      <c r="I525" s="170"/>
      <c r="J525" s="37" t="str">
        <f t="shared" si="44"/>
        <v/>
      </c>
      <c r="K525" s="34"/>
      <c r="L525" s="18"/>
      <c r="M525" s="1"/>
      <c r="U525" s="1"/>
      <c r="V525" s="1"/>
      <c r="W525" s="1"/>
      <c r="X525" s="1"/>
      <c r="Y525" s="1"/>
      <c r="Z525" s="1"/>
    </row>
    <row r="526" spans="1:26" x14ac:dyDescent="0.25">
      <c r="A526" s="1"/>
      <c r="B526" s="16" t="str">
        <f t="shared" si="40"/>
        <v/>
      </c>
      <c r="C526" s="17" t="str">
        <f t="shared" si="41"/>
        <v/>
      </c>
      <c r="D526" s="93" t="str">
        <f t="shared" si="42"/>
        <v/>
      </c>
      <c r="E526" s="93" t="str">
        <f t="shared" si="43"/>
        <v/>
      </c>
      <c r="F526" s="100"/>
      <c r="G526" s="83"/>
      <c r="H526" s="83"/>
      <c r="I526" s="170"/>
      <c r="J526" s="37" t="str">
        <f t="shared" si="44"/>
        <v/>
      </c>
      <c r="K526" s="34"/>
      <c r="L526" s="18"/>
      <c r="M526" s="1"/>
      <c r="U526" s="1"/>
      <c r="V526" s="1"/>
      <c r="W526" s="1"/>
      <c r="X526" s="1"/>
      <c r="Y526" s="1"/>
      <c r="Z526" s="1"/>
    </row>
    <row r="527" spans="1:26" x14ac:dyDescent="0.25">
      <c r="A527" s="1"/>
      <c r="B527" s="16" t="str">
        <f t="shared" si="40"/>
        <v/>
      </c>
      <c r="C527" s="17" t="str">
        <f t="shared" si="41"/>
        <v/>
      </c>
      <c r="D527" s="93" t="str">
        <f t="shared" si="42"/>
        <v/>
      </c>
      <c r="E527" s="93" t="str">
        <f t="shared" si="43"/>
        <v/>
      </c>
      <c r="F527" s="100"/>
      <c r="G527" s="83"/>
      <c r="H527" s="83"/>
      <c r="I527" s="170"/>
      <c r="J527" s="37" t="str">
        <f t="shared" si="44"/>
        <v/>
      </c>
      <c r="K527" s="34"/>
      <c r="L527" s="18"/>
      <c r="M527" s="1"/>
      <c r="U527" s="1"/>
      <c r="V527" s="1"/>
      <c r="W527" s="1"/>
      <c r="X527" s="1"/>
      <c r="Y527" s="1"/>
      <c r="Z527" s="1"/>
    </row>
    <row r="528" spans="1:26" x14ac:dyDescent="0.25">
      <c r="A528" s="1"/>
      <c r="B528" s="16" t="str">
        <f t="shared" si="40"/>
        <v/>
      </c>
      <c r="C528" s="17" t="str">
        <f t="shared" si="41"/>
        <v/>
      </c>
      <c r="D528" s="93" t="str">
        <f t="shared" si="42"/>
        <v/>
      </c>
      <c r="E528" s="93" t="str">
        <f t="shared" si="43"/>
        <v/>
      </c>
      <c r="F528" s="100"/>
      <c r="G528" s="83"/>
      <c r="H528" s="83"/>
      <c r="I528" s="170"/>
      <c r="J528" s="37" t="str">
        <f t="shared" si="44"/>
        <v/>
      </c>
      <c r="K528" s="34"/>
      <c r="L528" s="18"/>
      <c r="M528" s="1"/>
      <c r="U528" s="1"/>
      <c r="V528" s="1"/>
      <c r="W528" s="1"/>
      <c r="X528" s="1"/>
      <c r="Y528" s="1"/>
      <c r="Z528" s="1"/>
    </row>
    <row r="529" spans="1:26" x14ac:dyDescent="0.25">
      <c r="A529" s="1"/>
      <c r="B529" s="16" t="str">
        <f t="shared" si="40"/>
        <v/>
      </c>
      <c r="C529" s="17" t="str">
        <f t="shared" si="41"/>
        <v/>
      </c>
      <c r="D529" s="93" t="str">
        <f t="shared" si="42"/>
        <v/>
      </c>
      <c r="E529" s="93" t="str">
        <f t="shared" si="43"/>
        <v/>
      </c>
      <c r="F529" s="100"/>
      <c r="G529" s="83"/>
      <c r="H529" s="83"/>
      <c r="I529" s="170"/>
      <c r="J529" s="37" t="str">
        <f t="shared" si="44"/>
        <v/>
      </c>
      <c r="K529" s="34"/>
      <c r="L529" s="18"/>
      <c r="M529" s="1"/>
      <c r="U529" s="1"/>
      <c r="V529" s="1"/>
      <c r="W529" s="1"/>
      <c r="X529" s="1"/>
      <c r="Y529" s="1"/>
      <c r="Z529" s="1"/>
    </row>
    <row r="530" spans="1:26" x14ac:dyDescent="0.25">
      <c r="A530" s="1"/>
      <c r="B530" s="16" t="str">
        <f t="shared" si="40"/>
        <v/>
      </c>
      <c r="C530" s="17" t="str">
        <f t="shared" si="41"/>
        <v/>
      </c>
      <c r="D530" s="93" t="str">
        <f t="shared" si="42"/>
        <v/>
      </c>
      <c r="E530" s="93" t="str">
        <f t="shared" si="43"/>
        <v/>
      </c>
      <c r="F530" s="100"/>
      <c r="G530" s="83"/>
      <c r="H530" s="83"/>
      <c r="I530" s="170"/>
      <c r="J530" s="37" t="str">
        <f t="shared" si="44"/>
        <v/>
      </c>
      <c r="K530" s="34"/>
      <c r="L530" s="18"/>
      <c r="M530" s="1"/>
      <c r="U530" s="1"/>
      <c r="V530" s="1"/>
      <c r="W530" s="1"/>
      <c r="X530" s="1"/>
      <c r="Y530" s="1"/>
      <c r="Z530" s="1"/>
    </row>
    <row r="531" spans="1:26" x14ac:dyDescent="0.25">
      <c r="A531" s="1"/>
      <c r="B531" s="16" t="str">
        <f t="shared" si="40"/>
        <v/>
      </c>
      <c r="C531" s="17" t="str">
        <f t="shared" si="41"/>
        <v/>
      </c>
      <c r="D531" s="93" t="str">
        <f t="shared" si="42"/>
        <v/>
      </c>
      <c r="E531" s="93" t="str">
        <f t="shared" si="43"/>
        <v/>
      </c>
      <c r="F531" s="100"/>
      <c r="G531" s="83"/>
      <c r="H531" s="83"/>
      <c r="I531" s="170"/>
      <c r="J531" s="37" t="str">
        <f t="shared" si="44"/>
        <v/>
      </c>
      <c r="K531" s="34"/>
      <c r="L531" s="18"/>
      <c r="M531" s="1"/>
      <c r="U531" s="1"/>
      <c r="V531" s="1"/>
      <c r="W531" s="1"/>
      <c r="X531" s="1"/>
      <c r="Y531" s="1"/>
      <c r="Z531" s="1"/>
    </row>
    <row r="532" spans="1:26" x14ac:dyDescent="0.25">
      <c r="A532" s="1"/>
      <c r="B532" s="16" t="str">
        <f t="shared" si="40"/>
        <v/>
      </c>
      <c r="C532" s="17" t="str">
        <f t="shared" si="41"/>
        <v/>
      </c>
      <c r="D532" s="93" t="str">
        <f t="shared" si="42"/>
        <v/>
      </c>
      <c r="E532" s="93" t="str">
        <f t="shared" si="43"/>
        <v/>
      </c>
      <c r="F532" s="100"/>
      <c r="G532" s="83"/>
      <c r="H532" s="83"/>
      <c r="I532" s="170"/>
      <c r="J532" s="37" t="str">
        <f t="shared" si="44"/>
        <v/>
      </c>
      <c r="K532" s="34"/>
      <c r="L532" s="18"/>
      <c r="M532" s="1"/>
      <c r="U532" s="1"/>
      <c r="V532" s="1"/>
      <c r="W532" s="1"/>
      <c r="X532" s="1"/>
      <c r="Y532" s="1"/>
      <c r="Z532" s="1"/>
    </row>
    <row r="533" spans="1:26" x14ac:dyDescent="0.25">
      <c r="A533" s="1"/>
      <c r="B533" s="16" t="str">
        <f t="shared" si="40"/>
        <v/>
      </c>
      <c r="C533" s="17" t="str">
        <f t="shared" si="41"/>
        <v/>
      </c>
      <c r="D533" s="93" t="str">
        <f t="shared" si="42"/>
        <v/>
      </c>
      <c r="E533" s="93" t="str">
        <f t="shared" si="43"/>
        <v/>
      </c>
      <c r="F533" s="100"/>
      <c r="G533" s="83"/>
      <c r="H533" s="83"/>
      <c r="I533" s="170"/>
      <c r="J533" s="37" t="str">
        <f t="shared" si="44"/>
        <v/>
      </c>
      <c r="K533" s="34"/>
      <c r="L533" s="18"/>
      <c r="M533" s="1"/>
      <c r="U533" s="1"/>
      <c r="V533" s="1"/>
      <c r="W533" s="1"/>
      <c r="X533" s="1"/>
      <c r="Y533" s="1"/>
      <c r="Z533" s="1"/>
    </row>
    <row r="534" spans="1:26" x14ac:dyDescent="0.25">
      <c r="A534" s="1"/>
      <c r="B534" s="16" t="str">
        <f t="shared" si="40"/>
        <v/>
      </c>
      <c r="C534" s="17" t="str">
        <f t="shared" si="41"/>
        <v/>
      </c>
      <c r="D534" s="93" t="str">
        <f t="shared" si="42"/>
        <v/>
      </c>
      <c r="E534" s="93" t="str">
        <f t="shared" si="43"/>
        <v/>
      </c>
      <c r="F534" s="100"/>
      <c r="G534" s="83"/>
      <c r="H534" s="83"/>
      <c r="I534" s="170"/>
      <c r="J534" s="37" t="str">
        <f t="shared" si="44"/>
        <v/>
      </c>
      <c r="K534" s="34"/>
      <c r="L534" s="18"/>
      <c r="M534" s="1"/>
      <c r="U534" s="1"/>
      <c r="V534" s="1"/>
      <c r="W534" s="1"/>
      <c r="X534" s="1"/>
      <c r="Y534" s="1"/>
      <c r="Z534" s="1"/>
    </row>
    <row r="535" spans="1:26" x14ac:dyDescent="0.25">
      <c r="A535" s="1"/>
      <c r="B535" s="16" t="str">
        <f t="shared" si="40"/>
        <v/>
      </c>
      <c r="C535" s="17" t="str">
        <f t="shared" si="41"/>
        <v/>
      </c>
      <c r="D535" s="93" t="str">
        <f t="shared" si="42"/>
        <v/>
      </c>
      <c r="E535" s="93" t="str">
        <f t="shared" si="43"/>
        <v/>
      </c>
      <c r="F535" s="100"/>
      <c r="G535" s="83"/>
      <c r="H535" s="83"/>
      <c r="I535" s="170"/>
      <c r="J535" s="37" t="str">
        <f t="shared" si="44"/>
        <v/>
      </c>
      <c r="K535" s="34"/>
      <c r="L535" s="18"/>
      <c r="M535" s="1"/>
      <c r="U535" s="1"/>
      <c r="V535" s="1"/>
      <c r="W535" s="1"/>
      <c r="X535" s="1"/>
      <c r="Y535" s="1"/>
      <c r="Z535" s="1"/>
    </row>
    <row r="536" spans="1:26" x14ac:dyDescent="0.25">
      <c r="A536" s="1"/>
      <c r="B536" s="16" t="str">
        <f t="shared" si="40"/>
        <v/>
      </c>
      <c r="C536" s="17" t="str">
        <f t="shared" si="41"/>
        <v/>
      </c>
      <c r="D536" s="93" t="str">
        <f t="shared" si="42"/>
        <v/>
      </c>
      <c r="E536" s="93" t="str">
        <f t="shared" si="43"/>
        <v/>
      </c>
      <c r="F536" s="100"/>
      <c r="G536" s="83"/>
      <c r="H536" s="83"/>
      <c r="I536" s="170"/>
      <c r="J536" s="37" t="str">
        <f t="shared" si="44"/>
        <v/>
      </c>
      <c r="K536" s="34"/>
      <c r="L536" s="18"/>
      <c r="M536" s="1"/>
      <c r="U536" s="1"/>
      <c r="V536" s="1"/>
      <c r="W536" s="1"/>
      <c r="X536" s="1"/>
      <c r="Y536" s="1"/>
      <c r="Z536" s="1"/>
    </row>
    <row r="537" spans="1:26" x14ac:dyDescent="0.25">
      <c r="A537" s="1"/>
      <c r="B537" s="16" t="str">
        <f t="shared" si="40"/>
        <v/>
      </c>
      <c r="C537" s="17" t="str">
        <f t="shared" si="41"/>
        <v/>
      </c>
      <c r="D537" s="93" t="str">
        <f t="shared" si="42"/>
        <v/>
      </c>
      <c r="E537" s="93" t="str">
        <f t="shared" si="43"/>
        <v/>
      </c>
      <c r="F537" s="100"/>
      <c r="G537" s="83"/>
      <c r="H537" s="83"/>
      <c r="I537" s="170"/>
      <c r="J537" s="37" t="str">
        <f t="shared" si="44"/>
        <v/>
      </c>
      <c r="K537" s="34"/>
      <c r="L537" s="18"/>
      <c r="M537" s="1"/>
      <c r="U537" s="1"/>
      <c r="V537" s="1"/>
      <c r="W537" s="1"/>
      <c r="X537" s="1"/>
      <c r="Y537" s="1"/>
      <c r="Z537" s="1"/>
    </row>
    <row r="538" spans="1:26" x14ac:dyDescent="0.25">
      <c r="A538" s="1"/>
      <c r="B538" s="16" t="str">
        <f t="shared" si="40"/>
        <v/>
      </c>
      <c r="C538" s="17" t="str">
        <f t="shared" si="41"/>
        <v/>
      </c>
      <c r="D538" s="93" t="str">
        <f t="shared" si="42"/>
        <v/>
      </c>
      <c r="E538" s="93" t="str">
        <f t="shared" si="43"/>
        <v/>
      </c>
      <c r="F538" s="100"/>
      <c r="G538" s="83"/>
      <c r="H538" s="83"/>
      <c r="I538" s="170"/>
      <c r="J538" s="37" t="str">
        <f t="shared" si="44"/>
        <v/>
      </c>
      <c r="K538" s="34"/>
      <c r="L538" s="18"/>
      <c r="M538" s="1"/>
      <c r="U538" s="1"/>
      <c r="V538" s="1"/>
      <c r="W538" s="1"/>
      <c r="X538" s="1"/>
      <c r="Y538" s="1"/>
      <c r="Z538" s="1"/>
    </row>
    <row r="539" spans="1:26" x14ac:dyDescent="0.25">
      <c r="A539" s="1"/>
      <c r="B539" s="16" t="str">
        <f t="shared" si="40"/>
        <v/>
      </c>
      <c r="C539" s="17" t="str">
        <f t="shared" si="41"/>
        <v/>
      </c>
      <c r="D539" s="93" t="str">
        <f t="shared" si="42"/>
        <v/>
      </c>
      <c r="E539" s="93" t="str">
        <f t="shared" si="43"/>
        <v/>
      </c>
      <c r="F539" s="100"/>
      <c r="G539" s="83"/>
      <c r="H539" s="83"/>
      <c r="I539" s="170"/>
      <c r="J539" s="37" t="str">
        <f t="shared" si="44"/>
        <v/>
      </c>
      <c r="K539" s="34"/>
      <c r="L539" s="18"/>
      <c r="M539" s="1"/>
      <c r="U539" s="1"/>
      <c r="V539" s="1"/>
      <c r="W539" s="1"/>
      <c r="X539" s="1"/>
      <c r="Y539" s="1"/>
      <c r="Z539" s="1"/>
    </row>
    <row r="540" spans="1:26" x14ac:dyDescent="0.25">
      <c r="A540" s="1"/>
      <c r="B540" s="16" t="str">
        <f t="shared" si="40"/>
        <v/>
      </c>
      <c r="C540" s="17" t="str">
        <f t="shared" si="41"/>
        <v/>
      </c>
      <c r="D540" s="93" t="str">
        <f t="shared" si="42"/>
        <v/>
      </c>
      <c r="E540" s="93" t="str">
        <f t="shared" si="43"/>
        <v/>
      </c>
      <c r="F540" s="100"/>
      <c r="G540" s="83"/>
      <c r="H540" s="83"/>
      <c r="I540" s="170"/>
      <c r="J540" s="37" t="str">
        <f t="shared" si="44"/>
        <v/>
      </c>
      <c r="K540" s="34"/>
      <c r="L540" s="18"/>
      <c r="M540" s="1"/>
      <c r="U540" s="1"/>
      <c r="V540" s="1"/>
      <c r="W540" s="1"/>
      <c r="X540" s="1"/>
      <c r="Y540" s="1"/>
      <c r="Z540" s="1"/>
    </row>
    <row r="541" spans="1:26" x14ac:dyDescent="0.25">
      <c r="A541" s="1"/>
      <c r="B541" s="16" t="str">
        <f t="shared" si="40"/>
        <v/>
      </c>
      <c r="C541" s="17" t="str">
        <f t="shared" si="41"/>
        <v/>
      </c>
      <c r="D541" s="93" t="str">
        <f t="shared" si="42"/>
        <v/>
      </c>
      <c r="E541" s="93" t="str">
        <f t="shared" si="43"/>
        <v/>
      </c>
      <c r="F541" s="100"/>
      <c r="G541" s="83"/>
      <c r="H541" s="83"/>
      <c r="I541" s="170"/>
      <c r="J541" s="37" t="str">
        <f t="shared" si="44"/>
        <v/>
      </c>
      <c r="K541" s="34"/>
      <c r="L541" s="18"/>
      <c r="M541" s="1"/>
      <c r="U541" s="1"/>
      <c r="V541" s="1"/>
      <c r="W541" s="1"/>
      <c r="X541" s="1"/>
      <c r="Y541" s="1"/>
      <c r="Z541" s="1"/>
    </row>
    <row r="542" spans="1:26" x14ac:dyDescent="0.25">
      <c r="A542" s="1"/>
      <c r="B542" s="16" t="str">
        <f t="shared" si="40"/>
        <v/>
      </c>
      <c r="C542" s="17" t="str">
        <f t="shared" si="41"/>
        <v/>
      </c>
      <c r="D542" s="93" t="str">
        <f t="shared" si="42"/>
        <v/>
      </c>
      <c r="E542" s="93" t="str">
        <f t="shared" si="43"/>
        <v/>
      </c>
      <c r="F542" s="100"/>
      <c r="G542" s="83"/>
      <c r="H542" s="83"/>
      <c r="I542" s="170"/>
      <c r="J542" s="37" t="str">
        <f t="shared" si="44"/>
        <v/>
      </c>
      <c r="K542" s="34"/>
      <c r="L542" s="18"/>
      <c r="M542" s="1"/>
      <c r="U542" s="1"/>
      <c r="V542" s="1"/>
      <c r="W542" s="1"/>
      <c r="X542" s="1"/>
      <c r="Y542" s="1"/>
      <c r="Z542" s="1"/>
    </row>
    <row r="543" spans="1:26" x14ac:dyDescent="0.25">
      <c r="A543" s="1"/>
      <c r="B543" s="16" t="str">
        <f t="shared" si="40"/>
        <v/>
      </c>
      <c r="C543" s="17" t="str">
        <f t="shared" si="41"/>
        <v/>
      </c>
      <c r="D543" s="93" t="str">
        <f t="shared" si="42"/>
        <v/>
      </c>
      <c r="E543" s="93" t="str">
        <f t="shared" si="43"/>
        <v/>
      </c>
      <c r="F543" s="100"/>
      <c r="G543" s="83"/>
      <c r="H543" s="83"/>
      <c r="I543" s="170"/>
      <c r="J543" s="37" t="str">
        <f t="shared" si="44"/>
        <v/>
      </c>
      <c r="K543" s="34"/>
      <c r="L543" s="18"/>
      <c r="M543" s="1"/>
      <c r="U543" s="1"/>
      <c r="V543" s="1"/>
      <c r="W543" s="1"/>
      <c r="X543" s="1"/>
      <c r="Y543" s="1"/>
      <c r="Z543" s="1"/>
    </row>
    <row r="544" spans="1:26" x14ac:dyDescent="0.25">
      <c r="A544" s="1"/>
      <c r="B544" s="16" t="str">
        <f t="shared" si="40"/>
        <v/>
      </c>
      <c r="C544" s="17" t="str">
        <f t="shared" si="41"/>
        <v/>
      </c>
      <c r="D544" s="93" t="str">
        <f t="shared" si="42"/>
        <v/>
      </c>
      <c r="E544" s="93" t="str">
        <f t="shared" si="43"/>
        <v/>
      </c>
      <c r="F544" s="100"/>
      <c r="G544" s="83"/>
      <c r="H544" s="83"/>
      <c r="I544" s="170"/>
      <c r="J544" s="37" t="str">
        <f t="shared" si="44"/>
        <v/>
      </c>
      <c r="K544" s="34"/>
      <c r="L544" s="18"/>
      <c r="M544" s="1"/>
      <c r="U544" s="1"/>
      <c r="V544" s="1"/>
      <c r="W544" s="1"/>
      <c r="X544" s="1"/>
      <c r="Y544" s="1"/>
      <c r="Z544" s="1"/>
    </row>
    <row r="545" spans="1:26" x14ac:dyDescent="0.25">
      <c r="A545" s="1"/>
      <c r="B545" s="16" t="str">
        <f t="shared" si="40"/>
        <v/>
      </c>
      <c r="C545" s="17" t="str">
        <f t="shared" si="41"/>
        <v/>
      </c>
      <c r="D545" s="93" t="str">
        <f t="shared" si="42"/>
        <v/>
      </c>
      <c r="E545" s="93" t="str">
        <f t="shared" si="43"/>
        <v/>
      </c>
      <c r="F545" s="100"/>
      <c r="G545" s="83"/>
      <c r="H545" s="83"/>
      <c r="I545" s="170"/>
      <c r="J545" s="37" t="str">
        <f t="shared" si="44"/>
        <v/>
      </c>
      <c r="K545" s="34"/>
      <c r="L545" s="18"/>
      <c r="M545" s="1"/>
      <c r="U545" s="1"/>
      <c r="V545" s="1"/>
      <c r="W545" s="1"/>
      <c r="X545" s="1"/>
      <c r="Y545" s="1"/>
      <c r="Z545" s="1"/>
    </row>
    <row r="546" spans="1:26" x14ac:dyDescent="0.25">
      <c r="A546" s="1"/>
      <c r="B546" s="16" t="str">
        <f t="shared" si="40"/>
        <v/>
      </c>
      <c r="C546" s="17" t="str">
        <f t="shared" si="41"/>
        <v/>
      </c>
      <c r="D546" s="93" t="str">
        <f t="shared" si="42"/>
        <v/>
      </c>
      <c r="E546" s="93" t="str">
        <f t="shared" si="43"/>
        <v/>
      </c>
      <c r="F546" s="100"/>
      <c r="G546" s="83"/>
      <c r="H546" s="83"/>
      <c r="I546" s="170"/>
      <c r="J546" s="37" t="str">
        <f t="shared" si="44"/>
        <v/>
      </c>
      <c r="K546" s="34"/>
      <c r="L546" s="18"/>
      <c r="M546" s="1"/>
      <c r="U546" s="1"/>
      <c r="V546" s="1"/>
      <c r="W546" s="1"/>
      <c r="X546" s="1"/>
      <c r="Y546" s="1"/>
      <c r="Z546" s="1"/>
    </row>
    <row r="547" spans="1:26" x14ac:dyDescent="0.25">
      <c r="A547" s="1"/>
      <c r="B547" s="16" t="str">
        <f t="shared" si="40"/>
        <v/>
      </c>
      <c r="C547" s="17" t="str">
        <f t="shared" si="41"/>
        <v/>
      </c>
      <c r="D547" s="93" t="str">
        <f t="shared" si="42"/>
        <v/>
      </c>
      <c r="E547" s="93" t="str">
        <f t="shared" si="43"/>
        <v/>
      </c>
      <c r="F547" s="100"/>
      <c r="G547" s="83"/>
      <c r="H547" s="83"/>
      <c r="I547" s="170"/>
      <c r="J547" s="37" t="str">
        <f t="shared" si="44"/>
        <v/>
      </c>
      <c r="K547" s="34"/>
      <c r="L547" s="18"/>
      <c r="M547" s="1"/>
      <c r="U547" s="1"/>
      <c r="V547" s="1"/>
      <c r="W547" s="1"/>
      <c r="X547" s="1"/>
      <c r="Y547" s="1"/>
      <c r="Z547" s="1"/>
    </row>
    <row r="548" spans="1:26" x14ac:dyDescent="0.25">
      <c r="A548" s="1"/>
      <c r="B548" s="16" t="str">
        <f t="shared" si="40"/>
        <v/>
      </c>
      <c r="C548" s="17" t="str">
        <f t="shared" si="41"/>
        <v/>
      </c>
      <c r="D548" s="93" t="str">
        <f t="shared" si="42"/>
        <v/>
      </c>
      <c r="E548" s="93" t="str">
        <f t="shared" si="43"/>
        <v/>
      </c>
      <c r="F548" s="100"/>
      <c r="G548" s="83"/>
      <c r="H548" s="83"/>
      <c r="I548" s="170"/>
      <c r="J548" s="37" t="str">
        <f t="shared" si="44"/>
        <v/>
      </c>
      <c r="K548" s="34"/>
      <c r="L548" s="18"/>
      <c r="M548" s="1"/>
      <c r="U548" s="1"/>
      <c r="V548" s="1"/>
      <c r="W548" s="1"/>
      <c r="X548" s="1"/>
      <c r="Y548" s="1"/>
      <c r="Z548" s="1"/>
    </row>
    <row r="549" spans="1:26" x14ac:dyDescent="0.25">
      <c r="A549" s="1"/>
      <c r="B549" s="16" t="str">
        <f t="shared" si="40"/>
        <v/>
      </c>
      <c r="C549" s="17" t="str">
        <f t="shared" si="41"/>
        <v/>
      </c>
      <c r="D549" s="93" t="str">
        <f t="shared" si="42"/>
        <v/>
      </c>
      <c r="E549" s="93" t="str">
        <f t="shared" si="43"/>
        <v/>
      </c>
      <c r="F549" s="100"/>
      <c r="G549" s="83"/>
      <c r="H549" s="83"/>
      <c r="I549" s="170"/>
      <c r="J549" s="37" t="str">
        <f t="shared" si="44"/>
        <v/>
      </c>
      <c r="K549" s="34"/>
      <c r="L549" s="18"/>
      <c r="M549" s="1"/>
      <c r="U549" s="1"/>
      <c r="V549" s="1"/>
      <c r="W549" s="1"/>
      <c r="X549" s="1"/>
      <c r="Y549" s="1"/>
      <c r="Z549" s="1"/>
    </row>
    <row r="550" spans="1:26" x14ac:dyDescent="0.25">
      <c r="A550" s="1"/>
      <c r="B550" s="16" t="str">
        <f t="shared" si="40"/>
        <v/>
      </c>
      <c r="C550" s="17" t="str">
        <f t="shared" si="41"/>
        <v/>
      </c>
      <c r="D550" s="93" t="str">
        <f t="shared" si="42"/>
        <v/>
      </c>
      <c r="E550" s="93" t="str">
        <f t="shared" si="43"/>
        <v/>
      </c>
      <c r="F550" s="100"/>
      <c r="G550" s="83"/>
      <c r="H550" s="83"/>
      <c r="I550" s="170"/>
      <c r="J550" s="37" t="str">
        <f t="shared" si="44"/>
        <v/>
      </c>
      <c r="K550" s="34"/>
      <c r="L550" s="18"/>
      <c r="M550" s="1"/>
      <c r="U550" s="1"/>
      <c r="V550" s="1"/>
      <c r="W550" s="1"/>
      <c r="X550" s="1"/>
      <c r="Y550" s="1"/>
      <c r="Z550" s="1"/>
    </row>
    <row r="551" spans="1:26" x14ac:dyDescent="0.25">
      <c r="A551" s="1"/>
      <c r="B551" s="16" t="str">
        <f t="shared" si="40"/>
        <v/>
      </c>
      <c r="C551" s="17" t="str">
        <f t="shared" si="41"/>
        <v/>
      </c>
      <c r="D551" s="93" t="str">
        <f t="shared" si="42"/>
        <v/>
      </c>
      <c r="E551" s="93" t="str">
        <f t="shared" si="43"/>
        <v/>
      </c>
      <c r="F551" s="100"/>
      <c r="G551" s="83"/>
      <c r="H551" s="83"/>
      <c r="I551" s="170"/>
      <c r="J551" s="37" t="str">
        <f t="shared" si="44"/>
        <v/>
      </c>
      <c r="K551" s="34"/>
      <c r="L551" s="18"/>
      <c r="M551" s="1"/>
      <c r="U551" s="1"/>
      <c r="V551" s="1"/>
      <c r="W551" s="1"/>
      <c r="X551" s="1"/>
      <c r="Y551" s="1"/>
      <c r="Z551" s="1"/>
    </row>
    <row r="552" spans="1:26" x14ac:dyDescent="0.25">
      <c r="A552" s="1"/>
      <c r="B552" s="16" t="str">
        <f t="shared" si="40"/>
        <v/>
      </c>
      <c r="C552" s="17" t="str">
        <f t="shared" si="41"/>
        <v/>
      </c>
      <c r="D552" s="93" t="str">
        <f t="shared" si="42"/>
        <v/>
      </c>
      <c r="E552" s="93" t="str">
        <f t="shared" si="43"/>
        <v/>
      </c>
      <c r="F552" s="100"/>
      <c r="G552" s="83"/>
      <c r="H552" s="83"/>
      <c r="I552" s="170"/>
      <c r="J552" s="37" t="str">
        <f t="shared" si="44"/>
        <v/>
      </c>
      <c r="K552" s="34"/>
      <c r="L552" s="18"/>
      <c r="M552" s="1"/>
      <c r="U552" s="1"/>
      <c r="V552" s="1"/>
      <c r="W552" s="1"/>
      <c r="X552" s="1"/>
      <c r="Y552" s="1"/>
      <c r="Z552" s="1"/>
    </row>
    <row r="553" spans="1:26" x14ac:dyDescent="0.25">
      <c r="A553" s="1"/>
      <c r="B553" s="16" t="str">
        <f t="shared" si="40"/>
        <v/>
      </c>
      <c r="C553" s="17" t="str">
        <f t="shared" si="41"/>
        <v/>
      </c>
      <c r="D553" s="93" t="str">
        <f t="shared" si="42"/>
        <v/>
      </c>
      <c r="E553" s="93" t="str">
        <f t="shared" si="43"/>
        <v/>
      </c>
      <c r="F553" s="100"/>
      <c r="G553" s="83"/>
      <c r="H553" s="83"/>
      <c r="I553" s="170"/>
      <c r="J553" s="37" t="str">
        <f t="shared" si="44"/>
        <v/>
      </c>
      <c r="K553" s="34"/>
      <c r="L553" s="18"/>
      <c r="M553" s="1"/>
      <c r="U553" s="1"/>
      <c r="V553" s="1"/>
      <c r="W553" s="1"/>
      <c r="X553" s="1"/>
      <c r="Y553" s="1"/>
      <c r="Z553" s="1"/>
    </row>
    <row r="554" spans="1:26" x14ac:dyDescent="0.25">
      <c r="A554" s="1"/>
      <c r="B554" s="16" t="str">
        <f t="shared" si="40"/>
        <v/>
      </c>
      <c r="C554" s="17" t="str">
        <f t="shared" si="41"/>
        <v/>
      </c>
      <c r="D554" s="93" t="str">
        <f t="shared" si="42"/>
        <v/>
      </c>
      <c r="E554" s="93" t="str">
        <f t="shared" si="43"/>
        <v/>
      </c>
      <c r="F554" s="100"/>
      <c r="G554" s="83"/>
      <c r="H554" s="83"/>
      <c r="I554" s="170"/>
      <c r="J554" s="37" t="str">
        <f t="shared" si="44"/>
        <v/>
      </c>
      <c r="K554" s="34"/>
      <c r="L554" s="18"/>
      <c r="M554" s="1"/>
      <c r="U554" s="1"/>
      <c r="V554" s="1"/>
      <c r="W554" s="1"/>
      <c r="X554" s="1"/>
      <c r="Y554" s="1"/>
      <c r="Z554" s="1"/>
    </row>
    <row r="555" spans="1:26" x14ac:dyDescent="0.25">
      <c r="A555" s="1"/>
      <c r="B555" s="16" t="str">
        <f t="shared" si="40"/>
        <v/>
      </c>
      <c r="C555" s="17" t="str">
        <f t="shared" si="41"/>
        <v/>
      </c>
      <c r="D555" s="93" t="str">
        <f t="shared" si="42"/>
        <v/>
      </c>
      <c r="E555" s="93" t="str">
        <f t="shared" si="43"/>
        <v/>
      </c>
      <c r="F555" s="100"/>
      <c r="G555" s="83"/>
      <c r="H555" s="83"/>
      <c r="I555" s="170"/>
      <c r="J555" s="37" t="str">
        <f t="shared" si="44"/>
        <v/>
      </c>
      <c r="K555" s="34"/>
      <c r="L555" s="18"/>
      <c r="M555" s="1"/>
      <c r="U555" s="1"/>
      <c r="V555" s="1"/>
      <c r="W555" s="1"/>
      <c r="X555" s="1"/>
      <c r="Y555" s="1"/>
      <c r="Z555" s="1"/>
    </row>
    <row r="556" spans="1:26" x14ac:dyDescent="0.25">
      <c r="A556" s="1"/>
      <c r="B556" s="16" t="str">
        <f t="shared" si="40"/>
        <v/>
      </c>
      <c r="C556" s="17" t="str">
        <f t="shared" si="41"/>
        <v/>
      </c>
      <c r="D556" s="93" t="str">
        <f t="shared" si="42"/>
        <v/>
      </c>
      <c r="E556" s="93" t="str">
        <f t="shared" si="43"/>
        <v/>
      </c>
      <c r="F556" s="100"/>
      <c r="G556" s="83"/>
      <c r="H556" s="83"/>
      <c r="I556" s="170"/>
      <c r="J556" s="37" t="str">
        <f t="shared" si="44"/>
        <v/>
      </c>
      <c r="K556" s="34"/>
      <c r="L556" s="18"/>
      <c r="M556" s="1"/>
      <c r="U556" s="1"/>
      <c r="V556" s="1"/>
      <c r="W556" s="1"/>
      <c r="X556" s="1"/>
      <c r="Y556" s="1"/>
      <c r="Z556" s="1"/>
    </row>
    <row r="557" spans="1:26" x14ac:dyDescent="0.25">
      <c r="A557" s="1"/>
      <c r="B557" s="16" t="str">
        <f t="shared" si="40"/>
        <v/>
      </c>
      <c r="C557" s="17" t="str">
        <f t="shared" si="41"/>
        <v/>
      </c>
      <c r="D557" s="93" t="str">
        <f t="shared" si="42"/>
        <v/>
      </c>
      <c r="E557" s="93" t="str">
        <f t="shared" si="43"/>
        <v/>
      </c>
      <c r="F557" s="100"/>
      <c r="G557" s="83"/>
      <c r="H557" s="83"/>
      <c r="I557" s="170"/>
      <c r="J557" s="37" t="str">
        <f t="shared" si="44"/>
        <v/>
      </c>
      <c r="K557" s="34"/>
      <c r="L557" s="18"/>
      <c r="M557" s="1"/>
      <c r="U557" s="1"/>
      <c r="V557" s="1"/>
      <c r="W557" s="1"/>
      <c r="X557" s="1"/>
      <c r="Y557" s="1"/>
      <c r="Z557" s="1"/>
    </row>
    <row r="558" spans="1:26" x14ac:dyDescent="0.25">
      <c r="A558" s="1"/>
      <c r="B558" s="16" t="str">
        <f t="shared" si="40"/>
        <v/>
      </c>
      <c r="C558" s="17" t="str">
        <f t="shared" si="41"/>
        <v/>
      </c>
      <c r="D558" s="93" t="str">
        <f t="shared" si="42"/>
        <v/>
      </c>
      <c r="E558" s="93" t="str">
        <f t="shared" si="43"/>
        <v/>
      </c>
      <c r="F558" s="100"/>
      <c r="G558" s="83"/>
      <c r="H558" s="83"/>
      <c r="I558" s="170"/>
      <c r="J558" s="37" t="str">
        <f t="shared" si="44"/>
        <v/>
      </c>
      <c r="K558" s="34"/>
      <c r="L558" s="18"/>
      <c r="M558" s="1"/>
      <c r="U558" s="1"/>
      <c r="V558" s="1"/>
      <c r="W558" s="1"/>
      <c r="X558" s="1"/>
      <c r="Y558" s="1"/>
      <c r="Z558" s="1"/>
    </row>
    <row r="559" spans="1:26" x14ac:dyDescent="0.25">
      <c r="A559" s="1"/>
      <c r="B559" s="16" t="str">
        <f t="shared" si="40"/>
        <v/>
      </c>
      <c r="C559" s="17" t="str">
        <f t="shared" si="41"/>
        <v/>
      </c>
      <c r="D559" s="93" t="str">
        <f t="shared" si="42"/>
        <v/>
      </c>
      <c r="E559" s="93" t="str">
        <f t="shared" si="43"/>
        <v/>
      </c>
      <c r="F559" s="100"/>
      <c r="G559" s="83"/>
      <c r="H559" s="83"/>
      <c r="I559" s="170"/>
      <c r="J559" s="37" t="str">
        <f t="shared" si="44"/>
        <v/>
      </c>
      <c r="K559" s="34"/>
      <c r="L559" s="18"/>
      <c r="M559" s="1"/>
      <c r="U559" s="1"/>
      <c r="V559" s="1"/>
      <c r="W559" s="1"/>
      <c r="X559" s="1"/>
      <c r="Y559" s="1"/>
      <c r="Z559" s="1"/>
    </row>
    <row r="560" spans="1:26" x14ac:dyDescent="0.25">
      <c r="A560" s="1"/>
      <c r="B560" s="16" t="str">
        <f t="shared" si="40"/>
        <v/>
      </c>
      <c r="C560" s="17" t="str">
        <f t="shared" si="41"/>
        <v/>
      </c>
      <c r="D560" s="93" t="str">
        <f t="shared" si="42"/>
        <v/>
      </c>
      <c r="E560" s="93" t="str">
        <f t="shared" si="43"/>
        <v/>
      </c>
      <c r="F560" s="100"/>
      <c r="G560" s="83"/>
      <c r="H560" s="83"/>
      <c r="I560" s="170"/>
      <c r="J560" s="37" t="str">
        <f t="shared" si="44"/>
        <v/>
      </c>
      <c r="K560" s="34"/>
      <c r="L560" s="18"/>
      <c r="M560" s="1"/>
      <c r="U560" s="1"/>
      <c r="V560" s="1"/>
      <c r="W560" s="1"/>
      <c r="X560" s="1"/>
      <c r="Y560" s="1"/>
      <c r="Z560" s="1"/>
    </row>
    <row r="561" spans="1:26" x14ac:dyDescent="0.25">
      <c r="A561" s="1"/>
      <c r="B561" s="16" t="str">
        <f t="shared" si="40"/>
        <v/>
      </c>
      <c r="C561" s="17" t="str">
        <f t="shared" si="41"/>
        <v/>
      </c>
      <c r="D561" s="93" t="str">
        <f t="shared" si="42"/>
        <v/>
      </c>
      <c r="E561" s="93" t="str">
        <f t="shared" si="43"/>
        <v/>
      </c>
      <c r="F561" s="100"/>
      <c r="G561" s="83"/>
      <c r="H561" s="83"/>
      <c r="I561" s="170"/>
      <c r="J561" s="37" t="str">
        <f t="shared" si="44"/>
        <v/>
      </c>
      <c r="K561" s="34"/>
      <c r="L561" s="18"/>
      <c r="M561" s="1"/>
      <c r="U561" s="1"/>
      <c r="V561" s="1"/>
      <c r="W561" s="1"/>
      <c r="X561" s="1"/>
      <c r="Y561" s="1"/>
      <c r="Z561" s="1"/>
    </row>
    <row r="562" spans="1:26" x14ac:dyDescent="0.25">
      <c r="A562" s="1"/>
      <c r="B562" s="16" t="str">
        <f t="shared" si="40"/>
        <v/>
      </c>
      <c r="C562" s="17" t="str">
        <f t="shared" si="41"/>
        <v/>
      </c>
      <c r="D562" s="93" t="str">
        <f t="shared" si="42"/>
        <v/>
      </c>
      <c r="E562" s="93" t="str">
        <f t="shared" si="43"/>
        <v/>
      </c>
      <c r="F562" s="100"/>
      <c r="G562" s="83"/>
      <c r="H562" s="83"/>
      <c r="I562" s="170"/>
      <c r="J562" s="37" t="str">
        <f t="shared" si="44"/>
        <v/>
      </c>
      <c r="K562" s="34"/>
      <c r="L562" s="18"/>
      <c r="M562" s="1"/>
      <c r="U562" s="1"/>
      <c r="V562" s="1"/>
      <c r="W562" s="1"/>
      <c r="X562" s="1"/>
      <c r="Y562" s="1"/>
      <c r="Z562" s="1"/>
    </row>
    <row r="563" spans="1:26" x14ac:dyDescent="0.25">
      <c r="A563" s="1"/>
      <c r="B563" s="16" t="str">
        <f t="shared" si="40"/>
        <v/>
      </c>
      <c r="C563" s="17" t="str">
        <f t="shared" si="41"/>
        <v/>
      </c>
      <c r="D563" s="93" t="str">
        <f t="shared" si="42"/>
        <v/>
      </c>
      <c r="E563" s="93" t="str">
        <f t="shared" si="43"/>
        <v/>
      </c>
      <c r="F563" s="100"/>
      <c r="G563" s="83"/>
      <c r="H563" s="83"/>
      <c r="I563" s="170"/>
      <c r="J563" s="37" t="str">
        <f t="shared" si="44"/>
        <v/>
      </c>
      <c r="K563" s="34"/>
      <c r="L563" s="18"/>
      <c r="M563" s="1"/>
      <c r="U563" s="1"/>
      <c r="V563" s="1"/>
      <c r="W563" s="1"/>
      <c r="X563" s="1"/>
      <c r="Y563" s="1"/>
      <c r="Z563" s="1"/>
    </row>
    <row r="564" spans="1:26" x14ac:dyDescent="0.25">
      <c r="A564" s="1"/>
      <c r="B564" s="16" t="str">
        <f t="shared" si="40"/>
        <v/>
      </c>
      <c r="C564" s="17" t="str">
        <f t="shared" si="41"/>
        <v/>
      </c>
      <c r="D564" s="93" t="str">
        <f t="shared" si="42"/>
        <v/>
      </c>
      <c r="E564" s="93" t="str">
        <f t="shared" si="43"/>
        <v/>
      </c>
      <c r="F564" s="100"/>
      <c r="G564" s="83"/>
      <c r="H564" s="83"/>
      <c r="I564" s="170"/>
      <c r="J564" s="37" t="str">
        <f t="shared" si="44"/>
        <v/>
      </c>
      <c r="K564" s="34"/>
      <c r="L564" s="18"/>
      <c r="M564" s="1"/>
      <c r="U564" s="1"/>
      <c r="V564" s="1"/>
      <c r="W564" s="1"/>
      <c r="X564" s="1"/>
      <c r="Y564" s="1"/>
      <c r="Z564" s="1"/>
    </row>
    <row r="565" spans="1:26" x14ac:dyDescent="0.25">
      <c r="A565" s="1"/>
      <c r="B565" s="16" t="str">
        <f t="shared" si="40"/>
        <v/>
      </c>
      <c r="C565" s="17" t="str">
        <f t="shared" si="41"/>
        <v/>
      </c>
      <c r="D565" s="93" t="str">
        <f t="shared" si="42"/>
        <v/>
      </c>
      <c r="E565" s="93" t="str">
        <f t="shared" si="43"/>
        <v/>
      </c>
      <c r="F565" s="100"/>
      <c r="G565" s="83"/>
      <c r="H565" s="83"/>
      <c r="I565" s="170"/>
      <c r="J565" s="37" t="str">
        <f t="shared" si="44"/>
        <v/>
      </c>
      <c r="K565" s="34"/>
      <c r="L565" s="18"/>
      <c r="M565" s="1"/>
      <c r="U565" s="1"/>
      <c r="V565" s="1"/>
      <c r="W565" s="1"/>
      <c r="X565" s="1"/>
      <c r="Y565" s="1"/>
      <c r="Z565" s="1"/>
    </row>
    <row r="566" spans="1:26" x14ac:dyDescent="0.25">
      <c r="A566" s="1"/>
      <c r="B566" s="16" t="str">
        <f t="shared" si="40"/>
        <v/>
      </c>
      <c r="C566" s="17" t="str">
        <f t="shared" si="41"/>
        <v/>
      </c>
      <c r="D566" s="93" t="str">
        <f t="shared" si="42"/>
        <v/>
      </c>
      <c r="E566" s="93" t="str">
        <f t="shared" si="43"/>
        <v/>
      </c>
      <c r="F566" s="100"/>
      <c r="G566" s="83"/>
      <c r="H566" s="83"/>
      <c r="I566" s="170"/>
      <c r="J566" s="37" t="str">
        <f t="shared" si="44"/>
        <v/>
      </c>
      <c r="K566" s="34"/>
      <c r="L566" s="18"/>
      <c r="M566" s="1"/>
      <c r="U566" s="1"/>
      <c r="V566" s="1"/>
      <c r="W566" s="1"/>
      <c r="X566" s="1"/>
      <c r="Y566" s="1"/>
      <c r="Z566" s="1"/>
    </row>
    <row r="567" spans="1:26" x14ac:dyDescent="0.25">
      <c r="A567" s="1"/>
      <c r="B567" s="16" t="str">
        <f t="shared" si="40"/>
        <v/>
      </c>
      <c r="C567" s="17" t="str">
        <f t="shared" si="41"/>
        <v/>
      </c>
      <c r="D567" s="93" t="str">
        <f t="shared" si="42"/>
        <v/>
      </c>
      <c r="E567" s="93" t="str">
        <f t="shared" si="43"/>
        <v/>
      </c>
      <c r="F567" s="100"/>
      <c r="G567" s="83"/>
      <c r="H567" s="83"/>
      <c r="I567" s="170"/>
      <c r="J567" s="37" t="str">
        <f t="shared" si="44"/>
        <v/>
      </c>
      <c r="K567" s="34"/>
      <c r="L567" s="18"/>
      <c r="M567" s="1"/>
      <c r="U567" s="1"/>
      <c r="V567" s="1"/>
      <c r="W567" s="1"/>
      <c r="X567" s="1"/>
      <c r="Y567" s="1"/>
      <c r="Z567" s="1"/>
    </row>
    <row r="568" spans="1:26" x14ac:dyDescent="0.25">
      <c r="A568" s="1"/>
      <c r="B568" s="16" t="str">
        <f t="shared" si="40"/>
        <v/>
      </c>
      <c r="C568" s="17" t="str">
        <f t="shared" si="41"/>
        <v/>
      </c>
      <c r="D568" s="93" t="str">
        <f t="shared" si="42"/>
        <v/>
      </c>
      <c r="E568" s="93" t="str">
        <f t="shared" si="43"/>
        <v/>
      </c>
      <c r="F568" s="100"/>
      <c r="G568" s="83"/>
      <c r="H568" s="83"/>
      <c r="I568" s="170"/>
      <c r="J568" s="37" t="str">
        <f t="shared" si="44"/>
        <v/>
      </c>
      <c r="K568" s="34"/>
      <c r="L568" s="18"/>
      <c r="M568" s="1"/>
      <c r="U568" s="1"/>
      <c r="V568" s="1"/>
      <c r="W568" s="1"/>
      <c r="X568" s="1"/>
      <c r="Y568" s="1"/>
      <c r="Z568" s="1"/>
    </row>
    <row r="569" spans="1:26" x14ac:dyDescent="0.25">
      <c r="A569" s="1"/>
      <c r="B569" s="16" t="str">
        <f t="shared" si="40"/>
        <v/>
      </c>
      <c r="C569" s="17" t="str">
        <f t="shared" si="41"/>
        <v/>
      </c>
      <c r="D569" s="93" t="str">
        <f t="shared" si="42"/>
        <v/>
      </c>
      <c r="E569" s="93" t="str">
        <f t="shared" si="43"/>
        <v/>
      </c>
      <c r="F569" s="100"/>
      <c r="G569" s="83"/>
      <c r="H569" s="83"/>
      <c r="I569" s="170"/>
      <c r="J569" s="37" t="str">
        <f t="shared" si="44"/>
        <v/>
      </c>
      <c r="K569" s="34"/>
      <c r="L569" s="18"/>
      <c r="M569" s="1"/>
      <c r="U569" s="1"/>
      <c r="V569" s="1"/>
      <c r="W569" s="1"/>
      <c r="X569" s="1"/>
      <c r="Y569" s="1"/>
      <c r="Z569" s="1"/>
    </row>
    <row r="570" spans="1:26" x14ac:dyDescent="0.25">
      <c r="A570" s="1"/>
      <c r="B570" s="16" t="str">
        <f t="shared" si="40"/>
        <v/>
      </c>
      <c r="C570" s="17" t="str">
        <f t="shared" si="41"/>
        <v/>
      </c>
      <c r="D570" s="93" t="str">
        <f t="shared" si="42"/>
        <v/>
      </c>
      <c r="E570" s="93" t="str">
        <f t="shared" si="43"/>
        <v/>
      </c>
      <c r="F570" s="100"/>
      <c r="G570" s="83"/>
      <c r="H570" s="83"/>
      <c r="I570" s="170"/>
      <c r="J570" s="37" t="str">
        <f t="shared" si="44"/>
        <v/>
      </c>
      <c r="K570" s="34"/>
      <c r="L570" s="18"/>
      <c r="M570" s="1"/>
      <c r="U570" s="1"/>
      <c r="V570" s="1"/>
      <c r="W570" s="1"/>
      <c r="X570" s="1"/>
      <c r="Y570" s="1"/>
      <c r="Z570" s="1"/>
    </row>
    <row r="571" spans="1:26" x14ac:dyDescent="0.25">
      <c r="A571" s="1"/>
      <c r="B571" s="16" t="str">
        <f t="shared" si="40"/>
        <v/>
      </c>
      <c r="C571" s="17" t="str">
        <f t="shared" si="41"/>
        <v/>
      </c>
      <c r="D571" s="93" t="str">
        <f t="shared" si="42"/>
        <v/>
      </c>
      <c r="E571" s="93" t="str">
        <f t="shared" si="43"/>
        <v/>
      </c>
      <c r="F571" s="100"/>
      <c r="G571" s="83"/>
      <c r="H571" s="83"/>
      <c r="I571" s="170"/>
      <c r="J571" s="37" t="str">
        <f t="shared" si="44"/>
        <v/>
      </c>
      <c r="K571" s="34"/>
      <c r="L571" s="18"/>
      <c r="M571" s="1"/>
      <c r="U571" s="1"/>
      <c r="V571" s="1"/>
      <c r="W571" s="1"/>
      <c r="X571" s="1"/>
      <c r="Y571" s="1"/>
      <c r="Z571" s="1"/>
    </row>
    <row r="572" spans="1:26" x14ac:dyDescent="0.25">
      <c r="A572" s="1"/>
      <c r="B572" s="16" t="str">
        <f t="shared" si="40"/>
        <v/>
      </c>
      <c r="C572" s="17" t="str">
        <f t="shared" si="41"/>
        <v/>
      </c>
      <c r="D572" s="93" t="str">
        <f t="shared" si="42"/>
        <v/>
      </c>
      <c r="E572" s="93" t="str">
        <f t="shared" si="43"/>
        <v/>
      </c>
      <c r="F572" s="100"/>
      <c r="G572" s="83"/>
      <c r="H572" s="83"/>
      <c r="I572" s="170"/>
      <c r="J572" s="37" t="str">
        <f t="shared" si="44"/>
        <v/>
      </c>
      <c r="K572" s="34"/>
      <c r="L572" s="18"/>
      <c r="M572" s="1"/>
      <c r="U572" s="1"/>
      <c r="V572" s="1"/>
      <c r="W572" s="1"/>
      <c r="X572" s="1"/>
      <c r="Y572" s="1"/>
      <c r="Z572" s="1"/>
    </row>
    <row r="573" spans="1:26" x14ac:dyDescent="0.25">
      <c r="A573" s="1"/>
      <c r="B573" s="16" t="str">
        <f t="shared" si="40"/>
        <v/>
      </c>
      <c r="C573" s="17" t="str">
        <f t="shared" si="41"/>
        <v/>
      </c>
      <c r="D573" s="93" t="str">
        <f t="shared" si="42"/>
        <v/>
      </c>
      <c r="E573" s="93" t="str">
        <f t="shared" si="43"/>
        <v/>
      </c>
      <c r="F573" s="100"/>
      <c r="G573" s="83"/>
      <c r="H573" s="83"/>
      <c r="I573" s="170"/>
      <c r="J573" s="37" t="str">
        <f t="shared" si="44"/>
        <v/>
      </c>
      <c r="K573" s="34"/>
      <c r="L573" s="18"/>
      <c r="M573" s="1"/>
      <c r="U573" s="1"/>
      <c r="V573" s="1"/>
      <c r="W573" s="1"/>
      <c r="X573" s="1"/>
      <c r="Y573" s="1"/>
      <c r="Z573" s="1"/>
    </row>
    <row r="574" spans="1:26" x14ac:dyDescent="0.25">
      <c r="A574" s="1"/>
      <c r="B574" s="16" t="str">
        <f t="shared" si="40"/>
        <v/>
      </c>
      <c r="C574" s="17" t="str">
        <f t="shared" si="41"/>
        <v/>
      </c>
      <c r="D574" s="93" t="str">
        <f t="shared" si="42"/>
        <v/>
      </c>
      <c r="E574" s="93" t="str">
        <f t="shared" si="43"/>
        <v/>
      </c>
      <c r="F574" s="100"/>
      <c r="G574" s="83"/>
      <c r="H574" s="83"/>
      <c r="I574" s="170"/>
      <c r="J574" s="37" t="str">
        <f t="shared" si="44"/>
        <v/>
      </c>
      <c r="K574" s="34"/>
      <c r="L574" s="18"/>
      <c r="M574" s="1"/>
      <c r="U574" s="1"/>
      <c r="V574" s="1"/>
      <c r="W574" s="1"/>
      <c r="X574" s="1"/>
      <c r="Y574" s="1"/>
      <c r="Z574" s="1"/>
    </row>
    <row r="575" spans="1:26" x14ac:dyDescent="0.25">
      <c r="A575" s="1"/>
      <c r="B575" s="16" t="str">
        <f t="shared" si="40"/>
        <v/>
      </c>
      <c r="C575" s="17" t="str">
        <f t="shared" si="41"/>
        <v/>
      </c>
      <c r="D575" s="93" t="str">
        <f t="shared" si="42"/>
        <v/>
      </c>
      <c r="E575" s="93" t="str">
        <f t="shared" si="43"/>
        <v/>
      </c>
      <c r="F575" s="100"/>
      <c r="G575" s="83"/>
      <c r="H575" s="83"/>
      <c r="I575" s="170"/>
      <c r="J575" s="37" t="str">
        <f t="shared" si="44"/>
        <v/>
      </c>
      <c r="K575" s="34"/>
      <c r="L575" s="18"/>
      <c r="M575" s="1"/>
      <c r="U575" s="1"/>
      <c r="V575" s="1"/>
      <c r="W575" s="1"/>
      <c r="X575" s="1"/>
      <c r="Y575" s="1"/>
      <c r="Z575" s="1"/>
    </row>
    <row r="576" spans="1:26" x14ac:dyDescent="0.25">
      <c r="A576" s="1"/>
      <c r="B576" s="16" t="str">
        <f t="shared" si="40"/>
        <v/>
      </c>
      <c r="C576" s="17" t="str">
        <f t="shared" si="41"/>
        <v/>
      </c>
      <c r="D576" s="93" t="str">
        <f t="shared" si="42"/>
        <v/>
      </c>
      <c r="E576" s="93" t="str">
        <f t="shared" si="43"/>
        <v/>
      </c>
      <c r="F576" s="100"/>
      <c r="G576" s="83"/>
      <c r="H576" s="83"/>
      <c r="I576" s="170"/>
      <c r="J576" s="37" t="str">
        <f t="shared" si="44"/>
        <v/>
      </c>
      <c r="K576" s="34"/>
      <c r="L576" s="18"/>
      <c r="M576" s="1"/>
      <c r="U576" s="1"/>
      <c r="V576" s="1"/>
      <c r="W576" s="1"/>
      <c r="X576" s="1"/>
      <c r="Y576" s="1"/>
      <c r="Z576" s="1"/>
    </row>
    <row r="577" spans="1:26" x14ac:dyDescent="0.25">
      <c r="A577" s="1"/>
      <c r="B577" s="16" t="str">
        <f t="shared" si="40"/>
        <v/>
      </c>
      <c r="C577" s="17" t="str">
        <f t="shared" si="41"/>
        <v/>
      </c>
      <c r="D577" s="93" t="str">
        <f t="shared" si="42"/>
        <v/>
      </c>
      <c r="E577" s="93" t="str">
        <f t="shared" si="43"/>
        <v/>
      </c>
      <c r="F577" s="100"/>
      <c r="G577" s="83"/>
      <c r="H577" s="83"/>
      <c r="I577" s="170"/>
      <c r="J577" s="37" t="str">
        <f t="shared" si="44"/>
        <v/>
      </c>
      <c r="K577" s="34"/>
      <c r="L577" s="18"/>
      <c r="M577" s="1"/>
      <c r="U577" s="1"/>
      <c r="V577" s="1"/>
      <c r="W577" s="1"/>
      <c r="X577" s="1"/>
      <c r="Y577" s="1"/>
      <c r="Z577" s="1"/>
    </row>
    <row r="578" spans="1:26" x14ac:dyDescent="0.25">
      <c r="A578" s="1"/>
      <c r="B578" s="16" t="str">
        <f t="shared" si="40"/>
        <v/>
      </c>
      <c r="C578" s="17" t="str">
        <f t="shared" si="41"/>
        <v/>
      </c>
      <c r="D578" s="93" t="str">
        <f t="shared" si="42"/>
        <v/>
      </c>
      <c r="E578" s="93" t="str">
        <f t="shared" si="43"/>
        <v/>
      </c>
      <c r="F578" s="100"/>
      <c r="G578" s="83"/>
      <c r="H578" s="83"/>
      <c r="I578" s="170"/>
      <c r="J578" s="37" t="str">
        <f t="shared" si="44"/>
        <v/>
      </c>
      <c r="K578" s="34"/>
      <c r="L578" s="18"/>
      <c r="M578" s="1"/>
      <c r="U578" s="1"/>
      <c r="V578" s="1"/>
      <c r="W578" s="1"/>
      <c r="X578" s="1"/>
      <c r="Y578" s="1"/>
      <c r="Z578" s="1"/>
    </row>
    <row r="579" spans="1:26" x14ac:dyDescent="0.25">
      <c r="A579" s="1"/>
      <c r="B579" s="16" t="str">
        <f t="shared" si="40"/>
        <v/>
      </c>
      <c r="C579" s="17" t="str">
        <f t="shared" si="41"/>
        <v/>
      </c>
      <c r="D579" s="93" t="str">
        <f t="shared" si="42"/>
        <v/>
      </c>
      <c r="E579" s="93" t="str">
        <f t="shared" si="43"/>
        <v/>
      </c>
      <c r="F579" s="100"/>
      <c r="G579" s="83"/>
      <c r="H579" s="83"/>
      <c r="I579" s="170"/>
      <c r="J579" s="37" t="str">
        <f t="shared" si="44"/>
        <v/>
      </c>
      <c r="K579" s="34"/>
      <c r="L579" s="18"/>
      <c r="M579" s="1"/>
      <c r="U579" s="1"/>
      <c r="V579" s="1"/>
      <c r="W579" s="1"/>
      <c r="X579" s="1"/>
      <c r="Y579" s="1"/>
      <c r="Z579" s="1"/>
    </row>
    <row r="580" spans="1:26" x14ac:dyDescent="0.25">
      <c r="A580" s="1"/>
      <c r="B580" s="16" t="str">
        <f t="shared" si="40"/>
        <v/>
      </c>
      <c r="C580" s="17" t="str">
        <f t="shared" si="41"/>
        <v/>
      </c>
      <c r="D580" s="93" t="str">
        <f t="shared" si="42"/>
        <v/>
      </c>
      <c r="E580" s="93" t="str">
        <f t="shared" si="43"/>
        <v/>
      </c>
      <c r="F580" s="100"/>
      <c r="G580" s="83"/>
      <c r="H580" s="83"/>
      <c r="I580" s="170"/>
      <c r="J580" s="37" t="str">
        <f t="shared" si="44"/>
        <v/>
      </c>
      <c r="K580" s="34"/>
      <c r="L580" s="18"/>
      <c r="M580" s="1"/>
      <c r="U580" s="1"/>
      <c r="V580" s="1"/>
      <c r="W580" s="1"/>
      <c r="X580" s="1"/>
      <c r="Y580" s="1"/>
      <c r="Z580" s="1"/>
    </row>
    <row r="581" spans="1:26" x14ac:dyDescent="0.25">
      <c r="A581" s="1"/>
      <c r="B581" s="16" t="str">
        <f t="shared" si="40"/>
        <v/>
      </c>
      <c r="C581" s="17" t="str">
        <f t="shared" si="41"/>
        <v/>
      </c>
      <c r="D581" s="93" t="str">
        <f t="shared" si="42"/>
        <v/>
      </c>
      <c r="E581" s="93" t="str">
        <f t="shared" si="43"/>
        <v/>
      </c>
      <c r="F581" s="100"/>
      <c r="G581" s="83"/>
      <c r="H581" s="83"/>
      <c r="I581" s="170"/>
      <c r="J581" s="37" t="str">
        <f t="shared" si="44"/>
        <v/>
      </c>
      <c r="K581" s="34"/>
      <c r="L581" s="18"/>
      <c r="M581" s="1"/>
      <c r="U581" s="1"/>
      <c r="V581" s="1"/>
      <c r="W581" s="1"/>
      <c r="X581" s="1"/>
      <c r="Y581" s="1"/>
      <c r="Z581" s="1"/>
    </row>
    <row r="582" spans="1:26" x14ac:dyDescent="0.25">
      <c r="A582" s="1"/>
      <c r="B582" s="16" t="str">
        <f t="shared" si="40"/>
        <v/>
      </c>
      <c r="C582" s="17" t="str">
        <f t="shared" si="41"/>
        <v/>
      </c>
      <c r="D582" s="93" t="str">
        <f t="shared" si="42"/>
        <v/>
      </c>
      <c r="E582" s="93" t="str">
        <f t="shared" si="43"/>
        <v/>
      </c>
      <c r="F582" s="100"/>
      <c r="G582" s="83"/>
      <c r="H582" s="83"/>
      <c r="I582" s="170"/>
      <c r="J582" s="37" t="str">
        <f t="shared" si="44"/>
        <v/>
      </c>
      <c r="K582" s="34"/>
      <c r="L582" s="18"/>
      <c r="M582" s="1"/>
      <c r="U582" s="1"/>
      <c r="V582" s="1"/>
      <c r="W582" s="1"/>
      <c r="X582" s="1"/>
      <c r="Y582" s="1"/>
      <c r="Z582" s="1"/>
    </row>
    <row r="583" spans="1:26" x14ac:dyDescent="0.25">
      <c r="A583" s="1"/>
      <c r="B583" s="16" t="str">
        <f t="shared" si="40"/>
        <v/>
      </c>
      <c r="C583" s="17" t="str">
        <f t="shared" si="41"/>
        <v/>
      </c>
      <c r="D583" s="93" t="str">
        <f t="shared" si="42"/>
        <v/>
      </c>
      <c r="E583" s="93" t="str">
        <f t="shared" si="43"/>
        <v/>
      </c>
      <c r="F583" s="100"/>
      <c r="G583" s="83"/>
      <c r="H583" s="83"/>
      <c r="I583" s="170"/>
      <c r="J583" s="37" t="str">
        <f t="shared" si="44"/>
        <v/>
      </c>
      <c r="K583" s="34"/>
      <c r="L583" s="18"/>
      <c r="M583" s="1"/>
      <c r="U583" s="1"/>
      <c r="V583" s="1"/>
      <c r="W583" s="1"/>
      <c r="X583" s="1"/>
      <c r="Y583" s="1"/>
      <c r="Z583" s="1"/>
    </row>
    <row r="584" spans="1:26" x14ac:dyDescent="0.25">
      <c r="A584" s="1"/>
      <c r="B584" s="16" t="str">
        <f t="shared" si="40"/>
        <v/>
      </c>
      <c r="C584" s="17" t="str">
        <f t="shared" si="41"/>
        <v/>
      </c>
      <c r="D584" s="93" t="str">
        <f t="shared" si="42"/>
        <v/>
      </c>
      <c r="E584" s="93" t="str">
        <f t="shared" si="43"/>
        <v/>
      </c>
      <c r="F584" s="100"/>
      <c r="G584" s="83"/>
      <c r="H584" s="83"/>
      <c r="I584" s="170"/>
      <c r="J584" s="37" t="str">
        <f t="shared" si="44"/>
        <v/>
      </c>
      <c r="K584" s="34"/>
      <c r="L584" s="18"/>
      <c r="M584" s="1"/>
      <c r="U584" s="1"/>
      <c r="V584" s="1"/>
      <c r="W584" s="1"/>
      <c r="X584" s="1"/>
      <c r="Y584" s="1"/>
      <c r="Z584" s="1"/>
    </row>
    <row r="585" spans="1:26" x14ac:dyDescent="0.25">
      <c r="A585" s="1"/>
      <c r="B585" s="16" t="str">
        <f t="shared" si="40"/>
        <v/>
      </c>
      <c r="C585" s="17" t="str">
        <f t="shared" si="41"/>
        <v/>
      </c>
      <c r="D585" s="93" t="str">
        <f t="shared" si="42"/>
        <v/>
      </c>
      <c r="E585" s="93" t="str">
        <f t="shared" si="43"/>
        <v/>
      </c>
      <c r="F585" s="100"/>
      <c r="G585" s="83"/>
      <c r="H585" s="83"/>
      <c r="I585" s="170"/>
      <c r="J585" s="37" t="str">
        <f t="shared" si="44"/>
        <v/>
      </c>
      <c r="K585" s="34"/>
      <c r="L585" s="18"/>
      <c r="M585" s="1"/>
      <c r="U585" s="1"/>
      <c r="V585" s="1"/>
      <c r="W585" s="1"/>
      <c r="X585" s="1"/>
      <c r="Y585" s="1"/>
      <c r="Z585" s="1"/>
    </row>
    <row r="586" spans="1:26" x14ac:dyDescent="0.25">
      <c r="A586" s="1"/>
      <c r="B586" s="16" t="str">
        <f t="shared" si="40"/>
        <v/>
      </c>
      <c r="C586" s="17" t="str">
        <f t="shared" si="41"/>
        <v/>
      </c>
      <c r="D586" s="93" t="str">
        <f t="shared" si="42"/>
        <v/>
      </c>
      <c r="E586" s="93" t="str">
        <f t="shared" si="43"/>
        <v/>
      </c>
      <c r="F586" s="100"/>
      <c r="G586" s="83"/>
      <c r="H586" s="83"/>
      <c r="I586" s="170"/>
      <c r="J586" s="37" t="str">
        <f t="shared" si="44"/>
        <v/>
      </c>
      <c r="K586" s="34"/>
      <c r="L586" s="18"/>
      <c r="M586" s="1"/>
      <c r="U586" s="1"/>
      <c r="V586" s="1"/>
      <c r="W586" s="1"/>
      <c r="X586" s="1"/>
      <c r="Y586" s="1"/>
      <c r="Z586" s="1"/>
    </row>
    <row r="587" spans="1:26" x14ac:dyDescent="0.25">
      <c r="A587" s="1"/>
      <c r="B587" s="16" t="str">
        <f t="shared" si="40"/>
        <v/>
      </c>
      <c r="C587" s="17" t="str">
        <f t="shared" si="41"/>
        <v/>
      </c>
      <c r="D587" s="93" t="str">
        <f t="shared" si="42"/>
        <v/>
      </c>
      <c r="E587" s="93" t="str">
        <f t="shared" si="43"/>
        <v/>
      </c>
      <c r="F587" s="100"/>
      <c r="G587" s="83"/>
      <c r="H587" s="83"/>
      <c r="I587" s="170"/>
      <c r="J587" s="37"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3" t="str">
        <f t="shared" ref="D588:D651" si="47">IF(C588="","","Equiv")</f>
        <v/>
      </c>
      <c r="E588" s="93" t="str">
        <f t="shared" ref="E588:E651" si="48">IF(ISERROR(VLOOKUP(G588,$O$11:$Q$1000,2,FALSE)),"",VLOOKUP(G588,$O$11:$Q$1000,2,FALSE))</f>
        <v/>
      </c>
      <c r="F588" s="100"/>
      <c r="G588" s="83"/>
      <c r="H588" s="83"/>
      <c r="I588" s="170"/>
      <c r="J588" s="37"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3" t="str">
        <f t="shared" si="47"/>
        <v/>
      </c>
      <c r="E589" s="93" t="str">
        <f t="shared" si="48"/>
        <v/>
      </c>
      <c r="F589" s="100"/>
      <c r="G589" s="83"/>
      <c r="H589" s="83"/>
      <c r="I589" s="170"/>
      <c r="J589" s="37" t="str">
        <f t="shared" si="49"/>
        <v/>
      </c>
      <c r="K589" s="34"/>
      <c r="L589" s="18"/>
      <c r="M589" s="1"/>
      <c r="U589" s="1"/>
      <c r="V589" s="1"/>
      <c r="W589" s="1"/>
      <c r="X589" s="1"/>
      <c r="Y589" s="1"/>
      <c r="Z589" s="1"/>
    </row>
    <row r="590" spans="1:26" x14ac:dyDescent="0.25">
      <c r="A590" s="1"/>
      <c r="B590" s="16" t="str">
        <f t="shared" si="45"/>
        <v/>
      </c>
      <c r="C590" s="17" t="str">
        <f t="shared" si="46"/>
        <v/>
      </c>
      <c r="D590" s="93" t="str">
        <f t="shared" si="47"/>
        <v/>
      </c>
      <c r="E590" s="93" t="str">
        <f t="shared" si="48"/>
        <v/>
      </c>
      <c r="F590" s="100"/>
      <c r="G590" s="83"/>
      <c r="H590" s="83"/>
      <c r="I590" s="170"/>
      <c r="J590" s="37" t="str">
        <f t="shared" si="49"/>
        <v/>
      </c>
      <c r="K590" s="34"/>
      <c r="L590" s="18"/>
      <c r="M590" s="1"/>
      <c r="U590" s="1"/>
      <c r="V590" s="1"/>
      <c r="W590" s="1"/>
      <c r="X590" s="1"/>
      <c r="Y590" s="1"/>
      <c r="Z590" s="1"/>
    </row>
    <row r="591" spans="1:26" x14ac:dyDescent="0.25">
      <c r="A591" s="1"/>
      <c r="B591" s="16" t="str">
        <f t="shared" si="45"/>
        <v/>
      </c>
      <c r="C591" s="17" t="str">
        <f t="shared" si="46"/>
        <v/>
      </c>
      <c r="D591" s="93" t="str">
        <f t="shared" si="47"/>
        <v/>
      </c>
      <c r="E591" s="93" t="str">
        <f t="shared" si="48"/>
        <v/>
      </c>
      <c r="F591" s="100"/>
      <c r="G591" s="83"/>
      <c r="H591" s="83"/>
      <c r="I591" s="170"/>
      <c r="J591" s="37" t="str">
        <f t="shared" si="49"/>
        <v/>
      </c>
      <c r="K591" s="34"/>
      <c r="L591" s="18"/>
      <c r="M591" s="1"/>
      <c r="U591" s="1"/>
      <c r="V591" s="1"/>
      <c r="W591" s="1"/>
      <c r="X591" s="1"/>
      <c r="Y591" s="1"/>
      <c r="Z591" s="1"/>
    </row>
    <row r="592" spans="1:26" x14ac:dyDescent="0.25">
      <c r="A592" s="1"/>
      <c r="B592" s="16" t="str">
        <f t="shared" si="45"/>
        <v/>
      </c>
      <c r="C592" s="17" t="str">
        <f t="shared" si="46"/>
        <v/>
      </c>
      <c r="D592" s="93" t="str">
        <f t="shared" si="47"/>
        <v/>
      </c>
      <c r="E592" s="93" t="str">
        <f t="shared" si="48"/>
        <v/>
      </c>
      <c r="F592" s="100"/>
      <c r="G592" s="83"/>
      <c r="H592" s="83"/>
      <c r="I592" s="170"/>
      <c r="J592" s="37" t="str">
        <f t="shared" si="49"/>
        <v/>
      </c>
      <c r="K592" s="34"/>
      <c r="L592" s="18"/>
      <c r="M592" s="1"/>
      <c r="U592" s="1"/>
      <c r="V592" s="1"/>
      <c r="W592" s="1"/>
      <c r="X592" s="1"/>
      <c r="Y592" s="1"/>
      <c r="Z592" s="1"/>
    </row>
    <row r="593" spans="1:26" x14ac:dyDescent="0.25">
      <c r="A593" s="1"/>
      <c r="B593" s="16" t="str">
        <f t="shared" si="45"/>
        <v/>
      </c>
      <c r="C593" s="17" t="str">
        <f t="shared" si="46"/>
        <v/>
      </c>
      <c r="D593" s="93" t="str">
        <f t="shared" si="47"/>
        <v/>
      </c>
      <c r="E593" s="93" t="str">
        <f t="shared" si="48"/>
        <v/>
      </c>
      <c r="F593" s="100"/>
      <c r="G593" s="83"/>
      <c r="H593" s="83"/>
      <c r="I593" s="170"/>
      <c r="J593" s="37" t="str">
        <f t="shared" si="49"/>
        <v/>
      </c>
      <c r="K593" s="34"/>
      <c r="L593" s="18"/>
      <c r="M593" s="1"/>
      <c r="U593" s="1"/>
      <c r="V593" s="1"/>
      <c r="W593" s="1"/>
      <c r="X593" s="1"/>
      <c r="Y593" s="1"/>
      <c r="Z593" s="1"/>
    </row>
    <row r="594" spans="1:26" x14ac:dyDescent="0.25">
      <c r="A594" s="1"/>
      <c r="B594" s="16" t="str">
        <f t="shared" si="45"/>
        <v/>
      </c>
      <c r="C594" s="17" t="str">
        <f t="shared" si="46"/>
        <v/>
      </c>
      <c r="D594" s="93" t="str">
        <f t="shared" si="47"/>
        <v/>
      </c>
      <c r="E594" s="93" t="str">
        <f t="shared" si="48"/>
        <v/>
      </c>
      <c r="F594" s="100"/>
      <c r="G594" s="83"/>
      <c r="H594" s="83"/>
      <c r="I594" s="170"/>
      <c r="J594" s="37" t="str">
        <f t="shared" si="49"/>
        <v/>
      </c>
      <c r="K594" s="34"/>
      <c r="L594" s="18"/>
      <c r="M594" s="1"/>
      <c r="U594" s="1"/>
      <c r="V594" s="1"/>
      <c r="W594" s="1"/>
      <c r="X594" s="1"/>
      <c r="Y594" s="1"/>
      <c r="Z594" s="1"/>
    </row>
    <row r="595" spans="1:26" x14ac:dyDescent="0.25">
      <c r="A595" s="1"/>
      <c r="B595" s="16" t="str">
        <f t="shared" si="45"/>
        <v/>
      </c>
      <c r="C595" s="17" t="str">
        <f t="shared" si="46"/>
        <v/>
      </c>
      <c r="D595" s="93" t="str">
        <f t="shared" si="47"/>
        <v/>
      </c>
      <c r="E595" s="93" t="str">
        <f t="shared" si="48"/>
        <v/>
      </c>
      <c r="F595" s="100"/>
      <c r="G595" s="83"/>
      <c r="H595" s="83"/>
      <c r="I595" s="170"/>
      <c r="J595" s="37" t="str">
        <f t="shared" si="49"/>
        <v/>
      </c>
      <c r="K595" s="34"/>
      <c r="L595" s="18"/>
      <c r="M595" s="1"/>
      <c r="U595" s="1"/>
      <c r="V595" s="1"/>
      <c r="W595" s="1"/>
      <c r="X595" s="1"/>
      <c r="Y595" s="1"/>
      <c r="Z595" s="1"/>
    </row>
    <row r="596" spans="1:26" x14ac:dyDescent="0.25">
      <c r="A596" s="1"/>
      <c r="B596" s="16" t="str">
        <f t="shared" si="45"/>
        <v/>
      </c>
      <c r="C596" s="17" t="str">
        <f t="shared" si="46"/>
        <v/>
      </c>
      <c r="D596" s="93" t="str">
        <f t="shared" si="47"/>
        <v/>
      </c>
      <c r="E596" s="93" t="str">
        <f t="shared" si="48"/>
        <v/>
      </c>
      <c r="F596" s="100"/>
      <c r="G596" s="83"/>
      <c r="H596" s="83"/>
      <c r="I596" s="170"/>
      <c r="J596" s="37" t="str">
        <f t="shared" si="49"/>
        <v/>
      </c>
      <c r="K596" s="34"/>
      <c r="L596" s="18"/>
      <c r="M596" s="1"/>
      <c r="U596" s="1"/>
      <c r="V596" s="1"/>
      <c r="W596" s="1"/>
      <c r="X596" s="1"/>
      <c r="Y596" s="1"/>
      <c r="Z596" s="1"/>
    </row>
    <row r="597" spans="1:26" x14ac:dyDescent="0.25">
      <c r="A597" s="1"/>
      <c r="B597" s="16" t="str">
        <f t="shared" si="45"/>
        <v/>
      </c>
      <c r="C597" s="17" t="str">
        <f t="shared" si="46"/>
        <v/>
      </c>
      <c r="D597" s="93" t="str">
        <f t="shared" si="47"/>
        <v/>
      </c>
      <c r="E597" s="93" t="str">
        <f t="shared" si="48"/>
        <v/>
      </c>
      <c r="F597" s="100"/>
      <c r="G597" s="83"/>
      <c r="H597" s="83"/>
      <c r="I597" s="170"/>
      <c r="J597" s="37" t="str">
        <f t="shared" si="49"/>
        <v/>
      </c>
      <c r="K597" s="34"/>
      <c r="L597" s="18"/>
      <c r="M597" s="1"/>
      <c r="U597" s="1"/>
      <c r="V597" s="1"/>
      <c r="W597" s="1"/>
      <c r="X597" s="1"/>
      <c r="Y597" s="1"/>
      <c r="Z597" s="1"/>
    </row>
    <row r="598" spans="1:26" x14ac:dyDescent="0.25">
      <c r="A598" s="1"/>
      <c r="B598" s="16" t="str">
        <f t="shared" si="45"/>
        <v/>
      </c>
      <c r="C598" s="17" t="str">
        <f t="shared" si="46"/>
        <v/>
      </c>
      <c r="D598" s="93" t="str">
        <f t="shared" si="47"/>
        <v/>
      </c>
      <c r="E598" s="93" t="str">
        <f t="shared" si="48"/>
        <v/>
      </c>
      <c r="F598" s="100"/>
      <c r="G598" s="83"/>
      <c r="H598" s="83"/>
      <c r="I598" s="170"/>
      <c r="J598" s="37" t="str">
        <f t="shared" si="49"/>
        <v/>
      </c>
      <c r="K598" s="34"/>
      <c r="L598" s="18"/>
      <c r="M598" s="1"/>
      <c r="U598" s="1"/>
      <c r="V598" s="1"/>
      <c r="W598" s="1"/>
      <c r="X598" s="1"/>
      <c r="Y598" s="1"/>
      <c r="Z598" s="1"/>
    </row>
    <row r="599" spans="1:26" x14ac:dyDescent="0.25">
      <c r="A599" s="1"/>
      <c r="B599" s="16" t="str">
        <f t="shared" si="45"/>
        <v/>
      </c>
      <c r="C599" s="17" t="str">
        <f t="shared" si="46"/>
        <v/>
      </c>
      <c r="D599" s="93" t="str">
        <f t="shared" si="47"/>
        <v/>
      </c>
      <c r="E599" s="93" t="str">
        <f t="shared" si="48"/>
        <v/>
      </c>
      <c r="F599" s="100"/>
      <c r="G599" s="83"/>
      <c r="H599" s="83"/>
      <c r="I599" s="170"/>
      <c r="J599" s="37" t="str">
        <f t="shared" si="49"/>
        <v/>
      </c>
      <c r="K599" s="34"/>
      <c r="L599" s="18"/>
      <c r="M599" s="1"/>
      <c r="U599" s="1"/>
      <c r="V599" s="1"/>
      <c r="W599" s="1"/>
      <c r="X599" s="1"/>
      <c r="Y599" s="1"/>
      <c r="Z599" s="1"/>
    </row>
    <row r="600" spans="1:26" x14ac:dyDescent="0.25">
      <c r="A600" s="1"/>
      <c r="B600" s="16" t="str">
        <f t="shared" si="45"/>
        <v/>
      </c>
      <c r="C600" s="17" t="str">
        <f t="shared" si="46"/>
        <v/>
      </c>
      <c r="D600" s="93" t="str">
        <f t="shared" si="47"/>
        <v/>
      </c>
      <c r="E600" s="93" t="str">
        <f t="shared" si="48"/>
        <v/>
      </c>
      <c r="F600" s="100"/>
      <c r="G600" s="83"/>
      <c r="H600" s="83"/>
      <c r="I600" s="170"/>
      <c r="J600" s="37" t="str">
        <f t="shared" si="49"/>
        <v/>
      </c>
      <c r="K600" s="34"/>
      <c r="L600" s="18"/>
      <c r="M600" s="1"/>
      <c r="U600" s="1"/>
      <c r="V600" s="1"/>
      <c r="W600" s="1"/>
      <c r="X600" s="1"/>
      <c r="Y600" s="1"/>
      <c r="Z600" s="1"/>
    </row>
    <row r="601" spans="1:26" x14ac:dyDescent="0.25">
      <c r="A601" s="1"/>
      <c r="B601" s="16" t="str">
        <f t="shared" si="45"/>
        <v/>
      </c>
      <c r="C601" s="17" t="str">
        <f t="shared" si="46"/>
        <v/>
      </c>
      <c r="D601" s="93" t="str">
        <f t="shared" si="47"/>
        <v/>
      </c>
      <c r="E601" s="93" t="str">
        <f t="shared" si="48"/>
        <v/>
      </c>
      <c r="F601" s="100"/>
      <c r="G601" s="83"/>
      <c r="H601" s="83"/>
      <c r="I601" s="170"/>
      <c r="J601" s="37" t="str">
        <f t="shared" si="49"/>
        <v/>
      </c>
      <c r="K601" s="34"/>
      <c r="L601" s="18"/>
      <c r="M601" s="1"/>
      <c r="U601" s="1"/>
      <c r="V601" s="1"/>
      <c r="W601" s="1"/>
      <c r="X601" s="1"/>
      <c r="Y601" s="1"/>
      <c r="Z601" s="1"/>
    </row>
    <row r="602" spans="1:26" x14ac:dyDescent="0.25">
      <c r="A602" s="1"/>
      <c r="B602" s="16" t="str">
        <f t="shared" si="45"/>
        <v/>
      </c>
      <c r="C602" s="17" t="str">
        <f t="shared" si="46"/>
        <v/>
      </c>
      <c r="D602" s="93" t="str">
        <f t="shared" si="47"/>
        <v/>
      </c>
      <c r="E602" s="93" t="str">
        <f t="shared" si="48"/>
        <v/>
      </c>
      <c r="F602" s="100"/>
      <c r="G602" s="83"/>
      <c r="H602" s="83"/>
      <c r="I602" s="170"/>
      <c r="J602" s="37" t="str">
        <f t="shared" si="49"/>
        <v/>
      </c>
      <c r="K602" s="34"/>
      <c r="L602" s="18"/>
      <c r="M602" s="1"/>
      <c r="U602" s="1"/>
      <c r="V602" s="1"/>
      <c r="W602" s="1"/>
      <c r="X602" s="1"/>
      <c r="Y602" s="1"/>
      <c r="Z602" s="1"/>
    </row>
    <row r="603" spans="1:26" x14ac:dyDescent="0.25">
      <c r="A603" s="1"/>
      <c r="B603" s="16" t="str">
        <f t="shared" si="45"/>
        <v/>
      </c>
      <c r="C603" s="17" t="str">
        <f t="shared" si="46"/>
        <v/>
      </c>
      <c r="D603" s="93" t="str">
        <f t="shared" si="47"/>
        <v/>
      </c>
      <c r="E603" s="93" t="str">
        <f t="shared" si="48"/>
        <v/>
      </c>
      <c r="F603" s="100"/>
      <c r="G603" s="83"/>
      <c r="H603" s="83"/>
      <c r="I603" s="170"/>
      <c r="J603" s="37" t="str">
        <f t="shared" si="49"/>
        <v/>
      </c>
      <c r="K603" s="34"/>
      <c r="L603" s="18"/>
      <c r="M603" s="1"/>
      <c r="U603" s="1"/>
      <c r="V603" s="1"/>
      <c r="W603" s="1"/>
      <c r="X603" s="1"/>
      <c r="Y603" s="1"/>
      <c r="Z603" s="1"/>
    </row>
    <row r="604" spans="1:26" x14ac:dyDescent="0.25">
      <c r="A604" s="1"/>
      <c r="B604" s="16" t="str">
        <f t="shared" si="45"/>
        <v/>
      </c>
      <c r="C604" s="17" t="str">
        <f t="shared" si="46"/>
        <v/>
      </c>
      <c r="D604" s="93" t="str">
        <f t="shared" si="47"/>
        <v/>
      </c>
      <c r="E604" s="93" t="str">
        <f t="shared" si="48"/>
        <v/>
      </c>
      <c r="F604" s="100"/>
      <c r="G604" s="83"/>
      <c r="H604" s="83"/>
      <c r="I604" s="170"/>
      <c r="J604" s="37" t="str">
        <f t="shared" si="49"/>
        <v/>
      </c>
      <c r="K604" s="34"/>
      <c r="L604" s="18"/>
      <c r="M604" s="1"/>
      <c r="U604" s="1"/>
      <c r="V604" s="1"/>
      <c r="W604" s="1"/>
      <c r="X604" s="1"/>
      <c r="Y604" s="1"/>
      <c r="Z604" s="1"/>
    </row>
    <row r="605" spans="1:26" x14ac:dyDescent="0.25">
      <c r="A605" s="1"/>
      <c r="B605" s="16" t="str">
        <f t="shared" si="45"/>
        <v/>
      </c>
      <c r="C605" s="17" t="str">
        <f t="shared" si="46"/>
        <v/>
      </c>
      <c r="D605" s="93" t="str">
        <f t="shared" si="47"/>
        <v/>
      </c>
      <c r="E605" s="93" t="str">
        <f t="shared" si="48"/>
        <v/>
      </c>
      <c r="F605" s="100"/>
      <c r="G605" s="83"/>
      <c r="H605" s="83"/>
      <c r="I605" s="170"/>
      <c r="J605" s="37" t="str">
        <f t="shared" si="49"/>
        <v/>
      </c>
      <c r="K605" s="34"/>
      <c r="L605" s="18"/>
      <c r="M605" s="1"/>
      <c r="U605" s="1"/>
      <c r="V605" s="1"/>
      <c r="W605" s="1"/>
      <c r="X605" s="1"/>
      <c r="Y605" s="1"/>
      <c r="Z605" s="1"/>
    </row>
    <row r="606" spans="1:26" x14ac:dyDescent="0.25">
      <c r="A606" s="1"/>
      <c r="B606" s="16" t="str">
        <f t="shared" si="45"/>
        <v/>
      </c>
      <c r="C606" s="17" t="str">
        <f t="shared" si="46"/>
        <v/>
      </c>
      <c r="D606" s="93" t="str">
        <f t="shared" si="47"/>
        <v/>
      </c>
      <c r="E606" s="93" t="str">
        <f t="shared" si="48"/>
        <v/>
      </c>
      <c r="F606" s="100"/>
      <c r="G606" s="83"/>
      <c r="H606" s="83"/>
      <c r="I606" s="170"/>
      <c r="J606" s="37" t="str">
        <f t="shared" si="49"/>
        <v/>
      </c>
      <c r="K606" s="34"/>
      <c r="L606" s="18"/>
      <c r="M606" s="1"/>
      <c r="U606" s="1"/>
      <c r="V606" s="1"/>
      <c r="W606" s="1"/>
      <c r="X606" s="1"/>
      <c r="Y606" s="1"/>
      <c r="Z606" s="1"/>
    </row>
    <row r="607" spans="1:26" x14ac:dyDescent="0.25">
      <c r="A607" s="1"/>
      <c r="B607" s="16" t="str">
        <f t="shared" si="45"/>
        <v/>
      </c>
      <c r="C607" s="17" t="str">
        <f t="shared" si="46"/>
        <v/>
      </c>
      <c r="D607" s="93" t="str">
        <f t="shared" si="47"/>
        <v/>
      </c>
      <c r="E607" s="93" t="str">
        <f t="shared" si="48"/>
        <v/>
      </c>
      <c r="F607" s="100"/>
      <c r="G607" s="83"/>
      <c r="H607" s="83"/>
      <c r="I607" s="170"/>
      <c r="J607" s="37" t="str">
        <f t="shared" si="49"/>
        <v/>
      </c>
      <c r="K607" s="34"/>
      <c r="L607" s="18"/>
      <c r="M607" s="1"/>
      <c r="U607" s="1"/>
      <c r="V607" s="1"/>
      <c r="W607" s="1"/>
      <c r="X607" s="1"/>
      <c r="Y607" s="1"/>
      <c r="Z607" s="1"/>
    </row>
    <row r="608" spans="1:26" x14ac:dyDescent="0.25">
      <c r="A608" s="1"/>
      <c r="B608" s="16" t="str">
        <f t="shared" si="45"/>
        <v/>
      </c>
      <c r="C608" s="17" t="str">
        <f t="shared" si="46"/>
        <v/>
      </c>
      <c r="D608" s="93" t="str">
        <f t="shared" si="47"/>
        <v/>
      </c>
      <c r="E608" s="93" t="str">
        <f t="shared" si="48"/>
        <v/>
      </c>
      <c r="F608" s="100"/>
      <c r="G608" s="83"/>
      <c r="H608" s="83"/>
      <c r="I608" s="170"/>
      <c r="J608" s="37" t="str">
        <f t="shared" si="49"/>
        <v/>
      </c>
      <c r="K608" s="34"/>
      <c r="L608" s="18"/>
      <c r="M608" s="1"/>
      <c r="U608" s="1"/>
      <c r="V608" s="1"/>
      <c r="W608" s="1"/>
      <c r="X608" s="1"/>
      <c r="Y608" s="1"/>
      <c r="Z608" s="1"/>
    </row>
    <row r="609" spans="1:26" x14ac:dyDescent="0.25">
      <c r="A609" s="1"/>
      <c r="B609" s="16" t="str">
        <f t="shared" si="45"/>
        <v/>
      </c>
      <c r="C609" s="17" t="str">
        <f t="shared" si="46"/>
        <v/>
      </c>
      <c r="D609" s="93" t="str">
        <f t="shared" si="47"/>
        <v/>
      </c>
      <c r="E609" s="93" t="str">
        <f t="shared" si="48"/>
        <v/>
      </c>
      <c r="F609" s="100"/>
      <c r="G609" s="83"/>
      <c r="H609" s="83"/>
      <c r="I609" s="170"/>
      <c r="J609" s="37" t="str">
        <f t="shared" si="49"/>
        <v/>
      </c>
      <c r="K609" s="34"/>
      <c r="L609" s="18"/>
      <c r="M609" s="1"/>
      <c r="U609" s="1"/>
      <c r="V609" s="1"/>
      <c r="W609" s="1"/>
      <c r="X609" s="1"/>
      <c r="Y609" s="1"/>
      <c r="Z609" s="1"/>
    </row>
    <row r="610" spans="1:26" x14ac:dyDescent="0.25">
      <c r="A610" s="1"/>
      <c r="B610" s="16" t="str">
        <f t="shared" si="45"/>
        <v/>
      </c>
      <c r="C610" s="17" t="str">
        <f t="shared" si="46"/>
        <v/>
      </c>
      <c r="D610" s="93" t="str">
        <f t="shared" si="47"/>
        <v/>
      </c>
      <c r="E610" s="93" t="str">
        <f t="shared" si="48"/>
        <v/>
      </c>
      <c r="F610" s="100"/>
      <c r="G610" s="83"/>
      <c r="H610" s="83"/>
      <c r="I610" s="170"/>
      <c r="J610" s="37" t="str">
        <f t="shared" si="49"/>
        <v/>
      </c>
      <c r="K610" s="34"/>
      <c r="L610" s="18"/>
      <c r="M610" s="1"/>
      <c r="U610" s="1"/>
      <c r="V610" s="1"/>
      <c r="W610" s="1"/>
      <c r="X610" s="1"/>
      <c r="Y610" s="1"/>
      <c r="Z610" s="1"/>
    </row>
    <row r="611" spans="1:26" x14ac:dyDescent="0.25">
      <c r="A611" s="1"/>
      <c r="B611" s="16" t="str">
        <f t="shared" si="45"/>
        <v/>
      </c>
      <c r="C611" s="17" t="str">
        <f t="shared" si="46"/>
        <v/>
      </c>
      <c r="D611" s="93" t="str">
        <f t="shared" si="47"/>
        <v/>
      </c>
      <c r="E611" s="93" t="str">
        <f t="shared" si="48"/>
        <v/>
      </c>
      <c r="F611" s="100"/>
      <c r="G611" s="83"/>
      <c r="H611" s="83"/>
      <c r="I611" s="170"/>
      <c r="J611" s="37" t="str">
        <f t="shared" si="49"/>
        <v/>
      </c>
      <c r="K611" s="34"/>
      <c r="L611" s="18"/>
      <c r="M611" s="1"/>
      <c r="U611" s="1"/>
      <c r="V611" s="1"/>
      <c r="W611" s="1"/>
      <c r="X611" s="1"/>
      <c r="Y611" s="1"/>
      <c r="Z611" s="1"/>
    </row>
    <row r="612" spans="1:26" x14ac:dyDescent="0.25">
      <c r="A612" s="1"/>
      <c r="B612" s="16" t="str">
        <f t="shared" si="45"/>
        <v/>
      </c>
      <c r="C612" s="17" t="str">
        <f t="shared" si="46"/>
        <v/>
      </c>
      <c r="D612" s="93" t="str">
        <f t="shared" si="47"/>
        <v/>
      </c>
      <c r="E612" s="93" t="str">
        <f t="shared" si="48"/>
        <v/>
      </c>
      <c r="F612" s="100"/>
      <c r="G612" s="83"/>
      <c r="H612" s="83"/>
      <c r="I612" s="170"/>
      <c r="J612" s="37" t="str">
        <f t="shared" si="49"/>
        <v/>
      </c>
      <c r="K612" s="34"/>
      <c r="L612" s="18"/>
      <c r="M612" s="1"/>
      <c r="U612" s="1"/>
      <c r="V612" s="1"/>
      <c r="W612" s="1"/>
      <c r="X612" s="1"/>
      <c r="Y612" s="1"/>
      <c r="Z612" s="1"/>
    </row>
    <row r="613" spans="1:26" x14ac:dyDescent="0.25">
      <c r="A613" s="1"/>
      <c r="B613" s="16" t="str">
        <f t="shared" si="45"/>
        <v/>
      </c>
      <c r="C613" s="17" t="str">
        <f t="shared" si="46"/>
        <v/>
      </c>
      <c r="D613" s="93" t="str">
        <f t="shared" si="47"/>
        <v/>
      </c>
      <c r="E613" s="93" t="str">
        <f t="shared" si="48"/>
        <v/>
      </c>
      <c r="F613" s="100"/>
      <c r="G613" s="83"/>
      <c r="H613" s="83"/>
      <c r="I613" s="170"/>
      <c r="J613" s="37" t="str">
        <f t="shared" si="49"/>
        <v/>
      </c>
      <c r="K613" s="34"/>
      <c r="L613" s="18"/>
      <c r="M613" s="1"/>
      <c r="U613" s="1"/>
      <c r="V613" s="1"/>
      <c r="W613" s="1"/>
      <c r="X613" s="1"/>
      <c r="Y613" s="1"/>
      <c r="Z613" s="1"/>
    </row>
    <row r="614" spans="1:26" x14ac:dyDescent="0.25">
      <c r="A614" s="1"/>
      <c r="B614" s="16" t="str">
        <f t="shared" si="45"/>
        <v/>
      </c>
      <c r="C614" s="17" t="str">
        <f t="shared" si="46"/>
        <v/>
      </c>
      <c r="D614" s="93" t="str">
        <f t="shared" si="47"/>
        <v/>
      </c>
      <c r="E614" s="93" t="str">
        <f t="shared" si="48"/>
        <v/>
      </c>
      <c r="F614" s="100"/>
      <c r="G614" s="83"/>
      <c r="H614" s="83"/>
      <c r="I614" s="170"/>
      <c r="J614" s="37" t="str">
        <f t="shared" si="49"/>
        <v/>
      </c>
      <c r="K614" s="34"/>
      <c r="L614" s="18"/>
      <c r="M614" s="1"/>
      <c r="U614" s="1"/>
      <c r="V614" s="1"/>
      <c r="W614" s="1"/>
      <c r="X614" s="1"/>
      <c r="Y614" s="1"/>
      <c r="Z614" s="1"/>
    </row>
    <row r="615" spans="1:26" x14ac:dyDescent="0.25">
      <c r="A615" s="1"/>
      <c r="B615" s="16" t="str">
        <f t="shared" si="45"/>
        <v/>
      </c>
      <c r="C615" s="17" t="str">
        <f t="shared" si="46"/>
        <v/>
      </c>
      <c r="D615" s="93" t="str">
        <f t="shared" si="47"/>
        <v/>
      </c>
      <c r="E615" s="93" t="str">
        <f t="shared" si="48"/>
        <v/>
      </c>
      <c r="F615" s="100"/>
      <c r="G615" s="83"/>
      <c r="H615" s="83"/>
      <c r="I615" s="170"/>
      <c r="J615" s="37" t="str">
        <f t="shared" si="49"/>
        <v/>
      </c>
      <c r="K615" s="34"/>
      <c r="L615" s="18"/>
      <c r="M615" s="1"/>
      <c r="U615" s="1"/>
      <c r="V615" s="1"/>
      <c r="W615" s="1"/>
      <c r="X615" s="1"/>
      <c r="Y615" s="1"/>
      <c r="Z615" s="1"/>
    </row>
    <row r="616" spans="1:26" x14ac:dyDescent="0.25">
      <c r="A616" s="1"/>
      <c r="B616" s="16" t="str">
        <f t="shared" si="45"/>
        <v/>
      </c>
      <c r="C616" s="17" t="str">
        <f t="shared" si="46"/>
        <v/>
      </c>
      <c r="D616" s="93" t="str">
        <f t="shared" si="47"/>
        <v/>
      </c>
      <c r="E616" s="93" t="str">
        <f t="shared" si="48"/>
        <v/>
      </c>
      <c r="F616" s="100"/>
      <c r="G616" s="83"/>
      <c r="H616" s="83"/>
      <c r="I616" s="170"/>
      <c r="J616" s="37" t="str">
        <f t="shared" si="49"/>
        <v/>
      </c>
      <c r="K616" s="34"/>
      <c r="L616" s="18"/>
      <c r="M616" s="1"/>
      <c r="U616" s="1"/>
      <c r="V616" s="1"/>
      <c r="W616" s="1"/>
      <c r="X616" s="1"/>
      <c r="Y616" s="1"/>
      <c r="Z616" s="1"/>
    </row>
    <row r="617" spans="1:26" x14ac:dyDescent="0.25">
      <c r="A617" s="1"/>
      <c r="B617" s="16" t="str">
        <f t="shared" si="45"/>
        <v/>
      </c>
      <c r="C617" s="17" t="str">
        <f t="shared" si="46"/>
        <v/>
      </c>
      <c r="D617" s="93" t="str">
        <f t="shared" si="47"/>
        <v/>
      </c>
      <c r="E617" s="93" t="str">
        <f t="shared" si="48"/>
        <v/>
      </c>
      <c r="F617" s="100"/>
      <c r="G617" s="83"/>
      <c r="H617" s="83"/>
      <c r="I617" s="170"/>
      <c r="J617" s="37" t="str">
        <f t="shared" si="49"/>
        <v/>
      </c>
      <c r="K617" s="34"/>
      <c r="L617" s="18"/>
      <c r="M617" s="1"/>
      <c r="U617" s="1"/>
      <c r="V617" s="1"/>
      <c r="W617" s="1"/>
      <c r="X617" s="1"/>
      <c r="Y617" s="1"/>
      <c r="Z617" s="1"/>
    </row>
    <row r="618" spans="1:26" x14ac:dyDescent="0.25">
      <c r="A618" s="1"/>
      <c r="B618" s="16" t="str">
        <f t="shared" si="45"/>
        <v/>
      </c>
      <c r="C618" s="17" t="str">
        <f t="shared" si="46"/>
        <v/>
      </c>
      <c r="D618" s="93" t="str">
        <f t="shared" si="47"/>
        <v/>
      </c>
      <c r="E618" s="93" t="str">
        <f t="shared" si="48"/>
        <v/>
      </c>
      <c r="F618" s="100"/>
      <c r="G618" s="83"/>
      <c r="H618" s="83"/>
      <c r="I618" s="170"/>
      <c r="J618" s="37" t="str">
        <f t="shared" si="49"/>
        <v/>
      </c>
      <c r="K618" s="34"/>
      <c r="L618" s="18"/>
      <c r="M618" s="1"/>
      <c r="U618" s="1"/>
      <c r="V618" s="1"/>
      <c r="W618" s="1"/>
      <c r="X618" s="1"/>
      <c r="Y618" s="1"/>
      <c r="Z618" s="1"/>
    </row>
    <row r="619" spans="1:26" x14ac:dyDescent="0.25">
      <c r="A619" s="1"/>
      <c r="B619" s="16" t="str">
        <f t="shared" si="45"/>
        <v/>
      </c>
      <c r="C619" s="17" t="str">
        <f t="shared" si="46"/>
        <v/>
      </c>
      <c r="D619" s="93" t="str">
        <f t="shared" si="47"/>
        <v/>
      </c>
      <c r="E619" s="93" t="str">
        <f t="shared" si="48"/>
        <v/>
      </c>
      <c r="F619" s="100"/>
      <c r="G619" s="83"/>
      <c r="H619" s="83"/>
      <c r="I619" s="170"/>
      <c r="J619" s="37" t="str">
        <f t="shared" si="49"/>
        <v/>
      </c>
      <c r="K619" s="34"/>
      <c r="L619" s="18"/>
      <c r="M619" s="1"/>
      <c r="U619" s="1"/>
      <c r="V619" s="1"/>
      <c r="W619" s="1"/>
      <c r="X619" s="1"/>
      <c r="Y619" s="1"/>
      <c r="Z619" s="1"/>
    </row>
    <row r="620" spans="1:26" x14ac:dyDescent="0.25">
      <c r="A620" s="1"/>
      <c r="B620" s="16" t="str">
        <f t="shared" si="45"/>
        <v/>
      </c>
      <c r="C620" s="17" t="str">
        <f t="shared" si="46"/>
        <v/>
      </c>
      <c r="D620" s="93" t="str">
        <f t="shared" si="47"/>
        <v/>
      </c>
      <c r="E620" s="93" t="str">
        <f t="shared" si="48"/>
        <v/>
      </c>
      <c r="F620" s="100"/>
      <c r="G620" s="83"/>
      <c r="H620" s="83"/>
      <c r="I620" s="170"/>
      <c r="J620" s="37" t="str">
        <f t="shared" si="49"/>
        <v/>
      </c>
      <c r="K620" s="34"/>
      <c r="L620" s="18"/>
      <c r="M620" s="1"/>
      <c r="U620" s="1"/>
      <c r="V620" s="1"/>
      <c r="W620" s="1"/>
      <c r="X620" s="1"/>
      <c r="Y620" s="1"/>
      <c r="Z620" s="1"/>
    </row>
    <row r="621" spans="1:26" x14ac:dyDescent="0.25">
      <c r="A621" s="1"/>
      <c r="B621" s="16" t="str">
        <f t="shared" si="45"/>
        <v/>
      </c>
      <c r="C621" s="17" t="str">
        <f t="shared" si="46"/>
        <v/>
      </c>
      <c r="D621" s="93" t="str">
        <f t="shared" si="47"/>
        <v/>
      </c>
      <c r="E621" s="93" t="str">
        <f t="shared" si="48"/>
        <v/>
      </c>
      <c r="F621" s="100"/>
      <c r="G621" s="83"/>
      <c r="H621" s="83"/>
      <c r="I621" s="170"/>
      <c r="J621" s="37" t="str">
        <f t="shared" si="49"/>
        <v/>
      </c>
      <c r="K621" s="34"/>
      <c r="L621" s="18"/>
      <c r="M621" s="1"/>
      <c r="U621" s="1"/>
      <c r="V621" s="1"/>
      <c r="W621" s="1"/>
      <c r="X621" s="1"/>
      <c r="Y621" s="1"/>
      <c r="Z621" s="1"/>
    </row>
    <row r="622" spans="1:26" x14ac:dyDescent="0.25">
      <c r="A622" s="1"/>
      <c r="B622" s="16" t="str">
        <f t="shared" si="45"/>
        <v/>
      </c>
      <c r="C622" s="17" t="str">
        <f t="shared" si="46"/>
        <v/>
      </c>
      <c r="D622" s="93" t="str">
        <f t="shared" si="47"/>
        <v/>
      </c>
      <c r="E622" s="93" t="str">
        <f t="shared" si="48"/>
        <v/>
      </c>
      <c r="F622" s="100"/>
      <c r="G622" s="83"/>
      <c r="H622" s="83"/>
      <c r="I622" s="170"/>
      <c r="J622" s="37" t="str">
        <f t="shared" si="49"/>
        <v/>
      </c>
      <c r="K622" s="34"/>
      <c r="L622" s="18"/>
      <c r="M622" s="1"/>
      <c r="U622" s="1"/>
      <c r="V622" s="1"/>
      <c r="W622" s="1"/>
      <c r="X622" s="1"/>
      <c r="Y622" s="1"/>
      <c r="Z622" s="1"/>
    </row>
    <row r="623" spans="1:26" x14ac:dyDescent="0.25">
      <c r="A623" s="1"/>
      <c r="B623" s="16" t="str">
        <f t="shared" si="45"/>
        <v/>
      </c>
      <c r="C623" s="17" t="str">
        <f t="shared" si="46"/>
        <v/>
      </c>
      <c r="D623" s="93" t="str">
        <f t="shared" si="47"/>
        <v/>
      </c>
      <c r="E623" s="93" t="str">
        <f t="shared" si="48"/>
        <v/>
      </c>
      <c r="F623" s="100"/>
      <c r="G623" s="83"/>
      <c r="H623" s="83"/>
      <c r="I623" s="170"/>
      <c r="J623" s="37" t="str">
        <f t="shared" si="49"/>
        <v/>
      </c>
      <c r="K623" s="34"/>
      <c r="L623" s="18"/>
      <c r="M623" s="1"/>
      <c r="U623" s="1"/>
      <c r="V623" s="1"/>
      <c r="W623" s="1"/>
      <c r="X623" s="1"/>
      <c r="Y623" s="1"/>
      <c r="Z623" s="1"/>
    </row>
    <row r="624" spans="1:26" x14ac:dyDescent="0.25">
      <c r="A624" s="1"/>
      <c r="B624" s="16" t="str">
        <f t="shared" si="45"/>
        <v/>
      </c>
      <c r="C624" s="17" t="str">
        <f t="shared" si="46"/>
        <v/>
      </c>
      <c r="D624" s="93" t="str">
        <f t="shared" si="47"/>
        <v/>
      </c>
      <c r="E624" s="93" t="str">
        <f t="shared" si="48"/>
        <v/>
      </c>
      <c r="F624" s="100"/>
      <c r="G624" s="83"/>
      <c r="H624" s="83"/>
      <c r="I624" s="170"/>
      <c r="J624" s="37" t="str">
        <f t="shared" si="49"/>
        <v/>
      </c>
      <c r="K624" s="34"/>
      <c r="L624" s="18"/>
      <c r="M624" s="1"/>
      <c r="U624" s="1"/>
      <c r="V624" s="1"/>
      <c r="W624" s="1"/>
      <c r="X624" s="1"/>
      <c r="Y624" s="1"/>
      <c r="Z624" s="1"/>
    </row>
    <row r="625" spans="1:26" x14ac:dyDescent="0.25">
      <c r="A625" s="1"/>
      <c r="B625" s="16" t="str">
        <f t="shared" si="45"/>
        <v/>
      </c>
      <c r="C625" s="17" t="str">
        <f t="shared" si="46"/>
        <v/>
      </c>
      <c r="D625" s="93" t="str">
        <f t="shared" si="47"/>
        <v/>
      </c>
      <c r="E625" s="93" t="str">
        <f t="shared" si="48"/>
        <v/>
      </c>
      <c r="F625" s="100"/>
      <c r="G625" s="83"/>
      <c r="H625" s="83"/>
      <c r="I625" s="170"/>
      <c r="J625" s="37" t="str">
        <f t="shared" si="49"/>
        <v/>
      </c>
      <c r="K625" s="34"/>
      <c r="L625" s="18"/>
      <c r="M625" s="1"/>
      <c r="U625" s="1"/>
      <c r="V625" s="1"/>
      <c r="W625" s="1"/>
      <c r="X625" s="1"/>
      <c r="Y625" s="1"/>
      <c r="Z625" s="1"/>
    </row>
    <row r="626" spans="1:26" x14ac:dyDescent="0.25">
      <c r="A626" s="1"/>
      <c r="B626" s="16" t="str">
        <f t="shared" si="45"/>
        <v/>
      </c>
      <c r="C626" s="17" t="str">
        <f t="shared" si="46"/>
        <v/>
      </c>
      <c r="D626" s="93" t="str">
        <f t="shared" si="47"/>
        <v/>
      </c>
      <c r="E626" s="93" t="str">
        <f t="shared" si="48"/>
        <v/>
      </c>
      <c r="F626" s="100"/>
      <c r="G626" s="83"/>
      <c r="H626" s="83"/>
      <c r="I626" s="170"/>
      <c r="J626" s="37" t="str">
        <f t="shared" si="49"/>
        <v/>
      </c>
      <c r="K626" s="34"/>
      <c r="L626" s="18"/>
      <c r="M626" s="1"/>
      <c r="U626" s="1"/>
      <c r="V626" s="1"/>
      <c r="W626" s="1"/>
      <c r="X626" s="1"/>
      <c r="Y626" s="1"/>
      <c r="Z626" s="1"/>
    </row>
    <row r="627" spans="1:26" x14ac:dyDescent="0.25">
      <c r="A627" s="1"/>
      <c r="B627" s="16" t="str">
        <f t="shared" si="45"/>
        <v/>
      </c>
      <c r="C627" s="17" t="str">
        <f t="shared" si="46"/>
        <v/>
      </c>
      <c r="D627" s="93" t="str">
        <f t="shared" si="47"/>
        <v/>
      </c>
      <c r="E627" s="93" t="str">
        <f t="shared" si="48"/>
        <v/>
      </c>
      <c r="F627" s="100"/>
      <c r="G627" s="83"/>
      <c r="H627" s="83"/>
      <c r="I627" s="170"/>
      <c r="J627" s="37" t="str">
        <f t="shared" si="49"/>
        <v/>
      </c>
      <c r="K627" s="34"/>
      <c r="L627" s="18"/>
      <c r="M627" s="1"/>
      <c r="U627" s="1"/>
      <c r="V627" s="1"/>
      <c r="W627" s="1"/>
      <c r="X627" s="1"/>
      <c r="Y627" s="1"/>
      <c r="Z627" s="1"/>
    </row>
    <row r="628" spans="1:26" x14ac:dyDescent="0.25">
      <c r="A628" s="1"/>
      <c r="B628" s="16" t="str">
        <f t="shared" si="45"/>
        <v/>
      </c>
      <c r="C628" s="17" t="str">
        <f t="shared" si="46"/>
        <v/>
      </c>
      <c r="D628" s="93" t="str">
        <f t="shared" si="47"/>
        <v/>
      </c>
      <c r="E628" s="93" t="str">
        <f t="shared" si="48"/>
        <v/>
      </c>
      <c r="F628" s="100"/>
      <c r="G628" s="83"/>
      <c r="H628" s="83"/>
      <c r="I628" s="170"/>
      <c r="J628" s="37" t="str">
        <f t="shared" si="49"/>
        <v/>
      </c>
      <c r="K628" s="34"/>
      <c r="L628" s="18"/>
      <c r="M628" s="1"/>
      <c r="U628" s="1"/>
      <c r="V628" s="1"/>
      <c r="W628" s="1"/>
      <c r="X628" s="1"/>
      <c r="Y628" s="1"/>
      <c r="Z628" s="1"/>
    </row>
    <row r="629" spans="1:26" x14ac:dyDescent="0.25">
      <c r="A629" s="1"/>
      <c r="B629" s="16" t="str">
        <f t="shared" si="45"/>
        <v/>
      </c>
      <c r="C629" s="17" t="str">
        <f t="shared" si="46"/>
        <v/>
      </c>
      <c r="D629" s="93" t="str">
        <f t="shared" si="47"/>
        <v/>
      </c>
      <c r="E629" s="93" t="str">
        <f t="shared" si="48"/>
        <v/>
      </c>
      <c r="F629" s="100"/>
      <c r="G629" s="83"/>
      <c r="H629" s="83"/>
      <c r="I629" s="170"/>
      <c r="J629" s="37" t="str">
        <f t="shared" si="49"/>
        <v/>
      </c>
      <c r="K629" s="34"/>
      <c r="L629" s="18"/>
      <c r="M629" s="1"/>
      <c r="U629" s="1"/>
      <c r="V629" s="1"/>
      <c r="W629" s="1"/>
      <c r="X629" s="1"/>
      <c r="Y629" s="1"/>
      <c r="Z629" s="1"/>
    </row>
    <row r="630" spans="1:26" x14ac:dyDescent="0.25">
      <c r="A630" s="1"/>
      <c r="B630" s="16" t="str">
        <f t="shared" si="45"/>
        <v/>
      </c>
      <c r="C630" s="17" t="str">
        <f t="shared" si="46"/>
        <v/>
      </c>
      <c r="D630" s="93" t="str">
        <f t="shared" si="47"/>
        <v/>
      </c>
      <c r="E630" s="93" t="str">
        <f t="shared" si="48"/>
        <v/>
      </c>
      <c r="F630" s="100"/>
      <c r="G630" s="83"/>
      <c r="H630" s="83"/>
      <c r="I630" s="170"/>
      <c r="J630" s="37" t="str">
        <f t="shared" si="49"/>
        <v/>
      </c>
      <c r="K630" s="34"/>
      <c r="L630" s="18"/>
      <c r="M630" s="1"/>
      <c r="U630" s="1"/>
      <c r="V630" s="1"/>
      <c r="W630" s="1"/>
      <c r="X630" s="1"/>
      <c r="Y630" s="1"/>
      <c r="Z630" s="1"/>
    </row>
    <row r="631" spans="1:26" x14ac:dyDescent="0.25">
      <c r="A631" s="1"/>
      <c r="B631" s="16" t="str">
        <f t="shared" si="45"/>
        <v/>
      </c>
      <c r="C631" s="17" t="str">
        <f t="shared" si="46"/>
        <v/>
      </c>
      <c r="D631" s="93" t="str">
        <f t="shared" si="47"/>
        <v/>
      </c>
      <c r="E631" s="93" t="str">
        <f t="shared" si="48"/>
        <v/>
      </c>
      <c r="F631" s="100"/>
      <c r="G631" s="83"/>
      <c r="H631" s="83"/>
      <c r="I631" s="170"/>
      <c r="J631" s="37" t="str">
        <f t="shared" si="49"/>
        <v/>
      </c>
      <c r="K631" s="34"/>
      <c r="L631" s="18"/>
      <c r="M631" s="1"/>
      <c r="U631" s="1"/>
      <c r="V631" s="1"/>
      <c r="W631" s="1"/>
      <c r="X631" s="1"/>
      <c r="Y631" s="1"/>
      <c r="Z631" s="1"/>
    </row>
    <row r="632" spans="1:26" x14ac:dyDescent="0.25">
      <c r="A632" s="1"/>
      <c r="B632" s="16" t="str">
        <f t="shared" si="45"/>
        <v/>
      </c>
      <c r="C632" s="17" t="str">
        <f t="shared" si="46"/>
        <v/>
      </c>
      <c r="D632" s="93" t="str">
        <f t="shared" si="47"/>
        <v/>
      </c>
      <c r="E632" s="93" t="str">
        <f t="shared" si="48"/>
        <v/>
      </c>
      <c r="F632" s="100"/>
      <c r="G632" s="83"/>
      <c r="H632" s="83"/>
      <c r="I632" s="170"/>
      <c r="J632" s="37" t="str">
        <f t="shared" si="49"/>
        <v/>
      </c>
      <c r="K632" s="34"/>
      <c r="L632" s="18"/>
      <c r="M632" s="1"/>
      <c r="U632" s="1"/>
      <c r="V632" s="1"/>
      <c r="W632" s="1"/>
      <c r="X632" s="1"/>
      <c r="Y632" s="1"/>
      <c r="Z632" s="1"/>
    </row>
    <row r="633" spans="1:26" x14ac:dyDescent="0.25">
      <c r="A633" s="1"/>
      <c r="B633" s="16" t="str">
        <f t="shared" si="45"/>
        <v/>
      </c>
      <c r="C633" s="17" t="str">
        <f t="shared" si="46"/>
        <v/>
      </c>
      <c r="D633" s="93" t="str">
        <f t="shared" si="47"/>
        <v/>
      </c>
      <c r="E633" s="93" t="str">
        <f t="shared" si="48"/>
        <v/>
      </c>
      <c r="F633" s="100"/>
      <c r="G633" s="83"/>
      <c r="H633" s="83"/>
      <c r="I633" s="170"/>
      <c r="J633" s="37" t="str">
        <f t="shared" si="49"/>
        <v/>
      </c>
      <c r="K633" s="34"/>
      <c r="L633" s="18"/>
      <c r="M633" s="1"/>
      <c r="U633" s="1"/>
      <c r="V633" s="1"/>
      <c r="W633" s="1"/>
      <c r="X633" s="1"/>
      <c r="Y633" s="1"/>
      <c r="Z633" s="1"/>
    </row>
    <row r="634" spans="1:26" x14ac:dyDescent="0.25">
      <c r="A634" s="1"/>
      <c r="B634" s="16" t="str">
        <f t="shared" si="45"/>
        <v/>
      </c>
      <c r="C634" s="17" t="str">
        <f t="shared" si="46"/>
        <v/>
      </c>
      <c r="D634" s="93" t="str">
        <f t="shared" si="47"/>
        <v/>
      </c>
      <c r="E634" s="93" t="str">
        <f t="shared" si="48"/>
        <v/>
      </c>
      <c r="F634" s="100"/>
      <c r="G634" s="83"/>
      <c r="H634" s="83"/>
      <c r="I634" s="170"/>
      <c r="J634" s="37" t="str">
        <f t="shared" si="49"/>
        <v/>
      </c>
      <c r="K634" s="34"/>
      <c r="L634" s="18"/>
      <c r="M634" s="1"/>
      <c r="U634" s="1"/>
      <c r="V634" s="1"/>
      <c r="W634" s="1"/>
      <c r="X634" s="1"/>
      <c r="Y634" s="1"/>
      <c r="Z634" s="1"/>
    </row>
    <row r="635" spans="1:26" x14ac:dyDescent="0.25">
      <c r="A635" s="1"/>
      <c r="B635" s="16" t="str">
        <f t="shared" si="45"/>
        <v/>
      </c>
      <c r="C635" s="17" t="str">
        <f t="shared" si="46"/>
        <v/>
      </c>
      <c r="D635" s="93" t="str">
        <f t="shared" si="47"/>
        <v/>
      </c>
      <c r="E635" s="93" t="str">
        <f t="shared" si="48"/>
        <v/>
      </c>
      <c r="F635" s="100"/>
      <c r="G635" s="83"/>
      <c r="H635" s="83"/>
      <c r="I635" s="170"/>
      <c r="J635" s="37" t="str">
        <f t="shared" si="49"/>
        <v/>
      </c>
      <c r="K635" s="34"/>
      <c r="L635" s="18"/>
      <c r="M635" s="1"/>
      <c r="U635" s="1"/>
      <c r="V635" s="1"/>
      <c r="W635" s="1"/>
      <c r="X635" s="1"/>
      <c r="Y635" s="1"/>
      <c r="Z635" s="1"/>
    </row>
    <row r="636" spans="1:26" x14ac:dyDescent="0.25">
      <c r="A636" s="1"/>
      <c r="B636" s="16" t="str">
        <f t="shared" si="45"/>
        <v/>
      </c>
      <c r="C636" s="17" t="str">
        <f t="shared" si="46"/>
        <v/>
      </c>
      <c r="D636" s="93" t="str">
        <f t="shared" si="47"/>
        <v/>
      </c>
      <c r="E636" s="93" t="str">
        <f t="shared" si="48"/>
        <v/>
      </c>
      <c r="F636" s="100"/>
      <c r="G636" s="83"/>
      <c r="H636" s="83"/>
      <c r="I636" s="170"/>
      <c r="J636" s="37" t="str">
        <f t="shared" si="49"/>
        <v/>
      </c>
      <c r="K636" s="34"/>
      <c r="L636" s="18"/>
      <c r="M636" s="1"/>
      <c r="U636" s="1"/>
      <c r="V636" s="1"/>
      <c r="W636" s="1"/>
      <c r="X636" s="1"/>
      <c r="Y636" s="1"/>
      <c r="Z636" s="1"/>
    </row>
    <row r="637" spans="1:26" x14ac:dyDescent="0.25">
      <c r="A637" s="1"/>
      <c r="B637" s="16" t="str">
        <f t="shared" si="45"/>
        <v/>
      </c>
      <c r="C637" s="17" t="str">
        <f t="shared" si="46"/>
        <v/>
      </c>
      <c r="D637" s="93" t="str">
        <f t="shared" si="47"/>
        <v/>
      </c>
      <c r="E637" s="93" t="str">
        <f t="shared" si="48"/>
        <v/>
      </c>
      <c r="F637" s="100"/>
      <c r="G637" s="83"/>
      <c r="H637" s="83"/>
      <c r="I637" s="170"/>
      <c r="J637" s="37" t="str">
        <f t="shared" si="49"/>
        <v/>
      </c>
      <c r="K637" s="34"/>
      <c r="L637" s="18"/>
      <c r="M637" s="1"/>
      <c r="U637" s="1"/>
      <c r="V637" s="1"/>
      <c r="W637" s="1"/>
      <c r="X637" s="1"/>
      <c r="Y637" s="1"/>
      <c r="Z637" s="1"/>
    </row>
    <row r="638" spans="1:26" x14ac:dyDescent="0.25">
      <c r="A638" s="1"/>
      <c r="B638" s="16" t="str">
        <f t="shared" si="45"/>
        <v/>
      </c>
      <c r="C638" s="17" t="str">
        <f t="shared" si="46"/>
        <v/>
      </c>
      <c r="D638" s="93" t="str">
        <f t="shared" si="47"/>
        <v/>
      </c>
      <c r="E638" s="93" t="str">
        <f t="shared" si="48"/>
        <v/>
      </c>
      <c r="F638" s="100"/>
      <c r="G638" s="83"/>
      <c r="H638" s="83"/>
      <c r="I638" s="170"/>
      <c r="J638" s="37" t="str">
        <f t="shared" si="49"/>
        <v/>
      </c>
      <c r="K638" s="34"/>
      <c r="L638" s="18"/>
      <c r="M638" s="1"/>
      <c r="U638" s="1"/>
      <c r="V638" s="1"/>
      <c r="W638" s="1"/>
      <c r="X638" s="1"/>
      <c r="Y638" s="1"/>
      <c r="Z638" s="1"/>
    </row>
    <row r="639" spans="1:26" x14ac:dyDescent="0.25">
      <c r="A639" s="1"/>
      <c r="B639" s="16" t="str">
        <f t="shared" si="45"/>
        <v/>
      </c>
      <c r="C639" s="17" t="str">
        <f t="shared" si="46"/>
        <v/>
      </c>
      <c r="D639" s="93" t="str">
        <f t="shared" si="47"/>
        <v/>
      </c>
      <c r="E639" s="93" t="str">
        <f t="shared" si="48"/>
        <v/>
      </c>
      <c r="F639" s="100"/>
      <c r="G639" s="83"/>
      <c r="H639" s="83"/>
      <c r="I639" s="170"/>
      <c r="J639" s="37" t="str">
        <f t="shared" si="49"/>
        <v/>
      </c>
      <c r="K639" s="34"/>
      <c r="L639" s="18"/>
      <c r="M639" s="1"/>
      <c r="U639" s="1"/>
      <c r="V639" s="1"/>
      <c r="W639" s="1"/>
      <c r="X639" s="1"/>
      <c r="Y639" s="1"/>
      <c r="Z639" s="1"/>
    </row>
    <row r="640" spans="1:26" x14ac:dyDescent="0.25">
      <c r="A640" s="1"/>
      <c r="B640" s="16" t="str">
        <f t="shared" si="45"/>
        <v/>
      </c>
      <c r="C640" s="17" t="str">
        <f t="shared" si="46"/>
        <v/>
      </c>
      <c r="D640" s="93" t="str">
        <f t="shared" si="47"/>
        <v/>
      </c>
      <c r="E640" s="93" t="str">
        <f t="shared" si="48"/>
        <v/>
      </c>
      <c r="F640" s="100"/>
      <c r="G640" s="83"/>
      <c r="H640" s="83"/>
      <c r="I640" s="170"/>
      <c r="J640" s="37" t="str">
        <f t="shared" si="49"/>
        <v/>
      </c>
      <c r="K640" s="34"/>
      <c r="L640" s="18"/>
      <c r="M640" s="1"/>
      <c r="U640" s="1"/>
      <c r="V640" s="1"/>
      <c r="W640" s="1"/>
      <c r="X640" s="1"/>
      <c r="Y640" s="1"/>
      <c r="Z640" s="1"/>
    </row>
    <row r="641" spans="1:26" x14ac:dyDescent="0.25">
      <c r="A641" s="1"/>
      <c r="B641" s="16" t="str">
        <f t="shared" si="45"/>
        <v/>
      </c>
      <c r="C641" s="17" t="str">
        <f t="shared" si="46"/>
        <v/>
      </c>
      <c r="D641" s="93" t="str">
        <f t="shared" si="47"/>
        <v/>
      </c>
      <c r="E641" s="93" t="str">
        <f t="shared" si="48"/>
        <v/>
      </c>
      <c r="F641" s="100"/>
      <c r="G641" s="83"/>
      <c r="H641" s="83"/>
      <c r="I641" s="170"/>
      <c r="J641" s="37" t="str">
        <f t="shared" si="49"/>
        <v/>
      </c>
      <c r="K641" s="34"/>
      <c r="L641" s="18"/>
      <c r="M641" s="1"/>
      <c r="U641" s="1"/>
      <c r="V641" s="1"/>
      <c r="W641" s="1"/>
      <c r="X641" s="1"/>
      <c r="Y641" s="1"/>
      <c r="Z641" s="1"/>
    </row>
    <row r="642" spans="1:26" x14ac:dyDescent="0.25">
      <c r="A642" s="1"/>
      <c r="B642" s="16" t="str">
        <f t="shared" si="45"/>
        <v/>
      </c>
      <c r="C642" s="17" t="str">
        <f t="shared" si="46"/>
        <v/>
      </c>
      <c r="D642" s="93" t="str">
        <f t="shared" si="47"/>
        <v/>
      </c>
      <c r="E642" s="93" t="str">
        <f t="shared" si="48"/>
        <v/>
      </c>
      <c r="F642" s="100"/>
      <c r="G642" s="83"/>
      <c r="H642" s="83"/>
      <c r="I642" s="170"/>
      <c r="J642" s="37" t="str">
        <f t="shared" si="49"/>
        <v/>
      </c>
      <c r="K642" s="34"/>
      <c r="L642" s="18"/>
      <c r="M642" s="1"/>
      <c r="U642" s="1"/>
      <c r="V642" s="1"/>
      <c r="W642" s="1"/>
      <c r="X642" s="1"/>
      <c r="Y642" s="1"/>
      <c r="Z642" s="1"/>
    </row>
    <row r="643" spans="1:26" x14ac:dyDescent="0.25">
      <c r="A643" s="1"/>
      <c r="B643" s="16" t="str">
        <f t="shared" si="45"/>
        <v/>
      </c>
      <c r="C643" s="17" t="str">
        <f t="shared" si="46"/>
        <v/>
      </c>
      <c r="D643" s="93" t="str">
        <f t="shared" si="47"/>
        <v/>
      </c>
      <c r="E643" s="93" t="str">
        <f t="shared" si="48"/>
        <v/>
      </c>
      <c r="F643" s="100"/>
      <c r="G643" s="83"/>
      <c r="H643" s="83"/>
      <c r="I643" s="170"/>
      <c r="J643" s="37" t="str">
        <f t="shared" si="49"/>
        <v/>
      </c>
      <c r="K643" s="34"/>
      <c r="L643" s="18"/>
      <c r="M643" s="1"/>
      <c r="U643" s="1"/>
      <c r="V643" s="1"/>
      <c r="W643" s="1"/>
      <c r="X643" s="1"/>
      <c r="Y643" s="1"/>
      <c r="Z643" s="1"/>
    </row>
    <row r="644" spans="1:26" x14ac:dyDescent="0.25">
      <c r="A644" s="1"/>
      <c r="B644" s="16" t="str">
        <f t="shared" si="45"/>
        <v/>
      </c>
      <c r="C644" s="17" t="str">
        <f t="shared" si="46"/>
        <v/>
      </c>
      <c r="D644" s="93" t="str">
        <f t="shared" si="47"/>
        <v/>
      </c>
      <c r="E644" s="93" t="str">
        <f t="shared" si="48"/>
        <v/>
      </c>
      <c r="F644" s="100"/>
      <c r="G644" s="83"/>
      <c r="H644" s="83"/>
      <c r="I644" s="170"/>
      <c r="J644" s="37" t="str">
        <f t="shared" si="49"/>
        <v/>
      </c>
      <c r="K644" s="34"/>
      <c r="L644" s="18"/>
      <c r="M644" s="1"/>
      <c r="U644" s="1"/>
      <c r="V644" s="1"/>
      <c r="W644" s="1"/>
      <c r="X644" s="1"/>
      <c r="Y644" s="1"/>
      <c r="Z644" s="1"/>
    </row>
    <row r="645" spans="1:26" x14ac:dyDescent="0.25">
      <c r="A645" s="1"/>
      <c r="B645" s="16" t="str">
        <f t="shared" si="45"/>
        <v/>
      </c>
      <c r="C645" s="17" t="str">
        <f t="shared" si="46"/>
        <v/>
      </c>
      <c r="D645" s="93" t="str">
        <f t="shared" si="47"/>
        <v/>
      </c>
      <c r="E645" s="93" t="str">
        <f t="shared" si="48"/>
        <v/>
      </c>
      <c r="F645" s="100"/>
      <c r="G645" s="83"/>
      <c r="H645" s="83"/>
      <c r="I645" s="170"/>
      <c r="J645" s="37" t="str">
        <f t="shared" si="49"/>
        <v/>
      </c>
      <c r="K645" s="34"/>
      <c r="L645" s="18"/>
      <c r="M645" s="1"/>
      <c r="U645" s="1"/>
      <c r="V645" s="1"/>
      <c r="W645" s="1"/>
      <c r="X645" s="1"/>
      <c r="Y645" s="1"/>
      <c r="Z645" s="1"/>
    </row>
    <row r="646" spans="1:26" x14ac:dyDescent="0.25">
      <c r="A646" s="1"/>
      <c r="B646" s="16" t="str">
        <f t="shared" si="45"/>
        <v/>
      </c>
      <c r="C646" s="17" t="str">
        <f t="shared" si="46"/>
        <v/>
      </c>
      <c r="D646" s="93" t="str">
        <f t="shared" si="47"/>
        <v/>
      </c>
      <c r="E646" s="93" t="str">
        <f t="shared" si="48"/>
        <v/>
      </c>
      <c r="F646" s="100"/>
      <c r="G646" s="83"/>
      <c r="H646" s="83"/>
      <c r="I646" s="170"/>
      <c r="J646" s="37" t="str">
        <f t="shared" si="49"/>
        <v/>
      </c>
      <c r="K646" s="34"/>
      <c r="L646" s="18"/>
      <c r="M646" s="1"/>
      <c r="U646" s="1"/>
      <c r="V646" s="1"/>
      <c r="W646" s="1"/>
      <c r="X646" s="1"/>
      <c r="Y646" s="1"/>
      <c r="Z646" s="1"/>
    </row>
    <row r="647" spans="1:26" x14ac:dyDescent="0.25">
      <c r="A647" s="1"/>
      <c r="B647" s="16" t="str">
        <f t="shared" si="45"/>
        <v/>
      </c>
      <c r="C647" s="17" t="str">
        <f t="shared" si="46"/>
        <v/>
      </c>
      <c r="D647" s="93" t="str">
        <f t="shared" si="47"/>
        <v/>
      </c>
      <c r="E647" s="93" t="str">
        <f t="shared" si="48"/>
        <v/>
      </c>
      <c r="F647" s="100"/>
      <c r="G647" s="83"/>
      <c r="H647" s="83"/>
      <c r="I647" s="170"/>
      <c r="J647" s="37" t="str">
        <f t="shared" si="49"/>
        <v/>
      </c>
      <c r="K647" s="34"/>
      <c r="L647" s="18"/>
      <c r="M647" s="1"/>
      <c r="U647" s="1"/>
      <c r="V647" s="1"/>
      <c r="W647" s="1"/>
      <c r="X647" s="1"/>
      <c r="Y647" s="1"/>
      <c r="Z647" s="1"/>
    </row>
    <row r="648" spans="1:26" x14ac:dyDescent="0.25">
      <c r="A648" s="1"/>
      <c r="B648" s="16" t="str">
        <f t="shared" si="45"/>
        <v/>
      </c>
      <c r="C648" s="17" t="str">
        <f t="shared" si="46"/>
        <v/>
      </c>
      <c r="D648" s="93" t="str">
        <f t="shared" si="47"/>
        <v/>
      </c>
      <c r="E648" s="93" t="str">
        <f t="shared" si="48"/>
        <v/>
      </c>
      <c r="F648" s="100"/>
      <c r="G648" s="83"/>
      <c r="H648" s="83"/>
      <c r="I648" s="170"/>
      <c r="J648" s="37" t="str">
        <f t="shared" si="49"/>
        <v/>
      </c>
      <c r="K648" s="34"/>
      <c r="L648" s="18"/>
      <c r="M648" s="1"/>
      <c r="U648" s="1"/>
      <c r="V648" s="1"/>
      <c r="W648" s="1"/>
      <c r="X648" s="1"/>
      <c r="Y648" s="1"/>
      <c r="Z648" s="1"/>
    </row>
    <row r="649" spans="1:26" x14ac:dyDescent="0.25">
      <c r="A649" s="1"/>
      <c r="B649" s="16" t="str">
        <f t="shared" si="45"/>
        <v/>
      </c>
      <c r="C649" s="17" t="str">
        <f t="shared" si="46"/>
        <v/>
      </c>
      <c r="D649" s="93" t="str">
        <f t="shared" si="47"/>
        <v/>
      </c>
      <c r="E649" s="93" t="str">
        <f t="shared" si="48"/>
        <v/>
      </c>
      <c r="F649" s="100"/>
      <c r="G649" s="83"/>
      <c r="H649" s="83"/>
      <c r="I649" s="170"/>
      <c r="J649" s="37" t="str">
        <f t="shared" si="49"/>
        <v/>
      </c>
      <c r="K649" s="34"/>
      <c r="L649" s="18"/>
      <c r="M649" s="1"/>
      <c r="U649" s="1"/>
      <c r="V649" s="1"/>
      <c r="W649" s="1"/>
      <c r="X649" s="1"/>
      <c r="Y649" s="1"/>
      <c r="Z649" s="1"/>
    </row>
    <row r="650" spans="1:26" x14ac:dyDescent="0.25">
      <c r="A650" s="1"/>
      <c r="B650" s="16" t="str">
        <f t="shared" si="45"/>
        <v/>
      </c>
      <c r="C650" s="17" t="str">
        <f t="shared" si="46"/>
        <v/>
      </c>
      <c r="D650" s="93" t="str">
        <f t="shared" si="47"/>
        <v/>
      </c>
      <c r="E650" s="93" t="str">
        <f t="shared" si="48"/>
        <v/>
      </c>
      <c r="F650" s="100"/>
      <c r="G650" s="83"/>
      <c r="H650" s="83"/>
      <c r="I650" s="170"/>
      <c r="J650" s="37" t="str">
        <f t="shared" si="49"/>
        <v/>
      </c>
      <c r="K650" s="34"/>
      <c r="L650" s="18"/>
      <c r="M650" s="1"/>
      <c r="U650" s="1"/>
      <c r="V650" s="1"/>
      <c r="W650" s="1"/>
      <c r="X650" s="1"/>
      <c r="Y650" s="1"/>
      <c r="Z650" s="1"/>
    </row>
    <row r="651" spans="1:26" x14ac:dyDescent="0.25">
      <c r="A651" s="1"/>
      <c r="B651" s="16" t="str">
        <f t="shared" si="45"/>
        <v/>
      </c>
      <c r="C651" s="17" t="str">
        <f t="shared" si="46"/>
        <v/>
      </c>
      <c r="D651" s="93" t="str">
        <f t="shared" si="47"/>
        <v/>
      </c>
      <c r="E651" s="93" t="str">
        <f t="shared" si="48"/>
        <v/>
      </c>
      <c r="F651" s="100"/>
      <c r="G651" s="83"/>
      <c r="H651" s="83"/>
      <c r="I651" s="170"/>
      <c r="J651" s="37"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3" t="str">
        <f t="shared" ref="D652:D715" si="52">IF(C652="","","Equiv")</f>
        <v/>
      </c>
      <c r="E652" s="93" t="str">
        <f t="shared" ref="E652:E715" si="53">IF(ISERROR(VLOOKUP(G652,$O$11:$Q$1000,2,FALSE)),"",VLOOKUP(G652,$O$11:$Q$1000,2,FALSE))</f>
        <v/>
      </c>
      <c r="F652" s="100"/>
      <c r="G652" s="83"/>
      <c r="H652" s="83"/>
      <c r="I652" s="170"/>
      <c r="J652" s="37"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3" t="str">
        <f t="shared" si="52"/>
        <v/>
      </c>
      <c r="E653" s="93" t="str">
        <f t="shared" si="53"/>
        <v/>
      </c>
      <c r="F653" s="100"/>
      <c r="G653" s="83"/>
      <c r="H653" s="83"/>
      <c r="I653" s="170"/>
      <c r="J653" s="37" t="str">
        <f t="shared" si="54"/>
        <v/>
      </c>
      <c r="K653" s="34"/>
      <c r="L653" s="18"/>
      <c r="M653" s="1"/>
      <c r="U653" s="1"/>
      <c r="V653" s="1"/>
      <c r="W653" s="1"/>
      <c r="X653" s="1"/>
      <c r="Y653" s="1"/>
      <c r="Z653" s="1"/>
    </row>
    <row r="654" spans="1:26" x14ac:dyDescent="0.25">
      <c r="A654" s="1"/>
      <c r="B654" s="16" t="str">
        <f t="shared" si="50"/>
        <v/>
      </c>
      <c r="C654" s="17" t="str">
        <f t="shared" si="51"/>
        <v/>
      </c>
      <c r="D654" s="93" t="str">
        <f t="shared" si="52"/>
        <v/>
      </c>
      <c r="E654" s="93" t="str">
        <f t="shared" si="53"/>
        <v/>
      </c>
      <c r="F654" s="100"/>
      <c r="G654" s="83"/>
      <c r="H654" s="83"/>
      <c r="I654" s="170"/>
      <c r="J654" s="37" t="str">
        <f t="shared" si="54"/>
        <v/>
      </c>
      <c r="K654" s="34"/>
      <c r="L654" s="18"/>
      <c r="M654" s="1"/>
      <c r="U654" s="1"/>
      <c r="V654" s="1"/>
      <c r="W654" s="1"/>
      <c r="X654" s="1"/>
      <c r="Y654" s="1"/>
      <c r="Z654" s="1"/>
    </row>
    <row r="655" spans="1:26" x14ac:dyDescent="0.25">
      <c r="A655" s="1"/>
      <c r="B655" s="16" t="str">
        <f t="shared" si="50"/>
        <v/>
      </c>
      <c r="C655" s="17" t="str">
        <f t="shared" si="51"/>
        <v/>
      </c>
      <c r="D655" s="93" t="str">
        <f t="shared" si="52"/>
        <v/>
      </c>
      <c r="E655" s="93" t="str">
        <f t="shared" si="53"/>
        <v/>
      </c>
      <c r="F655" s="100"/>
      <c r="G655" s="83"/>
      <c r="H655" s="83"/>
      <c r="I655" s="170"/>
      <c r="J655" s="37" t="str">
        <f t="shared" si="54"/>
        <v/>
      </c>
      <c r="K655" s="34"/>
      <c r="L655" s="18"/>
      <c r="M655" s="1"/>
      <c r="U655" s="1"/>
      <c r="V655" s="1"/>
      <c r="W655" s="1"/>
      <c r="X655" s="1"/>
      <c r="Y655" s="1"/>
      <c r="Z655" s="1"/>
    </row>
    <row r="656" spans="1:26" x14ac:dyDescent="0.25">
      <c r="A656" s="1"/>
      <c r="B656" s="16" t="str">
        <f t="shared" si="50"/>
        <v/>
      </c>
      <c r="C656" s="17" t="str">
        <f t="shared" si="51"/>
        <v/>
      </c>
      <c r="D656" s="93" t="str">
        <f t="shared" si="52"/>
        <v/>
      </c>
      <c r="E656" s="93" t="str">
        <f t="shared" si="53"/>
        <v/>
      </c>
      <c r="F656" s="100"/>
      <c r="G656" s="83"/>
      <c r="H656" s="83"/>
      <c r="I656" s="170"/>
      <c r="J656" s="37" t="str">
        <f t="shared" si="54"/>
        <v/>
      </c>
      <c r="K656" s="34"/>
      <c r="L656" s="18"/>
      <c r="M656" s="1"/>
      <c r="U656" s="1"/>
      <c r="V656" s="1"/>
      <c r="W656" s="1"/>
      <c r="X656" s="1"/>
      <c r="Y656" s="1"/>
      <c r="Z656" s="1"/>
    </row>
    <row r="657" spans="1:26" x14ac:dyDescent="0.25">
      <c r="A657" s="1"/>
      <c r="B657" s="16" t="str">
        <f t="shared" si="50"/>
        <v/>
      </c>
      <c r="C657" s="17" t="str">
        <f t="shared" si="51"/>
        <v/>
      </c>
      <c r="D657" s="93" t="str">
        <f t="shared" si="52"/>
        <v/>
      </c>
      <c r="E657" s="93" t="str">
        <f t="shared" si="53"/>
        <v/>
      </c>
      <c r="F657" s="100"/>
      <c r="G657" s="83"/>
      <c r="H657" s="83"/>
      <c r="I657" s="170"/>
      <c r="J657" s="37" t="str">
        <f t="shared" si="54"/>
        <v/>
      </c>
      <c r="K657" s="34"/>
      <c r="L657" s="18"/>
      <c r="M657" s="1"/>
      <c r="U657" s="1"/>
      <c r="V657" s="1"/>
      <c r="W657" s="1"/>
      <c r="X657" s="1"/>
      <c r="Y657" s="1"/>
      <c r="Z657" s="1"/>
    </row>
    <row r="658" spans="1:26" x14ac:dyDescent="0.25">
      <c r="A658" s="1"/>
      <c r="B658" s="16" t="str">
        <f t="shared" si="50"/>
        <v/>
      </c>
      <c r="C658" s="17" t="str">
        <f t="shared" si="51"/>
        <v/>
      </c>
      <c r="D658" s="93" t="str">
        <f t="shared" si="52"/>
        <v/>
      </c>
      <c r="E658" s="93" t="str">
        <f t="shared" si="53"/>
        <v/>
      </c>
      <c r="F658" s="100"/>
      <c r="G658" s="83"/>
      <c r="H658" s="83"/>
      <c r="I658" s="170"/>
      <c r="J658" s="37" t="str">
        <f t="shared" si="54"/>
        <v/>
      </c>
      <c r="K658" s="34"/>
      <c r="L658" s="18"/>
      <c r="M658" s="1"/>
      <c r="U658" s="1"/>
      <c r="V658" s="1"/>
      <c r="W658" s="1"/>
      <c r="X658" s="1"/>
      <c r="Y658" s="1"/>
      <c r="Z658" s="1"/>
    </row>
    <row r="659" spans="1:26" x14ac:dyDescent="0.25">
      <c r="A659" s="1"/>
      <c r="B659" s="16" t="str">
        <f t="shared" si="50"/>
        <v/>
      </c>
      <c r="C659" s="17" t="str">
        <f t="shared" si="51"/>
        <v/>
      </c>
      <c r="D659" s="93" t="str">
        <f t="shared" si="52"/>
        <v/>
      </c>
      <c r="E659" s="93" t="str">
        <f t="shared" si="53"/>
        <v/>
      </c>
      <c r="F659" s="100"/>
      <c r="G659" s="83"/>
      <c r="H659" s="83"/>
      <c r="I659" s="170"/>
      <c r="J659" s="37" t="str">
        <f t="shared" si="54"/>
        <v/>
      </c>
      <c r="K659" s="34"/>
      <c r="L659" s="18"/>
      <c r="M659" s="1"/>
      <c r="U659" s="1"/>
      <c r="V659" s="1"/>
      <c r="W659" s="1"/>
      <c r="X659" s="1"/>
      <c r="Y659" s="1"/>
      <c r="Z659" s="1"/>
    </row>
    <row r="660" spans="1:26" x14ac:dyDescent="0.25">
      <c r="A660" s="1"/>
      <c r="B660" s="16" t="str">
        <f t="shared" si="50"/>
        <v/>
      </c>
      <c r="C660" s="17" t="str">
        <f t="shared" si="51"/>
        <v/>
      </c>
      <c r="D660" s="93" t="str">
        <f t="shared" si="52"/>
        <v/>
      </c>
      <c r="E660" s="93" t="str">
        <f t="shared" si="53"/>
        <v/>
      </c>
      <c r="F660" s="100"/>
      <c r="G660" s="83"/>
      <c r="H660" s="83"/>
      <c r="I660" s="170"/>
      <c r="J660" s="37" t="str">
        <f t="shared" si="54"/>
        <v/>
      </c>
      <c r="K660" s="34"/>
      <c r="L660" s="18"/>
      <c r="M660" s="1"/>
      <c r="U660" s="1"/>
      <c r="V660" s="1"/>
      <c r="W660" s="1"/>
      <c r="X660" s="1"/>
      <c r="Y660" s="1"/>
      <c r="Z660" s="1"/>
    </row>
    <row r="661" spans="1:26" x14ac:dyDescent="0.25">
      <c r="A661" s="1"/>
      <c r="B661" s="16" t="str">
        <f t="shared" si="50"/>
        <v/>
      </c>
      <c r="C661" s="17" t="str">
        <f t="shared" si="51"/>
        <v/>
      </c>
      <c r="D661" s="93" t="str">
        <f t="shared" si="52"/>
        <v/>
      </c>
      <c r="E661" s="93" t="str">
        <f t="shared" si="53"/>
        <v/>
      </c>
      <c r="F661" s="100"/>
      <c r="G661" s="83"/>
      <c r="H661" s="83"/>
      <c r="I661" s="170"/>
      <c r="J661" s="37" t="str">
        <f t="shared" si="54"/>
        <v/>
      </c>
      <c r="K661" s="34"/>
      <c r="L661" s="18"/>
      <c r="M661" s="1"/>
      <c r="U661" s="1"/>
      <c r="V661" s="1"/>
      <c r="W661" s="1"/>
      <c r="X661" s="1"/>
      <c r="Y661" s="1"/>
      <c r="Z661" s="1"/>
    </row>
    <row r="662" spans="1:26" x14ac:dyDescent="0.25">
      <c r="A662" s="1"/>
      <c r="B662" s="16" t="str">
        <f t="shared" si="50"/>
        <v/>
      </c>
      <c r="C662" s="17" t="str">
        <f t="shared" si="51"/>
        <v/>
      </c>
      <c r="D662" s="93" t="str">
        <f t="shared" si="52"/>
        <v/>
      </c>
      <c r="E662" s="93" t="str">
        <f t="shared" si="53"/>
        <v/>
      </c>
      <c r="F662" s="100"/>
      <c r="G662" s="83"/>
      <c r="H662" s="83"/>
      <c r="I662" s="170"/>
      <c r="J662" s="37" t="str">
        <f t="shared" si="54"/>
        <v/>
      </c>
      <c r="K662" s="34"/>
      <c r="L662" s="18"/>
      <c r="M662" s="1"/>
      <c r="U662" s="1"/>
      <c r="V662" s="1"/>
      <c r="W662" s="1"/>
      <c r="X662" s="1"/>
      <c r="Y662" s="1"/>
      <c r="Z662" s="1"/>
    </row>
    <row r="663" spans="1:26" x14ac:dyDescent="0.25">
      <c r="A663" s="1"/>
      <c r="B663" s="16" t="str">
        <f t="shared" si="50"/>
        <v/>
      </c>
      <c r="C663" s="17" t="str">
        <f t="shared" si="51"/>
        <v/>
      </c>
      <c r="D663" s="93" t="str">
        <f t="shared" si="52"/>
        <v/>
      </c>
      <c r="E663" s="93" t="str">
        <f t="shared" si="53"/>
        <v/>
      </c>
      <c r="F663" s="100"/>
      <c r="G663" s="83"/>
      <c r="H663" s="83"/>
      <c r="I663" s="170"/>
      <c r="J663" s="37" t="str">
        <f t="shared" si="54"/>
        <v/>
      </c>
      <c r="K663" s="34"/>
      <c r="L663" s="18"/>
      <c r="M663" s="1"/>
      <c r="U663" s="1"/>
      <c r="V663" s="1"/>
      <c r="W663" s="1"/>
      <c r="X663" s="1"/>
      <c r="Y663" s="1"/>
      <c r="Z663" s="1"/>
    </row>
    <row r="664" spans="1:26" x14ac:dyDescent="0.25">
      <c r="A664" s="1"/>
      <c r="B664" s="16" t="str">
        <f t="shared" si="50"/>
        <v/>
      </c>
      <c r="C664" s="17" t="str">
        <f t="shared" si="51"/>
        <v/>
      </c>
      <c r="D664" s="93" t="str">
        <f t="shared" si="52"/>
        <v/>
      </c>
      <c r="E664" s="93" t="str">
        <f t="shared" si="53"/>
        <v/>
      </c>
      <c r="F664" s="100"/>
      <c r="G664" s="83"/>
      <c r="H664" s="83"/>
      <c r="I664" s="170"/>
      <c r="J664" s="37" t="str">
        <f t="shared" si="54"/>
        <v/>
      </c>
      <c r="K664" s="34"/>
      <c r="L664" s="18"/>
      <c r="M664" s="1"/>
      <c r="U664" s="1"/>
      <c r="V664" s="1"/>
      <c r="W664" s="1"/>
      <c r="X664" s="1"/>
      <c r="Y664" s="1"/>
      <c r="Z664" s="1"/>
    </row>
    <row r="665" spans="1:26" x14ac:dyDescent="0.25">
      <c r="A665" s="1"/>
      <c r="B665" s="16" t="str">
        <f t="shared" si="50"/>
        <v/>
      </c>
      <c r="C665" s="17" t="str">
        <f t="shared" si="51"/>
        <v/>
      </c>
      <c r="D665" s="93" t="str">
        <f t="shared" si="52"/>
        <v/>
      </c>
      <c r="E665" s="93" t="str">
        <f t="shared" si="53"/>
        <v/>
      </c>
      <c r="F665" s="100"/>
      <c r="G665" s="83"/>
      <c r="H665" s="83"/>
      <c r="I665" s="170"/>
      <c r="J665" s="37" t="str">
        <f t="shared" si="54"/>
        <v/>
      </c>
      <c r="K665" s="34"/>
      <c r="L665" s="18"/>
      <c r="M665" s="1"/>
      <c r="U665" s="1"/>
      <c r="V665" s="1"/>
      <c r="W665" s="1"/>
      <c r="X665" s="1"/>
      <c r="Y665" s="1"/>
      <c r="Z665" s="1"/>
    </row>
    <row r="666" spans="1:26" x14ac:dyDescent="0.25">
      <c r="A666" s="1"/>
      <c r="B666" s="16" t="str">
        <f t="shared" si="50"/>
        <v/>
      </c>
      <c r="C666" s="17" t="str">
        <f t="shared" si="51"/>
        <v/>
      </c>
      <c r="D666" s="93" t="str">
        <f t="shared" si="52"/>
        <v/>
      </c>
      <c r="E666" s="93" t="str">
        <f t="shared" si="53"/>
        <v/>
      </c>
      <c r="F666" s="100"/>
      <c r="G666" s="83"/>
      <c r="H666" s="83"/>
      <c r="I666" s="170"/>
      <c r="J666" s="37" t="str">
        <f t="shared" si="54"/>
        <v/>
      </c>
      <c r="K666" s="34"/>
      <c r="L666" s="18"/>
      <c r="M666" s="1"/>
      <c r="U666" s="1"/>
      <c r="V666" s="1"/>
      <c r="W666" s="1"/>
      <c r="X666" s="1"/>
      <c r="Y666" s="1"/>
      <c r="Z666" s="1"/>
    </row>
    <row r="667" spans="1:26" x14ac:dyDescent="0.25">
      <c r="A667" s="1"/>
      <c r="B667" s="16" t="str">
        <f t="shared" si="50"/>
        <v/>
      </c>
      <c r="C667" s="17" t="str">
        <f t="shared" si="51"/>
        <v/>
      </c>
      <c r="D667" s="93" t="str">
        <f t="shared" si="52"/>
        <v/>
      </c>
      <c r="E667" s="93" t="str">
        <f t="shared" si="53"/>
        <v/>
      </c>
      <c r="F667" s="100"/>
      <c r="G667" s="83"/>
      <c r="H667" s="83"/>
      <c r="I667" s="170"/>
      <c r="J667" s="37" t="str">
        <f t="shared" si="54"/>
        <v/>
      </c>
      <c r="K667" s="34"/>
      <c r="L667" s="18"/>
      <c r="M667" s="1"/>
      <c r="U667" s="1"/>
      <c r="V667" s="1"/>
      <c r="W667" s="1"/>
      <c r="X667" s="1"/>
      <c r="Y667" s="1"/>
      <c r="Z667" s="1"/>
    </row>
    <row r="668" spans="1:26" x14ac:dyDescent="0.25">
      <c r="A668" s="1"/>
      <c r="B668" s="16" t="str">
        <f t="shared" si="50"/>
        <v/>
      </c>
      <c r="C668" s="17" t="str">
        <f t="shared" si="51"/>
        <v/>
      </c>
      <c r="D668" s="93" t="str">
        <f t="shared" si="52"/>
        <v/>
      </c>
      <c r="E668" s="93" t="str">
        <f t="shared" si="53"/>
        <v/>
      </c>
      <c r="F668" s="100"/>
      <c r="G668" s="83"/>
      <c r="H668" s="83"/>
      <c r="I668" s="170"/>
      <c r="J668" s="37" t="str">
        <f t="shared" si="54"/>
        <v/>
      </c>
      <c r="K668" s="34"/>
      <c r="L668" s="18"/>
      <c r="M668" s="1"/>
      <c r="U668" s="1"/>
      <c r="V668" s="1"/>
      <c r="W668" s="1"/>
      <c r="X668" s="1"/>
      <c r="Y668" s="1"/>
      <c r="Z668" s="1"/>
    </row>
    <row r="669" spans="1:26" x14ac:dyDescent="0.25">
      <c r="A669" s="1"/>
      <c r="B669" s="16" t="str">
        <f t="shared" si="50"/>
        <v/>
      </c>
      <c r="C669" s="17" t="str">
        <f t="shared" si="51"/>
        <v/>
      </c>
      <c r="D669" s="93" t="str">
        <f t="shared" si="52"/>
        <v/>
      </c>
      <c r="E669" s="93" t="str">
        <f t="shared" si="53"/>
        <v/>
      </c>
      <c r="F669" s="100"/>
      <c r="G669" s="83"/>
      <c r="H669" s="83"/>
      <c r="I669" s="170"/>
      <c r="J669" s="37" t="str">
        <f t="shared" si="54"/>
        <v/>
      </c>
      <c r="K669" s="34"/>
      <c r="L669" s="18"/>
      <c r="M669" s="1"/>
      <c r="U669" s="1"/>
      <c r="V669" s="1"/>
      <c r="W669" s="1"/>
      <c r="X669" s="1"/>
      <c r="Y669" s="1"/>
      <c r="Z669" s="1"/>
    </row>
    <row r="670" spans="1:26" x14ac:dyDescent="0.25">
      <c r="A670" s="1"/>
      <c r="B670" s="16" t="str">
        <f t="shared" si="50"/>
        <v/>
      </c>
      <c r="C670" s="17" t="str">
        <f t="shared" si="51"/>
        <v/>
      </c>
      <c r="D670" s="93" t="str">
        <f t="shared" si="52"/>
        <v/>
      </c>
      <c r="E670" s="93" t="str">
        <f t="shared" si="53"/>
        <v/>
      </c>
      <c r="F670" s="100"/>
      <c r="G670" s="83"/>
      <c r="H670" s="83"/>
      <c r="I670" s="170"/>
      <c r="J670" s="37" t="str">
        <f t="shared" si="54"/>
        <v/>
      </c>
      <c r="K670" s="34"/>
      <c r="L670" s="18"/>
      <c r="M670" s="1"/>
      <c r="U670" s="1"/>
      <c r="V670" s="1"/>
      <c r="W670" s="1"/>
      <c r="X670" s="1"/>
      <c r="Y670" s="1"/>
      <c r="Z670" s="1"/>
    </row>
    <row r="671" spans="1:26" x14ac:dyDescent="0.25">
      <c r="A671" s="1"/>
      <c r="B671" s="16" t="str">
        <f t="shared" si="50"/>
        <v/>
      </c>
      <c r="C671" s="17" t="str">
        <f t="shared" si="51"/>
        <v/>
      </c>
      <c r="D671" s="93" t="str">
        <f t="shared" si="52"/>
        <v/>
      </c>
      <c r="E671" s="93" t="str">
        <f t="shared" si="53"/>
        <v/>
      </c>
      <c r="F671" s="100"/>
      <c r="G671" s="83"/>
      <c r="H671" s="83"/>
      <c r="I671" s="170"/>
      <c r="J671" s="37" t="str">
        <f t="shared" si="54"/>
        <v/>
      </c>
      <c r="K671" s="34"/>
      <c r="L671" s="18"/>
      <c r="M671" s="1"/>
      <c r="U671" s="1"/>
      <c r="V671" s="1"/>
      <c r="W671" s="1"/>
      <c r="X671" s="1"/>
      <c r="Y671" s="1"/>
      <c r="Z671" s="1"/>
    </row>
    <row r="672" spans="1:26" x14ac:dyDescent="0.25">
      <c r="A672" s="1"/>
      <c r="B672" s="16" t="str">
        <f t="shared" si="50"/>
        <v/>
      </c>
      <c r="C672" s="17" t="str">
        <f t="shared" si="51"/>
        <v/>
      </c>
      <c r="D672" s="93" t="str">
        <f t="shared" si="52"/>
        <v/>
      </c>
      <c r="E672" s="93" t="str">
        <f t="shared" si="53"/>
        <v/>
      </c>
      <c r="F672" s="100"/>
      <c r="G672" s="83"/>
      <c r="H672" s="83"/>
      <c r="I672" s="170"/>
      <c r="J672" s="37" t="str">
        <f t="shared" si="54"/>
        <v/>
      </c>
      <c r="K672" s="34"/>
      <c r="L672" s="18"/>
      <c r="M672" s="1"/>
      <c r="U672" s="1"/>
      <c r="V672" s="1"/>
      <c r="W672" s="1"/>
      <c r="X672" s="1"/>
      <c r="Y672" s="1"/>
      <c r="Z672" s="1"/>
    </row>
    <row r="673" spans="1:26" x14ac:dyDescent="0.25">
      <c r="A673" s="1"/>
      <c r="B673" s="16" t="str">
        <f t="shared" si="50"/>
        <v/>
      </c>
      <c r="C673" s="17" t="str">
        <f t="shared" si="51"/>
        <v/>
      </c>
      <c r="D673" s="93" t="str">
        <f t="shared" si="52"/>
        <v/>
      </c>
      <c r="E673" s="93" t="str">
        <f t="shared" si="53"/>
        <v/>
      </c>
      <c r="F673" s="100"/>
      <c r="G673" s="83"/>
      <c r="H673" s="83"/>
      <c r="I673" s="170"/>
      <c r="J673" s="37" t="str">
        <f t="shared" si="54"/>
        <v/>
      </c>
      <c r="K673" s="34"/>
      <c r="L673" s="18"/>
      <c r="M673" s="1"/>
      <c r="U673" s="1"/>
      <c r="V673" s="1"/>
      <c r="W673" s="1"/>
      <c r="X673" s="1"/>
      <c r="Y673" s="1"/>
      <c r="Z673" s="1"/>
    </row>
    <row r="674" spans="1:26" x14ac:dyDescent="0.25">
      <c r="A674" s="1"/>
      <c r="B674" s="16" t="str">
        <f t="shared" si="50"/>
        <v/>
      </c>
      <c r="C674" s="17" t="str">
        <f t="shared" si="51"/>
        <v/>
      </c>
      <c r="D674" s="93" t="str">
        <f t="shared" si="52"/>
        <v/>
      </c>
      <c r="E674" s="93" t="str">
        <f t="shared" si="53"/>
        <v/>
      </c>
      <c r="F674" s="100"/>
      <c r="G674" s="83"/>
      <c r="H674" s="83"/>
      <c r="I674" s="170"/>
      <c r="J674" s="37" t="str">
        <f t="shared" si="54"/>
        <v/>
      </c>
      <c r="K674" s="34"/>
      <c r="L674" s="18"/>
      <c r="M674" s="1"/>
      <c r="U674" s="1"/>
      <c r="V674" s="1"/>
      <c r="W674" s="1"/>
      <c r="X674" s="1"/>
      <c r="Y674" s="1"/>
      <c r="Z674" s="1"/>
    </row>
    <row r="675" spans="1:26" x14ac:dyDescent="0.25">
      <c r="A675" s="1"/>
      <c r="B675" s="16" t="str">
        <f t="shared" si="50"/>
        <v/>
      </c>
      <c r="C675" s="17" t="str">
        <f t="shared" si="51"/>
        <v/>
      </c>
      <c r="D675" s="93" t="str">
        <f t="shared" si="52"/>
        <v/>
      </c>
      <c r="E675" s="93" t="str">
        <f t="shared" si="53"/>
        <v/>
      </c>
      <c r="F675" s="100"/>
      <c r="G675" s="83"/>
      <c r="H675" s="83"/>
      <c r="I675" s="170"/>
      <c r="J675" s="37" t="str">
        <f t="shared" si="54"/>
        <v/>
      </c>
      <c r="K675" s="34"/>
      <c r="L675" s="18"/>
      <c r="M675" s="1"/>
      <c r="U675" s="1"/>
      <c r="V675" s="1"/>
      <c r="W675" s="1"/>
      <c r="X675" s="1"/>
      <c r="Y675" s="1"/>
      <c r="Z675" s="1"/>
    </row>
    <row r="676" spans="1:26" x14ac:dyDescent="0.25">
      <c r="A676" s="1"/>
      <c r="B676" s="16" t="str">
        <f t="shared" si="50"/>
        <v/>
      </c>
      <c r="C676" s="17" t="str">
        <f t="shared" si="51"/>
        <v/>
      </c>
      <c r="D676" s="93" t="str">
        <f t="shared" si="52"/>
        <v/>
      </c>
      <c r="E676" s="93" t="str">
        <f t="shared" si="53"/>
        <v/>
      </c>
      <c r="F676" s="100"/>
      <c r="G676" s="83"/>
      <c r="H676" s="83"/>
      <c r="I676" s="170"/>
      <c r="J676" s="37" t="str">
        <f t="shared" si="54"/>
        <v/>
      </c>
      <c r="K676" s="34"/>
      <c r="L676" s="18"/>
      <c r="M676" s="1"/>
      <c r="U676" s="1"/>
      <c r="V676" s="1"/>
      <c r="W676" s="1"/>
      <c r="X676" s="1"/>
      <c r="Y676" s="1"/>
      <c r="Z676" s="1"/>
    </row>
    <row r="677" spans="1:26" x14ac:dyDescent="0.25">
      <c r="A677" s="1"/>
      <c r="B677" s="16" t="str">
        <f t="shared" si="50"/>
        <v/>
      </c>
      <c r="C677" s="17" t="str">
        <f t="shared" si="51"/>
        <v/>
      </c>
      <c r="D677" s="93" t="str">
        <f t="shared" si="52"/>
        <v/>
      </c>
      <c r="E677" s="93" t="str">
        <f t="shared" si="53"/>
        <v/>
      </c>
      <c r="F677" s="100"/>
      <c r="G677" s="83"/>
      <c r="H677" s="83"/>
      <c r="I677" s="170"/>
      <c r="J677" s="37" t="str">
        <f t="shared" si="54"/>
        <v/>
      </c>
      <c r="K677" s="34"/>
      <c r="L677" s="18"/>
      <c r="M677" s="1"/>
      <c r="U677" s="1"/>
      <c r="V677" s="1"/>
      <c r="W677" s="1"/>
      <c r="X677" s="1"/>
      <c r="Y677" s="1"/>
      <c r="Z677" s="1"/>
    </row>
    <row r="678" spans="1:26" x14ac:dyDescent="0.25">
      <c r="A678" s="1"/>
      <c r="B678" s="16" t="str">
        <f t="shared" si="50"/>
        <v/>
      </c>
      <c r="C678" s="17" t="str">
        <f t="shared" si="51"/>
        <v/>
      </c>
      <c r="D678" s="93" t="str">
        <f t="shared" si="52"/>
        <v/>
      </c>
      <c r="E678" s="93" t="str">
        <f t="shared" si="53"/>
        <v/>
      </c>
      <c r="F678" s="100"/>
      <c r="G678" s="83"/>
      <c r="H678" s="83"/>
      <c r="I678" s="170"/>
      <c r="J678" s="37" t="str">
        <f t="shared" si="54"/>
        <v/>
      </c>
      <c r="K678" s="34"/>
      <c r="L678" s="18"/>
      <c r="M678" s="1"/>
      <c r="U678" s="1"/>
      <c r="V678" s="1"/>
      <c r="W678" s="1"/>
      <c r="X678" s="1"/>
      <c r="Y678" s="1"/>
      <c r="Z678" s="1"/>
    </row>
    <row r="679" spans="1:26" x14ac:dyDescent="0.25">
      <c r="A679" s="1"/>
      <c r="B679" s="16" t="str">
        <f t="shared" si="50"/>
        <v/>
      </c>
      <c r="C679" s="17" t="str">
        <f t="shared" si="51"/>
        <v/>
      </c>
      <c r="D679" s="93" t="str">
        <f t="shared" si="52"/>
        <v/>
      </c>
      <c r="E679" s="93" t="str">
        <f t="shared" si="53"/>
        <v/>
      </c>
      <c r="F679" s="100"/>
      <c r="G679" s="83"/>
      <c r="H679" s="83"/>
      <c r="I679" s="170"/>
      <c r="J679" s="37" t="str">
        <f t="shared" si="54"/>
        <v/>
      </c>
      <c r="K679" s="34"/>
      <c r="L679" s="18"/>
      <c r="M679" s="1"/>
      <c r="U679" s="1"/>
      <c r="V679" s="1"/>
      <c r="W679" s="1"/>
      <c r="X679" s="1"/>
      <c r="Y679" s="1"/>
      <c r="Z679" s="1"/>
    </row>
    <row r="680" spans="1:26" x14ac:dyDescent="0.25">
      <c r="A680" s="1"/>
      <c r="B680" s="16" t="str">
        <f t="shared" si="50"/>
        <v/>
      </c>
      <c r="C680" s="17" t="str">
        <f t="shared" si="51"/>
        <v/>
      </c>
      <c r="D680" s="93" t="str">
        <f t="shared" si="52"/>
        <v/>
      </c>
      <c r="E680" s="93" t="str">
        <f t="shared" si="53"/>
        <v/>
      </c>
      <c r="F680" s="100"/>
      <c r="G680" s="83"/>
      <c r="H680" s="83"/>
      <c r="I680" s="170"/>
      <c r="J680" s="37" t="str">
        <f t="shared" si="54"/>
        <v/>
      </c>
      <c r="K680" s="34"/>
      <c r="L680" s="18"/>
      <c r="M680" s="1"/>
      <c r="U680" s="1"/>
      <c r="V680" s="1"/>
      <c r="W680" s="1"/>
      <c r="X680" s="1"/>
      <c r="Y680" s="1"/>
      <c r="Z680" s="1"/>
    </row>
    <row r="681" spans="1:26" x14ac:dyDescent="0.25">
      <c r="A681" s="1"/>
      <c r="B681" s="16" t="str">
        <f t="shared" si="50"/>
        <v/>
      </c>
      <c r="C681" s="17" t="str">
        <f t="shared" si="51"/>
        <v/>
      </c>
      <c r="D681" s="93" t="str">
        <f t="shared" si="52"/>
        <v/>
      </c>
      <c r="E681" s="93" t="str">
        <f t="shared" si="53"/>
        <v/>
      </c>
      <c r="F681" s="100"/>
      <c r="G681" s="83"/>
      <c r="H681" s="83"/>
      <c r="I681" s="170"/>
      <c r="J681" s="37" t="str">
        <f t="shared" si="54"/>
        <v/>
      </c>
      <c r="K681" s="34"/>
      <c r="L681" s="18"/>
      <c r="M681" s="1"/>
      <c r="U681" s="1"/>
      <c r="V681" s="1"/>
      <c r="W681" s="1"/>
      <c r="X681" s="1"/>
      <c r="Y681" s="1"/>
      <c r="Z681" s="1"/>
    </row>
    <row r="682" spans="1:26" x14ac:dyDescent="0.25">
      <c r="A682" s="1"/>
      <c r="B682" s="16" t="str">
        <f t="shared" si="50"/>
        <v/>
      </c>
      <c r="C682" s="17" t="str">
        <f t="shared" si="51"/>
        <v/>
      </c>
      <c r="D682" s="93" t="str">
        <f t="shared" si="52"/>
        <v/>
      </c>
      <c r="E682" s="93" t="str">
        <f t="shared" si="53"/>
        <v/>
      </c>
      <c r="F682" s="100"/>
      <c r="G682" s="83"/>
      <c r="H682" s="83"/>
      <c r="I682" s="170"/>
      <c r="J682" s="37" t="str">
        <f t="shared" si="54"/>
        <v/>
      </c>
      <c r="K682" s="34"/>
      <c r="L682" s="18"/>
      <c r="M682" s="1"/>
      <c r="U682" s="1"/>
      <c r="V682" s="1"/>
      <c r="W682" s="1"/>
      <c r="X682" s="1"/>
      <c r="Y682" s="1"/>
      <c r="Z682" s="1"/>
    </row>
    <row r="683" spans="1:26" x14ac:dyDescent="0.25">
      <c r="A683" s="1"/>
      <c r="B683" s="16" t="str">
        <f t="shared" si="50"/>
        <v/>
      </c>
      <c r="C683" s="17" t="str">
        <f t="shared" si="51"/>
        <v/>
      </c>
      <c r="D683" s="93" t="str">
        <f t="shared" si="52"/>
        <v/>
      </c>
      <c r="E683" s="93" t="str">
        <f t="shared" si="53"/>
        <v/>
      </c>
      <c r="F683" s="100"/>
      <c r="G683" s="83"/>
      <c r="H683" s="83"/>
      <c r="I683" s="170"/>
      <c r="J683" s="37" t="str">
        <f t="shared" si="54"/>
        <v/>
      </c>
      <c r="K683" s="34"/>
      <c r="L683" s="18"/>
      <c r="M683" s="1"/>
      <c r="U683" s="1"/>
      <c r="V683" s="1"/>
      <c r="W683" s="1"/>
      <c r="X683" s="1"/>
      <c r="Y683" s="1"/>
      <c r="Z683" s="1"/>
    </row>
    <row r="684" spans="1:26" x14ac:dyDescent="0.25">
      <c r="A684" s="1"/>
      <c r="B684" s="16" t="str">
        <f t="shared" si="50"/>
        <v/>
      </c>
      <c r="C684" s="17" t="str">
        <f t="shared" si="51"/>
        <v/>
      </c>
      <c r="D684" s="93" t="str">
        <f t="shared" si="52"/>
        <v/>
      </c>
      <c r="E684" s="93" t="str">
        <f t="shared" si="53"/>
        <v/>
      </c>
      <c r="F684" s="100"/>
      <c r="G684" s="83"/>
      <c r="H684" s="83"/>
      <c r="I684" s="170"/>
      <c r="J684" s="37" t="str">
        <f t="shared" si="54"/>
        <v/>
      </c>
      <c r="K684" s="34"/>
      <c r="L684" s="18"/>
      <c r="M684" s="1"/>
      <c r="U684" s="1"/>
      <c r="V684" s="1"/>
      <c r="W684" s="1"/>
      <c r="X684" s="1"/>
      <c r="Y684" s="1"/>
      <c r="Z684" s="1"/>
    </row>
    <row r="685" spans="1:26" x14ac:dyDescent="0.25">
      <c r="A685" s="1"/>
      <c r="B685" s="16" t="str">
        <f t="shared" si="50"/>
        <v/>
      </c>
      <c r="C685" s="17" t="str">
        <f t="shared" si="51"/>
        <v/>
      </c>
      <c r="D685" s="93" t="str">
        <f t="shared" si="52"/>
        <v/>
      </c>
      <c r="E685" s="93" t="str">
        <f t="shared" si="53"/>
        <v/>
      </c>
      <c r="F685" s="100"/>
      <c r="G685" s="83"/>
      <c r="H685" s="83"/>
      <c r="I685" s="170"/>
      <c r="J685" s="37" t="str">
        <f t="shared" si="54"/>
        <v/>
      </c>
      <c r="K685" s="34"/>
      <c r="L685" s="18"/>
      <c r="M685" s="1"/>
      <c r="U685" s="1"/>
      <c r="V685" s="1"/>
      <c r="W685" s="1"/>
      <c r="X685" s="1"/>
      <c r="Y685" s="1"/>
      <c r="Z685" s="1"/>
    </row>
    <row r="686" spans="1:26" x14ac:dyDescent="0.25">
      <c r="A686" s="1"/>
      <c r="B686" s="16" t="str">
        <f t="shared" si="50"/>
        <v/>
      </c>
      <c r="C686" s="17" t="str">
        <f t="shared" si="51"/>
        <v/>
      </c>
      <c r="D686" s="93" t="str">
        <f t="shared" si="52"/>
        <v/>
      </c>
      <c r="E686" s="93" t="str">
        <f t="shared" si="53"/>
        <v/>
      </c>
      <c r="F686" s="100"/>
      <c r="G686" s="83"/>
      <c r="H686" s="83"/>
      <c r="I686" s="170"/>
      <c r="J686" s="37" t="str">
        <f t="shared" si="54"/>
        <v/>
      </c>
      <c r="K686" s="34"/>
      <c r="L686" s="18"/>
      <c r="M686" s="1"/>
      <c r="U686" s="1"/>
      <c r="V686" s="1"/>
      <c r="W686" s="1"/>
      <c r="X686" s="1"/>
      <c r="Y686" s="1"/>
      <c r="Z686" s="1"/>
    </row>
    <row r="687" spans="1:26" x14ac:dyDescent="0.25">
      <c r="A687" s="1"/>
      <c r="B687" s="16" t="str">
        <f t="shared" si="50"/>
        <v/>
      </c>
      <c r="C687" s="17" t="str">
        <f t="shared" si="51"/>
        <v/>
      </c>
      <c r="D687" s="93" t="str">
        <f t="shared" si="52"/>
        <v/>
      </c>
      <c r="E687" s="93" t="str">
        <f t="shared" si="53"/>
        <v/>
      </c>
      <c r="F687" s="100"/>
      <c r="G687" s="83"/>
      <c r="H687" s="83"/>
      <c r="I687" s="170"/>
      <c r="J687" s="37" t="str">
        <f t="shared" si="54"/>
        <v/>
      </c>
      <c r="K687" s="34"/>
      <c r="L687" s="18"/>
      <c r="M687" s="1"/>
      <c r="U687" s="1"/>
      <c r="V687" s="1"/>
      <c r="W687" s="1"/>
      <c r="X687" s="1"/>
      <c r="Y687" s="1"/>
      <c r="Z687" s="1"/>
    </row>
    <row r="688" spans="1:26" x14ac:dyDescent="0.25">
      <c r="A688" s="1"/>
      <c r="B688" s="16" t="str">
        <f t="shared" si="50"/>
        <v/>
      </c>
      <c r="C688" s="17" t="str">
        <f t="shared" si="51"/>
        <v/>
      </c>
      <c r="D688" s="93" t="str">
        <f t="shared" si="52"/>
        <v/>
      </c>
      <c r="E688" s="93" t="str">
        <f t="shared" si="53"/>
        <v/>
      </c>
      <c r="F688" s="100"/>
      <c r="G688" s="83"/>
      <c r="H688" s="83"/>
      <c r="I688" s="170"/>
      <c r="J688" s="37" t="str">
        <f t="shared" si="54"/>
        <v/>
      </c>
      <c r="K688" s="34"/>
      <c r="L688" s="18"/>
      <c r="M688" s="1"/>
      <c r="U688" s="1"/>
      <c r="V688" s="1"/>
      <c r="W688" s="1"/>
      <c r="X688" s="1"/>
      <c r="Y688" s="1"/>
      <c r="Z688" s="1"/>
    </row>
    <row r="689" spans="1:26" x14ac:dyDescent="0.25">
      <c r="A689" s="1"/>
      <c r="B689" s="16" t="str">
        <f t="shared" si="50"/>
        <v/>
      </c>
      <c r="C689" s="17" t="str">
        <f t="shared" si="51"/>
        <v/>
      </c>
      <c r="D689" s="93" t="str">
        <f t="shared" si="52"/>
        <v/>
      </c>
      <c r="E689" s="93" t="str">
        <f t="shared" si="53"/>
        <v/>
      </c>
      <c r="F689" s="100"/>
      <c r="G689" s="83"/>
      <c r="H689" s="83"/>
      <c r="I689" s="170"/>
      <c r="J689" s="37" t="str">
        <f t="shared" si="54"/>
        <v/>
      </c>
      <c r="K689" s="34"/>
      <c r="L689" s="18"/>
      <c r="M689" s="1"/>
      <c r="U689" s="1"/>
      <c r="V689" s="1"/>
      <c r="W689" s="1"/>
      <c r="X689" s="1"/>
      <c r="Y689" s="1"/>
      <c r="Z689" s="1"/>
    </row>
    <row r="690" spans="1:26" x14ac:dyDescent="0.25">
      <c r="A690" s="1"/>
      <c r="B690" s="16" t="str">
        <f t="shared" si="50"/>
        <v/>
      </c>
      <c r="C690" s="17" t="str">
        <f t="shared" si="51"/>
        <v/>
      </c>
      <c r="D690" s="93" t="str">
        <f t="shared" si="52"/>
        <v/>
      </c>
      <c r="E690" s="93" t="str">
        <f t="shared" si="53"/>
        <v/>
      </c>
      <c r="F690" s="100"/>
      <c r="G690" s="83"/>
      <c r="H690" s="83"/>
      <c r="I690" s="170"/>
      <c r="J690" s="37" t="str">
        <f t="shared" si="54"/>
        <v/>
      </c>
      <c r="K690" s="34"/>
      <c r="L690" s="18"/>
      <c r="M690" s="1"/>
      <c r="U690" s="1"/>
      <c r="V690" s="1"/>
      <c r="W690" s="1"/>
      <c r="X690" s="1"/>
      <c r="Y690" s="1"/>
      <c r="Z690" s="1"/>
    </row>
    <row r="691" spans="1:26" x14ac:dyDescent="0.25">
      <c r="A691" s="1"/>
      <c r="B691" s="16" t="str">
        <f t="shared" si="50"/>
        <v/>
      </c>
      <c r="C691" s="17" t="str">
        <f t="shared" si="51"/>
        <v/>
      </c>
      <c r="D691" s="93" t="str">
        <f t="shared" si="52"/>
        <v/>
      </c>
      <c r="E691" s="93" t="str">
        <f t="shared" si="53"/>
        <v/>
      </c>
      <c r="F691" s="100"/>
      <c r="G691" s="83"/>
      <c r="H691" s="83"/>
      <c r="I691" s="170"/>
      <c r="J691" s="37" t="str">
        <f t="shared" si="54"/>
        <v/>
      </c>
      <c r="K691" s="34"/>
      <c r="L691" s="18"/>
      <c r="M691" s="1"/>
      <c r="U691" s="1"/>
      <c r="V691" s="1"/>
      <c r="W691" s="1"/>
      <c r="X691" s="1"/>
      <c r="Y691" s="1"/>
      <c r="Z691" s="1"/>
    </row>
    <row r="692" spans="1:26" x14ac:dyDescent="0.25">
      <c r="A692" s="1"/>
      <c r="B692" s="16" t="str">
        <f t="shared" si="50"/>
        <v/>
      </c>
      <c r="C692" s="17" t="str">
        <f t="shared" si="51"/>
        <v/>
      </c>
      <c r="D692" s="93" t="str">
        <f t="shared" si="52"/>
        <v/>
      </c>
      <c r="E692" s="93" t="str">
        <f t="shared" si="53"/>
        <v/>
      </c>
      <c r="F692" s="100"/>
      <c r="G692" s="83"/>
      <c r="H692" s="83"/>
      <c r="I692" s="170"/>
      <c r="J692" s="37" t="str">
        <f t="shared" si="54"/>
        <v/>
      </c>
      <c r="K692" s="34"/>
      <c r="L692" s="18"/>
      <c r="M692" s="1"/>
      <c r="U692" s="1"/>
      <c r="V692" s="1"/>
      <c r="W692" s="1"/>
      <c r="X692" s="1"/>
      <c r="Y692" s="1"/>
      <c r="Z692" s="1"/>
    </row>
    <row r="693" spans="1:26" x14ac:dyDescent="0.25">
      <c r="A693" s="1"/>
      <c r="B693" s="16" t="str">
        <f t="shared" si="50"/>
        <v/>
      </c>
      <c r="C693" s="17" t="str">
        <f t="shared" si="51"/>
        <v/>
      </c>
      <c r="D693" s="93" t="str">
        <f t="shared" si="52"/>
        <v/>
      </c>
      <c r="E693" s="93" t="str">
        <f t="shared" si="53"/>
        <v/>
      </c>
      <c r="F693" s="100"/>
      <c r="G693" s="83"/>
      <c r="H693" s="83"/>
      <c r="I693" s="170"/>
      <c r="J693" s="37" t="str">
        <f t="shared" si="54"/>
        <v/>
      </c>
      <c r="K693" s="34"/>
      <c r="L693" s="18"/>
      <c r="M693" s="1"/>
      <c r="U693" s="1"/>
      <c r="V693" s="1"/>
      <c r="W693" s="1"/>
      <c r="X693" s="1"/>
      <c r="Y693" s="1"/>
      <c r="Z693" s="1"/>
    </row>
    <row r="694" spans="1:26" x14ac:dyDescent="0.25">
      <c r="A694" s="1"/>
      <c r="B694" s="16" t="str">
        <f t="shared" si="50"/>
        <v/>
      </c>
      <c r="C694" s="17" t="str">
        <f t="shared" si="51"/>
        <v/>
      </c>
      <c r="D694" s="93" t="str">
        <f t="shared" si="52"/>
        <v/>
      </c>
      <c r="E694" s="93" t="str">
        <f t="shared" si="53"/>
        <v/>
      </c>
      <c r="F694" s="100"/>
      <c r="G694" s="83"/>
      <c r="H694" s="83"/>
      <c r="I694" s="170"/>
      <c r="J694" s="37" t="str">
        <f t="shared" si="54"/>
        <v/>
      </c>
      <c r="K694" s="34"/>
      <c r="L694" s="18"/>
      <c r="M694" s="1"/>
      <c r="U694" s="1"/>
      <c r="V694" s="1"/>
      <c r="W694" s="1"/>
      <c r="X694" s="1"/>
      <c r="Y694" s="1"/>
      <c r="Z694" s="1"/>
    </row>
    <row r="695" spans="1:26" x14ac:dyDescent="0.25">
      <c r="A695" s="1"/>
      <c r="B695" s="16" t="str">
        <f t="shared" si="50"/>
        <v/>
      </c>
      <c r="C695" s="17" t="str">
        <f t="shared" si="51"/>
        <v/>
      </c>
      <c r="D695" s="93" t="str">
        <f t="shared" si="52"/>
        <v/>
      </c>
      <c r="E695" s="93" t="str">
        <f t="shared" si="53"/>
        <v/>
      </c>
      <c r="F695" s="100"/>
      <c r="G695" s="83"/>
      <c r="H695" s="83"/>
      <c r="I695" s="170"/>
      <c r="J695" s="37" t="str">
        <f t="shared" si="54"/>
        <v/>
      </c>
      <c r="K695" s="34"/>
      <c r="L695" s="18"/>
      <c r="M695" s="1"/>
      <c r="U695" s="1"/>
      <c r="V695" s="1"/>
      <c r="W695" s="1"/>
      <c r="X695" s="1"/>
      <c r="Y695" s="1"/>
      <c r="Z695" s="1"/>
    </row>
    <row r="696" spans="1:26" x14ac:dyDescent="0.25">
      <c r="A696" s="1"/>
      <c r="B696" s="16" t="str">
        <f t="shared" si="50"/>
        <v/>
      </c>
      <c r="C696" s="17" t="str">
        <f t="shared" si="51"/>
        <v/>
      </c>
      <c r="D696" s="93" t="str">
        <f t="shared" si="52"/>
        <v/>
      </c>
      <c r="E696" s="93" t="str">
        <f t="shared" si="53"/>
        <v/>
      </c>
      <c r="F696" s="100"/>
      <c r="G696" s="83"/>
      <c r="H696" s="83"/>
      <c r="I696" s="170"/>
      <c r="J696" s="37" t="str">
        <f t="shared" si="54"/>
        <v/>
      </c>
      <c r="K696" s="34"/>
      <c r="L696" s="18"/>
      <c r="M696" s="1"/>
      <c r="U696" s="1"/>
      <c r="V696" s="1"/>
      <c r="W696" s="1"/>
      <c r="X696" s="1"/>
      <c r="Y696" s="1"/>
      <c r="Z696" s="1"/>
    </row>
    <row r="697" spans="1:26" x14ac:dyDescent="0.25">
      <c r="A697" s="1"/>
      <c r="B697" s="16" t="str">
        <f t="shared" si="50"/>
        <v/>
      </c>
      <c r="C697" s="17" t="str">
        <f t="shared" si="51"/>
        <v/>
      </c>
      <c r="D697" s="93" t="str">
        <f t="shared" si="52"/>
        <v/>
      </c>
      <c r="E697" s="93" t="str">
        <f t="shared" si="53"/>
        <v/>
      </c>
      <c r="F697" s="100"/>
      <c r="G697" s="83"/>
      <c r="H697" s="83"/>
      <c r="I697" s="170"/>
      <c r="J697" s="37" t="str">
        <f t="shared" si="54"/>
        <v/>
      </c>
      <c r="K697" s="34"/>
      <c r="L697" s="18"/>
      <c r="M697" s="1"/>
      <c r="U697" s="1"/>
      <c r="V697" s="1"/>
      <c r="W697" s="1"/>
      <c r="X697" s="1"/>
      <c r="Y697" s="1"/>
      <c r="Z697" s="1"/>
    </row>
    <row r="698" spans="1:26" x14ac:dyDescent="0.25">
      <c r="A698" s="1"/>
      <c r="B698" s="16" t="str">
        <f t="shared" si="50"/>
        <v/>
      </c>
      <c r="C698" s="17" t="str">
        <f t="shared" si="51"/>
        <v/>
      </c>
      <c r="D698" s="93" t="str">
        <f t="shared" si="52"/>
        <v/>
      </c>
      <c r="E698" s="93" t="str">
        <f t="shared" si="53"/>
        <v/>
      </c>
      <c r="F698" s="100"/>
      <c r="G698" s="83"/>
      <c r="H698" s="83"/>
      <c r="I698" s="170"/>
      <c r="J698" s="37" t="str">
        <f t="shared" si="54"/>
        <v/>
      </c>
      <c r="K698" s="34"/>
      <c r="L698" s="18"/>
      <c r="M698" s="1"/>
      <c r="U698" s="1"/>
      <c r="V698" s="1"/>
      <c r="W698" s="1"/>
      <c r="X698" s="1"/>
      <c r="Y698" s="1"/>
      <c r="Z698" s="1"/>
    </row>
    <row r="699" spans="1:26" x14ac:dyDescent="0.25">
      <c r="A699" s="1"/>
      <c r="B699" s="16" t="str">
        <f t="shared" si="50"/>
        <v/>
      </c>
      <c r="C699" s="17" t="str">
        <f t="shared" si="51"/>
        <v/>
      </c>
      <c r="D699" s="93" t="str">
        <f t="shared" si="52"/>
        <v/>
      </c>
      <c r="E699" s="93" t="str">
        <f t="shared" si="53"/>
        <v/>
      </c>
      <c r="F699" s="100"/>
      <c r="G699" s="83"/>
      <c r="H699" s="83"/>
      <c r="I699" s="170"/>
      <c r="J699" s="37" t="str">
        <f t="shared" si="54"/>
        <v/>
      </c>
      <c r="K699" s="34"/>
      <c r="L699" s="18"/>
      <c r="M699" s="1"/>
      <c r="U699" s="1"/>
      <c r="V699" s="1"/>
      <c r="W699" s="1"/>
      <c r="X699" s="1"/>
      <c r="Y699" s="1"/>
      <c r="Z699" s="1"/>
    </row>
    <row r="700" spans="1:26" x14ac:dyDescent="0.25">
      <c r="A700" s="1"/>
      <c r="B700" s="16" t="str">
        <f t="shared" si="50"/>
        <v/>
      </c>
      <c r="C700" s="17" t="str">
        <f t="shared" si="51"/>
        <v/>
      </c>
      <c r="D700" s="93" t="str">
        <f t="shared" si="52"/>
        <v/>
      </c>
      <c r="E700" s="93" t="str">
        <f t="shared" si="53"/>
        <v/>
      </c>
      <c r="F700" s="100"/>
      <c r="G700" s="83"/>
      <c r="H700" s="83"/>
      <c r="I700" s="170"/>
      <c r="J700" s="37" t="str">
        <f t="shared" si="54"/>
        <v/>
      </c>
      <c r="K700" s="34"/>
      <c r="L700" s="18"/>
      <c r="M700" s="1"/>
      <c r="U700" s="1"/>
      <c r="V700" s="1"/>
      <c r="W700" s="1"/>
      <c r="X700" s="1"/>
      <c r="Y700" s="1"/>
      <c r="Z700" s="1"/>
    </row>
    <row r="701" spans="1:26" x14ac:dyDescent="0.25">
      <c r="A701" s="1"/>
      <c r="B701" s="16" t="str">
        <f t="shared" si="50"/>
        <v/>
      </c>
      <c r="C701" s="17" t="str">
        <f t="shared" si="51"/>
        <v/>
      </c>
      <c r="D701" s="93" t="str">
        <f t="shared" si="52"/>
        <v/>
      </c>
      <c r="E701" s="93" t="str">
        <f t="shared" si="53"/>
        <v/>
      </c>
      <c r="F701" s="100"/>
      <c r="G701" s="83"/>
      <c r="H701" s="83"/>
      <c r="I701" s="170"/>
      <c r="J701" s="37" t="str">
        <f t="shared" si="54"/>
        <v/>
      </c>
      <c r="K701" s="34"/>
      <c r="L701" s="18"/>
      <c r="M701" s="1"/>
      <c r="U701" s="1"/>
      <c r="V701" s="1"/>
      <c r="W701" s="1"/>
      <c r="X701" s="1"/>
      <c r="Y701" s="1"/>
      <c r="Z701" s="1"/>
    </row>
    <row r="702" spans="1:26" x14ac:dyDescent="0.25">
      <c r="A702" s="1"/>
      <c r="B702" s="16" t="str">
        <f t="shared" si="50"/>
        <v/>
      </c>
      <c r="C702" s="17" t="str">
        <f t="shared" si="51"/>
        <v/>
      </c>
      <c r="D702" s="93" t="str">
        <f t="shared" si="52"/>
        <v/>
      </c>
      <c r="E702" s="93" t="str">
        <f t="shared" si="53"/>
        <v/>
      </c>
      <c r="F702" s="100"/>
      <c r="G702" s="83"/>
      <c r="H702" s="83"/>
      <c r="I702" s="170"/>
      <c r="J702" s="37" t="str">
        <f t="shared" si="54"/>
        <v/>
      </c>
      <c r="K702" s="34"/>
      <c r="L702" s="18"/>
      <c r="M702" s="1"/>
      <c r="U702" s="1"/>
      <c r="V702" s="1"/>
      <c r="W702" s="1"/>
      <c r="X702" s="1"/>
      <c r="Y702" s="1"/>
      <c r="Z702" s="1"/>
    </row>
    <row r="703" spans="1:26" x14ac:dyDescent="0.25">
      <c r="A703" s="1"/>
      <c r="B703" s="16" t="str">
        <f t="shared" si="50"/>
        <v/>
      </c>
      <c r="C703" s="17" t="str">
        <f t="shared" si="51"/>
        <v/>
      </c>
      <c r="D703" s="93" t="str">
        <f t="shared" si="52"/>
        <v/>
      </c>
      <c r="E703" s="93" t="str">
        <f t="shared" si="53"/>
        <v/>
      </c>
      <c r="F703" s="100"/>
      <c r="G703" s="83"/>
      <c r="H703" s="83"/>
      <c r="I703" s="170"/>
      <c r="J703" s="37" t="str">
        <f t="shared" si="54"/>
        <v/>
      </c>
      <c r="K703" s="34"/>
      <c r="L703" s="18"/>
      <c r="M703" s="1"/>
      <c r="U703" s="1"/>
      <c r="V703" s="1"/>
      <c r="W703" s="1"/>
      <c r="X703" s="1"/>
      <c r="Y703" s="1"/>
      <c r="Z703" s="1"/>
    </row>
    <row r="704" spans="1:26" x14ac:dyDescent="0.25">
      <c r="A704" s="1"/>
      <c r="B704" s="16" t="str">
        <f t="shared" si="50"/>
        <v/>
      </c>
      <c r="C704" s="17" t="str">
        <f t="shared" si="51"/>
        <v/>
      </c>
      <c r="D704" s="93" t="str">
        <f t="shared" si="52"/>
        <v/>
      </c>
      <c r="E704" s="93" t="str">
        <f t="shared" si="53"/>
        <v/>
      </c>
      <c r="F704" s="100"/>
      <c r="G704" s="83"/>
      <c r="H704" s="83"/>
      <c r="I704" s="170"/>
      <c r="J704" s="37" t="str">
        <f t="shared" si="54"/>
        <v/>
      </c>
      <c r="K704" s="34"/>
      <c r="L704" s="18"/>
      <c r="M704" s="1"/>
      <c r="U704" s="1"/>
      <c r="V704" s="1"/>
      <c r="W704" s="1"/>
      <c r="X704" s="1"/>
      <c r="Y704" s="1"/>
      <c r="Z704" s="1"/>
    </row>
    <row r="705" spans="1:26" x14ac:dyDescent="0.25">
      <c r="A705" s="1"/>
      <c r="B705" s="16" t="str">
        <f t="shared" si="50"/>
        <v/>
      </c>
      <c r="C705" s="17" t="str">
        <f t="shared" si="51"/>
        <v/>
      </c>
      <c r="D705" s="93" t="str">
        <f t="shared" si="52"/>
        <v/>
      </c>
      <c r="E705" s="93" t="str">
        <f t="shared" si="53"/>
        <v/>
      </c>
      <c r="F705" s="100"/>
      <c r="G705" s="83"/>
      <c r="H705" s="83"/>
      <c r="I705" s="170"/>
      <c r="J705" s="37" t="str">
        <f t="shared" si="54"/>
        <v/>
      </c>
      <c r="K705" s="34"/>
      <c r="L705" s="18"/>
      <c r="M705" s="1"/>
      <c r="U705" s="1"/>
      <c r="V705" s="1"/>
      <c r="W705" s="1"/>
      <c r="X705" s="1"/>
      <c r="Y705" s="1"/>
      <c r="Z705" s="1"/>
    </row>
    <row r="706" spans="1:26" x14ac:dyDescent="0.25">
      <c r="A706" s="1"/>
      <c r="B706" s="16" t="str">
        <f t="shared" si="50"/>
        <v/>
      </c>
      <c r="C706" s="17" t="str">
        <f t="shared" si="51"/>
        <v/>
      </c>
      <c r="D706" s="93" t="str">
        <f t="shared" si="52"/>
        <v/>
      </c>
      <c r="E706" s="93" t="str">
        <f t="shared" si="53"/>
        <v/>
      </c>
      <c r="F706" s="100"/>
      <c r="G706" s="83"/>
      <c r="H706" s="83"/>
      <c r="I706" s="170"/>
      <c r="J706" s="37" t="str">
        <f t="shared" si="54"/>
        <v/>
      </c>
      <c r="K706" s="34"/>
      <c r="L706" s="18"/>
      <c r="M706" s="1"/>
      <c r="U706" s="1"/>
      <c r="V706" s="1"/>
      <c r="W706" s="1"/>
      <c r="X706" s="1"/>
      <c r="Y706" s="1"/>
      <c r="Z706" s="1"/>
    </row>
    <row r="707" spans="1:26" x14ac:dyDescent="0.25">
      <c r="A707" s="1"/>
      <c r="B707" s="16" t="str">
        <f t="shared" si="50"/>
        <v/>
      </c>
      <c r="C707" s="17" t="str">
        <f t="shared" si="51"/>
        <v/>
      </c>
      <c r="D707" s="93" t="str">
        <f t="shared" si="52"/>
        <v/>
      </c>
      <c r="E707" s="93" t="str">
        <f t="shared" si="53"/>
        <v/>
      </c>
      <c r="F707" s="100"/>
      <c r="G707" s="83"/>
      <c r="H707" s="83"/>
      <c r="I707" s="170"/>
      <c r="J707" s="37" t="str">
        <f t="shared" si="54"/>
        <v/>
      </c>
      <c r="K707" s="34"/>
      <c r="L707" s="18"/>
      <c r="M707" s="1"/>
      <c r="U707" s="1"/>
      <c r="V707" s="1"/>
      <c r="W707" s="1"/>
      <c r="X707" s="1"/>
      <c r="Y707" s="1"/>
      <c r="Z707" s="1"/>
    </row>
    <row r="708" spans="1:26" x14ac:dyDescent="0.25">
      <c r="A708" s="1"/>
      <c r="B708" s="16" t="str">
        <f t="shared" si="50"/>
        <v/>
      </c>
      <c r="C708" s="17" t="str">
        <f t="shared" si="51"/>
        <v/>
      </c>
      <c r="D708" s="93" t="str">
        <f t="shared" si="52"/>
        <v/>
      </c>
      <c r="E708" s="93" t="str">
        <f t="shared" si="53"/>
        <v/>
      </c>
      <c r="F708" s="100"/>
      <c r="G708" s="83"/>
      <c r="H708" s="83"/>
      <c r="I708" s="170"/>
      <c r="J708" s="37" t="str">
        <f t="shared" si="54"/>
        <v/>
      </c>
      <c r="K708" s="34"/>
      <c r="L708" s="18"/>
      <c r="M708" s="1"/>
      <c r="U708" s="1"/>
      <c r="V708" s="1"/>
      <c r="W708" s="1"/>
      <c r="X708" s="1"/>
      <c r="Y708" s="1"/>
      <c r="Z708" s="1"/>
    </row>
    <row r="709" spans="1:26" x14ac:dyDescent="0.25">
      <c r="A709" s="1"/>
      <c r="B709" s="16" t="str">
        <f t="shared" si="50"/>
        <v/>
      </c>
      <c r="C709" s="17" t="str">
        <f t="shared" si="51"/>
        <v/>
      </c>
      <c r="D709" s="93" t="str">
        <f t="shared" si="52"/>
        <v/>
      </c>
      <c r="E709" s="93" t="str">
        <f t="shared" si="53"/>
        <v/>
      </c>
      <c r="F709" s="100"/>
      <c r="G709" s="83"/>
      <c r="H709" s="83"/>
      <c r="I709" s="170"/>
      <c r="J709" s="37" t="str">
        <f t="shared" si="54"/>
        <v/>
      </c>
      <c r="K709" s="34"/>
      <c r="L709" s="18"/>
      <c r="M709" s="1"/>
      <c r="U709" s="1"/>
      <c r="V709" s="1"/>
      <c r="W709" s="1"/>
      <c r="X709" s="1"/>
      <c r="Y709" s="1"/>
      <c r="Z709" s="1"/>
    </row>
    <row r="710" spans="1:26" x14ac:dyDescent="0.25">
      <c r="A710" s="1"/>
      <c r="B710" s="16" t="str">
        <f t="shared" si="50"/>
        <v/>
      </c>
      <c r="C710" s="17" t="str">
        <f t="shared" si="51"/>
        <v/>
      </c>
      <c r="D710" s="93" t="str">
        <f t="shared" si="52"/>
        <v/>
      </c>
      <c r="E710" s="93" t="str">
        <f t="shared" si="53"/>
        <v/>
      </c>
      <c r="F710" s="100"/>
      <c r="G710" s="83"/>
      <c r="H710" s="83"/>
      <c r="I710" s="170"/>
      <c r="J710" s="37" t="str">
        <f t="shared" si="54"/>
        <v/>
      </c>
      <c r="K710" s="34"/>
      <c r="L710" s="18"/>
      <c r="M710" s="1"/>
      <c r="U710" s="1"/>
      <c r="V710" s="1"/>
      <c r="W710" s="1"/>
      <c r="X710" s="1"/>
      <c r="Y710" s="1"/>
      <c r="Z710" s="1"/>
    </row>
    <row r="711" spans="1:26" x14ac:dyDescent="0.25">
      <c r="A711" s="1"/>
      <c r="B711" s="16" t="str">
        <f t="shared" si="50"/>
        <v/>
      </c>
      <c r="C711" s="17" t="str">
        <f t="shared" si="51"/>
        <v/>
      </c>
      <c r="D711" s="93" t="str">
        <f t="shared" si="52"/>
        <v/>
      </c>
      <c r="E711" s="93" t="str">
        <f t="shared" si="53"/>
        <v/>
      </c>
      <c r="F711" s="100"/>
      <c r="G711" s="83"/>
      <c r="H711" s="83"/>
      <c r="I711" s="170"/>
      <c r="J711" s="37" t="str">
        <f t="shared" si="54"/>
        <v/>
      </c>
      <c r="K711" s="34"/>
      <c r="L711" s="18"/>
      <c r="M711" s="1"/>
      <c r="U711" s="1"/>
      <c r="V711" s="1"/>
      <c r="W711" s="1"/>
      <c r="X711" s="1"/>
      <c r="Y711" s="1"/>
      <c r="Z711" s="1"/>
    </row>
    <row r="712" spans="1:26" x14ac:dyDescent="0.25">
      <c r="A712" s="1"/>
      <c r="B712" s="16" t="str">
        <f t="shared" si="50"/>
        <v/>
      </c>
      <c r="C712" s="17" t="str">
        <f t="shared" si="51"/>
        <v/>
      </c>
      <c r="D712" s="93" t="str">
        <f t="shared" si="52"/>
        <v/>
      </c>
      <c r="E712" s="93" t="str">
        <f t="shared" si="53"/>
        <v/>
      </c>
      <c r="F712" s="100"/>
      <c r="G712" s="83"/>
      <c r="H712" s="83"/>
      <c r="I712" s="170"/>
      <c r="J712" s="37" t="str">
        <f t="shared" si="54"/>
        <v/>
      </c>
      <c r="K712" s="34"/>
      <c r="L712" s="18"/>
      <c r="M712" s="1"/>
      <c r="U712" s="1"/>
      <c r="V712" s="1"/>
      <c r="W712" s="1"/>
      <c r="X712" s="1"/>
      <c r="Y712" s="1"/>
      <c r="Z712" s="1"/>
    </row>
    <row r="713" spans="1:26" x14ac:dyDescent="0.25">
      <c r="A713" s="1"/>
      <c r="B713" s="16" t="str">
        <f t="shared" si="50"/>
        <v/>
      </c>
      <c r="C713" s="17" t="str">
        <f t="shared" si="51"/>
        <v/>
      </c>
      <c r="D713" s="93" t="str">
        <f t="shared" si="52"/>
        <v/>
      </c>
      <c r="E713" s="93" t="str">
        <f t="shared" si="53"/>
        <v/>
      </c>
      <c r="F713" s="100"/>
      <c r="G713" s="83"/>
      <c r="H713" s="83"/>
      <c r="I713" s="170"/>
      <c r="J713" s="37" t="str">
        <f t="shared" si="54"/>
        <v/>
      </c>
      <c r="K713" s="34"/>
      <c r="L713" s="18"/>
      <c r="M713" s="1"/>
      <c r="U713" s="1"/>
      <c r="V713" s="1"/>
      <c r="W713" s="1"/>
      <c r="X713" s="1"/>
      <c r="Y713" s="1"/>
      <c r="Z713" s="1"/>
    </row>
    <row r="714" spans="1:26" x14ac:dyDescent="0.25">
      <c r="A714" s="1"/>
      <c r="B714" s="16" t="str">
        <f t="shared" si="50"/>
        <v/>
      </c>
      <c r="C714" s="17" t="str">
        <f t="shared" si="51"/>
        <v/>
      </c>
      <c r="D714" s="93" t="str">
        <f t="shared" si="52"/>
        <v/>
      </c>
      <c r="E714" s="93" t="str">
        <f t="shared" si="53"/>
        <v/>
      </c>
      <c r="F714" s="100"/>
      <c r="G714" s="83"/>
      <c r="H714" s="83"/>
      <c r="I714" s="170"/>
      <c r="J714" s="37" t="str">
        <f t="shared" si="54"/>
        <v/>
      </c>
      <c r="K714" s="34"/>
      <c r="L714" s="18"/>
      <c r="M714" s="1"/>
      <c r="U714" s="1"/>
      <c r="V714" s="1"/>
      <c r="W714" s="1"/>
      <c r="X714" s="1"/>
      <c r="Y714" s="1"/>
      <c r="Z714" s="1"/>
    </row>
    <row r="715" spans="1:26" x14ac:dyDescent="0.25">
      <c r="A715" s="1"/>
      <c r="B715" s="16" t="str">
        <f t="shared" si="50"/>
        <v/>
      </c>
      <c r="C715" s="17" t="str">
        <f t="shared" si="51"/>
        <v/>
      </c>
      <c r="D715" s="93" t="str">
        <f t="shared" si="52"/>
        <v/>
      </c>
      <c r="E715" s="93" t="str">
        <f t="shared" si="53"/>
        <v/>
      </c>
      <c r="F715" s="100"/>
      <c r="G715" s="83"/>
      <c r="H715" s="83"/>
      <c r="I715" s="170"/>
      <c r="J715" s="37"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3" t="str">
        <f t="shared" ref="D716:D779" si="57">IF(C716="","","Equiv")</f>
        <v/>
      </c>
      <c r="E716" s="93" t="str">
        <f t="shared" ref="E716:E779" si="58">IF(ISERROR(VLOOKUP(G716,$O$11:$Q$1000,2,FALSE)),"",VLOOKUP(G716,$O$11:$Q$1000,2,FALSE))</f>
        <v/>
      </c>
      <c r="F716" s="100"/>
      <c r="G716" s="83"/>
      <c r="H716" s="83"/>
      <c r="I716" s="170"/>
      <c r="J716" s="37"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3" t="str">
        <f t="shared" si="57"/>
        <v/>
      </c>
      <c r="E717" s="93" t="str">
        <f t="shared" si="58"/>
        <v/>
      </c>
      <c r="F717" s="100"/>
      <c r="G717" s="83"/>
      <c r="H717" s="83"/>
      <c r="I717" s="170"/>
      <c r="J717" s="37" t="str">
        <f t="shared" si="59"/>
        <v/>
      </c>
      <c r="K717" s="34"/>
      <c r="L717" s="18"/>
      <c r="M717" s="1"/>
      <c r="U717" s="1"/>
      <c r="V717" s="1"/>
      <c r="W717" s="1"/>
      <c r="X717" s="1"/>
      <c r="Y717" s="1"/>
      <c r="Z717" s="1"/>
    </row>
    <row r="718" spans="1:26" x14ac:dyDescent="0.25">
      <c r="A718" s="1"/>
      <c r="B718" s="16" t="str">
        <f t="shared" si="55"/>
        <v/>
      </c>
      <c r="C718" s="17" t="str">
        <f t="shared" si="56"/>
        <v/>
      </c>
      <c r="D718" s="93" t="str">
        <f t="shared" si="57"/>
        <v/>
      </c>
      <c r="E718" s="93" t="str">
        <f t="shared" si="58"/>
        <v/>
      </c>
      <c r="F718" s="100"/>
      <c r="G718" s="83"/>
      <c r="H718" s="83"/>
      <c r="I718" s="170"/>
      <c r="J718" s="37" t="str">
        <f t="shared" si="59"/>
        <v/>
      </c>
      <c r="K718" s="34"/>
      <c r="L718" s="18"/>
      <c r="M718" s="1"/>
      <c r="U718" s="1"/>
      <c r="V718" s="1"/>
      <c r="W718" s="1"/>
      <c r="X718" s="1"/>
      <c r="Y718" s="1"/>
      <c r="Z718" s="1"/>
    </row>
    <row r="719" spans="1:26" x14ac:dyDescent="0.25">
      <c r="A719" s="1"/>
      <c r="B719" s="16" t="str">
        <f t="shared" si="55"/>
        <v/>
      </c>
      <c r="C719" s="17" t="str">
        <f t="shared" si="56"/>
        <v/>
      </c>
      <c r="D719" s="93" t="str">
        <f t="shared" si="57"/>
        <v/>
      </c>
      <c r="E719" s="93" t="str">
        <f t="shared" si="58"/>
        <v/>
      </c>
      <c r="F719" s="100"/>
      <c r="G719" s="83"/>
      <c r="H719" s="83"/>
      <c r="I719" s="170"/>
      <c r="J719" s="37" t="str">
        <f t="shared" si="59"/>
        <v/>
      </c>
      <c r="K719" s="34"/>
      <c r="L719" s="18"/>
      <c r="M719" s="1"/>
      <c r="U719" s="1"/>
      <c r="V719" s="1"/>
      <c r="W719" s="1"/>
      <c r="X719" s="1"/>
      <c r="Y719" s="1"/>
      <c r="Z719" s="1"/>
    </row>
    <row r="720" spans="1:26" x14ac:dyDescent="0.25">
      <c r="A720" s="1"/>
      <c r="B720" s="16" t="str">
        <f t="shared" si="55"/>
        <v/>
      </c>
      <c r="C720" s="17" t="str">
        <f t="shared" si="56"/>
        <v/>
      </c>
      <c r="D720" s="93" t="str">
        <f t="shared" si="57"/>
        <v/>
      </c>
      <c r="E720" s="93" t="str">
        <f t="shared" si="58"/>
        <v/>
      </c>
      <c r="F720" s="100"/>
      <c r="G720" s="83"/>
      <c r="H720" s="83"/>
      <c r="I720" s="170"/>
      <c r="J720" s="37" t="str">
        <f t="shared" si="59"/>
        <v/>
      </c>
      <c r="K720" s="34"/>
      <c r="L720" s="18"/>
      <c r="M720" s="1"/>
      <c r="U720" s="1"/>
      <c r="V720" s="1"/>
      <c r="W720" s="1"/>
      <c r="X720" s="1"/>
      <c r="Y720" s="1"/>
      <c r="Z720" s="1"/>
    </row>
    <row r="721" spans="1:26" x14ac:dyDescent="0.25">
      <c r="A721" s="1"/>
      <c r="B721" s="16" t="str">
        <f t="shared" si="55"/>
        <v/>
      </c>
      <c r="C721" s="17" t="str">
        <f t="shared" si="56"/>
        <v/>
      </c>
      <c r="D721" s="93" t="str">
        <f t="shared" si="57"/>
        <v/>
      </c>
      <c r="E721" s="93" t="str">
        <f t="shared" si="58"/>
        <v/>
      </c>
      <c r="F721" s="100"/>
      <c r="G721" s="83"/>
      <c r="H721" s="83"/>
      <c r="I721" s="170"/>
      <c r="J721" s="37" t="str">
        <f t="shared" si="59"/>
        <v/>
      </c>
      <c r="K721" s="34"/>
      <c r="L721" s="18"/>
      <c r="M721" s="1"/>
      <c r="U721" s="1"/>
      <c r="V721" s="1"/>
      <c r="W721" s="1"/>
      <c r="X721" s="1"/>
      <c r="Y721" s="1"/>
      <c r="Z721" s="1"/>
    </row>
    <row r="722" spans="1:26" x14ac:dyDescent="0.25">
      <c r="A722" s="1"/>
      <c r="B722" s="16" t="str">
        <f t="shared" si="55"/>
        <v/>
      </c>
      <c r="C722" s="17" t="str">
        <f t="shared" si="56"/>
        <v/>
      </c>
      <c r="D722" s="93" t="str">
        <f t="shared" si="57"/>
        <v/>
      </c>
      <c r="E722" s="93" t="str">
        <f t="shared" si="58"/>
        <v/>
      </c>
      <c r="F722" s="100"/>
      <c r="G722" s="83"/>
      <c r="H722" s="83"/>
      <c r="I722" s="170"/>
      <c r="J722" s="37" t="str">
        <f t="shared" si="59"/>
        <v/>
      </c>
      <c r="K722" s="34"/>
      <c r="L722" s="18"/>
      <c r="M722" s="1"/>
      <c r="U722" s="1"/>
      <c r="V722" s="1"/>
      <c r="W722" s="1"/>
      <c r="X722" s="1"/>
      <c r="Y722" s="1"/>
      <c r="Z722" s="1"/>
    </row>
    <row r="723" spans="1:26" x14ac:dyDescent="0.25">
      <c r="A723" s="1"/>
      <c r="B723" s="16" t="str">
        <f t="shared" si="55"/>
        <v/>
      </c>
      <c r="C723" s="17" t="str">
        <f t="shared" si="56"/>
        <v/>
      </c>
      <c r="D723" s="93" t="str">
        <f t="shared" si="57"/>
        <v/>
      </c>
      <c r="E723" s="93" t="str">
        <f t="shared" si="58"/>
        <v/>
      </c>
      <c r="F723" s="100"/>
      <c r="G723" s="83"/>
      <c r="H723" s="83"/>
      <c r="I723" s="170"/>
      <c r="J723" s="37" t="str">
        <f t="shared" si="59"/>
        <v/>
      </c>
      <c r="K723" s="34"/>
      <c r="L723" s="18"/>
      <c r="M723" s="1"/>
      <c r="U723" s="1"/>
      <c r="V723" s="1"/>
      <c r="W723" s="1"/>
      <c r="X723" s="1"/>
      <c r="Y723" s="1"/>
      <c r="Z723" s="1"/>
    </row>
    <row r="724" spans="1:26" x14ac:dyDescent="0.25">
      <c r="A724" s="1"/>
      <c r="B724" s="16" t="str">
        <f t="shared" si="55"/>
        <v/>
      </c>
      <c r="C724" s="17" t="str">
        <f t="shared" si="56"/>
        <v/>
      </c>
      <c r="D724" s="93" t="str">
        <f t="shared" si="57"/>
        <v/>
      </c>
      <c r="E724" s="93" t="str">
        <f t="shared" si="58"/>
        <v/>
      </c>
      <c r="F724" s="100"/>
      <c r="G724" s="83"/>
      <c r="H724" s="83"/>
      <c r="I724" s="170"/>
      <c r="J724" s="37" t="str">
        <f t="shared" si="59"/>
        <v/>
      </c>
      <c r="K724" s="34"/>
      <c r="L724" s="18"/>
      <c r="M724" s="1"/>
      <c r="U724" s="1"/>
      <c r="V724" s="1"/>
      <c r="W724" s="1"/>
      <c r="X724" s="1"/>
      <c r="Y724" s="1"/>
      <c r="Z724" s="1"/>
    </row>
    <row r="725" spans="1:26" x14ac:dyDescent="0.25">
      <c r="A725" s="1"/>
      <c r="B725" s="16" t="str">
        <f t="shared" si="55"/>
        <v/>
      </c>
      <c r="C725" s="17" t="str">
        <f t="shared" si="56"/>
        <v/>
      </c>
      <c r="D725" s="93" t="str">
        <f t="shared" si="57"/>
        <v/>
      </c>
      <c r="E725" s="93" t="str">
        <f t="shared" si="58"/>
        <v/>
      </c>
      <c r="F725" s="100"/>
      <c r="G725" s="83"/>
      <c r="H725" s="83"/>
      <c r="I725" s="170"/>
      <c r="J725" s="37" t="str">
        <f t="shared" si="59"/>
        <v/>
      </c>
      <c r="K725" s="34"/>
      <c r="L725" s="18"/>
      <c r="M725" s="1"/>
      <c r="U725" s="1"/>
      <c r="V725" s="1"/>
      <c r="W725" s="1"/>
      <c r="X725" s="1"/>
      <c r="Y725" s="1"/>
      <c r="Z725" s="1"/>
    </row>
    <row r="726" spans="1:26" x14ac:dyDescent="0.25">
      <c r="A726" s="1"/>
      <c r="B726" s="16" t="str">
        <f t="shared" si="55"/>
        <v/>
      </c>
      <c r="C726" s="17" t="str">
        <f t="shared" si="56"/>
        <v/>
      </c>
      <c r="D726" s="93" t="str">
        <f t="shared" si="57"/>
        <v/>
      </c>
      <c r="E726" s="93" t="str">
        <f t="shared" si="58"/>
        <v/>
      </c>
      <c r="F726" s="100"/>
      <c r="G726" s="83"/>
      <c r="H726" s="83"/>
      <c r="I726" s="170"/>
      <c r="J726" s="37" t="str">
        <f t="shared" si="59"/>
        <v/>
      </c>
      <c r="K726" s="34"/>
      <c r="L726" s="18"/>
      <c r="M726" s="1"/>
      <c r="U726" s="1"/>
      <c r="V726" s="1"/>
      <c r="W726" s="1"/>
      <c r="X726" s="1"/>
      <c r="Y726" s="1"/>
      <c r="Z726" s="1"/>
    </row>
    <row r="727" spans="1:26" x14ac:dyDescent="0.25">
      <c r="A727" s="1"/>
      <c r="B727" s="16" t="str">
        <f t="shared" si="55"/>
        <v/>
      </c>
      <c r="C727" s="17" t="str">
        <f t="shared" si="56"/>
        <v/>
      </c>
      <c r="D727" s="93" t="str">
        <f t="shared" si="57"/>
        <v/>
      </c>
      <c r="E727" s="93" t="str">
        <f t="shared" si="58"/>
        <v/>
      </c>
      <c r="F727" s="100"/>
      <c r="G727" s="83"/>
      <c r="H727" s="83"/>
      <c r="I727" s="170"/>
      <c r="J727" s="37" t="str">
        <f t="shared" si="59"/>
        <v/>
      </c>
      <c r="K727" s="34"/>
      <c r="L727" s="18"/>
      <c r="M727" s="1"/>
      <c r="U727" s="1"/>
      <c r="V727" s="1"/>
      <c r="W727" s="1"/>
      <c r="X727" s="1"/>
      <c r="Y727" s="1"/>
      <c r="Z727" s="1"/>
    </row>
    <row r="728" spans="1:26" x14ac:dyDescent="0.25">
      <c r="A728" s="1"/>
      <c r="B728" s="16" t="str">
        <f t="shared" si="55"/>
        <v/>
      </c>
      <c r="C728" s="17" t="str">
        <f t="shared" si="56"/>
        <v/>
      </c>
      <c r="D728" s="93" t="str">
        <f t="shared" si="57"/>
        <v/>
      </c>
      <c r="E728" s="93" t="str">
        <f t="shared" si="58"/>
        <v/>
      </c>
      <c r="F728" s="100"/>
      <c r="G728" s="83"/>
      <c r="H728" s="83"/>
      <c r="I728" s="170"/>
      <c r="J728" s="37" t="str">
        <f t="shared" si="59"/>
        <v/>
      </c>
      <c r="K728" s="34"/>
      <c r="L728" s="18"/>
      <c r="M728" s="1"/>
      <c r="U728" s="1"/>
      <c r="V728" s="1"/>
      <c r="W728" s="1"/>
      <c r="X728" s="1"/>
      <c r="Y728" s="1"/>
      <c r="Z728" s="1"/>
    </row>
    <row r="729" spans="1:26" x14ac:dyDescent="0.25">
      <c r="A729" s="1"/>
      <c r="B729" s="16" t="str">
        <f t="shared" si="55"/>
        <v/>
      </c>
      <c r="C729" s="17" t="str">
        <f t="shared" si="56"/>
        <v/>
      </c>
      <c r="D729" s="93" t="str">
        <f t="shared" si="57"/>
        <v/>
      </c>
      <c r="E729" s="93" t="str">
        <f t="shared" si="58"/>
        <v/>
      </c>
      <c r="F729" s="100"/>
      <c r="G729" s="83"/>
      <c r="H729" s="83"/>
      <c r="I729" s="170"/>
      <c r="J729" s="37" t="str">
        <f t="shared" si="59"/>
        <v/>
      </c>
      <c r="K729" s="34"/>
      <c r="L729" s="18"/>
      <c r="M729" s="1"/>
      <c r="U729" s="1"/>
      <c r="V729" s="1"/>
      <c r="W729" s="1"/>
      <c r="X729" s="1"/>
      <c r="Y729" s="1"/>
      <c r="Z729" s="1"/>
    </row>
    <row r="730" spans="1:26" x14ac:dyDescent="0.25">
      <c r="A730" s="1"/>
      <c r="B730" s="16" t="str">
        <f t="shared" si="55"/>
        <v/>
      </c>
      <c r="C730" s="17" t="str">
        <f t="shared" si="56"/>
        <v/>
      </c>
      <c r="D730" s="93" t="str">
        <f t="shared" si="57"/>
        <v/>
      </c>
      <c r="E730" s="93" t="str">
        <f t="shared" si="58"/>
        <v/>
      </c>
      <c r="F730" s="100"/>
      <c r="G730" s="83"/>
      <c r="H730" s="83"/>
      <c r="I730" s="170"/>
      <c r="J730" s="37" t="str">
        <f t="shared" si="59"/>
        <v/>
      </c>
      <c r="K730" s="34"/>
      <c r="L730" s="18"/>
      <c r="M730" s="1"/>
      <c r="U730" s="1"/>
      <c r="V730" s="1"/>
      <c r="W730" s="1"/>
      <c r="X730" s="1"/>
      <c r="Y730" s="1"/>
      <c r="Z730" s="1"/>
    </row>
    <row r="731" spans="1:26" x14ac:dyDescent="0.25">
      <c r="A731" s="1"/>
      <c r="B731" s="16" t="str">
        <f t="shared" si="55"/>
        <v/>
      </c>
      <c r="C731" s="17" t="str">
        <f t="shared" si="56"/>
        <v/>
      </c>
      <c r="D731" s="93" t="str">
        <f t="shared" si="57"/>
        <v/>
      </c>
      <c r="E731" s="93" t="str">
        <f t="shared" si="58"/>
        <v/>
      </c>
      <c r="F731" s="100"/>
      <c r="G731" s="83"/>
      <c r="H731" s="83"/>
      <c r="I731" s="170"/>
      <c r="J731" s="37" t="str">
        <f t="shared" si="59"/>
        <v/>
      </c>
      <c r="K731" s="34"/>
      <c r="L731" s="18"/>
      <c r="M731" s="1"/>
      <c r="U731" s="1"/>
      <c r="V731" s="1"/>
      <c r="W731" s="1"/>
      <c r="X731" s="1"/>
      <c r="Y731" s="1"/>
      <c r="Z731" s="1"/>
    </row>
    <row r="732" spans="1:26" x14ac:dyDescent="0.25">
      <c r="A732" s="1"/>
      <c r="B732" s="16" t="str">
        <f t="shared" si="55"/>
        <v/>
      </c>
      <c r="C732" s="17" t="str">
        <f t="shared" si="56"/>
        <v/>
      </c>
      <c r="D732" s="93" t="str">
        <f t="shared" si="57"/>
        <v/>
      </c>
      <c r="E732" s="93" t="str">
        <f t="shared" si="58"/>
        <v/>
      </c>
      <c r="F732" s="100"/>
      <c r="G732" s="83"/>
      <c r="H732" s="83"/>
      <c r="I732" s="170"/>
      <c r="J732" s="37" t="str">
        <f t="shared" si="59"/>
        <v/>
      </c>
      <c r="K732" s="34"/>
      <c r="L732" s="18"/>
      <c r="M732" s="1"/>
      <c r="U732" s="1"/>
      <c r="V732" s="1"/>
      <c r="W732" s="1"/>
      <c r="X732" s="1"/>
      <c r="Y732" s="1"/>
      <c r="Z732" s="1"/>
    </row>
    <row r="733" spans="1:26" x14ac:dyDescent="0.25">
      <c r="A733" s="1"/>
      <c r="B733" s="16" t="str">
        <f t="shared" si="55"/>
        <v/>
      </c>
      <c r="C733" s="17" t="str">
        <f t="shared" si="56"/>
        <v/>
      </c>
      <c r="D733" s="93" t="str">
        <f t="shared" si="57"/>
        <v/>
      </c>
      <c r="E733" s="93" t="str">
        <f t="shared" si="58"/>
        <v/>
      </c>
      <c r="F733" s="100"/>
      <c r="G733" s="83"/>
      <c r="H733" s="83"/>
      <c r="I733" s="170"/>
      <c r="J733" s="37" t="str">
        <f t="shared" si="59"/>
        <v/>
      </c>
      <c r="K733" s="34"/>
      <c r="L733" s="18"/>
      <c r="M733" s="1"/>
      <c r="U733" s="1"/>
      <c r="V733" s="1"/>
      <c r="W733" s="1"/>
      <c r="X733" s="1"/>
      <c r="Y733" s="1"/>
      <c r="Z733" s="1"/>
    </row>
    <row r="734" spans="1:26" x14ac:dyDescent="0.25">
      <c r="A734" s="1"/>
      <c r="B734" s="16" t="str">
        <f t="shared" si="55"/>
        <v/>
      </c>
      <c r="C734" s="17" t="str">
        <f t="shared" si="56"/>
        <v/>
      </c>
      <c r="D734" s="93" t="str">
        <f t="shared" si="57"/>
        <v/>
      </c>
      <c r="E734" s="93" t="str">
        <f t="shared" si="58"/>
        <v/>
      </c>
      <c r="F734" s="100"/>
      <c r="G734" s="83"/>
      <c r="H734" s="83"/>
      <c r="I734" s="170"/>
      <c r="J734" s="37" t="str">
        <f t="shared" si="59"/>
        <v/>
      </c>
      <c r="K734" s="34"/>
      <c r="L734" s="18"/>
      <c r="M734" s="1"/>
      <c r="U734" s="1"/>
      <c r="V734" s="1"/>
      <c r="W734" s="1"/>
      <c r="X734" s="1"/>
      <c r="Y734" s="1"/>
      <c r="Z734" s="1"/>
    </row>
    <row r="735" spans="1:26" x14ac:dyDescent="0.25">
      <c r="A735" s="1"/>
      <c r="B735" s="16" t="str">
        <f t="shared" si="55"/>
        <v/>
      </c>
      <c r="C735" s="17" t="str">
        <f t="shared" si="56"/>
        <v/>
      </c>
      <c r="D735" s="93" t="str">
        <f t="shared" si="57"/>
        <v/>
      </c>
      <c r="E735" s="93" t="str">
        <f t="shared" si="58"/>
        <v/>
      </c>
      <c r="F735" s="100"/>
      <c r="G735" s="83"/>
      <c r="H735" s="83"/>
      <c r="I735" s="170"/>
      <c r="J735" s="37" t="str">
        <f t="shared" si="59"/>
        <v/>
      </c>
      <c r="K735" s="34"/>
      <c r="L735" s="18"/>
      <c r="M735" s="1"/>
      <c r="U735" s="1"/>
      <c r="V735" s="1"/>
      <c r="W735" s="1"/>
      <c r="X735" s="1"/>
      <c r="Y735" s="1"/>
      <c r="Z735" s="1"/>
    </row>
    <row r="736" spans="1:26" x14ac:dyDescent="0.25">
      <c r="A736" s="1"/>
      <c r="B736" s="16" t="str">
        <f t="shared" si="55"/>
        <v/>
      </c>
      <c r="C736" s="17" t="str">
        <f t="shared" si="56"/>
        <v/>
      </c>
      <c r="D736" s="93" t="str">
        <f t="shared" si="57"/>
        <v/>
      </c>
      <c r="E736" s="93" t="str">
        <f t="shared" si="58"/>
        <v/>
      </c>
      <c r="F736" s="100"/>
      <c r="G736" s="83"/>
      <c r="H736" s="83"/>
      <c r="I736" s="170"/>
      <c r="J736" s="37" t="str">
        <f t="shared" si="59"/>
        <v/>
      </c>
      <c r="K736" s="34"/>
      <c r="L736" s="18"/>
      <c r="M736" s="1"/>
      <c r="U736" s="1"/>
      <c r="V736" s="1"/>
      <c r="W736" s="1"/>
      <c r="X736" s="1"/>
      <c r="Y736" s="1"/>
      <c r="Z736" s="1"/>
    </row>
    <row r="737" spans="1:26" x14ac:dyDescent="0.25">
      <c r="A737" s="1"/>
      <c r="B737" s="16" t="str">
        <f t="shared" si="55"/>
        <v/>
      </c>
      <c r="C737" s="17" t="str">
        <f t="shared" si="56"/>
        <v/>
      </c>
      <c r="D737" s="93" t="str">
        <f t="shared" si="57"/>
        <v/>
      </c>
      <c r="E737" s="93" t="str">
        <f t="shared" si="58"/>
        <v/>
      </c>
      <c r="F737" s="100"/>
      <c r="G737" s="83"/>
      <c r="H737" s="83"/>
      <c r="I737" s="170"/>
      <c r="J737" s="37" t="str">
        <f t="shared" si="59"/>
        <v/>
      </c>
      <c r="K737" s="34"/>
      <c r="L737" s="18"/>
      <c r="M737" s="1"/>
      <c r="U737" s="1"/>
      <c r="V737" s="1"/>
      <c r="W737" s="1"/>
      <c r="X737" s="1"/>
      <c r="Y737" s="1"/>
      <c r="Z737" s="1"/>
    </row>
    <row r="738" spans="1:26" x14ac:dyDescent="0.25">
      <c r="A738" s="1"/>
      <c r="B738" s="16" t="str">
        <f t="shared" si="55"/>
        <v/>
      </c>
      <c r="C738" s="17" t="str">
        <f t="shared" si="56"/>
        <v/>
      </c>
      <c r="D738" s="93" t="str">
        <f t="shared" si="57"/>
        <v/>
      </c>
      <c r="E738" s="93" t="str">
        <f t="shared" si="58"/>
        <v/>
      </c>
      <c r="F738" s="100"/>
      <c r="G738" s="83"/>
      <c r="H738" s="83"/>
      <c r="I738" s="170"/>
      <c r="J738" s="37" t="str">
        <f t="shared" si="59"/>
        <v/>
      </c>
      <c r="K738" s="34"/>
      <c r="L738" s="18"/>
      <c r="M738" s="1"/>
      <c r="U738" s="1"/>
      <c r="V738" s="1"/>
      <c r="W738" s="1"/>
      <c r="X738" s="1"/>
      <c r="Y738" s="1"/>
      <c r="Z738" s="1"/>
    </row>
    <row r="739" spans="1:26" x14ac:dyDescent="0.25">
      <c r="A739" s="1"/>
      <c r="B739" s="16" t="str">
        <f t="shared" si="55"/>
        <v/>
      </c>
      <c r="C739" s="17" t="str">
        <f t="shared" si="56"/>
        <v/>
      </c>
      <c r="D739" s="93" t="str">
        <f t="shared" si="57"/>
        <v/>
      </c>
      <c r="E739" s="93" t="str">
        <f t="shared" si="58"/>
        <v/>
      </c>
      <c r="F739" s="100"/>
      <c r="G739" s="83"/>
      <c r="H739" s="83"/>
      <c r="I739" s="170"/>
      <c r="J739" s="37" t="str">
        <f t="shared" si="59"/>
        <v/>
      </c>
      <c r="K739" s="34"/>
      <c r="L739" s="18"/>
      <c r="M739" s="1"/>
      <c r="U739" s="1"/>
      <c r="V739" s="1"/>
      <c r="W739" s="1"/>
      <c r="X739" s="1"/>
      <c r="Y739" s="1"/>
      <c r="Z739" s="1"/>
    </row>
    <row r="740" spans="1:26" x14ac:dyDescent="0.25">
      <c r="A740" s="1"/>
      <c r="B740" s="16" t="str">
        <f t="shared" si="55"/>
        <v/>
      </c>
      <c r="C740" s="17" t="str">
        <f t="shared" si="56"/>
        <v/>
      </c>
      <c r="D740" s="93" t="str">
        <f t="shared" si="57"/>
        <v/>
      </c>
      <c r="E740" s="93" t="str">
        <f t="shared" si="58"/>
        <v/>
      </c>
      <c r="F740" s="100"/>
      <c r="G740" s="83"/>
      <c r="H740" s="83"/>
      <c r="I740" s="170"/>
      <c r="J740" s="37" t="str">
        <f t="shared" si="59"/>
        <v/>
      </c>
      <c r="K740" s="34"/>
      <c r="L740" s="18"/>
      <c r="M740" s="1"/>
      <c r="U740" s="1"/>
      <c r="V740" s="1"/>
      <c r="W740" s="1"/>
      <c r="X740" s="1"/>
      <c r="Y740" s="1"/>
      <c r="Z740" s="1"/>
    </row>
    <row r="741" spans="1:26" x14ac:dyDescent="0.25">
      <c r="A741" s="1"/>
      <c r="B741" s="16" t="str">
        <f t="shared" si="55"/>
        <v/>
      </c>
      <c r="C741" s="17" t="str">
        <f t="shared" si="56"/>
        <v/>
      </c>
      <c r="D741" s="93" t="str">
        <f t="shared" si="57"/>
        <v/>
      </c>
      <c r="E741" s="93" t="str">
        <f t="shared" si="58"/>
        <v/>
      </c>
      <c r="F741" s="100"/>
      <c r="G741" s="83"/>
      <c r="H741" s="83"/>
      <c r="I741" s="170"/>
      <c r="J741" s="37" t="str">
        <f t="shared" si="59"/>
        <v/>
      </c>
      <c r="K741" s="34"/>
      <c r="L741" s="18"/>
      <c r="M741" s="1"/>
      <c r="U741" s="1"/>
      <c r="V741" s="1"/>
      <c r="W741" s="1"/>
      <c r="X741" s="1"/>
      <c r="Y741" s="1"/>
      <c r="Z741" s="1"/>
    </row>
    <row r="742" spans="1:26" x14ac:dyDescent="0.25">
      <c r="A742" s="1"/>
      <c r="B742" s="16" t="str">
        <f t="shared" si="55"/>
        <v/>
      </c>
      <c r="C742" s="17" t="str">
        <f t="shared" si="56"/>
        <v/>
      </c>
      <c r="D742" s="93" t="str">
        <f t="shared" si="57"/>
        <v/>
      </c>
      <c r="E742" s="93" t="str">
        <f t="shared" si="58"/>
        <v/>
      </c>
      <c r="F742" s="100"/>
      <c r="G742" s="83"/>
      <c r="H742" s="83"/>
      <c r="I742" s="170"/>
      <c r="J742" s="37" t="str">
        <f t="shared" si="59"/>
        <v/>
      </c>
      <c r="K742" s="34"/>
      <c r="L742" s="18"/>
      <c r="M742" s="1"/>
      <c r="U742" s="1"/>
      <c r="V742" s="1"/>
      <c r="W742" s="1"/>
      <c r="X742" s="1"/>
      <c r="Y742" s="1"/>
      <c r="Z742" s="1"/>
    </row>
    <row r="743" spans="1:26" x14ac:dyDescent="0.25">
      <c r="A743" s="1"/>
      <c r="B743" s="16" t="str">
        <f t="shared" si="55"/>
        <v/>
      </c>
      <c r="C743" s="17" t="str">
        <f t="shared" si="56"/>
        <v/>
      </c>
      <c r="D743" s="93" t="str">
        <f t="shared" si="57"/>
        <v/>
      </c>
      <c r="E743" s="93" t="str">
        <f t="shared" si="58"/>
        <v/>
      </c>
      <c r="F743" s="100"/>
      <c r="G743" s="83"/>
      <c r="H743" s="83"/>
      <c r="I743" s="170"/>
      <c r="J743" s="37" t="str">
        <f t="shared" si="59"/>
        <v/>
      </c>
      <c r="K743" s="34"/>
      <c r="L743" s="18"/>
      <c r="M743" s="1"/>
      <c r="U743" s="1"/>
      <c r="V743" s="1"/>
      <c r="W743" s="1"/>
      <c r="X743" s="1"/>
      <c r="Y743" s="1"/>
      <c r="Z743" s="1"/>
    </row>
    <row r="744" spans="1:26" x14ac:dyDescent="0.25">
      <c r="A744" s="1"/>
      <c r="B744" s="16" t="str">
        <f t="shared" si="55"/>
        <v/>
      </c>
      <c r="C744" s="17" t="str">
        <f t="shared" si="56"/>
        <v/>
      </c>
      <c r="D744" s="93" t="str">
        <f t="shared" si="57"/>
        <v/>
      </c>
      <c r="E744" s="93" t="str">
        <f t="shared" si="58"/>
        <v/>
      </c>
      <c r="F744" s="100"/>
      <c r="G744" s="83"/>
      <c r="H744" s="83"/>
      <c r="I744" s="170"/>
      <c r="J744" s="37" t="str">
        <f t="shared" si="59"/>
        <v/>
      </c>
      <c r="K744" s="34"/>
      <c r="L744" s="18"/>
      <c r="M744" s="1"/>
      <c r="U744" s="1"/>
      <c r="V744" s="1"/>
      <c r="W744" s="1"/>
      <c r="X744" s="1"/>
      <c r="Y744" s="1"/>
      <c r="Z744" s="1"/>
    </row>
    <row r="745" spans="1:26" x14ac:dyDescent="0.25">
      <c r="A745" s="1"/>
      <c r="B745" s="16" t="str">
        <f t="shared" si="55"/>
        <v/>
      </c>
      <c r="C745" s="17" t="str">
        <f t="shared" si="56"/>
        <v/>
      </c>
      <c r="D745" s="93" t="str">
        <f t="shared" si="57"/>
        <v/>
      </c>
      <c r="E745" s="93" t="str">
        <f t="shared" si="58"/>
        <v/>
      </c>
      <c r="F745" s="100"/>
      <c r="G745" s="83"/>
      <c r="H745" s="83"/>
      <c r="I745" s="170"/>
      <c r="J745" s="37" t="str">
        <f t="shared" si="59"/>
        <v/>
      </c>
      <c r="K745" s="34"/>
      <c r="L745" s="18"/>
      <c r="M745" s="1"/>
      <c r="U745" s="1"/>
      <c r="V745" s="1"/>
      <c r="W745" s="1"/>
      <c r="X745" s="1"/>
      <c r="Y745" s="1"/>
      <c r="Z745" s="1"/>
    </row>
    <row r="746" spans="1:26" x14ac:dyDescent="0.25">
      <c r="A746" s="1"/>
      <c r="B746" s="16" t="str">
        <f t="shared" si="55"/>
        <v/>
      </c>
      <c r="C746" s="17" t="str">
        <f t="shared" si="56"/>
        <v/>
      </c>
      <c r="D746" s="93" t="str">
        <f t="shared" si="57"/>
        <v/>
      </c>
      <c r="E746" s="93" t="str">
        <f t="shared" si="58"/>
        <v/>
      </c>
      <c r="F746" s="100"/>
      <c r="G746" s="83"/>
      <c r="H746" s="83"/>
      <c r="I746" s="170"/>
      <c r="J746" s="37" t="str">
        <f t="shared" si="59"/>
        <v/>
      </c>
      <c r="K746" s="34"/>
      <c r="L746" s="18"/>
      <c r="M746" s="1"/>
      <c r="U746" s="1"/>
      <c r="V746" s="1"/>
      <c r="W746" s="1"/>
      <c r="X746" s="1"/>
      <c r="Y746" s="1"/>
      <c r="Z746" s="1"/>
    </row>
    <row r="747" spans="1:26" x14ac:dyDescent="0.25">
      <c r="A747" s="1"/>
      <c r="B747" s="16" t="str">
        <f t="shared" si="55"/>
        <v/>
      </c>
      <c r="C747" s="17" t="str">
        <f t="shared" si="56"/>
        <v/>
      </c>
      <c r="D747" s="93" t="str">
        <f t="shared" si="57"/>
        <v/>
      </c>
      <c r="E747" s="93" t="str">
        <f t="shared" si="58"/>
        <v/>
      </c>
      <c r="F747" s="100"/>
      <c r="G747" s="83"/>
      <c r="H747" s="83"/>
      <c r="I747" s="170"/>
      <c r="J747" s="37" t="str">
        <f t="shared" si="59"/>
        <v/>
      </c>
      <c r="K747" s="34"/>
      <c r="L747" s="18"/>
      <c r="M747" s="1"/>
      <c r="U747" s="1"/>
      <c r="V747" s="1"/>
      <c r="W747" s="1"/>
      <c r="X747" s="1"/>
      <c r="Y747" s="1"/>
      <c r="Z747" s="1"/>
    </row>
    <row r="748" spans="1:26" x14ac:dyDescent="0.25">
      <c r="A748" s="1"/>
      <c r="B748" s="16" t="str">
        <f t="shared" si="55"/>
        <v/>
      </c>
      <c r="C748" s="17" t="str">
        <f t="shared" si="56"/>
        <v/>
      </c>
      <c r="D748" s="93" t="str">
        <f t="shared" si="57"/>
        <v/>
      </c>
      <c r="E748" s="93" t="str">
        <f t="shared" si="58"/>
        <v/>
      </c>
      <c r="F748" s="100"/>
      <c r="G748" s="83"/>
      <c r="H748" s="83"/>
      <c r="I748" s="170"/>
      <c r="J748" s="37" t="str">
        <f t="shared" si="59"/>
        <v/>
      </c>
      <c r="K748" s="34"/>
      <c r="L748" s="18"/>
      <c r="M748" s="1"/>
      <c r="U748" s="1"/>
      <c r="V748" s="1"/>
      <c r="W748" s="1"/>
      <c r="X748" s="1"/>
      <c r="Y748" s="1"/>
      <c r="Z748" s="1"/>
    </row>
    <row r="749" spans="1:26" x14ac:dyDescent="0.25">
      <c r="A749" s="1"/>
      <c r="B749" s="16" t="str">
        <f t="shared" si="55"/>
        <v/>
      </c>
      <c r="C749" s="17" t="str">
        <f t="shared" si="56"/>
        <v/>
      </c>
      <c r="D749" s="93" t="str">
        <f t="shared" si="57"/>
        <v/>
      </c>
      <c r="E749" s="93" t="str">
        <f t="shared" si="58"/>
        <v/>
      </c>
      <c r="F749" s="100"/>
      <c r="G749" s="83"/>
      <c r="H749" s="83"/>
      <c r="I749" s="170"/>
      <c r="J749" s="37" t="str">
        <f t="shared" si="59"/>
        <v/>
      </c>
      <c r="K749" s="34"/>
      <c r="L749" s="18"/>
      <c r="M749" s="1"/>
      <c r="U749" s="1"/>
      <c r="V749" s="1"/>
      <c r="W749" s="1"/>
      <c r="X749" s="1"/>
      <c r="Y749" s="1"/>
      <c r="Z749" s="1"/>
    </row>
    <row r="750" spans="1:26" x14ac:dyDescent="0.25">
      <c r="A750" s="1"/>
      <c r="B750" s="16" t="str">
        <f t="shared" si="55"/>
        <v/>
      </c>
      <c r="C750" s="17" t="str">
        <f t="shared" si="56"/>
        <v/>
      </c>
      <c r="D750" s="93" t="str">
        <f t="shared" si="57"/>
        <v/>
      </c>
      <c r="E750" s="93" t="str">
        <f t="shared" si="58"/>
        <v/>
      </c>
      <c r="F750" s="100"/>
      <c r="G750" s="83"/>
      <c r="H750" s="83"/>
      <c r="I750" s="170"/>
      <c r="J750" s="37" t="str">
        <f t="shared" si="59"/>
        <v/>
      </c>
      <c r="K750" s="34"/>
      <c r="L750" s="18"/>
      <c r="M750" s="1"/>
      <c r="U750" s="1"/>
      <c r="V750" s="1"/>
      <c r="W750" s="1"/>
      <c r="X750" s="1"/>
      <c r="Y750" s="1"/>
      <c r="Z750" s="1"/>
    </row>
    <row r="751" spans="1:26" x14ac:dyDescent="0.25">
      <c r="A751" s="1"/>
      <c r="B751" s="16" t="str">
        <f t="shared" si="55"/>
        <v/>
      </c>
      <c r="C751" s="17" t="str">
        <f t="shared" si="56"/>
        <v/>
      </c>
      <c r="D751" s="93" t="str">
        <f t="shared" si="57"/>
        <v/>
      </c>
      <c r="E751" s="93" t="str">
        <f t="shared" si="58"/>
        <v/>
      </c>
      <c r="F751" s="100"/>
      <c r="G751" s="83"/>
      <c r="H751" s="83"/>
      <c r="I751" s="170"/>
      <c r="J751" s="37" t="str">
        <f t="shared" si="59"/>
        <v/>
      </c>
      <c r="K751" s="34"/>
      <c r="L751" s="18"/>
      <c r="M751" s="1"/>
      <c r="U751" s="1"/>
      <c r="V751" s="1"/>
      <c r="W751" s="1"/>
      <c r="X751" s="1"/>
      <c r="Y751" s="1"/>
      <c r="Z751" s="1"/>
    </row>
    <row r="752" spans="1:26" x14ac:dyDescent="0.25">
      <c r="A752" s="1"/>
      <c r="B752" s="16" t="str">
        <f t="shared" si="55"/>
        <v/>
      </c>
      <c r="C752" s="17" t="str">
        <f t="shared" si="56"/>
        <v/>
      </c>
      <c r="D752" s="93" t="str">
        <f t="shared" si="57"/>
        <v/>
      </c>
      <c r="E752" s="93" t="str">
        <f t="shared" si="58"/>
        <v/>
      </c>
      <c r="F752" s="100"/>
      <c r="G752" s="83"/>
      <c r="H752" s="83"/>
      <c r="I752" s="170"/>
      <c r="J752" s="37" t="str">
        <f t="shared" si="59"/>
        <v/>
      </c>
      <c r="K752" s="34"/>
      <c r="L752" s="18"/>
      <c r="M752" s="1"/>
      <c r="U752" s="1"/>
      <c r="V752" s="1"/>
      <c r="W752" s="1"/>
      <c r="X752" s="1"/>
      <c r="Y752" s="1"/>
      <c r="Z752" s="1"/>
    </row>
    <row r="753" spans="1:26" x14ac:dyDescent="0.25">
      <c r="A753" s="1"/>
      <c r="B753" s="16" t="str">
        <f t="shared" si="55"/>
        <v/>
      </c>
      <c r="C753" s="17" t="str">
        <f t="shared" si="56"/>
        <v/>
      </c>
      <c r="D753" s="93" t="str">
        <f t="shared" si="57"/>
        <v/>
      </c>
      <c r="E753" s="93" t="str">
        <f t="shared" si="58"/>
        <v/>
      </c>
      <c r="F753" s="100"/>
      <c r="G753" s="83"/>
      <c r="H753" s="83"/>
      <c r="I753" s="170"/>
      <c r="J753" s="37" t="str">
        <f t="shared" si="59"/>
        <v/>
      </c>
      <c r="K753" s="34"/>
      <c r="L753" s="18"/>
      <c r="M753" s="1"/>
      <c r="U753" s="1"/>
      <c r="V753" s="1"/>
      <c r="W753" s="1"/>
      <c r="X753" s="1"/>
      <c r="Y753" s="1"/>
      <c r="Z753" s="1"/>
    </row>
    <row r="754" spans="1:26" x14ac:dyDescent="0.25">
      <c r="A754" s="1"/>
      <c r="B754" s="16" t="str">
        <f t="shared" si="55"/>
        <v/>
      </c>
      <c r="C754" s="17" t="str">
        <f t="shared" si="56"/>
        <v/>
      </c>
      <c r="D754" s="93" t="str">
        <f t="shared" si="57"/>
        <v/>
      </c>
      <c r="E754" s="93" t="str">
        <f t="shared" si="58"/>
        <v/>
      </c>
      <c r="F754" s="100"/>
      <c r="G754" s="83"/>
      <c r="H754" s="83"/>
      <c r="I754" s="170"/>
      <c r="J754" s="37" t="str">
        <f t="shared" si="59"/>
        <v/>
      </c>
      <c r="K754" s="34"/>
      <c r="L754" s="18"/>
      <c r="M754" s="1"/>
      <c r="U754" s="1"/>
      <c r="V754" s="1"/>
      <c r="W754" s="1"/>
      <c r="X754" s="1"/>
      <c r="Y754" s="1"/>
      <c r="Z754" s="1"/>
    </row>
    <row r="755" spans="1:26" x14ac:dyDescent="0.25">
      <c r="A755" s="1"/>
      <c r="B755" s="16" t="str">
        <f t="shared" si="55"/>
        <v/>
      </c>
      <c r="C755" s="17" t="str">
        <f t="shared" si="56"/>
        <v/>
      </c>
      <c r="D755" s="93" t="str">
        <f t="shared" si="57"/>
        <v/>
      </c>
      <c r="E755" s="93" t="str">
        <f t="shared" si="58"/>
        <v/>
      </c>
      <c r="F755" s="100"/>
      <c r="G755" s="83"/>
      <c r="H755" s="83"/>
      <c r="I755" s="170"/>
      <c r="J755" s="37" t="str">
        <f t="shared" si="59"/>
        <v/>
      </c>
      <c r="K755" s="34"/>
      <c r="L755" s="18"/>
      <c r="M755" s="1"/>
      <c r="U755" s="1"/>
      <c r="V755" s="1"/>
      <c r="W755" s="1"/>
      <c r="X755" s="1"/>
      <c r="Y755" s="1"/>
      <c r="Z755" s="1"/>
    </row>
    <row r="756" spans="1:26" x14ac:dyDescent="0.25">
      <c r="A756" s="1"/>
      <c r="B756" s="16" t="str">
        <f t="shared" si="55"/>
        <v/>
      </c>
      <c r="C756" s="17" t="str">
        <f t="shared" si="56"/>
        <v/>
      </c>
      <c r="D756" s="93" t="str">
        <f t="shared" si="57"/>
        <v/>
      </c>
      <c r="E756" s="93" t="str">
        <f t="shared" si="58"/>
        <v/>
      </c>
      <c r="F756" s="100"/>
      <c r="G756" s="83"/>
      <c r="H756" s="83"/>
      <c r="I756" s="170"/>
      <c r="J756" s="37" t="str">
        <f t="shared" si="59"/>
        <v/>
      </c>
      <c r="K756" s="34"/>
      <c r="L756" s="18"/>
      <c r="M756" s="1"/>
      <c r="U756" s="1"/>
      <c r="V756" s="1"/>
      <c r="W756" s="1"/>
      <c r="X756" s="1"/>
      <c r="Y756" s="1"/>
      <c r="Z756" s="1"/>
    </row>
    <row r="757" spans="1:26" x14ac:dyDescent="0.25">
      <c r="A757" s="1"/>
      <c r="B757" s="16" t="str">
        <f t="shared" si="55"/>
        <v/>
      </c>
      <c r="C757" s="17" t="str">
        <f t="shared" si="56"/>
        <v/>
      </c>
      <c r="D757" s="93" t="str">
        <f t="shared" si="57"/>
        <v/>
      </c>
      <c r="E757" s="93" t="str">
        <f t="shared" si="58"/>
        <v/>
      </c>
      <c r="F757" s="100"/>
      <c r="G757" s="83"/>
      <c r="H757" s="83"/>
      <c r="I757" s="170"/>
      <c r="J757" s="37" t="str">
        <f t="shared" si="59"/>
        <v/>
      </c>
      <c r="K757" s="34"/>
      <c r="L757" s="18"/>
      <c r="M757" s="1"/>
      <c r="U757" s="1"/>
      <c r="V757" s="1"/>
      <c r="W757" s="1"/>
      <c r="X757" s="1"/>
      <c r="Y757" s="1"/>
      <c r="Z757" s="1"/>
    </row>
    <row r="758" spans="1:26" x14ac:dyDescent="0.25">
      <c r="A758" s="1"/>
      <c r="B758" s="16" t="str">
        <f t="shared" si="55"/>
        <v/>
      </c>
      <c r="C758" s="17" t="str">
        <f t="shared" si="56"/>
        <v/>
      </c>
      <c r="D758" s="93" t="str">
        <f t="shared" si="57"/>
        <v/>
      </c>
      <c r="E758" s="93" t="str">
        <f t="shared" si="58"/>
        <v/>
      </c>
      <c r="F758" s="100"/>
      <c r="G758" s="83"/>
      <c r="H758" s="83"/>
      <c r="I758" s="170"/>
      <c r="J758" s="37" t="str">
        <f t="shared" si="59"/>
        <v/>
      </c>
      <c r="K758" s="34"/>
      <c r="L758" s="18"/>
      <c r="M758" s="1"/>
      <c r="U758" s="1"/>
      <c r="V758" s="1"/>
      <c r="W758" s="1"/>
      <c r="X758" s="1"/>
      <c r="Y758" s="1"/>
      <c r="Z758" s="1"/>
    </row>
    <row r="759" spans="1:26" x14ac:dyDescent="0.25">
      <c r="A759" s="1"/>
      <c r="B759" s="16" t="str">
        <f t="shared" si="55"/>
        <v/>
      </c>
      <c r="C759" s="17" t="str">
        <f t="shared" si="56"/>
        <v/>
      </c>
      <c r="D759" s="93" t="str">
        <f t="shared" si="57"/>
        <v/>
      </c>
      <c r="E759" s="93" t="str">
        <f t="shared" si="58"/>
        <v/>
      </c>
      <c r="F759" s="100"/>
      <c r="G759" s="83"/>
      <c r="H759" s="83"/>
      <c r="I759" s="170"/>
      <c r="J759" s="37" t="str">
        <f t="shared" si="59"/>
        <v/>
      </c>
      <c r="K759" s="34"/>
      <c r="L759" s="18"/>
      <c r="M759" s="1"/>
      <c r="U759" s="1"/>
      <c r="V759" s="1"/>
      <c r="W759" s="1"/>
      <c r="X759" s="1"/>
      <c r="Y759" s="1"/>
      <c r="Z759" s="1"/>
    </row>
    <row r="760" spans="1:26" x14ac:dyDescent="0.25">
      <c r="A760" s="1"/>
      <c r="B760" s="16" t="str">
        <f t="shared" si="55"/>
        <v/>
      </c>
      <c r="C760" s="17" t="str">
        <f t="shared" si="56"/>
        <v/>
      </c>
      <c r="D760" s="93" t="str">
        <f t="shared" si="57"/>
        <v/>
      </c>
      <c r="E760" s="93" t="str">
        <f t="shared" si="58"/>
        <v/>
      </c>
      <c r="F760" s="100"/>
      <c r="G760" s="83"/>
      <c r="H760" s="83"/>
      <c r="I760" s="170"/>
      <c r="J760" s="37" t="str">
        <f t="shared" si="59"/>
        <v/>
      </c>
      <c r="K760" s="34"/>
      <c r="L760" s="18"/>
      <c r="M760" s="1"/>
      <c r="U760" s="1"/>
      <c r="V760" s="1"/>
      <c r="W760" s="1"/>
      <c r="X760" s="1"/>
      <c r="Y760" s="1"/>
      <c r="Z760" s="1"/>
    </row>
    <row r="761" spans="1:26" x14ac:dyDescent="0.25">
      <c r="A761" s="1"/>
      <c r="B761" s="16" t="str">
        <f t="shared" si="55"/>
        <v/>
      </c>
      <c r="C761" s="17" t="str">
        <f t="shared" si="56"/>
        <v/>
      </c>
      <c r="D761" s="93" t="str">
        <f t="shared" si="57"/>
        <v/>
      </c>
      <c r="E761" s="93" t="str">
        <f t="shared" si="58"/>
        <v/>
      </c>
      <c r="F761" s="100"/>
      <c r="G761" s="83"/>
      <c r="H761" s="83"/>
      <c r="I761" s="170"/>
      <c r="J761" s="37" t="str">
        <f t="shared" si="59"/>
        <v/>
      </c>
      <c r="K761" s="34"/>
      <c r="L761" s="18"/>
      <c r="M761" s="1"/>
      <c r="U761" s="1"/>
      <c r="V761" s="1"/>
      <c r="W761" s="1"/>
      <c r="X761" s="1"/>
      <c r="Y761" s="1"/>
      <c r="Z761" s="1"/>
    </row>
    <row r="762" spans="1:26" x14ac:dyDescent="0.25">
      <c r="A762" s="1"/>
      <c r="B762" s="16" t="str">
        <f t="shared" si="55"/>
        <v/>
      </c>
      <c r="C762" s="17" t="str">
        <f t="shared" si="56"/>
        <v/>
      </c>
      <c r="D762" s="93" t="str">
        <f t="shared" si="57"/>
        <v/>
      </c>
      <c r="E762" s="93" t="str">
        <f t="shared" si="58"/>
        <v/>
      </c>
      <c r="F762" s="100"/>
      <c r="G762" s="83"/>
      <c r="H762" s="83"/>
      <c r="I762" s="170"/>
      <c r="J762" s="37" t="str">
        <f t="shared" si="59"/>
        <v/>
      </c>
      <c r="K762" s="34"/>
      <c r="L762" s="18"/>
      <c r="M762" s="1"/>
      <c r="U762" s="1"/>
      <c r="V762" s="1"/>
      <c r="W762" s="1"/>
      <c r="X762" s="1"/>
      <c r="Y762" s="1"/>
      <c r="Z762" s="1"/>
    </row>
    <row r="763" spans="1:26" x14ac:dyDescent="0.25">
      <c r="A763" s="1"/>
      <c r="B763" s="16" t="str">
        <f t="shared" si="55"/>
        <v/>
      </c>
      <c r="C763" s="17" t="str">
        <f t="shared" si="56"/>
        <v/>
      </c>
      <c r="D763" s="93" t="str">
        <f t="shared" si="57"/>
        <v/>
      </c>
      <c r="E763" s="93" t="str">
        <f t="shared" si="58"/>
        <v/>
      </c>
      <c r="F763" s="100"/>
      <c r="G763" s="83"/>
      <c r="H763" s="83"/>
      <c r="I763" s="170"/>
      <c r="J763" s="37" t="str">
        <f t="shared" si="59"/>
        <v/>
      </c>
      <c r="K763" s="34"/>
      <c r="L763" s="18"/>
      <c r="M763" s="1"/>
      <c r="U763" s="1"/>
      <c r="V763" s="1"/>
      <c r="W763" s="1"/>
      <c r="X763" s="1"/>
      <c r="Y763" s="1"/>
      <c r="Z763" s="1"/>
    </row>
    <row r="764" spans="1:26" x14ac:dyDescent="0.25">
      <c r="A764" s="1"/>
      <c r="B764" s="16" t="str">
        <f t="shared" si="55"/>
        <v/>
      </c>
      <c r="C764" s="17" t="str">
        <f t="shared" si="56"/>
        <v/>
      </c>
      <c r="D764" s="93" t="str">
        <f t="shared" si="57"/>
        <v/>
      </c>
      <c r="E764" s="93" t="str">
        <f t="shared" si="58"/>
        <v/>
      </c>
      <c r="F764" s="100"/>
      <c r="G764" s="83"/>
      <c r="H764" s="83"/>
      <c r="I764" s="170"/>
      <c r="J764" s="37" t="str">
        <f t="shared" si="59"/>
        <v/>
      </c>
      <c r="K764" s="34"/>
      <c r="L764" s="18"/>
      <c r="M764" s="1"/>
      <c r="U764" s="1"/>
      <c r="V764" s="1"/>
      <c r="W764" s="1"/>
      <c r="X764" s="1"/>
      <c r="Y764" s="1"/>
      <c r="Z764" s="1"/>
    </row>
    <row r="765" spans="1:26" x14ac:dyDescent="0.25">
      <c r="A765" s="1"/>
      <c r="B765" s="16" t="str">
        <f t="shared" si="55"/>
        <v/>
      </c>
      <c r="C765" s="17" t="str">
        <f t="shared" si="56"/>
        <v/>
      </c>
      <c r="D765" s="93" t="str">
        <f t="shared" si="57"/>
        <v/>
      </c>
      <c r="E765" s="93" t="str">
        <f t="shared" si="58"/>
        <v/>
      </c>
      <c r="F765" s="100"/>
      <c r="G765" s="83"/>
      <c r="H765" s="83"/>
      <c r="I765" s="170"/>
      <c r="J765" s="37" t="str">
        <f t="shared" si="59"/>
        <v/>
      </c>
      <c r="K765" s="34"/>
      <c r="L765" s="18"/>
      <c r="M765" s="1"/>
      <c r="U765" s="1"/>
      <c r="V765" s="1"/>
      <c r="W765" s="1"/>
      <c r="X765" s="1"/>
      <c r="Y765" s="1"/>
      <c r="Z765" s="1"/>
    </row>
    <row r="766" spans="1:26" x14ac:dyDescent="0.25">
      <c r="A766" s="1"/>
      <c r="B766" s="16" t="str">
        <f t="shared" si="55"/>
        <v/>
      </c>
      <c r="C766" s="17" t="str">
        <f t="shared" si="56"/>
        <v/>
      </c>
      <c r="D766" s="93" t="str">
        <f t="shared" si="57"/>
        <v/>
      </c>
      <c r="E766" s="93" t="str">
        <f t="shared" si="58"/>
        <v/>
      </c>
      <c r="F766" s="100"/>
      <c r="G766" s="83"/>
      <c r="H766" s="83"/>
      <c r="I766" s="170"/>
      <c r="J766" s="37" t="str">
        <f t="shared" si="59"/>
        <v/>
      </c>
      <c r="K766" s="34"/>
      <c r="L766" s="18"/>
      <c r="M766" s="1"/>
      <c r="U766" s="1"/>
      <c r="V766" s="1"/>
      <c r="W766" s="1"/>
      <c r="X766" s="1"/>
      <c r="Y766" s="1"/>
      <c r="Z766" s="1"/>
    </row>
    <row r="767" spans="1:26" x14ac:dyDescent="0.25">
      <c r="A767" s="1"/>
      <c r="B767" s="16" t="str">
        <f t="shared" si="55"/>
        <v/>
      </c>
      <c r="C767" s="17" t="str">
        <f t="shared" si="56"/>
        <v/>
      </c>
      <c r="D767" s="93" t="str">
        <f t="shared" si="57"/>
        <v/>
      </c>
      <c r="E767" s="93" t="str">
        <f t="shared" si="58"/>
        <v/>
      </c>
      <c r="F767" s="100"/>
      <c r="G767" s="83"/>
      <c r="H767" s="83"/>
      <c r="I767" s="170"/>
      <c r="J767" s="37" t="str">
        <f t="shared" si="59"/>
        <v/>
      </c>
      <c r="K767" s="34"/>
      <c r="L767" s="18"/>
      <c r="M767" s="1"/>
      <c r="U767" s="1"/>
      <c r="V767" s="1"/>
      <c r="W767" s="1"/>
      <c r="X767" s="1"/>
      <c r="Y767" s="1"/>
      <c r="Z767" s="1"/>
    </row>
    <row r="768" spans="1:26" x14ac:dyDescent="0.25">
      <c r="A768" s="1"/>
      <c r="B768" s="16" t="str">
        <f t="shared" si="55"/>
        <v/>
      </c>
      <c r="C768" s="17" t="str">
        <f t="shared" si="56"/>
        <v/>
      </c>
      <c r="D768" s="93" t="str">
        <f t="shared" si="57"/>
        <v/>
      </c>
      <c r="E768" s="93" t="str">
        <f t="shared" si="58"/>
        <v/>
      </c>
      <c r="F768" s="100"/>
      <c r="G768" s="83"/>
      <c r="H768" s="83"/>
      <c r="I768" s="170"/>
      <c r="J768" s="37" t="str">
        <f t="shared" si="59"/>
        <v/>
      </c>
      <c r="K768" s="34"/>
      <c r="L768" s="18"/>
      <c r="M768" s="1"/>
      <c r="U768" s="1"/>
      <c r="V768" s="1"/>
      <c r="W768" s="1"/>
      <c r="X768" s="1"/>
      <c r="Y768" s="1"/>
      <c r="Z768" s="1"/>
    </row>
    <row r="769" spans="1:26" x14ac:dyDescent="0.25">
      <c r="A769" s="1"/>
      <c r="B769" s="16" t="str">
        <f t="shared" si="55"/>
        <v/>
      </c>
      <c r="C769" s="17" t="str">
        <f t="shared" si="56"/>
        <v/>
      </c>
      <c r="D769" s="93" t="str">
        <f t="shared" si="57"/>
        <v/>
      </c>
      <c r="E769" s="93" t="str">
        <f t="shared" si="58"/>
        <v/>
      </c>
      <c r="F769" s="100"/>
      <c r="G769" s="83"/>
      <c r="H769" s="83"/>
      <c r="I769" s="170"/>
      <c r="J769" s="37" t="str">
        <f t="shared" si="59"/>
        <v/>
      </c>
      <c r="K769" s="34"/>
      <c r="L769" s="18"/>
      <c r="M769" s="1"/>
      <c r="U769" s="1"/>
      <c r="V769" s="1"/>
      <c r="W769" s="1"/>
      <c r="X769" s="1"/>
      <c r="Y769" s="1"/>
      <c r="Z769" s="1"/>
    </row>
    <row r="770" spans="1:26" x14ac:dyDescent="0.25">
      <c r="A770" s="1"/>
      <c r="B770" s="16" t="str">
        <f t="shared" si="55"/>
        <v/>
      </c>
      <c r="C770" s="17" t="str">
        <f t="shared" si="56"/>
        <v/>
      </c>
      <c r="D770" s="93" t="str">
        <f t="shared" si="57"/>
        <v/>
      </c>
      <c r="E770" s="93" t="str">
        <f t="shared" si="58"/>
        <v/>
      </c>
      <c r="F770" s="100"/>
      <c r="G770" s="83"/>
      <c r="H770" s="83"/>
      <c r="I770" s="170"/>
      <c r="J770" s="37" t="str">
        <f t="shared" si="59"/>
        <v/>
      </c>
      <c r="K770" s="34"/>
      <c r="L770" s="18"/>
      <c r="M770" s="1"/>
      <c r="U770" s="1"/>
      <c r="V770" s="1"/>
      <c r="W770" s="1"/>
      <c r="X770" s="1"/>
      <c r="Y770" s="1"/>
      <c r="Z770" s="1"/>
    </row>
    <row r="771" spans="1:26" x14ac:dyDescent="0.25">
      <c r="A771" s="1"/>
      <c r="B771" s="16" t="str">
        <f t="shared" si="55"/>
        <v/>
      </c>
      <c r="C771" s="17" t="str">
        <f t="shared" si="56"/>
        <v/>
      </c>
      <c r="D771" s="93" t="str">
        <f t="shared" si="57"/>
        <v/>
      </c>
      <c r="E771" s="93" t="str">
        <f t="shared" si="58"/>
        <v/>
      </c>
      <c r="F771" s="100"/>
      <c r="G771" s="83"/>
      <c r="H771" s="83"/>
      <c r="I771" s="170"/>
      <c r="J771" s="37" t="str">
        <f t="shared" si="59"/>
        <v/>
      </c>
      <c r="K771" s="34"/>
      <c r="L771" s="18"/>
      <c r="M771" s="1"/>
      <c r="U771" s="1"/>
      <c r="V771" s="1"/>
      <c r="W771" s="1"/>
      <c r="X771" s="1"/>
      <c r="Y771" s="1"/>
      <c r="Z771" s="1"/>
    </row>
    <row r="772" spans="1:26" x14ac:dyDescent="0.25">
      <c r="A772" s="1"/>
      <c r="B772" s="16" t="str">
        <f t="shared" si="55"/>
        <v/>
      </c>
      <c r="C772" s="17" t="str">
        <f t="shared" si="56"/>
        <v/>
      </c>
      <c r="D772" s="93" t="str">
        <f t="shared" si="57"/>
        <v/>
      </c>
      <c r="E772" s="93" t="str">
        <f t="shared" si="58"/>
        <v/>
      </c>
      <c r="F772" s="100"/>
      <c r="G772" s="83"/>
      <c r="H772" s="83"/>
      <c r="I772" s="170"/>
      <c r="J772" s="37" t="str">
        <f t="shared" si="59"/>
        <v/>
      </c>
      <c r="K772" s="34"/>
      <c r="L772" s="18"/>
      <c r="M772" s="1"/>
      <c r="U772" s="1"/>
      <c r="V772" s="1"/>
      <c r="W772" s="1"/>
      <c r="X772" s="1"/>
      <c r="Y772" s="1"/>
      <c r="Z772" s="1"/>
    </row>
    <row r="773" spans="1:26" x14ac:dyDescent="0.25">
      <c r="A773" s="1"/>
      <c r="B773" s="16" t="str">
        <f t="shared" si="55"/>
        <v/>
      </c>
      <c r="C773" s="17" t="str">
        <f t="shared" si="56"/>
        <v/>
      </c>
      <c r="D773" s="93" t="str">
        <f t="shared" si="57"/>
        <v/>
      </c>
      <c r="E773" s="93" t="str">
        <f t="shared" si="58"/>
        <v/>
      </c>
      <c r="F773" s="100"/>
      <c r="G773" s="83"/>
      <c r="H773" s="83"/>
      <c r="I773" s="170"/>
      <c r="J773" s="37" t="str">
        <f t="shared" si="59"/>
        <v/>
      </c>
      <c r="K773" s="34"/>
      <c r="L773" s="18"/>
      <c r="M773" s="1"/>
      <c r="U773" s="1"/>
      <c r="V773" s="1"/>
      <c r="W773" s="1"/>
      <c r="X773" s="1"/>
      <c r="Y773" s="1"/>
      <c r="Z773" s="1"/>
    </row>
    <row r="774" spans="1:26" x14ac:dyDescent="0.25">
      <c r="A774" s="1"/>
      <c r="B774" s="16" t="str">
        <f t="shared" si="55"/>
        <v/>
      </c>
      <c r="C774" s="17" t="str">
        <f t="shared" si="56"/>
        <v/>
      </c>
      <c r="D774" s="93" t="str">
        <f t="shared" si="57"/>
        <v/>
      </c>
      <c r="E774" s="93" t="str">
        <f t="shared" si="58"/>
        <v/>
      </c>
      <c r="F774" s="100"/>
      <c r="G774" s="83"/>
      <c r="H774" s="83"/>
      <c r="I774" s="170"/>
      <c r="J774" s="37" t="str">
        <f t="shared" si="59"/>
        <v/>
      </c>
      <c r="K774" s="34"/>
      <c r="L774" s="18"/>
      <c r="M774" s="1"/>
      <c r="U774" s="1"/>
      <c r="V774" s="1"/>
      <c r="W774" s="1"/>
      <c r="X774" s="1"/>
      <c r="Y774" s="1"/>
      <c r="Z774" s="1"/>
    </row>
    <row r="775" spans="1:26" x14ac:dyDescent="0.25">
      <c r="A775" s="1"/>
      <c r="B775" s="16" t="str">
        <f t="shared" si="55"/>
        <v/>
      </c>
      <c r="C775" s="17" t="str">
        <f t="shared" si="56"/>
        <v/>
      </c>
      <c r="D775" s="93" t="str">
        <f t="shared" si="57"/>
        <v/>
      </c>
      <c r="E775" s="93" t="str">
        <f t="shared" si="58"/>
        <v/>
      </c>
      <c r="F775" s="100"/>
      <c r="G775" s="83"/>
      <c r="H775" s="83"/>
      <c r="I775" s="170"/>
      <c r="J775" s="37" t="str">
        <f t="shared" si="59"/>
        <v/>
      </c>
      <c r="K775" s="34"/>
      <c r="L775" s="18"/>
      <c r="M775" s="1"/>
      <c r="U775" s="1"/>
      <c r="V775" s="1"/>
      <c r="W775" s="1"/>
      <c r="X775" s="1"/>
      <c r="Y775" s="1"/>
      <c r="Z775" s="1"/>
    </row>
    <row r="776" spans="1:26" x14ac:dyDescent="0.25">
      <c r="A776" s="1"/>
      <c r="B776" s="16" t="str">
        <f t="shared" si="55"/>
        <v/>
      </c>
      <c r="C776" s="17" t="str">
        <f t="shared" si="56"/>
        <v/>
      </c>
      <c r="D776" s="93" t="str">
        <f t="shared" si="57"/>
        <v/>
      </c>
      <c r="E776" s="93" t="str">
        <f t="shared" si="58"/>
        <v/>
      </c>
      <c r="F776" s="100"/>
      <c r="G776" s="83"/>
      <c r="H776" s="83"/>
      <c r="I776" s="170"/>
      <c r="J776" s="37" t="str">
        <f t="shared" si="59"/>
        <v/>
      </c>
      <c r="K776" s="34"/>
      <c r="L776" s="18"/>
      <c r="M776" s="1"/>
      <c r="U776" s="1"/>
      <c r="V776" s="1"/>
      <c r="W776" s="1"/>
      <c r="X776" s="1"/>
      <c r="Y776" s="1"/>
      <c r="Z776" s="1"/>
    </row>
    <row r="777" spans="1:26" x14ac:dyDescent="0.25">
      <c r="A777" s="1"/>
      <c r="B777" s="16" t="str">
        <f t="shared" si="55"/>
        <v/>
      </c>
      <c r="C777" s="17" t="str">
        <f t="shared" si="56"/>
        <v/>
      </c>
      <c r="D777" s="93" t="str">
        <f t="shared" si="57"/>
        <v/>
      </c>
      <c r="E777" s="93" t="str">
        <f t="shared" si="58"/>
        <v/>
      </c>
      <c r="F777" s="100"/>
      <c r="G777" s="83"/>
      <c r="H777" s="83"/>
      <c r="I777" s="170"/>
      <c r="J777" s="37" t="str">
        <f t="shared" si="59"/>
        <v/>
      </c>
      <c r="K777" s="34"/>
      <c r="L777" s="18"/>
      <c r="M777" s="1"/>
      <c r="U777" s="1"/>
      <c r="V777" s="1"/>
      <c r="W777" s="1"/>
      <c r="X777" s="1"/>
      <c r="Y777" s="1"/>
      <c r="Z777" s="1"/>
    </row>
    <row r="778" spans="1:26" x14ac:dyDescent="0.25">
      <c r="A778" s="1"/>
      <c r="B778" s="16" t="str">
        <f t="shared" si="55"/>
        <v/>
      </c>
      <c r="C778" s="17" t="str">
        <f t="shared" si="56"/>
        <v/>
      </c>
      <c r="D778" s="93" t="str">
        <f t="shared" si="57"/>
        <v/>
      </c>
      <c r="E778" s="93" t="str">
        <f t="shared" si="58"/>
        <v/>
      </c>
      <c r="F778" s="100"/>
      <c r="G778" s="83"/>
      <c r="H778" s="83"/>
      <c r="I778" s="170"/>
      <c r="J778" s="37" t="str">
        <f t="shared" si="59"/>
        <v/>
      </c>
      <c r="K778" s="34"/>
      <c r="L778" s="18"/>
      <c r="M778" s="1"/>
      <c r="U778" s="1"/>
      <c r="V778" s="1"/>
      <c r="W778" s="1"/>
      <c r="X778" s="1"/>
      <c r="Y778" s="1"/>
      <c r="Z778" s="1"/>
    </row>
    <row r="779" spans="1:26" x14ac:dyDescent="0.25">
      <c r="A779" s="1"/>
      <c r="B779" s="16" t="str">
        <f t="shared" si="55"/>
        <v/>
      </c>
      <c r="C779" s="17" t="str">
        <f t="shared" si="56"/>
        <v/>
      </c>
      <c r="D779" s="93" t="str">
        <f t="shared" si="57"/>
        <v/>
      </c>
      <c r="E779" s="93" t="str">
        <f t="shared" si="58"/>
        <v/>
      </c>
      <c r="F779" s="100"/>
      <c r="G779" s="83"/>
      <c r="H779" s="83"/>
      <c r="I779" s="170"/>
      <c r="J779" s="37"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3" t="str">
        <f t="shared" ref="D780:D843" si="62">IF(C780="","","Equiv")</f>
        <v/>
      </c>
      <c r="E780" s="93" t="str">
        <f t="shared" ref="E780:E843" si="63">IF(ISERROR(VLOOKUP(G780,$O$11:$Q$1000,2,FALSE)),"",VLOOKUP(G780,$O$11:$Q$1000,2,FALSE))</f>
        <v/>
      </c>
      <c r="F780" s="100"/>
      <c r="G780" s="83"/>
      <c r="H780" s="83"/>
      <c r="I780" s="170"/>
      <c r="J780" s="37"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3" t="str">
        <f t="shared" si="62"/>
        <v/>
      </c>
      <c r="E781" s="93" t="str">
        <f t="shared" si="63"/>
        <v/>
      </c>
      <c r="F781" s="100"/>
      <c r="G781" s="83"/>
      <c r="H781" s="83"/>
      <c r="I781" s="170"/>
      <c r="J781" s="37" t="str">
        <f t="shared" si="64"/>
        <v/>
      </c>
      <c r="K781" s="34"/>
      <c r="L781" s="18"/>
      <c r="M781" s="1"/>
      <c r="U781" s="1"/>
      <c r="V781" s="1"/>
      <c r="W781" s="1"/>
      <c r="X781" s="1"/>
      <c r="Y781" s="1"/>
      <c r="Z781" s="1"/>
    </row>
    <row r="782" spans="1:26" x14ac:dyDescent="0.25">
      <c r="A782" s="1"/>
      <c r="B782" s="16" t="str">
        <f t="shared" si="60"/>
        <v/>
      </c>
      <c r="C782" s="17" t="str">
        <f t="shared" si="61"/>
        <v/>
      </c>
      <c r="D782" s="93" t="str">
        <f t="shared" si="62"/>
        <v/>
      </c>
      <c r="E782" s="93" t="str">
        <f t="shared" si="63"/>
        <v/>
      </c>
      <c r="F782" s="100"/>
      <c r="G782" s="83"/>
      <c r="H782" s="83"/>
      <c r="I782" s="170"/>
      <c r="J782" s="37" t="str">
        <f t="shared" si="64"/>
        <v/>
      </c>
      <c r="K782" s="34"/>
      <c r="L782" s="18"/>
      <c r="M782" s="1"/>
      <c r="U782" s="1"/>
      <c r="V782" s="1"/>
      <c r="W782" s="1"/>
      <c r="X782" s="1"/>
      <c r="Y782" s="1"/>
      <c r="Z782" s="1"/>
    </row>
    <row r="783" spans="1:26" x14ac:dyDescent="0.25">
      <c r="A783" s="1"/>
      <c r="B783" s="16" t="str">
        <f t="shared" si="60"/>
        <v/>
      </c>
      <c r="C783" s="17" t="str">
        <f t="shared" si="61"/>
        <v/>
      </c>
      <c r="D783" s="93" t="str">
        <f t="shared" si="62"/>
        <v/>
      </c>
      <c r="E783" s="93" t="str">
        <f t="shared" si="63"/>
        <v/>
      </c>
      <c r="F783" s="100"/>
      <c r="G783" s="83"/>
      <c r="H783" s="83"/>
      <c r="I783" s="170"/>
      <c r="J783" s="37" t="str">
        <f t="shared" si="64"/>
        <v/>
      </c>
      <c r="K783" s="34"/>
      <c r="L783" s="18"/>
      <c r="M783" s="1"/>
      <c r="U783" s="1"/>
      <c r="V783" s="1"/>
      <c r="W783" s="1"/>
      <c r="X783" s="1"/>
      <c r="Y783" s="1"/>
      <c r="Z783" s="1"/>
    </row>
    <row r="784" spans="1:26" x14ac:dyDescent="0.25">
      <c r="A784" s="1"/>
      <c r="B784" s="16" t="str">
        <f t="shared" si="60"/>
        <v/>
      </c>
      <c r="C784" s="17" t="str">
        <f t="shared" si="61"/>
        <v/>
      </c>
      <c r="D784" s="93" t="str">
        <f t="shared" si="62"/>
        <v/>
      </c>
      <c r="E784" s="93" t="str">
        <f t="shared" si="63"/>
        <v/>
      </c>
      <c r="F784" s="100"/>
      <c r="G784" s="83"/>
      <c r="H784" s="83"/>
      <c r="I784" s="170"/>
      <c r="J784" s="37" t="str">
        <f t="shared" si="64"/>
        <v/>
      </c>
      <c r="K784" s="34"/>
      <c r="L784" s="18"/>
      <c r="M784" s="1"/>
      <c r="U784" s="1"/>
      <c r="V784" s="1"/>
      <c r="W784" s="1"/>
      <c r="X784" s="1"/>
      <c r="Y784" s="1"/>
      <c r="Z784" s="1"/>
    </row>
    <row r="785" spans="1:26" x14ac:dyDescent="0.25">
      <c r="A785" s="1"/>
      <c r="B785" s="16" t="str">
        <f t="shared" si="60"/>
        <v/>
      </c>
      <c r="C785" s="17" t="str">
        <f t="shared" si="61"/>
        <v/>
      </c>
      <c r="D785" s="93" t="str">
        <f t="shared" si="62"/>
        <v/>
      </c>
      <c r="E785" s="93" t="str">
        <f t="shared" si="63"/>
        <v/>
      </c>
      <c r="F785" s="100"/>
      <c r="G785" s="83"/>
      <c r="H785" s="83"/>
      <c r="I785" s="170"/>
      <c r="J785" s="37" t="str">
        <f t="shared" si="64"/>
        <v/>
      </c>
      <c r="K785" s="34"/>
      <c r="L785" s="18"/>
      <c r="M785" s="1"/>
      <c r="U785" s="1"/>
      <c r="V785" s="1"/>
      <c r="W785" s="1"/>
      <c r="X785" s="1"/>
      <c r="Y785" s="1"/>
      <c r="Z785" s="1"/>
    </row>
    <row r="786" spans="1:26" x14ac:dyDescent="0.25">
      <c r="A786" s="1"/>
      <c r="B786" s="16" t="str">
        <f t="shared" si="60"/>
        <v/>
      </c>
      <c r="C786" s="17" t="str">
        <f t="shared" si="61"/>
        <v/>
      </c>
      <c r="D786" s="93" t="str">
        <f t="shared" si="62"/>
        <v/>
      </c>
      <c r="E786" s="93" t="str">
        <f t="shared" si="63"/>
        <v/>
      </c>
      <c r="F786" s="100"/>
      <c r="G786" s="83"/>
      <c r="H786" s="83"/>
      <c r="I786" s="170"/>
      <c r="J786" s="37" t="str">
        <f t="shared" si="64"/>
        <v/>
      </c>
      <c r="K786" s="34"/>
      <c r="L786" s="18"/>
      <c r="M786" s="1"/>
      <c r="U786" s="1"/>
      <c r="V786" s="1"/>
      <c r="W786" s="1"/>
      <c r="X786" s="1"/>
      <c r="Y786" s="1"/>
      <c r="Z786" s="1"/>
    </row>
    <row r="787" spans="1:26" x14ac:dyDescent="0.25">
      <c r="A787" s="1"/>
      <c r="B787" s="16" t="str">
        <f t="shared" si="60"/>
        <v/>
      </c>
      <c r="C787" s="17" t="str">
        <f t="shared" si="61"/>
        <v/>
      </c>
      <c r="D787" s="93" t="str">
        <f t="shared" si="62"/>
        <v/>
      </c>
      <c r="E787" s="93" t="str">
        <f t="shared" si="63"/>
        <v/>
      </c>
      <c r="F787" s="100"/>
      <c r="G787" s="83"/>
      <c r="H787" s="83"/>
      <c r="I787" s="170"/>
      <c r="J787" s="37" t="str">
        <f t="shared" si="64"/>
        <v/>
      </c>
      <c r="K787" s="34"/>
      <c r="L787" s="18"/>
      <c r="M787" s="1"/>
      <c r="U787" s="1"/>
      <c r="V787" s="1"/>
      <c r="W787" s="1"/>
      <c r="X787" s="1"/>
      <c r="Y787" s="1"/>
      <c r="Z787" s="1"/>
    </row>
    <row r="788" spans="1:26" x14ac:dyDescent="0.25">
      <c r="A788" s="1"/>
      <c r="B788" s="16" t="str">
        <f t="shared" si="60"/>
        <v/>
      </c>
      <c r="C788" s="17" t="str">
        <f t="shared" si="61"/>
        <v/>
      </c>
      <c r="D788" s="93" t="str">
        <f t="shared" si="62"/>
        <v/>
      </c>
      <c r="E788" s="93" t="str">
        <f t="shared" si="63"/>
        <v/>
      </c>
      <c r="F788" s="100"/>
      <c r="G788" s="83"/>
      <c r="H788" s="83"/>
      <c r="I788" s="170"/>
      <c r="J788" s="37" t="str">
        <f t="shared" si="64"/>
        <v/>
      </c>
      <c r="K788" s="34"/>
      <c r="L788" s="18"/>
      <c r="M788" s="1"/>
      <c r="U788" s="1"/>
      <c r="V788" s="1"/>
      <c r="W788" s="1"/>
      <c r="X788" s="1"/>
      <c r="Y788" s="1"/>
      <c r="Z788" s="1"/>
    </row>
    <row r="789" spans="1:26" x14ac:dyDescent="0.25">
      <c r="A789" s="1"/>
      <c r="B789" s="16" t="str">
        <f t="shared" si="60"/>
        <v/>
      </c>
      <c r="C789" s="17" t="str">
        <f t="shared" si="61"/>
        <v/>
      </c>
      <c r="D789" s="93" t="str">
        <f t="shared" si="62"/>
        <v/>
      </c>
      <c r="E789" s="93" t="str">
        <f t="shared" si="63"/>
        <v/>
      </c>
      <c r="F789" s="100"/>
      <c r="G789" s="83"/>
      <c r="H789" s="83"/>
      <c r="I789" s="170"/>
      <c r="J789" s="37" t="str">
        <f t="shared" si="64"/>
        <v/>
      </c>
      <c r="K789" s="34"/>
      <c r="L789" s="18"/>
      <c r="M789" s="1"/>
      <c r="U789" s="1"/>
      <c r="V789" s="1"/>
      <c r="W789" s="1"/>
      <c r="X789" s="1"/>
      <c r="Y789" s="1"/>
      <c r="Z789" s="1"/>
    </row>
    <row r="790" spans="1:26" x14ac:dyDescent="0.25">
      <c r="A790" s="1"/>
      <c r="B790" s="16" t="str">
        <f t="shared" si="60"/>
        <v/>
      </c>
      <c r="C790" s="17" t="str">
        <f t="shared" si="61"/>
        <v/>
      </c>
      <c r="D790" s="93" t="str">
        <f t="shared" si="62"/>
        <v/>
      </c>
      <c r="E790" s="93" t="str">
        <f t="shared" si="63"/>
        <v/>
      </c>
      <c r="F790" s="100"/>
      <c r="G790" s="83"/>
      <c r="H790" s="83"/>
      <c r="I790" s="170"/>
      <c r="J790" s="37" t="str">
        <f t="shared" si="64"/>
        <v/>
      </c>
      <c r="K790" s="34"/>
      <c r="L790" s="18"/>
      <c r="M790" s="1"/>
      <c r="U790" s="1"/>
      <c r="V790" s="1"/>
      <c r="W790" s="1"/>
      <c r="X790" s="1"/>
      <c r="Y790" s="1"/>
      <c r="Z790" s="1"/>
    </row>
    <row r="791" spans="1:26" x14ac:dyDescent="0.25">
      <c r="A791" s="1"/>
      <c r="B791" s="16" t="str">
        <f t="shared" si="60"/>
        <v/>
      </c>
      <c r="C791" s="17" t="str">
        <f t="shared" si="61"/>
        <v/>
      </c>
      <c r="D791" s="93" t="str">
        <f t="shared" si="62"/>
        <v/>
      </c>
      <c r="E791" s="93" t="str">
        <f t="shared" si="63"/>
        <v/>
      </c>
      <c r="F791" s="100"/>
      <c r="G791" s="83"/>
      <c r="H791" s="83"/>
      <c r="I791" s="170"/>
      <c r="J791" s="37" t="str">
        <f t="shared" si="64"/>
        <v/>
      </c>
      <c r="K791" s="34"/>
      <c r="L791" s="18"/>
      <c r="M791" s="1"/>
      <c r="U791" s="1"/>
      <c r="V791" s="1"/>
      <c r="W791" s="1"/>
      <c r="X791" s="1"/>
      <c r="Y791" s="1"/>
      <c r="Z791" s="1"/>
    </row>
    <row r="792" spans="1:26" x14ac:dyDescent="0.25">
      <c r="A792" s="1"/>
      <c r="B792" s="16" t="str">
        <f t="shared" si="60"/>
        <v/>
      </c>
      <c r="C792" s="17" t="str">
        <f t="shared" si="61"/>
        <v/>
      </c>
      <c r="D792" s="93" t="str">
        <f t="shared" si="62"/>
        <v/>
      </c>
      <c r="E792" s="93" t="str">
        <f t="shared" si="63"/>
        <v/>
      </c>
      <c r="F792" s="100"/>
      <c r="G792" s="83"/>
      <c r="H792" s="83"/>
      <c r="I792" s="170"/>
      <c r="J792" s="37" t="str">
        <f t="shared" si="64"/>
        <v/>
      </c>
      <c r="K792" s="34"/>
      <c r="L792" s="18"/>
      <c r="M792" s="1"/>
      <c r="U792" s="1"/>
      <c r="V792" s="1"/>
      <c r="W792" s="1"/>
      <c r="X792" s="1"/>
      <c r="Y792" s="1"/>
      <c r="Z792" s="1"/>
    </row>
    <row r="793" spans="1:26" x14ac:dyDescent="0.25">
      <c r="A793" s="1"/>
      <c r="B793" s="16" t="str">
        <f t="shared" si="60"/>
        <v/>
      </c>
      <c r="C793" s="17" t="str">
        <f t="shared" si="61"/>
        <v/>
      </c>
      <c r="D793" s="93" t="str">
        <f t="shared" si="62"/>
        <v/>
      </c>
      <c r="E793" s="93" t="str">
        <f t="shared" si="63"/>
        <v/>
      </c>
      <c r="F793" s="100"/>
      <c r="G793" s="83"/>
      <c r="H793" s="83"/>
      <c r="I793" s="170"/>
      <c r="J793" s="37" t="str">
        <f t="shared" si="64"/>
        <v/>
      </c>
      <c r="K793" s="34"/>
      <c r="L793" s="18"/>
      <c r="M793" s="1"/>
      <c r="U793" s="1"/>
      <c r="V793" s="1"/>
      <c r="W793" s="1"/>
      <c r="X793" s="1"/>
      <c r="Y793" s="1"/>
      <c r="Z793" s="1"/>
    </row>
    <row r="794" spans="1:26" x14ac:dyDescent="0.25">
      <c r="A794" s="1"/>
      <c r="B794" s="16" t="str">
        <f t="shared" si="60"/>
        <v/>
      </c>
      <c r="C794" s="17" t="str">
        <f t="shared" si="61"/>
        <v/>
      </c>
      <c r="D794" s="93" t="str">
        <f t="shared" si="62"/>
        <v/>
      </c>
      <c r="E794" s="93" t="str">
        <f t="shared" si="63"/>
        <v/>
      </c>
      <c r="F794" s="100"/>
      <c r="G794" s="83"/>
      <c r="H794" s="83"/>
      <c r="I794" s="170"/>
      <c r="J794" s="37" t="str">
        <f t="shared" si="64"/>
        <v/>
      </c>
      <c r="K794" s="34"/>
      <c r="L794" s="18"/>
      <c r="M794" s="1"/>
      <c r="U794" s="1"/>
      <c r="V794" s="1"/>
      <c r="W794" s="1"/>
      <c r="X794" s="1"/>
      <c r="Y794" s="1"/>
      <c r="Z794" s="1"/>
    </row>
    <row r="795" spans="1:26" x14ac:dyDescent="0.25">
      <c r="A795" s="1"/>
      <c r="B795" s="16" t="str">
        <f t="shared" si="60"/>
        <v/>
      </c>
      <c r="C795" s="17" t="str">
        <f t="shared" si="61"/>
        <v/>
      </c>
      <c r="D795" s="93" t="str">
        <f t="shared" si="62"/>
        <v/>
      </c>
      <c r="E795" s="93" t="str">
        <f t="shared" si="63"/>
        <v/>
      </c>
      <c r="F795" s="100"/>
      <c r="G795" s="83"/>
      <c r="H795" s="83"/>
      <c r="I795" s="170"/>
      <c r="J795" s="37" t="str">
        <f t="shared" si="64"/>
        <v/>
      </c>
      <c r="K795" s="34"/>
      <c r="L795" s="18"/>
      <c r="M795" s="1"/>
      <c r="U795" s="1"/>
      <c r="V795" s="1"/>
      <c r="W795" s="1"/>
      <c r="X795" s="1"/>
      <c r="Y795" s="1"/>
      <c r="Z795" s="1"/>
    </row>
    <row r="796" spans="1:26" x14ac:dyDescent="0.25">
      <c r="A796" s="1"/>
      <c r="B796" s="16" t="str">
        <f t="shared" si="60"/>
        <v/>
      </c>
      <c r="C796" s="17" t="str">
        <f t="shared" si="61"/>
        <v/>
      </c>
      <c r="D796" s="93" t="str">
        <f t="shared" si="62"/>
        <v/>
      </c>
      <c r="E796" s="93" t="str">
        <f t="shared" si="63"/>
        <v/>
      </c>
      <c r="F796" s="100"/>
      <c r="G796" s="83"/>
      <c r="H796" s="83"/>
      <c r="I796" s="170"/>
      <c r="J796" s="37" t="str">
        <f t="shared" si="64"/>
        <v/>
      </c>
      <c r="K796" s="34"/>
      <c r="L796" s="18"/>
      <c r="M796" s="1"/>
      <c r="U796" s="1"/>
      <c r="V796" s="1"/>
      <c r="W796" s="1"/>
      <c r="X796" s="1"/>
      <c r="Y796" s="1"/>
      <c r="Z796" s="1"/>
    </row>
    <row r="797" spans="1:26" x14ac:dyDescent="0.25">
      <c r="A797" s="1"/>
      <c r="B797" s="16" t="str">
        <f t="shared" si="60"/>
        <v/>
      </c>
      <c r="C797" s="17" t="str">
        <f t="shared" si="61"/>
        <v/>
      </c>
      <c r="D797" s="93" t="str">
        <f t="shared" si="62"/>
        <v/>
      </c>
      <c r="E797" s="93" t="str">
        <f t="shared" si="63"/>
        <v/>
      </c>
      <c r="F797" s="100"/>
      <c r="G797" s="83"/>
      <c r="H797" s="83"/>
      <c r="I797" s="170"/>
      <c r="J797" s="37" t="str">
        <f t="shared" si="64"/>
        <v/>
      </c>
      <c r="K797" s="34"/>
      <c r="L797" s="18"/>
      <c r="M797" s="1"/>
      <c r="U797" s="1"/>
      <c r="V797" s="1"/>
      <c r="W797" s="1"/>
      <c r="X797" s="1"/>
      <c r="Y797" s="1"/>
      <c r="Z797" s="1"/>
    </row>
    <row r="798" spans="1:26" x14ac:dyDescent="0.25">
      <c r="A798" s="1"/>
      <c r="B798" s="16" t="str">
        <f t="shared" si="60"/>
        <v/>
      </c>
      <c r="C798" s="17" t="str">
        <f t="shared" si="61"/>
        <v/>
      </c>
      <c r="D798" s="93" t="str">
        <f t="shared" si="62"/>
        <v/>
      </c>
      <c r="E798" s="93" t="str">
        <f t="shared" si="63"/>
        <v/>
      </c>
      <c r="F798" s="100"/>
      <c r="G798" s="83"/>
      <c r="H798" s="83"/>
      <c r="I798" s="170"/>
      <c r="J798" s="37" t="str">
        <f t="shared" si="64"/>
        <v/>
      </c>
      <c r="K798" s="34"/>
      <c r="L798" s="18"/>
      <c r="M798" s="1"/>
      <c r="U798" s="1"/>
      <c r="V798" s="1"/>
      <c r="W798" s="1"/>
      <c r="X798" s="1"/>
      <c r="Y798" s="1"/>
      <c r="Z798" s="1"/>
    </row>
    <row r="799" spans="1:26" x14ac:dyDescent="0.25">
      <c r="A799" s="1"/>
      <c r="B799" s="16" t="str">
        <f t="shared" si="60"/>
        <v/>
      </c>
      <c r="C799" s="17" t="str">
        <f t="shared" si="61"/>
        <v/>
      </c>
      <c r="D799" s="93" t="str">
        <f t="shared" si="62"/>
        <v/>
      </c>
      <c r="E799" s="93" t="str">
        <f t="shared" si="63"/>
        <v/>
      </c>
      <c r="F799" s="100"/>
      <c r="G799" s="83"/>
      <c r="H799" s="83"/>
      <c r="I799" s="170"/>
      <c r="J799" s="37" t="str">
        <f t="shared" si="64"/>
        <v/>
      </c>
      <c r="K799" s="34"/>
      <c r="L799" s="18"/>
      <c r="M799" s="1"/>
      <c r="U799" s="1"/>
      <c r="V799" s="1"/>
      <c r="W799" s="1"/>
      <c r="X799" s="1"/>
      <c r="Y799" s="1"/>
      <c r="Z799" s="1"/>
    </row>
    <row r="800" spans="1:26" x14ac:dyDescent="0.25">
      <c r="A800" s="1"/>
      <c r="B800" s="16" t="str">
        <f t="shared" si="60"/>
        <v/>
      </c>
      <c r="C800" s="17" t="str">
        <f t="shared" si="61"/>
        <v/>
      </c>
      <c r="D800" s="93" t="str">
        <f t="shared" si="62"/>
        <v/>
      </c>
      <c r="E800" s="93" t="str">
        <f t="shared" si="63"/>
        <v/>
      </c>
      <c r="F800" s="100"/>
      <c r="G800" s="83"/>
      <c r="H800" s="83"/>
      <c r="I800" s="170"/>
      <c r="J800" s="37" t="str">
        <f t="shared" si="64"/>
        <v/>
      </c>
      <c r="K800" s="34"/>
      <c r="L800" s="18"/>
      <c r="M800" s="1"/>
      <c r="U800" s="1"/>
      <c r="V800" s="1"/>
      <c r="W800" s="1"/>
      <c r="X800" s="1"/>
      <c r="Y800" s="1"/>
      <c r="Z800" s="1"/>
    </row>
    <row r="801" spans="1:26" x14ac:dyDescent="0.25">
      <c r="A801" s="1"/>
      <c r="B801" s="16" t="str">
        <f t="shared" si="60"/>
        <v/>
      </c>
      <c r="C801" s="17" t="str">
        <f t="shared" si="61"/>
        <v/>
      </c>
      <c r="D801" s="93" t="str">
        <f t="shared" si="62"/>
        <v/>
      </c>
      <c r="E801" s="93" t="str">
        <f t="shared" si="63"/>
        <v/>
      </c>
      <c r="F801" s="100"/>
      <c r="G801" s="83"/>
      <c r="H801" s="83"/>
      <c r="I801" s="170"/>
      <c r="J801" s="37" t="str">
        <f t="shared" si="64"/>
        <v/>
      </c>
      <c r="K801" s="34"/>
      <c r="L801" s="18"/>
      <c r="M801" s="1"/>
      <c r="U801" s="1"/>
      <c r="V801" s="1"/>
      <c r="W801" s="1"/>
      <c r="X801" s="1"/>
      <c r="Y801" s="1"/>
      <c r="Z801" s="1"/>
    </row>
    <row r="802" spans="1:26" x14ac:dyDescent="0.25">
      <c r="A802" s="1"/>
      <c r="B802" s="16" t="str">
        <f t="shared" si="60"/>
        <v/>
      </c>
      <c r="C802" s="17" t="str">
        <f t="shared" si="61"/>
        <v/>
      </c>
      <c r="D802" s="93" t="str">
        <f t="shared" si="62"/>
        <v/>
      </c>
      <c r="E802" s="93" t="str">
        <f t="shared" si="63"/>
        <v/>
      </c>
      <c r="F802" s="100"/>
      <c r="G802" s="83"/>
      <c r="H802" s="83"/>
      <c r="I802" s="170"/>
      <c r="J802" s="37" t="str">
        <f t="shared" si="64"/>
        <v/>
      </c>
      <c r="K802" s="34"/>
      <c r="L802" s="18"/>
      <c r="M802" s="1"/>
      <c r="U802" s="1"/>
      <c r="V802" s="1"/>
      <c r="W802" s="1"/>
      <c r="X802" s="1"/>
      <c r="Y802" s="1"/>
      <c r="Z802" s="1"/>
    </row>
    <row r="803" spans="1:26" x14ac:dyDescent="0.25">
      <c r="A803" s="1"/>
      <c r="B803" s="16" t="str">
        <f t="shared" si="60"/>
        <v/>
      </c>
      <c r="C803" s="17" t="str">
        <f t="shared" si="61"/>
        <v/>
      </c>
      <c r="D803" s="93" t="str">
        <f t="shared" si="62"/>
        <v/>
      </c>
      <c r="E803" s="93" t="str">
        <f t="shared" si="63"/>
        <v/>
      </c>
      <c r="F803" s="100"/>
      <c r="G803" s="83"/>
      <c r="H803" s="83"/>
      <c r="I803" s="170"/>
      <c r="J803" s="37" t="str">
        <f t="shared" si="64"/>
        <v/>
      </c>
      <c r="K803" s="34"/>
      <c r="L803" s="18"/>
      <c r="M803" s="1"/>
      <c r="U803" s="1"/>
      <c r="V803" s="1"/>
      <c r="W803" s="1"/>
      <c r="X803" s="1"/>
      <c r="Y803" s="1"/>
      <c r="Z803" s="1"/>
    </row>
    <row r="804" spans="1:26" x14ac:dyDescent="0.25">
      <c r="A804" s="1"/>
      <c r="B804" s="16" t="str">
        <f t="shared" si="60"/>
        <v/>
      </c>
      <c r="C804" s="17" t="str">
        <f t="shared" si="61"/>
        <v/>
      </c>
      <c r="D804" s="93" t="str">
        <f t="shared" si="62"/>
        <v/>
      </c>
      <c r="E804" s="93" t="str">
        <f t="shared" si="63"/>
        <v/>
      </c>
      <c r="F804" s="100"/>
      <c r="G804" s="83"/>
      <c r="H804" s="83"/>
      <c r="I804" s="170"/>
      <c r="J804" s="37" t="str">
        <f t="shared" si="64"/>
        <v/>
      </c>
      <c r="K804" s="34"/>
      <c r="L804" s="18"/>
      <c r="M804" s="1"/>
      <c r="U804" s="1"/>
      <c r="V804" s="1"/>
      <c r="W804" s="1"/>
      <c r="X804" s="1"/>
      <c r="Y804" s="1"/>
      <c r="Z804" s="1"/>
    </row>
    <row r="805" spans="1:26" x14ac:dyDescent="0.25">
      <c r="A805" s="1"/>
      <c r="B805" s="16" t="str">
        <f t="shared" si="60"/>
        <v/>
      </c>
      <c r="C805" s="17" t="str">
        <f t="shared" si="61"/>
        <v/>
      </c>
      <c r="D805" s="93" t="str">
        <f t="shared" si="62"/>
        <v/>
      </c>
      <c r="E805" s="93" t="str">
        <f t="shared" si="63"/>
        <v/>
      </c>
      <c r="F805" s="100"/>
      <c r="G805" s="83"/>
      <c r="H805" s="83"/>
      <c r="I805" s="170"/>
      <c r="J805" s="37" t="str">
        <f t="shared" si="64"/>
        <v/>
      </c>
      <c r="K805" s="34"/>
      <c r="L805" s="18"/>
      <c r="M805" s="1"/>
      <c r="U805" s="1"/>
      <c r="V805" s="1"/>
      <c r="W805" s="1"/>
      <c r="X805" s="1"/>
      <c r="Y805" s="1"/>
      <c r="Z805" s="1"/>
    </row>
    <row r="806" spans="1:26" x14ac:dyDescent="0.25">
      <c r="A806" s="1"/>
      <c r="B806" s="16" t="str">
        <f t="shared" si="60"/>
        <v/>
      </c>
      <c r="C806" s="17" t="str">
        <f t="shared" si="61"/>
        <v/>
      </c>
      <c r="D806" s="93" t="str">
        <f t="shared" si="62"/>
        <v/>
      </c>
      <c r="E806" s="93" t="str">
        <f t="shared" si="63"/>
        <v/>
      </c>
      <c r="F806" s="100"/>
      <c r="G806" s="83"/>
      <c r="H806" s="83"/>
      <c r="I806" s="170"/>
      <c r="J806" s="37" t="str">
        <f t="shared" si="64"/>
        <v/>
      </c>
      <c r="K806" s="34"/>
      <c r="L806" s="18"/>
      <c r="M806" s="1"/>
      <c r="U806" s="1"/>
      <c r="V806" s="1"/>
      <c r="W806" s="1"/>
      <c r="X806" s="1"/>
      <c r="Y806" s="1"/>
      <c r="Z806" s="1"/>
    </row>
    <row r="807" spans="1:26" x14ac:dyDescent="0.25">
      <c r="A807" s="1"/>
      <c r="B807" s="16" t="str">
        <f t="shared" si="60"/>
        <v/>
      </c>
      <c r="C807" s="17" t="str">
        <f t="shared" si="61"/>
        <v/>
      </c>
      <c r="D807" s="93" t="str">
        <f t="shared" si="62"/>
        <v/>
      </c>
      <c r="E807" s="93" t="str">
        <f t="shared" si="63"/>
        <v/>
      </c>
      <c r="F807" s="100"/>
      <c r="G807" s="83"/>
      <c r="H807" s="83"/>
      <c r="I807" s="170"/>
      <c r="J807" s="37" t="str">
        <f t="shared" si="64"/>
        <v/>
      </c>
      <c r="K807" s="34"/>
      <c r="L807" s="18"/>
      <c r="M807" s="1"/>
      <c r="U807" s="1"/>
      <c r="V807" s="1"/>
      <c r="W807" s="1"/>
      <c r="X807" s="1"/>
      <c r="Y807" s="1"/>
      <c r="Z807" s="1"/>
    </row>
    <row r="808" spans="1:26" x14ac:dyDescent="0.25">
      <c r="A808" s="1"/>
      <c r="B808" s="16" t="str">
        <f t="shared" si="60"/>
        <v/>
      </c>
      <c r="C808" s="17" t="str">
        <f t="shared" si="61"/>
        <v/>
      </c>
      <c r="D808" s="93" t="str">
        <f t="shared" si="62"/>
        <v/>
      </c>
      <c r="E808" s="93" t="str">
        <f t="shared" si="63"/>
        <v/>
      </c>
      <c r="F808" s="100"/>
      <c r="G808" s="83"/>
      <c r="H808" s="83"/>
      <c r="I808" s="170"/>
      <c r="J808" s="37" t="str">
        <f t="shared" si="64"/>
        <v/>
      </c>
      <c r="K808" s="34"/>
      <c r="L808" s="18"/>
      <c r="M808" s="1"/>
      <c r="U808" s="1"/>
      <c r="V808" s="1"/>
      <c r="W808" s="1"/>
      <c r="X808" s="1"/>
      <c r="Y808" s="1"/>
      <c r="Z808" s="1"/>
    </row>
    <row r="809" spans="1:26" x14ac:dyDescent="0.25">
      <c r="A809" s="1"/>
      <c r="B809" s="16" t="str">
        <f t="shared" si="60"/>
        <v/>
      </c>
      <c r="C809" s="17" t="str">
        <f t="shared" si="61"/>
        <v/>
      </c>
      <c r="D809" s="93" t="str">
        <f t="shared" si="62"/>
        <v/>
      </c>
      <c r="E809" s="93" t="str">
        <f t="shared" si="63"/>
        <v/>
      </c>
      <c r="F809" s="100"/>
      <c r="G809" s="83"/>
      <c r="H809" s="83"/>
      <c r="I809" s="170"/>
      <c r="J809" s="37" t="str">
        <f t="shared" si="64"/>
        <v/>
      </c>
      <c r="K809" s="34"/>
      <c r="L809" s="18"/>
      <c r="M809" s="1"/>
      <c r="U809" s="1"/>
      <c r="V809" s="1"/>
      <c r="W809" s="1"/>
      <c r="X809" s="1"/>
      <c r="Y809" s="1"/>
      <c r="Z809" s="1"/>
    </row>
    <row r="810" spans="1:26" x14ac:dyDescent="0.25">
      <c r="A810" s="1"/>
      <c r="B810" s="16" t="str">
        <f t="shared" si="60"/>
        <v/>
      </c>
      <c r="C810" s="17" t="str">
        <f t="shared" si="61"/>
        <v/>
      </c>
      <c r="D810" s="93" t="str">
        <f t="shared" si="62"/>
        <v/>
      </c>
      <c r="E810" s="93" t="str">
        <f t="shared" si="63"/>
        <v/>
      </c>
      <c r="F810" s="100"/>
      <c r="G810" s="83"/>
      <c r="H810" s="83"/>
      <c r="I810" s="170"/>
      <c r="J810" s="37" t="str">
        <f t="shared" si="64"/>
        <v/>
      </c>
      <c r="K810" s="34"/>
      <c r="L810" s="18"/>
      <c r="M810" s="1"/>
      <c r="U810" s="1"/>
      <c r="V810" s="1"/>
      <c r="W810" s="1"/>
      <c r="X810" s="1"/>
      <c r="Y810" s="1"/>
      <c r="Z810" s="1"/>
    </row>
    <row r="811" spans="1:26" x14ac:dyDescent="0.25">
      <c r="A811" s="1"/>
      <c r="B811" s="16" t="str">
        <f t="shared" si="60"/>
        <v/>
      </c>
      <c r="C811" s="17" t="str">
        <f t="shared" si="61"/>
        <v/>
      </c>
      <c r="D811" s="93" t="str">
        <f t="shared" si="62"/>
        <v/>
      </c>
      <c r="E811" s="93" t="str">
        <f t="shared" si="63"/>
        <v/>
      </c>
      <c r="F811" s="100"/>
      <c r="G811" s="83"/>
      <c r="H811" s="83"/>
      <c r="I811" s="170"/>
      <c r="J811" s="37" t="str">
        <f t="shared" si="64"/>
        <v/>
      </c>
      <c r="K811" s="34"/>
      <c r="L811" s="18"/>
      <c r="M811" s="1"/>
      <c r="U811" s="1"/>
      <c r="V811" s="1"/>
      <c r="W811" s="1"/>
      <c r="X811" s="1"/>
      <c r="Y811" s="1"/>
      <c r="Z811" s="1"/>
    </row>
    <row r="812" spans="1:26" x14ac:dyDescent="0.25">
      <c r="A812" s="1"/>
      <c r="B812" s="16" t="str">
        <f t="shared" si="60"/>
        <v/>
      </c>
      <c r="C812" s="17" t="str">
        <f t="shared" si="61"/>
        <v/>
      </c>
      <c r="D812" s="93" t="str">
        <f t="shared" si="62"/>
        <v/>
      </c>
      <c r="E812" s="93" t="str">
        <f t="shared" si="63"/>
        <v/>
      </c>
      <c r="F812" s="100"/>
      <c r="G812" s="83"/>
      <c r="H812" s="83"/>
      <c r="I812" s="170"/>
      <c r="J812" s="37" t="str">
        <f t="shared" si="64"/>
        <v/>
      </c>
      <c r="K812" s="34"/>
      <c r="L812" s="18"/>
      <c r="M812" s="1"/>
      <c r="U812" s="1"/>
      <c r="V812" s="1"/>
      <c r="W812" s="1"/>
      <c r="X812" s="1"/>
      <c r="Y812" s="1"/>
      <c r="Z812" s="1"/>
    </row>
    <row r="813" spans="1:26" x14ac:dyDescent="0.25">
      <c r="A813" s="1"/>
      <c r="B813" s="16" t="str">
        <f t="shared" si="60"/>
        <v/>
      </c>
      <c r="C813" s="17" t="str">
        <f t="shared" si="61"/>
        <v/>
      </c>
      <c r="D813" s="93" t="str">
        <f t="shared" si="62"/>
        <v/>
      </c>
      <c r="E813" s="93" t="str">
        <f t="shared" si="63"/>
        <v/>
      </c>
      <c r="F813" s="100"/>
      <c r="G813" s="83"/>
      <c r="H813" s="83"/>
      <c r="I813" s="170"/>
      <c r="J813" s="37" t="str">
        <f t="shared" si="64"/>
        <v/>
      </c>
      <c r="K813" s="34"/>
      <c r="L813" s="18"/>
      <c r="M813" s="1"/>
      <c r="U813" s="1"/>
      <c r="V813" s="1"/>
      <c r="W813" s="1"/>
      <c r="X813" s="1"/>
      <c r="Y813" s="1"/>
      <c r="Z813" s="1"/>
    </row>
    <row r="814" spans="1:26" x14ac:dyDescent="0.25">
      <c r="A814" s="1"/>
      <c r="B814" s="16" t="str">
        <f t="shared" si="60"/>
        <v/>
      </c>
      <c r="C814" s="17" t="str">
        <f t="shared" si="61"/>
        <v/>
      </c>
      <c r="D814" s="93" t="str">
        <f t="shared" si="62"/>
        <v/>
      </c>
      <c r="E814" s="93" t="str">
        <f t="shared" si="63"/>
        <v/>
      </c>
      <c r="F814" s="100"/>
      <c r="G814" s="83"/>
      <c r="H814" s="83"/>
      <c r="I814" s="170"/>
      <c r="J814" s="37" t="str">
        <f t="shared" si="64"/>
        <v/>
      </c>
      <c r="K814" s="34"/>
      <c r="L814" s="18"/>
      <c r="M814" s="1"/>
      <c r="U814" s="1"/>
      <c r="V814" s="1"/>
      <c r="W814" s="1"/>
      <c r="X814" s="1"/>
      <c r="Y814" s="1"/>
      <c r="Z814" s="1"/>
    </row>
    <row r="815" spans="1:26" x14ac:dyDescent="0.25">
      <c r="A815" s="1"/>
      <c r="B815" s="16" t="str">
        <f t="shared" si="60"/>
        <v/>
      </c>
      <c r="C815" s="17" t="str">
        <f t="shared" si="61"/>
        <v/>
      </c>
      <c r="D815" s="93" t="str">
        <f t="shared" si="62"/>
        <v/>
      </c>
      <c r="E815" s="93" t="str">
        <f t="shared" si="63"/>
        <v/>
      </c>
      <c r="F815" s="100"/>
      <c r="G815" s="83"/>
      <c r="H815" s="83"/>
      <c r="I815" s="170"/>
      <c r="J815" s="37" t="str">
        <f t="shared" si="64"/>
        <v/>
      </c>
      <c r="K815" s="34"/>
      <c r="L815" s="18"/>
      <c r="M815" s="1"/>
      <c r="U815" s="1"/>
      <c r="V815" s="1"/>
      <c r="W815" s="1"/>
      <c r="X815" s="1"/>
      <c r="Y815" s="1"/>
      <c r="Z815" s="1"/>
    </row>
    <row r="816" spans="1:26" x14ac:dyDescent="0.25">
      <c r="A816" s="1"/>
      <c r="B816" s="16" t="str">
        <f t="shared" si="60"/>
        <v/>
      </c>
      <c r="C816" s="17" t="str">
        <f t="shared" si="61"/>
        <v/>
      </c>
      <c r="D816" s="93" t="str">
        <f t="shared" si="62"/>
        <v/>
      </c>
      <c r="E816" s="93" t="str">
        <f t="shared" si="63"/>
        <v/>
      </c>
      <c r="F816" s="100"/>
      <c r="G816" s="83"/>
      <c r="H816" s="83"/>
      <c r="I816" s="170"/>
      <c r="J816" s="37" t="str">
        <f t="shared" si="64"/>
        <v/>
      </c>
      <c r="K816" s="34"/>
      <c r="L816" s="18"/>
      <c r="M816" s="1"/>
      <c r="U816" s="1"/>
      <c r="V816" s="1"/>
      <c r="W816" s="1"/>
      <c r="X816" s="1"/>
      <c r="Y816" s="1"/>
      <c r="Z816" s="1"/>
    </row>
    <row r="817" spans="1:26" x14ac:dyDescent="0.25">
      <c r="A817" s="1"/>
      <c r="B817" s="16" t="str">
        <f t="shared" si="60"/>
        <v/>
      </c>
      <c r="C817" s="17" t="str">
        <f t="shared" si="61"/>
        <v/>
      </c>
      <c r="D817" s="93" t="str">
        <f t="shared" si="62"/>
        <v/>
      </c>
      <c r="E817" s="93" t="str">
        <f t="shared" si="63"/>
        <v/>
      </c>
      <c r="F817" s="100"/>
      <c r="G817" s="83"/>
      <c r="H817" s="83"/>
      <c r="I817" s="170"/>
      <c r="J817" s="37" t="str">
        <f t="shared" si="64"/>
        <v/>
      </c>
      <c r="K817" s="34"/>
      <c r="L817" s="18"/>
      <c r="M817" s="1"/>
      <c r="U817" s="1"/>
      <c r="V817" s="1"/>
      <c r="W817" s="1"/>
      <c r="X817" s="1"/>
      <c r="Y817" s="1"/>
      <c r="Z817" s="1"/>
    </row>
    <row r="818" spans="1:26" x14ac:dyDescent="0.25">
      <c r="A818" s="1"/>
      <c r="B818" s="16" t="str">
        <f t="shared" si="60"/>
        <v/>
      </c>
      <c r="C818" s="17" t="str">
        <f t="shared" si="61"/>
        <v/>
      </c>
      <c r="D818" s="93" t="str">
        <f t="shared" si="62"/>
        <v/>
      </c>
      <c r="E818" s="93" t="str">
        <f t="shared" si="63"/>
        <v/>
      </c>
      <c r="F818" s="100"/>
      <c r="G818" s="83"/>
      <c r="H818" s="83"/>
      <c r="I818" s="170"/>
      <c r="J818" s="37" t="str">
        <f t="shared" si="64"/>
        <v/>
      </c>
      <c r="K818" s="34"/>
      <c r="L818" s="18"/>
      <c r="M818" s="1"/>
      <c r="U818" s="1"/>
      <c r="V818" s="1"/>
      <c r="W818" s="1"/>
      <c r="X818" s="1"/>
      <c r="Y818" s="1"/>
      <c r="Z818" s="1"/>
    </row>
    <row r="819" spans="1:26" x14ac:dyDescent="0.25">
      <c r="A819" s="1"/>
      <c r="B819" s="16" t="str">
        <f t="shared" si="60"/>
        <v/>
      </c>
      <c r="C819" s="17" t="str">
        <f t="shared" si="61"/>
        <v/>
      </c>
      <c r="D819" s="93" t="str">
        <f t="shared" si="62"/>
        <v/>
      </c>
      <c r="E819" s="93" t="str">
        <f t="shared" si="63"/>
        <v/>
      </c>
      <c r="F819" s="100"/>
      <c r="G819" s="83"/>
      <c r="H819" s="83"/>
      <c r="I819" s="170"/>
      <c r="J819" s="37" t="str">
        <f t="shared" si="64"/>
        <v/>
      </c>
      <c r="K819" s="34"/>
      <c r="L819" s="18"/>
      <c r="M819" s="1"/>
      <c r="U819" s="1"/>
      <c r="V819" s="1"/>
      <c r="W819" s="1"/>
      <c r="X819" s="1"/>
      <c r="Y819" s="1"/>
      <c r="Z819" s="1"/>
    </row>
    <row r="820" spans="1:26" x14ac:dyDescent="0.25">
      <c r="A820" s="1"/>
      <c r="B820" s="16" t="str">
        <f t="shared" si="60"/>
        <v/>
      </c>
      <c r="C820" s="17" t="str">
        <f t="shared" si="61"/>
        <v/>
      </c>
      <c r="D820" s="93" t="str">
        <f t="shared" si="62"/>
        <v/>
      </c>
      <c r="E820" s="93" t="str">
        <f t="shared" si="63"/>
        <v/>
      </c>
      <c r="F820" s="100"/>
      <c r="G820" s="83"/>
      <c r="H820" s="83"/>
      <c r="I820" s="170"/>
      <c r="J820" s="37" t="str">
        <f t="shared" si="64"/>
        <v/>
      </c>
      <c r="K820" s="34"/>
      <c r="L820" s="18"/>
      <c r="M820" s="1"/>
      <c r="U820" s="1"/>
      <c r="V820" s="1"/>
      <c r="W820" s="1"/>
      <c r="X820" s="1"/>
      <c r="Y820" s="1"/>
      <c r="Z820" s="1"/>
    </row>
    <row r="821" spans="1:26" x14ac:dyDescent="0.25">
      <c r="A821" s="1"/>
      <c r="B821" s="16" t="str">
        <f t="shared" si="60"/>
        <v/>
      </c>
      <c r="C821" s="17" t="str">
        <f t="shared" si="61"/>
        <v/>
      </c>
      <c r="D821" s="93" t="str">
        <f t="shared" si="62"/>
        <v/>
      </c>
      <c r="E821" s="93" t="str">
        <f t="shared" si="63"/>
        <v/>
      </c>
      <c r="F821" s="100"/>
      <c r="G821" s="83"/>
      <c r="H821" s="83"/>
      <c r="I821" s="170"/>
      <c r="J821" s="37" t="str">
        <f t="shared" si="64"/>
        <v/>
      </c>
      <c r="K821" s="34"/>
      <c r="L821" s="18"/>
      <c r="M821" s="1"/>
      <c r="U821" s="1"/>
      <c r="V821" s="1"/>
      <c r="W821" s="1"/>
      <c r="X821" s="1"/>
      <c r="Y821" s="1"/>
      <c r="Z821" s="1"/>
    </row>
    <row r="822" spans="1:26" x14ac:dyDescent="0.25">
      <c r="A822" s="1"/>
      <c r="B822" s="16" t="str">
        <f t="shared" si="60"/>
        <v/>
      </c>
      <c r="C822" s="17" t="str">
        <f t="shared" si="61"/>
        <v/>
      </c>
      <c r="D822" s="93" t="str">
        <f t="shared" si="62"/>
        <v/>
      </c>
      <c r="E822" s="93" t="str">
        <f t="shared" si="63"/>
        <v/>
      </c>
      <c r="F822" s="100"/>
      <c r="G822" s="83"/>
      <c r="H822" s="83"/>
      <c r="I822" s="170"/>
      <c r="J822" s="37" t="str">
        <f t="shared" si="64"/>
        <v/>
      </c>
      <c r="K822" s="34"/>
      <c r="L822" s="18"/>
      <c r="M822" s="1"/>
      <c r="U822" s="1"/>
      <c r="V822" s="1"/>
      <c r="W822" s="1"/>
      <c r="X822" s="1"/>
      <c r="Y822" s="1"/>
      <c r="Z822" s="1"/>
    </row>
    <row r="823" spans="1:26" x14ac:dyDescent="0.25">
      <c r="A823" s="1"/>
      <c r="B823" s="16" t="str">
        <f t="shared" si="60"/>
        <v/>
      </c>
      <c r="C823" s="17" t="str">
        <f t="shared" si="61"/>
        <v/>
      </c>
      <c r="D823" s="93" t="str">
        <f t="shared" si="62"/>
        <v/>
      </c>
      <c r="E823" s="93" t="str">
        <f t="shared" si="63"/>
        <v/>
      </c>
      <c r="F823" s="100"/>
      <c r="G823" s="83"/>
      <c r="H823" s="83"/>
      <c r="I823" s="170"/>
      <c r="J823" s="37" t="str">
        <f t="shared" si="64"/>
        <v/>
      </c>
      <c r="K823" s="34"/>
      <c r="L823" s="18"/>
      <c r="M823" s="1"/>
      <c r="U823" s="1"/>
      <c r="V823" s="1"/>
      <c r="W823" s="1"/>
      <c r="X823" s="1"/>
      <c r="Y823" s="1"/>
      <c r="Z823" s="1"/>
    </row>
    <row r="824" spans="1:26" x14ac:dyDescent="0.25">
      <c r="A824" s="1"/>
      <c r="B824" s="16" t="str">
        <f t="shared" si="60"/>
        <v/>
      </c>
      <c r="C824" s="17" t="str">
        <f t="shared" si="61"/>
        <v/>
      </c>
      <c r="D824" s="93" t="str">
        <f t="shared" si="62"/>
        <v/>
      </c>
      <c r="E824" s="93" t="str">
        <f t="shared" si="63"/>
        <v/>
      </c>
      <c r="F824" s="100"/>
      <c r="G824" s="83"/>
      <c r="H824" s="83"/>
      <c r="I824" s="170"/>
      <c r="J824" s="37" t="str">
        <f t="shared" si="64"/>
        <v/>
      </c>
      <c r="K824" s="34"/>
      <c r="L824" s="18"/>
      <c r="M824" s="1"/>
      <c r="U824" s="1"/>
      <c r="V824" s="1"/>
      <c r="W824" s="1"/>
      <c r="X824" s="1"/>
      <c r="Y824" s="1"/>
      <c r="Z824" s="1"/>
    </row>
    <row r="825" spans="1:26" x14ac:dyDescent="0.25">
      <c r="A825" s="1"/>
      <c r="B825" s="16" t="str">
        <f t="shared" si="60"/>
        <v/>
      </c>
      <c r="C825" s="17" t="str">
        <f t="shared" si="61"/>
        <v/>
      </c>
      <c r="D825" s="93" t="str">
        <f t="shared" si="62"/>
        <v/>
      </c>
      <c r="E825" s="93" t="str">
        <f t="shared" si="63"/>
        <v/>
      </c>
      <c r="F825" s="100"/>
      <c r="G825" s="83"/>
      <c r="H825" s="83"/>
      <c r="I825" s="170"/>
      <c r="J825" s="37" t="str">
        <f t="shared" si="64"/>
        <v/>
      </c>
      <c r="K825" s="34"/>
      <c r="L825" s="18"/>
      <c r="M825" s="1"/>
      <c r="U825" s="1"/>
      <c r="V825" s="1"/>
      <c r="W825" s="1"/>
      <c r="X825" s="1"/>
      <c r="Y825" s="1"/>
      <c r="Z825" s="1"/>
    </row>
    <row r="826" spans="1:26" x14ac:dyDescent="0.25">
      <c r="A826" s="1"/>
      <c r="B826" s="16" t="str">
        <f t="shared" si="60"/>
        <v/>
      </c>
      <c r="C826" s="17" t="str">
        <f t="shared" si="61"/>
        <v/>
      </c>
      <c r="D826" s="93" t="str">
        <f t="shared" si="62"/>
        <v/>
      </c>
      <c r="E826" s="93" t="str">
        <f t="shared" si="63"/>
        <v/>
      </c>
      <c r="F826" s="100"/>
      <c r="G826" s="83"/>
      <c r="H826" s="83"/>
      <c r="I826" s="170"/>
      <c r="J826" s="37" t="str">
        <f t="shared" si="64"/>
        <v/>
      </c>
      <c r="K826" s="34"/>
      <c r="L826" s="18"/>
      <c r="M826" s="1"/>
      <c r="U826" s="1"/>
      <c r="V826" s="1"/>
      <c r="W826" s="1"/>
      <c r="X826" s="1"/>
      <c r="Y826" s="1"/>
      <c r="Z826" s="1"/>
    </row>
    <row r="827" spans="1:26" x14ac:dyDescent="0.25">
      <c r="A827" s="1"/>
      <c r="B827" s="16" t="str">
        <f t="shared" si="60"/>
        <v/>
      </c>
      <c r="C827" s="17" t="str">
        <f t="shared" si="61"/>
        <v/>
      </c>
      <c r="D827" s="93" t="str">
        <f t="shared" si="62"/>
        <v/>
      </c>
      <c r="E827" s="93" t="str">
        <f t="shared" si="63"/>
        <v/>
      </c>
      <c r="F827" s="100"/>
      <c r="G827" s="83"/>
      <c r="H827" s="83"/>
      <c r="I827" s="170"/>
      <c r="J827" s="37" t="str">
        <f t="shared" si="64"/>
        <v/>
      </c>
      <c r="K827" s="34"/>
      <c r="L827" s="18"/>
      <c r="M827" s="1"/>
      <c r="U827" s="1"/>
      <c r="V827" s="1"/>
      <c r="W827" s="1"/>
      <c r="X827" s="1"/>
      <c r="Y827" s="1"/>
      <c r="Z827" s="1"/>
    </row>
    <row r="828" spans="1:26" x14ac:dyDescent="0.25">
      <c r="A828" s="1"/>
      <c r="B828" s="16" t="str">
        <f t="shared" si="60"/>
        <v/>
      </c>
      <c r="C828" s="17" t="str">
        <f t="shared" si="61"/>
        <v/>
      </c>
      <c r="D828" s="93" t="str">
        <f t="shared" si="62"/>
        <v/>
      </c>
      <c r="E828" s="93" t="str">
        <f t="shared" si="63"/>
        <v/>
      </c>
      <c r="F828" s="100"/>
      <c r="G828" s="83"/>
      <c r="H828" s="83"/>
      <c r="I828" s="170"/>
      <c r="J828" s="37" t="str">
        <f t="shared" si="64"/>
        <v/>
      </c>
      <c r="K828" s="34"/>
      <c r="L828" s="18"/>
      <c r="M828" s="1"/>
      <c r="U828" s="1"/>
      <c r="V828" s="1"/>
      <c r="W828" s="1"/>
      <c r="X828" s="1"/>
      <c r="Y828" s="1"/>
      <c r="Z828" s="1"/>
    </row>
    <row r="829" spans="1:26" x14ac:dyDescent="0.25">
      <c r="A829" s="1"/>
      <c r="B829" s="16" t="str">
        <f t="shared" si="60"/>
        <v/>
      </c>
      <c r="C829" s="17" t="str">
        <f t="shared" si="61"/>
        <v/>
      </c>
      <c r="D829" s="93" t="str">
        <f t="shared" si="62"/>
        <v/>
      </c>
      <c r="E829" s="93" t="str">
        <f t="shared" si="63"/>
        <v/>
      </c>
      <c r="F829" s="100"/>
      <c r="G829" s="83"/>
      <c r="H829" s="83"/>
      <c r="I829" s="170"/>
      <c r="J829" s="37" t="str">
        <f t="shared" si="64"/>
        <v/>
      </c>
      <c r="K829" s="34"/>
      <c r="L829" s="18"/>
      <c r="M829" s="1"/>
      <c r="U829" s="1"/>
      <c r="V829" s="1"/>
      <c r="W829" s="1"/>
      <c r="X829" s="1"/>
      <c r="Y829" s="1"/>
      <c r="Z829" s="1"/>
    </row>
    <row r="830" spans="1:26" x14ac:dyDescent="0.25">
      <c r="A830" s="1"/>
      <c r="B830" s="16" t="str">
        <f t="shared" si="60"/>
        <v/>
      </c>
      <c r="C830" s="17" t="str">
        <f t="shared" si="61"/>
        <v/>
      </c>
      <c r="D830" s="93" t="str">
        <f t="shared" si="62"/>
        <v/>
      </c>
      <c r="E830" s="93" t="str">
        <f t="shared" si="63"/>
        <v/>
      </c>
      <c r="F830" s="100"/>
      <c r="G830" s="83"/>
      <c r="H830" s="83"/>
      <c r="I830" s="170"/>
      <c r="J830" s="37" t="str">
        <f t="shared" si="64"/>
        <v/>
      </c>
      <c r="K830" s="34"/>
      <c r="L830" s="18"/>
      <c r="M830" s="1"/>
      <c r="U830" s="1"/>
      <c r="V830" s="1"/>
      <c r="W830" s="1"/>
      <c r="X830" s="1"/>
      <c r="Y830" s="1"/>
      <c r="Z830" s="1"/>
    </row>
    <row r="831" spans="1:26" x14ac:dyDescent="0.25">
      <c r="A831" s="1"/>
      <c r="B831" s="16" t="str">
        <f t="shared" si="60"/>
        <v/>
      </c>
      <c r="C831" s="17" t="str">
        <f t="shared" si="61"/>
        <v/>
      </c>
      <c r="D831" s="93" t="str">
        <f t="shared" si="62"/>
        <v/>
      </c>
      <c r="E831" s="93" t="str">
        <f t="shared" si="63"/>
        <v/>
      </c>
      <c r="F831" s="100"/>
      <c r="G831" s="83"/>
      <c r="H831" s="83"/>
      <c r="I831" s="170"/>
      <c r="J831" s="37" t="str">
        <f t="shared" si="64"/>
        <v/>
      </c>
      <c r="K831" s="34"/>
      <c r="L831" s="18"/>
      <c r="M831" s="1"/>
      <c r="U831" s="1"/>
      <c r="V831" s="1"/>
      <c r="W831" s="1"/>
      <c r="X831" s="1"/>
      <c r="Y831" s="1"/>
      <c r="Z831" s="1"/>
    </row>
    <row r="832" spans="1:26" x14ac:dyDescent="0.25">
      <c r="A832" s="1"/>
      <c r="B832" s="16" t="str">
        <f t="shared" si="60"/>
        <v/>
      </c>
      <c r="C832" s="17" t="str">
        <f t="shared" si="61"/>
        <v/>
      </c>
      <c r="D832" s="93" t="str">
        <f t="shared" si="62"/>
        <v/>
      </c>
      <c r="E832" s="93" t="str">
        <f t="shared" si="63"/>
        <v/>
      </c>
      <c r="F832" s="100"/>
      <c r="G832" s="83"/>
      <c r="H832" s="83"/>
      <c r="I832" s="170"/>
      <c r="J832" s="37" t="str">
        <f t="shared" si="64"/>
        <v/>
      </c>
      <c r="K832" s="34"/>
      <c r="L832" s="18"/>
      <c r="M832" s="1"/>
      <c r="U832" s="1"/>
      <c r="V832" s="1"/>
      <c r="W832" s="1"/>
      <c r="X832" s="1"/>
      <c r="Y832" s="1"/>
      <c r="Z832" s="1"/>
    </row>
    <row r="833" spans="1:26" x14ac:dyDescent="0.25">
      <c r="A833" s="1"/>
      <c r="B833" s="16" t="str">
        <f t="shared" si="60"/>
        <v/>
      </c>
      <c r="C833" s="17" t="str">
        <f t="shared" si="61"/>
        <v/>
      </c>
      <c r="D833" s="93" t="str">
        <f t="shared" si="62"/>
        <v/>
      </c>
      <c r="E833" s="93" t="str">
        <f t="shared" si="63"/>
        <v/>
      </c>
      <c r="F833" s="100"/>
      <c r="G833" s="83"/>
      <c r="H833" s="83"/>
      <c r="I833" s="170"/>
      <c r="J833" s="37" t="str">
        <f t="shared" si="64"/>
        <v/>
      </c>
      <c r="K833" s="34"/>
      <c r="L833" s="18"/>
      <c r="M833" s="1"/>
      <c r="U833" s="1"/>
      <c r="V833" s="1"/>
      <c r="W833" s="1"/>
      <c r="X833" s="1"/>
      <c r="Y833" s="1"/>
      <c r="Z833" s="1"/>
    </row>
    <row r="834" spans="1:26" x14ac:dyDescent="0.25">
      <c r="A834" s="1"/>
      <c r="B834" s="16" t="str">
        <f t="shared" si="60"/>
        <v/>
      </c>
      <c r="C834" s="17" t="str">
        <f t="shared" si="61"/>
        <v/>
      </c>
      <c r="D834" s="93" t="str">
        <f t="shared" si="62"/>
        <v/>
      </c>
      <c r="E834" s="93" t="str">
        <f t="shared" si="63"/>
        <v/>
      </c>
      <c r="F834" s="100"/>
      <c r="G834" s="83"/>
      <c r="H834" s="83"/>
      <c r="I834" s="170"/>
      <c r="J834" s="37" t="str">
        <f t="shared" si="64"/>
        <v/>
      </c>
      <c r="K834" s="34"/>
      <c r="L834" s="18"/>
      <c r="M834" s="1"/>
      <c r="U834" s="1"/>
      <c r="V834" s="1"/>
      <c r="W834" s="1"/>
      <c r="X834" s="1"/>
      <c r="Y834" s="1"/>
      <c r="Z834" s="1"/>
    </row>
    <row r="835" spans="1:26" x14ac:dyDescent="0.25">
      <c r="A835" s="1"/>
      <c r="B835" s="16" t="str">
        <f t="shared" si="60"/>
        <v/>
      </c>
      <c r="C835" s="17" t="str">
        <f t="shared" si="61"/>
        <v/>
      </c>
      <c r="D835" s="93" t="str">
        <f t="shared" si="62"/>
        <v/>
      </c>
      <c r="E835" s="93" t="str">
        <f t="shared" si="63"/>
        <v/>
      </c>
      <c r="F835" s="100"/>
      <c r="G835" s="83"/>
      <c r="H835" s="83"/>
      <c r="I835" s="170"/>
      <c r="J835" s="37" t="str">
        <f t="shared" si="64"/>
        <v/>
      </c>
      <c r="K835" s="34"/>
      <c r="L835" s="18"/>
      <c r="M835" s="1"/>
      <c r="U835" s="1"/>
      <c r="V835" s="1"/>
      <c r="W835" s="1"/>
      <c r="X835" s="1"/>
      <c r="Y835" s="1"/>
      <c r="Z835" s="1"/>
    </row>
    <row r="836" spans="1:26" x14ac:dyDescent="0.25">
      <c r="A836" s="1"/>
      <c r="B836" s="16" t="str">
        <f t="shared" si="60"/>
        <v/>
      </c>
      <c r="C836" s="17" t="str">
        <f t="shared" si="61"/>
        <v/>
      </c>
      <c r="D836" s="93" t="str">
        <f t="shared" si="62"/>
        <v/>
      </c>
      <c r="E836" s="93" t="str">
        <f t="shared" si="63"/>
        <v/>
      </c>
      <c r="F836" s="100"/>
      <c r="G836" s="83"/>
      <c r="H836" s="83"/>
      <c r="I836" s="170"/>
      <c r="J836" s="37" t="str">
        <f t="shared" si="64"/>
        <v/>
      </c>
      <c r="K836" s="34"/>
      <c r="L836" s="18"/>
      <c r="M836" s="1"/>
      <c r="U836" s="1"/>
      <c r="V836" s="1"/>
      <c r="W836" s="1"/>
      <c r="X836" s="1"/>
      <c r="Y836" s="1"/>
      <c r="Z836" s="1"/>
    </row>
    <row r="837" spans="1:26" x14ac:dyDescent="0.25">
      <c r="A837" s="1"/>
      <c r="B837" s="16" t="str">
        <f t="shared" si="60"/>
        <v/>
      </c>
      <c r="C837" s="17" t="str">
        <f t="shared" si="61"/>
        <v/>
      </c>
      <c r="D837" s="93" t="str">
        <f t="shared" si="62"/>
        <v/>
      </c>
      <c r="E837" s="93" t="str">
        <f t="shared" si="63"/>
        <v/>
      </c>
      <c r="F837" s="100"/>
      <c r="G837" s="83"/>
      <c r="H837" s="83"/>
      <c r="I837" s="170"/>
      <c r="J837" s="37" t="str">
        <f t="shared" si="64"/>
        <v/>
      </c>
      <c r="K837" s="34"/>
      <c r="L837" s="18"/>
      <c r="M837" s="1"/>
      <c r="U837" s="1"/>
      <c r="V837" s="1"/>
      <c r="W837" s="1"/>
      <c r="X837" s="1"/>
      <c r="Y837" s="1"/>
      <c r="Z837" s="1"/>
    </row>
    <row r="838" spans="1:26" x14ac:dyDescent="0.25">
      <c r="A838" s="1"/>
      <c r="B838" s="16" t="str">
        <f t="shared" si="60"/>
        <v/>
      </c>
      <c r="C838" s="17" t="str">
        <f t="shared" si="61"/>
        <v/>
      </c>
      <c r="D838" s="93" t="str">
        <f t="shared" si="62"/>
        <v/>
      </c>
      <c r="E838" s="93" t="str">
        <f t="shared" si="63"/>
        <v/>
      </c>
      <c r="F838" s="100"/>
      <c r="G838" s="83"/>
      <c r="H838" s="83"/>
      <c r="I838" s="170"/>
      <c r="J838" s="37" t="str">
        <f t="shared" si="64"/>
        <v/>
      </c>
      <c r="K838" s="34"/>
      <c r="L838" s="18"/>
      <c r="M838" s="1"/>
      <c r="U838" s="1"/>
      <c r="V838" s="1"/>
      <c r="W838" s="1"/>
      <c r="X838" s="1"/>
      <c r="Y838" s="1"/>
      <c r="Z838" s="1"/>
    </row>
    <row r="839" spans="1:26" x14ac:dyDescent="0.25">
      <c r="A839" s="1"/>
      <c r="B839" s="16" t="str">
        <f t="shared" si="60"/>
        <v/>
      </c>
      <c r="C839" s="17" t="str">
        <f t="shared" si="61"/>
        <v/>
      </c>
      <c r="D839" s="93" t="str">
        <f t="shared" si="62"/>
        <v/>
      </c>
      <c r="E839" s="93" t="str">
        <f t="shared" si="63"/>
        <v/>
      </c>
      <c r="F839" s="100"/>
      <c r="G839" s="83"/>
      <c r="H839" s="83"/>
      <c r="I839" s="170"/>
      <c r="J839" s="37" t="str">
        <f t="shared" si="64"/>
        <v/>
      </c>
      <c r="K839" s="34"/>
      <c r="L839" s="18"/>
      <c r="M839" s="1"/>
      <c r="U839" s="1"/>
      <c r="V839" s="1"/>
      <c r="W839" s="1"/>
      <c r="X839" s="1"/>
      <c r="Y839" s="1"/>
      <c r="Z839" s="1"/>
    </row>
    <row r="840" spans="1:26" x14ac:dyDescent="0.25">
      <c r="A840" s="1"/>
      <c r="B840" s="16" t="str">
        <f t="shared" si="60"/>
        <v/>
      </c>
      <c r="C840" s="17" t="str">
        <f t="shared" si="61"/>
        <v/>
      </c>
      <c r="D840" s="93" t="str">
        <f t="shared" si="62"/>
        <v/>
      </c>
      <c r="E840" s="93" t="str">
        <f t="shared" si="63"/>
        <v/>
      </c>
      <c r="F840" s="100"/>
      <c r="G840" s="83"/>
      <c r="H840" s="83"/>
      <c r="I840" s="170"/>
      <c r="J840" s="37" t="str">
        <f t="shared" si="64"/>
        <v/>
      </c>
      <c r="K840" s="34"/>
      <c r="L840" s="18"/>
      <c r="M840" s="1"/>
      <c r="U840" s="1"/>
      <c r="V840" s="1"/>
      <c r="W840" s="1"/>
      <c r="X840" s="1"/>
      <c r="Y840" s="1"/>
      <c r="Z840" s="1"/>
    </row>
    <row r="841" spans="1:26" x14ac:dyDescent="0.25">
      <c r="A841" s="1"/>
      <c r="B841" s="16" t="str">
        <f t="shared" si="60"/>
        <v/>
      </c>
      <c r="C841" s="17" t="str">
        <f t="shared" si="61"/>
        <v/>
      </c>
      <c r="D841" s="93" t="str">
        <f t="shared" si="62"/>
        <v/>
      </c>
      <c r="E841" s="93" t="str">
        <f t="shared" si="63"/>
        <v/>
      </c>
      <c r="F841" s="100"/>
      <c r="G841" s="83"/>
      <c r="H841" s="83"/>
      <c r="I841" s="170"/>
      <c r="J841" s="37" t="str">
        <f t="shared" si="64"/>
        <v/>
      </c>
      <c r="K841" s="34"/>
      <c r="L841" s="18"/>
      <c r="M841" s="1"/>
      <c r="U841" s="1"/>
      <c r="V841" s="1"/>
      <c r="W841" s="1"/>
      <c r="X841" s="1"/>
      <c r="Y841" s="1"/>
      <c r="Z841" s="1"/>
    </row>
    <row r="842" spans="1:26" x14ac:dyDescent="0.25">
      <c r="A842" s="1"/>
      <c r="B842" s="16" t="str">
        <f t="shared" si="60"/>
        <v/>
      </c>
      <c r="C842" s="17" t="str">
        <f t="shared" si="61"/>
        <v/>
      </c>
      <c r="D842" s="93" t="str">
        <f t="shared" si="62"/>
        <v/>
      </c>
      <c r="E842" s="93" t="str">
        <f t="shared" si="63"/>
        <v/>
      </c>
      <c r="F842" s="100"/>
      <c r="G842" s="83"/>
      <c r="H842" s="83"/>
      <c r="I842" s="170"/>
      <c r="J842" s="37" t="str">
        <f t="shared" si="64"/>
        <v/>
      </c>
      <c r="K842" s="34"/>
      <c r="L842" s="18"/>
      <c r="M842" s="1"/>
      <c r="U842" s="1"/>
      <c r="V842" s="1"/>
      <c r="W842" s="1"/>
      <c r="X842" s="1"/>
      <c r="Y842" s="1"/>
      <c r="Z842" s="1"/>
    </row>
    <row r="843" spans="1:26" x14ac:dyDescent="0.25">
      <c r="A843" s="1"/>
      <c r="B843" s="16" t="str">
        <f t="shared" si="60"/>
        <v/>
      </c>
      <c r="C843" s="17" t="str">
        <f t="shared" si="61"/>
        <v/>
      </c>
      <c r="D843" s="93" t="str">
        <f t="shared" si="62"/>
        <v/>
      </c>
      <c r="E843" s="93" t="str">
        <f t="shared" si="63"/>
        <v/>
      </c>
      <c r="F843" s="100"/>
      <c r="G843" s="83"/>
      <c r="H843" s="83"/>
      <c r="I843" s="170"/>
      <c r="J843" s="37"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3" t="str">
        <f t="shared" ref="D844:D907" si="67">IF(C844="","","Equiv")</f>
        <v/>
      </c>
      <c r="E844" s="93" t="str">
        <f t="shared" ref="E844:E907" si="68">IF(ISERROR(VLOOKUP(G844,$O$11:$Q$1000,2,FALSE)),"",VLOOKUP(G844,$O$11:$Q$1000,2,FALSE))</f>
        <v/>
      </c>
      <c r="F844" s="100"/>
      <c r="G844" s="83"/>
      <c r="H844" s="83"/>
      <c r="I844" s="170"/>
      <c r="J844" s="37"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3" t="str">
        <f t="shared" si="67"/>
        <v/>
      </c>
      <c r="E845" s="93" t="str">
        <f t="shared" si="68"/>
        <v/>
      </c>
      <c r="F845" s="100"/>
      <c r="G845" s="83"/>
      <c r="H845" s="83"/>
      <c r="I845" s="170"/>
      <c r="J845" s="37" t="str">
        <f t="shared" si="69"/>
        <v/>
      </c>
      <c r="K845" s="34"/>
      <c r="L845" s="18"/>
      <c r="M845" s="1"/>
      <c r="U845" s="1"/>
      <c r="V845" s="1"/>
      <c r="W845" s="1"/>
      <c r="X845" s="1"/>
      <c r="Y845" s="1"/>
      <c r="Z845" s="1"/>
    </row>
    <row r="846" spans="1:26" x14ac:dyDescent="0.25">
      <c r="A846" s="1"/>
      <c r="B846" s="16" t="str">
        <f t="shared" si="65"/>
        <v/>
      </c>
      <c r="C846" s="17" t="str">
        <f t="shared" si="66"/>
        <v/>
      </c>
      <c r="D846" s="93" t="str">
        <f t="shared" si="67"/>
        <v/>
      </c>
      <c r="E846" s="93" t="str">
        <f t="shared" si="68"/>
        <v/>
      </c>
      <c r="F846" s="100"/>
      <c r="G846" s="83"/>
      <c r="H846" s="83"/>
      <c r="I846" s="170"/>
      <c r="J846" s="37" t="str">
        <f t="shared" si="69"/>
        <v/>
      </c>
      <c r="K846" s="34"/>
      <c r="L846" s="18"/>
      <c r="M846" s="1"/>
      <c r="U846" s="1"/>
      <c r="V846" s="1"/>
      <c r="W846" s="1"/>
      <c r="X846" s="1"/>
      <c r="Y846" s="1"/>
      <c r="Z846" s="1"/>
    </row>
    <row r="847" spans="1:26" x14ac:dyDescent="0.25">
      <c r="A847" s="1"/>
      <c r="B847" s="16" t="str">
        <f t="shared" si="65"/>
        <v/>
      </c>
      <c r="C847" s="17" t="str">
        <f t="shared" si="66"/>
        <v/>
      </c>
      <c r="D847" s="93" t="str">
        <f t="shared" si="67"/>
        <v/>
      </c>
      <c r="E847" s="93" t="str">
        <f t="shared" si="68"/>
        <v/>
      </c>
      <c r="F847" s="100"/>
      <c r="G847" s="83"/>
      <c r="H847" s="83"/>
      <c r="I847" s="170"/>
      <c r="J847" s="37" t="str">
        <f t="shared" si="69"/>
        <v/>
      </c>
      <c r="K847" s="34"/>
      <c r="L847" s="18"/>
      <c r="M847" s="1"/>
      <c r="U847" s="1"/>
      <c r="V847" s="1"/>
      <c r="W847" s="1"/>
      <c r="X847" s="1"/>
      <c r="Y847" s="1"/>
      <c r="Z847" s="1"/>
    </row>
    <row r="848" spans="1:26" x14ac:dyDescent="0.25">
      <c r="A848" s="1"/>
      <c r="B848" s="16" t="str">
        <f t="shared" si="65"/>
        <v/>
      </c>
      <c r="C848" s="17" t="str">
        <f t="shared" si="66"/>
        <v/>
      </c>
      <c r="D848" s="93" t="str">
        <f t="shared" si="67"/>
        <v/>
      </c>
      <c r="E848" s="93" t="str">
        <f t="shared" si="68"/>
        <v/>
      </c>
      <c r="F848" s="100"/>
      <c r="G848" s="83"/>
      <c r="H848" s="83"/>
      <c r="I848" s="170"/>
      <c r="J848" s="37" t="str">
        <f t="shared" si="69"/>
        <v/>
      </c>
      <c r="K848" s="34"/>
      <c r="L848" s="18"/>
      <c r="M848" s="1"/>
      <c r="U848" s="1"/>
      <c r="V848" s="1"/>
      <c r="W848" s="1"/>
      <c r="X848" s="1"/>
      <c r="Y848" s="1"/>
      <c r="Z848" s="1"/>
    </row>
    <row r="849" spans="1:26" x14ac:dyDescent="0.25">
      <c r="A849" s="1"/>
      <c r="B849" s="16" t="str">
        <f t="shared" si="65"/>
        <v/>
      </c>
      <c r="C849" s="17" t="str">
        <f t="shared" si="66"/>
        <v/>
      </c>
      <c r="D849" s="93" t="str">
        <f t="shared" si="67"/>
        <v/>
      </c>
      <c r="E849" s="93" t="str">
        <f t="shared" si="68"/>
        <v/>
      </c>
      <c r="F849" s="100"/>
      <c r="G849" s="83"/>
      <c r="H849" s="83"/>
      <c r="I849" s="170"/>
      <c r="J849" s="37" t="str">
        <f t="shared" si="69"/>
        <v/>
      </c>
      <c r="K849" s="34"/>
      <c r="L849" s="18"/>
      <c r="M849" s="1"/>
      <c r="U849" s="1"/>
      <c r="V849" s="1"/>
      <c r="W849" s="1"/>
      <c r="X849" s="1"/>
      <c r="Y849" s="1"/>
      <c r="Z849" s="1"/>
    </row>
    <row r="850" spans="1:26" x14ac:dyDescent="0.25">
      <c r="A850" s="1"/>
      <c r="B850" s="16" t="str">
        <f t="shared" si="65"/>
        <v/>
      </c>
      <c r="C850" s="17" t="str">
        <f t="shared" si="66"/>
        <v/>
      </c>
      <c r="D850" s="93" t="str">
        <f t="shared" si="67"/>
        <v/>
      </c>
      <c r="E850" s="93" t="str">
        <f t="shared" si="68"/>
        <v/>
      </c>
      <c r="F850" s="100"/>
      <c r="G850" s="83"/>
      <c r="H850" s="83"/>
      <c r="I850" s="170"/>
      <c r="J850" s="37" t="str">
        <f t="shared" si="69"/>
        <v/>
      </c>
      <c r="K850" s="34"/>
      <c r="L850" s="18"/>
      <c r="M850" s="1"/>
      <c r="U850" s="1"/>
      <c r="V850" s="1"/>
      <c r="W850" s="1"/>
      <c r="X850" s="1"/>
      <c r="Y850" s="1"/>
      <c r="Z850" s="1"/>
    </row>
    <row r="851" spans="1:26" x14ac:dyDescent="0.25">
      <c r="A851" s="1"/>
      <c r="B851" s="16" t="str">
        <f t="shared" si="65"/>
        <v/>
      </c>
      <c r="C851" s="17" t="str">
        <f t="shared" si="66"/>
        <v/>
      </c>
      <c r="D851" s="93" t="str">
        <f t="shared" si="67"/>
        <v/>
      </c>
      <c r="E851" s="93" t="str">
        <f t="shared" si="68"/>
        <v/>
      </c>
      <c r="F851" s="100"/>
      <c r="G851" s="83"/>
      <c r="H851" s="83"/>
      <c r="I851" s="170"/>
      <c r="J851" s="37" t="str">
        <f t="shared" si="69"/>
        <v/>
      </c>
      <c r="K851" s="34"/>
      <c r="L851" s="18"/>
      <c r="M851" s="1"/>
      <c r="U851" s="1"/>
      <c r="V851" s="1"/>
      <c r="W851" s="1"/>
      <c r="X851" s="1"/>
      <c r="Y851" s="1"/>
      <c r="Z851" s="1"/>
    </row>
    <row r="852" spans="1:26" x14ac:dyDescent="0.25">
      <c r="A852" s="1"/>
      <c r="B852" s="16" t="str">
        <f t="shared" si="65"/>
        <v/>
      </c>
      <c r="C852" s="17" t="str">
        <f t="shared" si="66"/>
        <v/>
      </c>
      <c r="D852" s="93" t="str">
        <f t="shared" si="67"/>
        <v/>
      </c>
      <c r="E852" s="93" t="str">
        <f t="shared" si="68"/>
        <v/>
      </c>
      <c r="F852" s="100"/>
      <c r="G852" s="83"/>
      <c r="H852" s="83"/>
      <c r="I852" s="170"/>
      <c r="J852" s="37" t="str">
        <f t="shared" si="69"/>
        <v/>
      </c>
      <c r="K852" s="34"/>
      <c r="L852" s="18"/>
      <c r="M852" s="1"/>
      <c r="U852" s="1"/>
      <c r="V852" s="1"/>
      <c r="W852" s="1"/>
      <c r="X852" s="1"/>
      <c r="Y852" s="1"/>
      <c r="Z852" s="1"/>
    </row>
    <row r="853" spans="1:26" x14ac:dyDescent="0.25">
      <c r="A853" s="1"/>
      <c r="B853" s="16" t="str">
        <f t="shared" si="65"/>
        <v/>
      </c>
      <c r="C853" s="17" t="str">
        <f t="shared" si="66"/>
        <v/>
      </c>
      <c r="D853" s="93" t="str">
        <f t="shared" si="67"/>
        <v/>
      </c>
      <c r="E853" s="93" t="str">
        <f t="shared" si="68"/>
        <v/>
      </c>
      <c r="F853" s="100"/>
      <c r="G853" s="83"/>
      <c r="H853" s="83"/>
      <c r="I853" s="170"/>
      <c r="J853" s="37" t="str">
        <f t="shared" si="69"/>
        <v/>
      </c>
      <c r="K853" s="34"/>
      <c r="L853" s="18"/>
      <c r="M853" s="1"/>
      <c r="U853" s="1"/>
      <c r="V853" s="1"/>
      <c r="W853" s="1"/>
      <c r="X853" s="1"/>
      <c r="Y853" s="1"/>
      <c r="Z853" s="1"/>
    </row>
    <row r="854" spans="1:26" x14ac:dyDescent="0.25">
      <c r="A854" s="1"/>
      <c r="B854" s="16" t="str">
        <f t="shared" si="65"/>
        <v/>
      </c>
      <c r="C854" s="17" t="str">
        <f t="shared" si="66"/>
        <v/>
      </c>
      <c r="D854" s="93" t="str">
        <f t="shared" si="67"/>
        <v/>
      </c>
      <c r="E854" s="93" t="str">
        <f t="shared" si="68"/>
        <v/>
      </c>
      <c r="F854" s="100"/>
      <c r="G854" s="83"/>
      <c r="H854" s="83"/>
      <c r="I854" s="170"/>
      <c r="J854" s="37" t="str">
        <f t="shared" si="69"/>
        <v/>
      </c>
      <c r="K854" s="34"/>
      <c r="L854" s="18"/>
      <c r="M854" s="1"/>
      <c r="U854" s="1"/>
      <c r="V854" s="1"/>
      <c r="W854" s="1"/>
      <c r="X854" s="1"/>
      <c r="Y854" s="1"/>
      <c r="Z854" s="1"/>
    </row>
    <row r="855" spans="1:26" x14ac:dyDescent="0.25">
      <c r="A855" s="1"/>
      <c r="B855" s="16" t="str">
        <f t="shared" si="65"/>
        <v/>
      </c>
      <c r="C855" s="17" t="str">
        <f t="shared" si="66"/>
        <v/>
      </c>
      <c r="D855" s="93" t="str">
        <f t="shared" si="67"/>
        <v/>
      </c>
      <c r="E855" s="93" t="str">
        <f t="shared" si="68"/>
        <v/>
      </c>
      <c r="F855" s="100"/>
      <c r="G855" s="83"/>
      <c r="H855" s="83"/>
      <c r="I855" s="170"/>
      <c r="J855" s="37" t="str">
        <f t="shared" si="69"/>
        <v/>
      </c>
      <c r="K855" s="34"/>
      <c r="L855" s="18"/>
      <c r="M855" s="1"/>
      <c r="U855" s="1"/>
      <c r="V855" s="1"/>
      <c r="W855" s="1"/>
      <c r="X855" s="1"/>
      <c r="Y855" s="1"/>
      <c r="Z855" s="1"/>
    </row>
    <row r="856" spans="1:26" x14ac:dyDescent="0.25">
      <c r="A856" s="1"/>
      <c r="B856" s="16" t="str">
        <f t="shared" si="65"/>
        <v/>
      </c>
      <c r="C856" s="17" t="str">
        <f t="shared" si="66"/>
        <v/>
      </c>
      <c r="D856" s="93" t="str">
        <f t="shared" si="67"/>
        <v/>
      </c>
      <c r="E856" s="93" t="str">
        <f t="shared" si="68"/>
        <v/>
      </c>
      <c r="F856" s="100"/>
      <c r="G856" s="83"/>
      <c r="H856" s="83"/>
      <c r="I856" s="170"/>
      <c r="J856" s="37" t="str">
        <f t="shared" si="69"/>
        <v/>
      </c>
      <c r="K856" s="34"/>
      <c r="L856" s="18"/>
      <c r="M856" s="1"/>
      <c r="U856" s="1"/>
      <c r="V856" s="1"/>
      <c r="W856" s="1"/>
      <c r="X856" s="1"/>
      <c r="Y856" s="1"/>
      <c r="Z856" s="1"/>
    </row>
    <row r="857" spans="1:26" x14ac:dyDescent="0.25">
      <c r="A857" s="1"/>
      <c r="B857" s="16" t="str">
        <f t="shared" si="65"/>
        <v/>
      </c>
      <c r="C857" s="17" t="str">
        <f t="shared" si="66"/>
        <v/>
      </c>
      <c r="D857" s="93" t="str">
        <f t="shared" si="67"/>
        <v/>
      </c>
      <c r="E857" s="93" t="str">
        <f t="shared" si="68"/>
        <v/>
      </c>
      <c r="F857" s="100"/>
      <c r="G857" s="83"/>
      <c r="H857" s="83"/>
      <c r="I857" s="170"/>
      <c r="J857" s="37" t="str">
        <f t="shared" si="69"/>
        <v/>
      </c>
      <c r="K857" s="34"/>
      <c r="L857" s="18"/>
      <c r="M857" s="1"/>
      <c r="U857" s="1"/>
      <c r="V857" s="1"/>
      <c r="W857" s="1"/>
      <c r="X857" s="1"/>
      <c r="Y857" s="1"/>
      <c r="Z857" s="1"/>
    </row>
    <row r="858" spans="1:26" x14ac:dyDescent="0.25">
      <c r="A858" s="1"/>
      <c r="B858" s="16" t="str">
        <f t="shared" si="65"/>
        <v/>
      </c>
      <c r="C858" s="17" t="str">
        <f t="shared" si="66"/>
        <v/>
      </c>
      <c r="D858" s="93" t="str">
        <f t="shared" si="67"/>
        <v/>
      </c>
      <c r="E858" s="93" t="str">
        <f t="shared" si="68"/>
        <v/>
      </c>
      <c r="F858" s="100"/>
      <c r="G858" s="83"/>
      <c r="H858" s="83"/>
      <c r="I858" s="170"/>
      <c r="J858" s="37" t="str">
        <f t="shared" si="69"/>
        <v/>
      </c>
      <c r="K858" s="34"/>
      <c r="L858" s="18"/>
      <c r="M858" s="1"/>
      <c r="U858" s="1"/>
      <c r="V858" s="1"/>
      <c r="W858" s="1"/>
      <c r="X858" s="1"/>
      <c r="Y858" s="1"/>
      <c r="Z858" s="1"/>
    </row>
    <row r="859" spans="1:26" x14ac:dyDescent="0.25">
      <c r="A859" s="1"/>
      <c r="B859" s="16" t="str">
        <f t="shared" si="65"/>
        <v/>
      </c>
      <c r="C859" s="17" t="str">
        <f t="shared" si="66"/>
        <v/>
      </c>
      <c r="D859" s="93" t="str">
        <f t="shared" si="67"/>
        <v/>
      </c>
      <c r="E859" s="93" t="str">
        <f t="shared" si="68"/>
        <v/>
      </c>
      <c r="F859" s="100"/>
      <c r="G859" s="83"/>
      <c r="H859" s="83"/>
      <c r="I859" s="170"/>
      <c r="J859" s="37" t="str">
        <f t="shared" si="69"/>
        <v/>
      </c>
      <c r="K859" s="34"/>
      <c r="L859" s="18"/>
      <c r="M859" s="1"/>
      <c r="U859" s="1"/>
      <c r="V859" s="1"/>
      <c r="W859" s="1"/>
      <c r="X859" s="1"/>
      <c r="Y859" s="1"/>
      <c r="Z859" s="1"/>
    </row>
    <row r="860" spans="1:26" x14ac:dyDescent="0.25">
      <c r="A860" s="1"/>
      <c r="B860" s="16" t="str">
        <f t="shared" si="65"/>
        <v/>
      </c>
      <c r="C860" s="17" t="str">
        <f t="shared" si="66"/>
        <v/>
      </c>
      <c r="D860" s="93" t="str">
        <f t="shared" si="67"/>
        <v/>
      </c>
      <c r="E860" s="93" t="str">
        <f t="shared" si="68"/>
        <v/>
      </c>
      <c r="F860" s="100"/>
      <c r="G860" s="83"/>
      <c r="H860" s="83"/>
      <c r="I860" s="170"/>
      <c r="J860" s="37" t="str">
        <f t="shared" si="69"/>
        <v/>
      </c>
      <c r="K860" s="34"/>
      <c r="L860" s="18"/>
      <c r="M860" s="1"/>
      <c r="U860" s="1"/>
      <c r="V860" s="1"/>
      <c r="W860" s="1"/>
      <c r="X860" s="1"/>
      <c r="Y860" s="1"/>
      <c r="Z860" s="1"/>
    </row>
    <row r="861" spans="1:26" x14ac:dyDescent="0.25">
      <c r="A861" s="1"/>
      <c r="B861" s="16" t="str">
        <f t="shared" si="65"/>
        <v/>
      </c>
      <c r="C861" s="17" t="str">
        <f t="shared" si="66"/>
        <v/>
      </c>
      <c r="D861" s="93" t="str">
        <f t="shared" si="67"/>
        <v/>
      </c>
      <c r="E861" s="93" t="str">
        <f t="shared" si="68"/>
        <v/>
      </c>
      <c r="F861" s="100"/>
      <c r="G861" s="83"/>
      <c r="H861" s="83"/>
      <c r="I861" s="170"/>
      <c r="J861" s="37" t="str">
        <f t="shared" si="69"/>
        <v/>
      </c>
      <c r="K861" s="34"/>
      <c r="L861" s="18"/>
      <c r="M861" s="1"/>
      <c r="U861" s="1"/>
      <c r="V861" s="1"/>
      <c r="W861" s="1"/>
      <c r="X861" s="1"/>
      <c r="Y861" s="1"/>
      <c r="Z861" s="1"/>
    </row>
    <row r="862" spans="1:26" x14ac:dyDescent="0.25">
      <c r="A862" s="1"/>
      <c r="B862" s="16" t="str">
        <f t="shared" si="65"/>
        <v/>
      </c>
      <c r="C862" s="17" t="str">
        <f t="shared" si="66"/>
        <v/>
      </c>
      <c r="D862" s="93" t="str">
        <f t="shared" si="67"/>
        <v/>
      </c>
      <c r="E862" s="93" t="str">
        <f t="shared" si="68"/>
        <v/>
      </c>
      <c r="F862" s="100"/>
      <c r="G862" s="83"/>
      <c r="H862" s="83"/>
      <c r="I862" s="170"/>
      <c r="J862" s="37" t="str">
        <f t="shared" si="69"/>
        <v/>
      </c>
      <c r="K862" s="34"/>
      <c r="L862" s="18"/>
      <c r="M862" s="1"/>
      <c r="U862" s="1"/>
      <c r="V862" s="1"/>
      <c r="W862" s="1"/>
      <c r="X862" s="1"/>
      <c r="Y862" s="1"/>
      <c r="Z862" s="1"/>
    </row>
    <row r="863" spans="1:26" x14ac:dyDescent="0.25">
      <c r="A863" s="1"/>
      <c r="B863" s="16" t="str">
        <f t="shared" si="65"/>
        <v/>
      </c>
      <c r="C863" s="17" t="str">
        <f t="shared" si="66"/>
        <v/>
      </c>
      <c r="D863" s="93" t="str">
        <f t="shared" si="67"/>
        <v/>
      </c>
      <c r="E863" s="93" t="str">
        <f t="shared" si="68"/>
        <v/>
      </c>
      <c r="F863" s="100"/>
      <c r="G863" s="83"/>
      <c r="H863" s="83"/>
      <c r="I863" s="170"/>
      <c r="J863" s="37" t="str">
        <f t="shared" si="69"/>
        <v/>
      </c>
      <c r="K863" s="34"/>
      <c r="L863" s="18"/>
      <c r="M863" s="1"/>
      <c r="U863" s="1"/>
      <c r="V863" s="1"/>
      <c r="W863" s="1"/>
      <c r="X863" s="1"/>
      <c r="Y863" s="1"/>
      <c r="Z863" s="1"/>
    </row>
    <row r="864" spans="1:26" x14ac:dyDescent="0.25">
      <c r="A864" s="1"/>
      <c r="B864" s="16" t="str">
        <f t="shared" si="65"/>
        <v/>
      </c>
      <c r="C864" s="17" t="str">
        <f t="shared" si="66"/>
        <v/>
      </c>
      <c r="D864" s="93" t="str">
        <f t="shared" si="67"/>
        <v/>
      </c>
      <c r="E864" s="93" t="str">
        <f t="shared" si="68"/>
        <v/>
      </c>
      <c r="F864" s="100"/>
      <c r="G864" s="83"/>
      <c r="H864" s="83"/>
      <c r="I864" s="170"/>
      <c r="J864" s="37" t="str">
        <f t="shared" si="69"/>
        <v/>
      </c>
      <c r="K864" s="34"/>
      <c r="L864" s="18"/>
      <c r="M864" s="1"/>
      <c r="U864" s="1"/>
      <c r="V864" s="1"/>
      <c r="W864" s="1"/>
      <c r="X864" s="1"/>
      <c r="Y864" s="1"/>
      <c r="Z864" s="1"/>
    </row>
    <row r="865" spans="1:26" x14ac:dyDescent="0.25">
      <c r="A865" s="1"/>
      <c r="B865" s="16" t="str">
        <f t="shared" si="65"/>
        <v/>
      </c>
      <c r="C865" s="17" t="str">
        <f t="shared" si="66"/>
        <v/>
      </c>
      <c r="D865" s="93" t="str">
        <f t="shared" si="67"/>
        <v/>
      </c>
      <c r="E865" s="93" t="str">
        <f t="shared" si="68"/>
        <v/>
      </c>
      <c r="F865" s="100"/>
      <c r="G865" s="83"/>
      <c r="H865" s="83"/>
      <c r="I865" s="170"/>
      <c r="J865" s="37" t="str">
        <f t="shared" si="69"/>
        <v/>
      </c>
      <c r="K865" s="34"/>
      <c r="L865" s="18"/>
      <c r="M865" s="1"/>
      <c r="U865" s="1"/>
      <c r="V865" s="1"/>
      <c r="W865" s="1"/>
      <c r="X865" s="1"/>
      <c r="Y865" s="1"/>
      <c r="Z865" s="1"/>
    </row>
    <row r="866" spans="1:26" x14ac:dyDescent="0.25">
      <c r="A866" s="1"/>
      <c r="B866" s="16" t="str">
        <f t="shared" si="65"/>
        <v/>
      </c>
      <c r="C866" s="17" t="str">
        <f t="shared" si="66"/>
        <v/>
      </c>
      <c r="D866" s="93" t="str">
        <f t="shared" si="67"/>
        <v/>
      </c>
      <c r="E866" s="93" t="str">
        <f t="shared" si="68"/>
        <v/>
      </c>
      <c r="F866" s="100"/>
      <c r="G866" s="83"/>
      <c r="H866" s="83"/>
      <c r="I866" s="170"/>
      <c r="J866" s="37" t="str">
        <f t="shared" si="69"/>
        <v/>
      </c>
      <c r="K866" s="34"/>
      <c r="L866" s="18"/>
      <c r="M866" s="1"/>
      <c r="U866" s="1"/>
      <c r="V866" s="1"/>
      <c r="W866" s="1"/>
      <c r="X866" s="1"/>
      <c r="Y866" s="1"/>
      <c r="Z866" s="1"/>
    </row>
    <row r="867" spans="1:26" x14ac:dyDescent="0.25">
      <c r="A867" s="1"/>
      <c r="B867" s="16" t="str">
        <f t="shared" si="65"/>
        <v/>
      </c>
      <c r="C867" s="17" t="str">
        <f t="shared" si="66"/>
        <v/>
      </c>
      <c r="D867" s="93" t="str">
        <f t="shared" si="67"/>
        <v/>
      </c>
      <c r="E867" s="93" t="str">
        <f t="shared" si="68"/>
        <v/>
      </c>
      <c r="F867" s="100"/>
      <c r="G867" s="83"/>
      <c r="H867" s="83"/>
      <c r="I867" s="170"/>
      <c r="J867" s="37" t="str">
        <f t="shared" si="69"/>
        <v/>
      </c>
      <c r="K867" s="34"/>
      <c r="L867" s="18"/>
      <c r="M867" s="1"/>
      <c r="U867" s="1"/>
      <c r="V867" s="1"/>
      <c r="W867" s="1"/>
      <c r="X867" s="1"/>
      <c r="Y867" s="1"/>
      <c r="Z867" s="1"/>
    </row>
    <row r="868" spans="1:26" x14ac:dyDescent="0.25">
      <c r="A868" s="1"/>
      <c r="B868" s="16" t="str">
        <f t="shared" si="65"/>
        <v/>
      </c>
      <c r="C868" s="17" t="str">
        <f t="shared" si="66"/>
        <v/>
      </c>
      <c r="D868" s="93" t="str">
        <f t="shared" si="67"/>
        <v/>
      </c>
      <c r="E868" s="93" t="str">
        <f t="shared" si="68"/>
        <v/>
      </c>
      <c r="F868" s="100"/>
      <c r="G868" s="83"/>
      <c r="H868" s="83"/>
      <c r="I868" s="170"/>
      <c r="J868" s="37" t="str">
        <f t="shared" si="69"/>
        <v/>
      </c>
      <c r="K868" s="34"/>
      <c r="L868" s="18"/>
      <c r="M868" s="1"/>
      <c r="U868" s="1"/>
      <c r="V868" s="1"/>
      <c r="W868" s="1"/>
      <c r="X868" s="1"/>
      <c r="Y868" s="1"/>
      <c r="Z868" s="1"/>
    </row>
    <row r="869" spans="1:26" x14ac:dyDescent="0.25">
      <c r="A869" s="1"/>
      <c r="B869" s="16" t="str">
        <f t="shared" si="65"/>
        <v/>
      </c>
      <c r="C869" s="17" t="str">
        <f t="shared" si="66"/>
        <v/>
      </c>
      <c r="D869" s="93" t="str">
        <f t="shared" si="67"/>
        <v/>
      </c>
      <c r="E869" s="93" t="str">
        <f t="shared" si="68"/>
        <v/>
      </c>
      <c r="F869" s="100"/>
      <c r="G869" s="83"/>
      <c r="H869" s="83"/>
      <c r="I869" s="170"/>
      <c r="J869" s="37" t="str">
        <f t="shared" si="69"/>
        <v/>
      </c>
      <c r="K869" s="34"/>
      <c r="L869" s="18"/>
      <c r="M869" s="1"/>
      <c r="U869" s="1"/>
      <c r="V869" s="1"/>
      <c r="W869" s="1"/>
      <c r="X869" s="1"/>
      <c r="Y869" s="1"/>
      <c r="Z869" s="1"/>
    </row>
    <row r="870" spans="1:26" x14ac:dyDescent="0.25">
      <c r="A870" s="1"/>
      <c r="B870" s="16" t="str">
        <f t="shared" si="65"/>
        <v/>
      </c>
      <c r="C870" s="17" t="str">
        <f t="shared" si="66"/>
        <v/>
      </c>
      <c r="D870" s="93" t="str">
        <f t="shared" si="67"/>
        <v/>
      </c>
      <c r="E870" s="93" t="str">
        <f t="shared" si="68"/>
        <v/>
      </c>
      <c r="F870" s="100"/>
      <c r="G870" s="83"/>
      <c r="H870" s="83"/>
      <c r="I870" s="170"/>
      <c r="J870" s="37" t="str">
        <f t="shared" si="69"/>
        <v/>
      </c>
      <c r="K870" s="34"/>
      <c r="L870" s="18"/>
      <c r="M870" s="1"/>
      <c r="U870" s="1"/>
      <c r="V870" s="1"/>
      <c r="W870" s="1"/>
      <c r="X870" s="1"/>
      <c r="Y870" s="1"/>
      <c r="Z870" s="1"/>
    </row>
    <row r="871" spans="1:26" x14ac:dyDescent="0.25">
      <c r="A871" s="1"/>
      <c r="B871" s="16" t="str">
        <f t="shared" si="65"/>
        <v/>
      </c>
      <c r="C871" s="17" t="str">
        <f t="shared" si="66"/>
        <v/>
      </c>
      <c r="D871" s="93" t="str">
        <f t="shared" si="67"/>
        <v/>
      </c>
      <c r="E871" s="93" t="str">
        <f t="shared" si="68"/>
        <v/>
      </c>
      <c r="F871" s="100"/>
      <c r="G871" s="83"/>
      <c r="H871" s="83"/>
      <c r="I871" s="170"/>
      <c r="J871" s="37" t="str">
        <f t="shared" si="69"/>
        <v/>
      </c>
      <c r="K871" s="34"/>
      <c r="L871" s="18"/>
      <c r="M871" s="1"/>
      <c r="U871" s="1"/>
      <c r="V871" s="1"/>
      <c r="W871" s="1"/>
      <c r="X871" s="1"/>
      <c r="Y871" s="1"/>
      <c r="Z871" s="1"/>
    </row>
    <row r="872" spans="1:26" x14ac:dyDescent="0.25">
      <c r="A872" s="1"/>
      <c r="B872" s="16" t="str">
        <f t="shared" si="65"/>
        <v/>
      </c>
      <c r="C872" s="17" t="str">
        <f t="shared" si="66"/>
        <v/>
      </c>
      <c r="D872" s="93" t="str">
        <f t="shared" si="67"/>
        <v/>
      </c>
      <c r="E872" s="93" t="str">
        <f t="shared" si="68"/>
        <v/>
      </c>
      <c r="F872" s="100"/>
      <c r="G872" s="83"/>
      <c r="H872" s="83"/>
      <c r="I872" s="170"/>
      <c r="J872" s="37" t="str">
        <f t="shared" si="69"/>
        <v/>
      </c>
      <c r="K872" s="34"/>
      <c r="L872" s="18"/>
      <c r="M872" s="1"/>
      <c r="U872" s="1"/>
      <c r="V872" s="1"/>
      <c r="W872" s="1"/>
      <c r="X872" s="1"/>
      <c r="Y872" s="1"/>
      <c r="Z872" s="1"/>
    </row>
    <row r="873" spans="1:26" x14ac:dyDescent="0.25">
      <c r="A873" s="1"/>
      <c r="B873" s="16" t="str">
        <f t="shared" si="65"/>
        <v/>
      </c>
      <c r="C873" s="17" t="str">
        <f t="shared" si="66"/>
        <v/>
      </c>
      <c r="D873" s="93" t="str">
        <f t="shared" si="67"/>
        <v/>
      </c>
      <c r="E873" s="93" t="str">
        <f t="shared" si="68"/>
        <v/>
      </c>
      <c r="F873" s="100"/>
      <c r="G873" s="83"/>
      <c r="H873" s="83"/>
      <c r="I873" s="170"/>
      <c r="J873" s="37" t="str">
        <f t="shared" si="69"/>
        <v/>
      </c>
      <c r="K873" s="34"/>
      <c r="L873" s="18"/>
      <c r="M873" s="1"/>
      <c r="U873" s="1"/>
      <c r="V873" s="1"/>
      <c r="W873" s="1"/>
      <c r="X873" s="1"/>
      <c r="Y873" s="1"/>
      <c r="Z873" s="1"/>
    </row>
    <row r="874" spans="1:26" x14ac:dyDescent="0.25">
      <c r="A874" s="1"/>
      <c r="B874" s="16" t="str">
        <f t="shared" si="65"/>
        <v/>
      </c>
      <c r="C874" s="17" t="str">
        <f t="shared" si="66"/>
        <v/>
      </c>
      <c r="D874" s="93" t="str">
        <f t="shared" si="67"/>
        <v/>
      </c>
      <c r="E874" s="93" t="str">
        <f t="shared" si="68"/>
        <v/>
      </c>
      <c r="F874" s="100"/>
      <c r="G874" s="83"/>
      <c r="H874" s="83"/>
      <c r="I874" s="170"/>
      <c r="J874" s="37" t="str">
        <f t="shared" si="69"/>
        <v/>
      </c>
      <c r="K874" s="34"/>
      <c r="L874" s="18"/>
      <c r="M874" s="1"/>
      <c r="U874" s="1"/>
      <c r="V874" s="1"/>
      <c r="W874" s="1"/>
      <c r="X874" s="1"/>
      <c r="Y874" s="1"/>
      <c r="Z874" s="1"/>
    </row>
    <row r="875" spans="1:26" x14ac:dyDescent="0.25">
      <c r="A875" s="1"/>
      <c r="B875" s="16" t="str">
        <f t="shared" si="65"/>
        <v/>
      </c>
      <c r="C875" s="17" t="str">
        <f t="shared" si="66"/>
        <v/>
      </c>
      <c r="D875" s="93" t="str">
        <f t="shared" si="67"/>
        <v/>
      </c>
      <c r="E875" s="93" t="str">
        <f t="shared" si="68"/>
        <v/>
      </c>
      <c r="F875" s="100"/>
      <c r="G875" s="83"/>
      <c r="H875" s="83"/>
      <c r="I875" s="170"/>
      <c r="J875" s="37" t="str">
        <f t="shared" si="69"/>
        <v/>
      </c>
      <c r="K875" s="34"/>
      <c r="L875" s="18"/>
      <c r="M875" s="1"/>
      <c r="U875" s="1"/>
      <c r="V875" s="1"/>
      <c r="W875" s="1"/>
      <c r="X875" s="1"/>
      <c r="Y875" s="1"/>
      <c r="Z875" s="1"/>
    </row>
    <row r="876" spans="1:26" x14ac:dyDescent="0.25">
      <c r="A876" s="1"/>
      <c r="B876" s="16" t="str">
        <f t="shared" si="65"/>
        <v/>
      </c>
      <c r="C876" s="17" t="str">
        <f t="shared" si="66"/>
        <v/>
      </c>
      <c r="D876" s="93" t="str">
        <f t="shared" si="67"/>
        <v/>
      </c>
      <c r="E876" s="93" t="str">
        <f t="shared" si="68"/>
        <v/>
      </c>
      <c r="F876" s="100"/>
      <c r="G876" s="83"/>
      <c r="H876" s="83"/>
      <c r="I876" s="170"/>
      <c r="J876" s="37" t="str">
        <f t="shared" si="69"/>
        <v/>
      </c>
      <c r="K876" s="34"/>
      <c r="L876" s="18"/>
      <c r="M876" s="1"/>
      <c r="U876" s="1"/>
      <c r="V876" s="1"/>
      <c r="W876" s="1"/>
      <c r="X876" s="1"/>
      <c r="Y876" s="1"/>
      <c r="Z876" s="1"/>
    </row>
    <row r="877" spans="1:26" x14ac:dyDescent="0.25">
      <c r="A877" s="1"/>
      <c r="B877" s="16" t="str">
        <f t="shared" si="65"/>
        <v/>
      </c>
      <c r="C877" s="17" t="str">
        <f t="shared" si="66"/>
        <v/>
      </c>
      <c r="D877" s="93" t="str">
        <f t="shared" si="67"/>
        <v/>
      </c>
      <c r="E877" s="93" t="str">
        <f t="shared" si="68"/>
        <v/>
      </c>
      <c r="F877" s="100"/>
      <c r="G877" s="83"/>
      <c r="H877" s="83"/>
      <c r="I877" s="170"/>
      <c r="J877" s="37" t="str">
        <f t="shared" si="69"/>
        <v/>
      </c>
      <c r="K877" s="34"/>
      <c r="L877" s="18"/>
      <c r="M877" s="1"/>
      <c r="U877" s="1"/>
      <c r="V877" s="1"/>
      <c r="W877" s="1"/>
      <c r="X877" s="1"/>
      <c r="Y877" s="1"/>
      <c r="Z877" s="1"/>
    </row>
    <row r="878" spans="1:26" x14ac:dyDescent="0.25">
      <c r="A878" s="1"/>
      <c r="B878" s="16" t="str">
        <f t="shared" si="65"/>
        <v/>
      </c>
      <c r="C878" s="17" t="str">
        <f t="shared" si="66"/>
        <v/>
      </c>
      <c r="D878" s="93" t="str">
        <f t="shared" si="67"/>
        <v/>
      </c>
      <c r="E878" s="93" t="str">
        <f t="shared" si="68"/>
        <v/>
      </c>
      <c r="F878" s="100"/>
      <c r="G878" s="83"/>
      <c r="H878" s="83"/>
      <c r="I878" s="170"/>
      <c r="J878" s="37" t="str">
        <f t="shared" si="69"/>
        <v/>
      </c>
      <c r="K878" s="34"/>
      <c r="L878" s="18"/>
      <c r="M878" s="1"/>
      <c r="U878" s="1"/>
      <c r="V878" s="1"/>
      <c r="W878" s="1"/>
      <c r="X878" s="1"/>
      <c r="Y878" s="1"/>
      <c r="Z878" s="1"/>
    </row>
    <row r="879" spans="1:26" x14ac:dyDescent="0.25">
      <c r="A879" s="1"/>
      <c r="B879" s="16" t="str">
        <f t="shared" si="65"/>
        <v/>
      </c>
      <c r="C879" s="17" t="str">
        <f t="shared" si="66"/>
        <v/>
      </c>
      <c r="D879" s="93" t="str">
        <f t="shared" si="67"/>
        <v/>
      </c>
      <c r="E879" s="93" t="str">
        <f t="shared" si="68"/>
        <v/>
      </c>
      <c r="F879" s="100"/>
      <c r="G879" s="83"/>
      <c r="H879" s="83"/>
      <c r="I879" s="170"/>
      <c r="J879" s="37" t="str">
        <f t="shared" si="69"/>
        <v/>
      </c>
      <c r="K879" s="34"/>
      <c r="L879" s="18"/>
      <c r="M879" s="1"/>
      <c r="U879" s="1"/>
      <c r="V879" s="1"/>
      <c r="W879" s="1"/>
      <c r="X879" s="1"/>
      <c r="Y879" s="1"/>
      <c r="Z879" s="1"/>
    </row>
    <row r="880" spans="1:26" x14ac:dyDescent="0.25">
      <c r="A880" s="1"/>
      <c r="B880" s="16" t="str">
        <f t="shared" si="65"/>
        <v/>
      </c>
      <c r="C880" s="17" t="str">
        <f t="shared" si="66"/>
        <v/>
      </c>
      <c r="D880" s="93" t="str">
        <f t="shared" si="67"/>
        <v/>
      </c>
      <c r="E880" s="93" t="str">
        <f t="shared" si="68"/>
        <v/>
      </c>
      <c r="F880" s="100"/>
      <c r="G880" s="83"/>
      <c r="H880" s="83"/>
      <c r="I880" s="170"/>
      <c r="J880" s="37" t="str">
        <f t="shared" si="69"/>
        <v/>
      </c>
      <c r="K880" s="34"/>
      <c r="L880" s="18"/>
      <c r="M880" s="1"/>
      <c r="U880" s="1"/>
      <c r="V880" s="1"/>
      <c r="W880" s="1"/>
      <c r="X880" s="1"/>
      <c r="Y880" s="1"/>
      <c r="Z880" s="1"/>
    </row>
    <row r="881" spans="1:26" x14ac:dyDescent="0.25">
      <c r="A881" s="1"/>
      <c r="B881" s="16" t="str">
        <f t="shared" si="65"/>
        <v/>
      </c>
      <c r="C881" s="17" t="str">
        <f t="shared" si="66"/>
        <v/>
      </c>
      <c r="D881" s="93" t="str">
        <f t="shared" si="67"/>
        <v/>
      </c>
      <c r="E881" s="93" t="str">
        <f t="shared" si="68"/>
        <v/>
      </c>
      <c r="F881" s="100"/>
      <c r="G881" s="83"/>
      <c r="H881" s="83"/>
      <c r="I881" s="170"/>
      <c r="J881" s="37" t="str">
        <f t="shared" si="69"/>
        <v/>
      </c>
      <c r="K881" s="34"/>
      <c r="L881" s="18"/>
      <c r="M881" s="1"/>
      <c r="U881" s="1"/>
      <c r="V881" s="1"/>
      <c r="W881" s="1"/>
      <c r="X881" s="1"/>
      <c r="Y881" s="1"/>
      <c r="Z881" s="1"/>
    </row>
    <row r="882" spans="1:26" x14ac:dyDescent="0.25">
      <c r="A882" s="1"/>
      <c r="B882" s="16" t="str">
        <f t="shared" si="65"/>
        <v/>
      </c>
      <c r="C882" s="17" t="str">
        <f t="shared" si="66"/>
        <v/>
      </c>
      <c r="D882" s="93" t="str">
        <f t="shared" si="67"/>
        <v/>
      </c>
      <c r="E882" s="93" t="str">
        <f t="shared" si="68"/>
        <v/>
      </c>
      <c r="F882" s="100"/>
      <c r="G882" s="83"/>
      <c r="H882" s="83"/>
      <c r="I882" s="170"/>
      <c r="J882" s="37" t="str">
        <f t="shared" si="69"/>
        <v/>
      </c>
      <c r="K882" s="34"/>
      <c r="L882" s="18"/>
      <c r="M882" s="1"/>
      <c r="U882" s="1"/>
      <c r="V882" s="1"/>
      <c r="W882" s="1"/>
      <c r="X882" s="1"/>
      <c r="Y882" s="1"/>
      <c r="Z882" s="1"/>
    </row>
    <row r="883" spans="1:26" x14ac:dyDescent="0.25">
      <c r="A883" s="1"/>
      <c r="B883" s="16" t="str">
        <f t="shared" si="65"/>
        <v/>
      </c>
      <c r="C883" s="17" t="str">
        <f t="shared" si="66"/>
        <v/>
      </c>
      <c r="D883" s="93" t="str">
        <f t="shared" si="67"/>
        <v/>
      </c>
      <c r="E883" s="93" t="str">
        <f t="shared" si="68"/>
        <v/>
      </c>
      <c r="F883" s="100"/>
      <c r="G883" s="83"/>
      <c r="H883" s="83"/>
      <c r="I883" s="170"/>
      <c r="J883" s="37" t="str">
        <f t="shared" si="69"/>
        <v/>
      </c>
      <c r="K883" s="34"/>
      <c r="L883" s="18"/>
      <c r="M883" s="1"/>
      <c r="U883" s="1"/>
      <c r="V883" s="1"/>
      <c r="W883" s="1"/>
      <c r="X883" s="1"/>
      <c r="Y883" s="1"/>
      <c r="Z883" s="1"/>
    </row>
    <row r="884" spans="1:26" x14ac:dyDescent="0.25">
      <c r="A884" s="1"/>
      <c r="B884" s="16" t="str">
        <f t="shared" si="65"/>
        <v/>
      </c>
      <c r="C884" s="17" t="str">
        <f t="shared" si="66"/>
        <v/>
      </c>
      <c r="D884" s="93" t="str">
        <f t="shared" si="67"/>
        <v/>
      </c>
      <c r="E884" s="93" t="str">
        <f t="shared" si="68"/>
        <v/>
      </c>
      <c r="F884" s="100"/>
      <c r="G884" s="83"/>
      <c r="H884" s="83"/>
      <c r="I884" s="170"/>
      <c r="J884" s="37" t="str">
        <f t="shared" si="69"/>
        <v/>
      </c>
      <c r="K884" s="34"/>
      <c r="L884" s="18"/>
      <c r="M884" s="1"/>
      <c r="U884" s="1"/>
      <c r="V884" s="1"/>
      <c r="W884" s="1"/>
      <c r="X884" s="1"/>
      <c r="Y884" s="1"/>
      <c r="Z884" s="1"/>
    </row>
    <row r="885" spans="1:26" x14ac:dyDescent="0.25">
      <c r="A885" s="1"/>
      <c r="B885" s="16" t="str">
        <f t="shared" si="65"/>
        <v/>
      </c>
      <c r="C885" s="17" t="str">
        <f t="shared" si="66"/>
        <v/>
      </c>
      <c r="D885" s="93" t="str">
        <f t="shared" si="67"/>
        <v/>
      </c>
      <c r="E885" s="93" t="str">
        <f t="shared" si="68"/>
        <v/>
      </c>
      <c r="F885" s="100"/>
      <c r="G885" s="83"/>
      <c r="H885" s="83"/>
      <c r="I885" s="170"/>
      <c r="J885" s="37" t="str">
        <f t="shared" si="69"/>
        <v/>
      </c>
      <c r="K885" s="34"/>
      <c r="L885" s="18"/>
      <c r="M885" s="1"/>
      <c r="U885" s="1"/>
      <c r="V885" s="1"/>
      <c r="W885" s="1"/>
      <c r="X885" s="1"/>
      <c r="Y885" s="1"/>
      <c r="Z885" s="1"/>
    </row>
    <row r="886" spans="1:26" x14ac:dyDescent="0.25">
      <c r="A886" s="1"/>
      <c r="B886" s="16" t="str">
        <f t="shared" si="65"/>
        <v/>
      </c>
      <c r="C886" s="17" t="str">
        <f t="shared" si="66"/>
        <v/>
      </c>
      <c r="D886" s="93" t="str">
        <f t="shared" si="67"/>
        <v/>
      </c>
      <c r="E886" s="93" t="str">
        <f t="shared" si="68"/>
        <v/>
      </c>
      <c r="F886" s="100"/>
      <c r="G886" s="83"/>
      <c r="H886" s="83"/>
      <c r="I886" s="170"/>
      <c r="J886" s="37" t="str">
        <f t="shared" si="69"/>
        <v/>
      </c>
      <c r="K886" s="34"/>
      <c r="L886" s="18"/>
      <c r="M886" s="1"/>
      <c r="U886" s="1"/>
      <c r="V886" s="1"/>
      <c r="W886" s="1"/>
      <c r="X886" s="1"/>
      <c r="Y886" s="1"/>
      <c r="Z886" s="1"/>
    </row>
    <row r="887" spans="1:26" x14ac:dyDescent="0.25">
      <c r="A887" s="1"/>
      <c r="B887" s="16" t="str">
        <f t="shared" si="65"/>
        <v/>
      </c>
      <c r="C887" s="17" t="str">
        <f t="shared" si="66"/>
        <v/>
      </c>
      <c r="D887" s="93" t="str">
        <f t="shared" si="67"/>
        <v/>
      </c>
      <c r="E887" s="93" t="str">
        <f t="shared" si="68"/>
        <v/>
      </c>
      <c r="F887" s="100"/>
      <c r="G887" s="83"/>
      <c r="H887" s="83"/>
      <c r="I887" s="170"/>
      <c r="J887" s="37" t="str">
        <f t="shared" si="69"/>
        <v/>
      </c>
      <c r="K887" s="34"/>
      <c r="L887" s="18"/>
      <c r="M887" s="1"/>
      <c r="U887" s="1"/>
      <c r="V887" s="1"/>
      <c r="W887" s="1"/>
      <c r="X887" s="1"/>
      <c r="Y887" s="1"/>
      <c r="Z887" s="1"/>
    </row>
    <row r="888" spans="1:26" x14ac:dyDescent="0.25">
      <c r="A888" s="1"/>
      <c r="B888" s="16" t="str">
        <f t="shared" si="65"/>
        <v/>
      </c>
      <c r="C888" s="17" t="str">
        <f t="shared" si="66"/>
        <v/>
      </c>
      <c r="D888" s="93" t="str">
        <f t="shared" si="67"/>
        <v/>
      </c>
      <c r="E888" s="93" t="str">
        <f t="shared" si="68"/>
        <v/>
      </c>
      <c r="F888" s="100"/>
      <c r="G888" s="83"/>
      <c r="H888" s="83"/>
      <c r="I888" s="170"/>
      <c r="J888" s="37" t="str">
        <f t="shared" si="69"/>
        <v/>
      </c>
      <c r="K888" s="34"/>
      <c r="L888" s="18"/>
      <c r="M888" s="1"/>
      <c r="U888" s="1"/>
      <c r="V888" s="1"/>
      <c r="W888" s="1"/>
      <c r="X888" s="1"/>
      <c r="Y888" s="1"/>
      <c r="Z888" s="1"/>
    </row>
    <row r="889" spans="1:26" x14ac:dyDescent="0.25">
      <c r="A889" s="1"/>
      <c r="B889" s="16" t="str">
        <f t="shared" si="65"/>
        <v/>
      </c>
      <c r="C889" s="17" t="str">
        <f t="shared" si="66"/>
        <v/>
      </c>
      <c r="D889" s="93" t="str">
        <f t="shared" si="67"/>
        <v/>
      </c>
      <c r="E889" s="93" t="str">
        <f t="shared" si="68"/>
        <v/>
      </c>
      <c r="F889" s="100"/>
      <c r="G889" s="83"/>
      <c r="H889" s="83"/>
      <c r="I889" s="170"/>
      <c r="J889" s="37" t="str">
        <f t="shared" si="69"/>
        <v/>
      </c>
      <c r="K889" s="34"/>
      <c r="L889" s="18"/>
      <c r="M889" s="1"/>
      <c r="U889" s="1"/>
      <c r="V889" s="1"/>
      <c r="W889" s="1"/>
      <c r="X889" s="1"/>
      <c r="Y889" s="1"/>
      <c r="Z889" s="1"/>
    </row>
    <row r="890" spans="1:26" x14ac:dyDescent="0.25">
      <c r="A890" s="1"/>
      <c r="B890" s="16" t="str">
        <f t="shared" si="65"/>
        <v/>
      </c>
      <c r="C890" s="17" t="str">
        <f t="shared" si="66"/>
        <v/>
      </c>
      <c r="D890" s="93" t="str">
        <f t="shared" si="67"/>
        <v/>
      </c>
      <c r="E890" s="93" t="str">
        <f t="shared" si="68"/>
        <v/>
      </c>
      <c r="F890" s="100"/>
      <c r="G890" s="83"/>
      <c r="H890" s="83"/>
      <c r="I890" s="170"/>
      <c r="J890" s="37" t="str">
        <f t="shared" si="69"/>
        <v/>
      </c>
      <c r="K890" s="34"/>
      <c r="L890" s="18"/>
      <c r="M890" s="1"/>
      <c r="U890" s="1"/>
      <c r="V890" s="1"/>
      <c r="W890" s="1"/>
      <c r="X890" s="1"/>
      <c r="Y890" s="1"/>
      <c r="Z890" s="1"/>
    </row>
    <row r="891" spans="1:26" x14ac:dyDescent="0.25">
      <c r="A891" s="1"/>
      <c r="B891" s="16" t="str">
        <f t="shared" si="65"/>
        <v/>
      </c>
      <c r="C891" s="17" t="str">
        <f t="shared" si="66"/>
        <v/>
      </c>
      <c r="D891" s="93" t="str">
        <f t="shared" si="67"/>
        <v/>
      </c>
      <c r="E891" s="93" t="str">
        <f t="shared" si="68"/>
        <v/>
      </c>
      <c r="F891" s="100"/>
      <c r="G891" s="83"/>
      <c r="H891" s="83"/>
      <c r="I891" s="170"/>
      <c r="J891" s="37" t="str">
        <f t="shared" si="69"/>
        <v/>
      </c>
      <c r="K891" s="34"/>
      <c r="L891" s="18"/>
      <c r="M891" s="1"/>
      <c r="U891" s="1"/>
      <c r="V891" s="1"/>
      <c r="W891" s="1"/>
      <c r="X891" s="1"/>
      <c r="Y891" s="1"/>
      <c r="Z891" s="1"/>
    </row>
    <row r="892" spans="1:26" x14ac:dyDescent="0.25">
      <c r="A892" s="1"/>
      <c r="B892" s="16" t="str">
        <f t="shared" si="65"/>
        <v/>
      </c>
      <c r="C892" s="17" t="str">
        <f t="shared" si="66"/>
        <v/>
      </c>
      <c r="D892" s="93" t="str">
        <f t="shared" si="67"/>
        <v/>
      </c>
      <c r="E892" s="93" t="str">
        <f t="shared" si="68"/>
        <v/>
      </c>
      <c r="F892" s="100"/>
      <c r="G892" s="83"/>
      <c r="H892" s="83"/>
      <c r="I892" s="170"/>
      <c r="J892" s="37" t="str">
        <f t="shared" si="69"/>
        <v/>
      </c>
      <c r="K892" s="34"/>
      <c r="L892" s="18"/>
      <c r="M892" s="1"/>
      <c r="U892" s="1"/>
      <c r="V892" s="1"/>
      <c r="W892" s="1"/>
      <c r="X892" s="1"/>
      <c r="Y892" s="1"/>
      <c r="Z892" s="1"/>
    </row>
    <row r="893" spans="1:26" x14ac:dyDescent="0.25">
      <c r="A893" s="1"/>
      <c r="B893" s="16" t="str">
        <f t="shared" si="65"/>
        <v/>
      </c>
      <c r="C893" s="17" t="str">
        <f t="shared" si="66"/>
        <v/>
      </c>
      <c r="D893" s="93" t="str">
        <f t="shared" si="67"/>
        <v/>
      </c>
      <c r="E893" s="93" t="str">
        <f t="shared" si="68"/>
        <v/>
      </c>
      <c r="F893" s="100"/>
      <c r="G893" s="83"/>
      <c r="H893" s="83"/>
      <c r="I893" s="170"/>
      <c r="J893" s="37" t="str">
        <f t="shared" si="69"/>
        <v/>
      </c>
      <c r="K893" s="34"/>
      <c r="L893" s="18"/>
      <c r="M893" s="1"/>
      <c r="U893" s="1"/>
      <c r="V893" s="1"/>
      <c r="W893" s="1"/>
      <c r="X893" s="1"/>
      <c r="Y893" s="1"/>
      <c r="Z893" s="1"/>
    </row>
    <row r="894" spans="1:26" x14ac:dyDescent="0.25">
      <c r="A894" s="1"/>
      <c r="B894" s="16" t="str">
        <f t="shared" si="65"/>
        <v/>
      </c>
      <c r="C894" s="17" t="str">
        <f t="shared" si="66"/>
        <v/>
      </c>
      <c r="D894" s="93" t="str">
        <f t="shared" si="67"/>
        <v/>
      </c>
      <c r="E894" s="93" t="str">
        <f t="shared" si="68"/>
        <v/>
      </c>
      <c r="F894" s="100"/>
      <c r="G894" s="83"/>
      <c r="H894" s="83"/>
      <c r="I894" s="170"/>
      <c r="J894" s="37" t="str">
        <f t="shared" si="69"/>
        <v/>
      </c>
      <c r="K894" s="34"/>
      <c r="L894" s="18"/>
      <c r="M894" s="1"/>
      <c r="U894" s="1"/>
      <c r="V894" s="1"/>
      <c r="W894" s="1"/>
      <c r="X894" s="1"/>
      <c r="Y894" s="1"/>
      <c r="Z894" s="1"/>
    </row>
    <row r="895" spans="1:26" x14ac:dyDescent="0.25">
      <c r="A895" s="1"/>
      <c r="B895" s="16" t="str">
        <f t="shared" si="65"/>
        <v/>
      </c>
      <c r="C895" s="17" t="str">
        <f t="shared" si="66"/>
        <v/>
      </c>
      <c r="D895" s="93" t="str">
        <f t="shared" si="67"/>
        <v/>
      </c>
      <c r="E895" s="93" t="str">
        <f t="shared" si="68"/>
        <v/>
      </c>
      <c r="F895" s="100"/>
      <c r="G895" s="83"/>
      <c r="H895" s="83"/>
      <c r="I895" s="170"/>
      <c r="J895" s="37" t="str">
        <f t="shared" si="69"/>
        <v/>
      </c>
      <c r="K895" s="34"/>
      <c r="L895" s="18"/>
      <c r="M895" s="1"/>
      <c r="U895" s="1"/>
      <c r="V895" s="1"/>
      <c r="W895" s="1"/>
      <c r="X895" s="1"/>
      <c r="Y895" s="1"/>
      <c r="Z895" s="1"/>
    </row>
    <row r="896" spans="1:26" x14ac:dyDescent="0.25">
      <c r="A896" s="1"/>
      <c r="B896" s="16" t="str">
        <f t="shared" si="65"/>
        <v/>
      </c>
      <c r="C896" s="17" t="str">
        <f t="shared" si="66"/>
        <v/>
      </c>
      <c r="D896" s="93" t="str">
        <f t="shared" si="67"/>
        <v/>
      </c>
      <c r="E896" s="93" t="str">
        <f t="shared" si="68"/>
        <v/>
      </c>
      <c r="F896" s="100"/>
      <c r="G896" s="83"/>
      <c r="H896" s="83"/>
      <c r="I896" s="170"/>
      <c r="J896" s="37" t="str">
        <f t="shared" si="69"/>
        <v/>
      </c>
      <c r="K896" s="34"/>
      <c r="L896" s="18"/>
      <c r="M896" s="1"/>
      <c r="U896" s="1"/>
      <c r="V896" s="1"/>
      <c r="W896" s="1"/>
      <c r="X896" s="1"/>
      <c r="Y896" s="1"/>
      <c r="Z896" s="1"/>
    </row>
    <row r="897" spans="1:26" x14ac:dyDescent="0.25">
      <c r="A897" s="1"/>
      <c r="B897" s="16" t="str">
        <f t="shared" si="65"/>
        <v/>
      </c>
      <c r="C897" s="17" t="str">
        <f t="shared" si="66"/>
        <v/>
      </c>
      <c r="D897" s="93" t="str">
        <f t="shared" si="67"/>
        <v/>
      </c>
      <c r="E897" s="93" t="str">
        <f t="shared" si="68"/>
        <v/>
      </c>
      <c r="F897" s="100"/>
      <c r="G897" s="83"/>
      <c r="H897" s="83"/>
      <c r="I897" s="170"/>
      <c r="J897" s="37" t="str">
        <f t="shared" si="69"/>
        <v/>
      </c>
      <c r="K897" s="34"/>
      <c r="L897" s="18"/>
      <c r="M897" s="1"/>
      <c r="U897" s="1"/>
      <c r="V897" s="1"/>
      <c r="W897" s="1"/>
      <c r="X897" s="1"/>
      <c r="Y897" s="1"/>
      <c r="Z897" s="1"/>
    </row>
    <row r="898" spans="1:26" x14ac:dyDescent="0.25">
      <c r="A898" s="1"/>
      <c r="B898" s="16" t="str">
        <f t="shared" si="65"/>
        <v/>
      </c>
      <c r="C898" s="17" t="str">
        <f t="shared" si="66"/>
        <v/>
      </c>
      <c r="D898" s="93" t="str">
        <f t="shared" si="67"/>
        <v/>
      </c>
      <c r="E898" s="93" t="str">
        <f t="shared" si="68"/>
        <v/>
      </c>
      <c r="F898" s="100"/>
      <c r="G898" s="83"/>
      <c r="H898" s="83"/>
      <c r="I898" s="170"/>
      <c r="J898" s="37" t="str">
        <f t="shared" si="69"/>
        <v/>
      </c>
      <c r="K898" s="34"/>
      <c r="L898" s="18"/>
      <c r="M898" s="1"/>
      <c r="U898" s="1"/>
      <c r="V898" s="1"/>
      <c r="W898" s="1"/>
      <c r="X898" s="1"/>
      <c r="Y898" s="1"/>
      <c r="Z898" s="1"/>
    </row>
    <row r="899" spans="1:26" x14ac:dyDescent="0.25">
      <c r="A899" s="1"/>
      <c r="B899" s="16" t="str">
        <f t="shared" si="65"/>
        <v/>
      </c>
      <c r="C899" s="17" t="str">
        <f t="shared" si="66"/>
        <v/>
      </c>
      <c r="D899" s="93" t="str">
        <f t="shared" si="67"/>
        <v/>
      </c>
      <c r="E899" s="93" t="str">
        <f t="shared" si="68"/>
        <v/>
      </c>
      <c r="F899" s="100"/>
      <c r="G899" s="83"/>
      <c r="H899" s="83"/>
      <c r="I899" s="170"/>
      <c r="J899" s="37" t="str">
        <f t="shared" si="69"/>
        <v/>
      </c>
      <c r="K899" s="34"/>
      <c r="L899" s="18"/>
      <c r="M899" s="1"/>
      <c r="U899" s="1"/>
      <c r="V899" s="1"/>
      <c r="W899" s="1"/>
      <c r="X899" s="1"/>
      <c r="Y899" s="1"/>
      <c r="Z899" s="1"/>
    </row>
    <row r="900" spans="1:26" x14ac:dyDescent="0.25">
      <c r="A900" s="1"/>
      <c r="B900" s="16" t="str">
        <f t="shared" si="65"/>
        <v/>
      </c>
      <c r="C900" s="17" t="str">
        <f t="shared" si="66"/>
        <v/>
      </c>
      <c r="D900" s="93" t="str">
        <f t="shared" si="67"/>
        <v/>
      </c>
      <c r="E900" s="93" t="str">
        <f t="shared" si="68"/>
        <v/>
      </c>
      <c r="F900" s="100"/>
      <c r="G900" s="83"/>
      <c r="H900" s="83"/>
      <c r="I900" s="170"/>
      <c r="J900" s="37" t="str">
        <f t="shared" si="69"/>
        <v/>
      </c>
      <c r="K900" s="34"/>
      <c r="L900" s="18"/>
      <c r="M900" s="1"/>
      <c r="U900" s="1"/>
      <c r="V900" s="1"/>
      <c r="W900" s="1"/>
      <c r="X900" s="1"/>
      <c r="Y900" s="1"/>
      <c r="Z900" s="1"/>
    </row>
    <row r="901" spans="1:26" x14ac:dyDescent="0.25">
      <c r="A901" s="1"/>
      <c r="B901" s="16" t="str">
        <f t="shared" si="65"/>
        <v/>
      </c>
      <c r="C901" s="17" t="str">
        <f t="shared" si="66"/>
        <v/>
      </c>
      <c r="D901" s="93" t="str">
        <f t="shared" si="67"/>
        <v/>
      </c>
      <c r="E901" s="93" t="str">
        <f t="shared" si="68"/>
        <v/>
      </c>
      <c r="F901" s="100"/>
      <c r="G901" s="83"/>
      <c r="H901" s="83"/>
      <c r="I901" s="170"/>
      <c r="J901" s="37" t="str">
        <f t="shared" si="69"/>
        <v/>
      </c>
      <c r="K901" s="34"/>
      <c r="L901" s="18"/>
      <c r="M901" s="1"/>
      <c r="U901" s="1"/>
      <c r="V901" s="1"/>
      <c r="W901" s="1"/>
      <c r="X901" s="1"/>
      <c r="Y901" s="1"/>
      <c r="Z901" s="1"/>
    </row>
    <row r="902" spans="1:26" x14ac:dyDescent="0.25">
      <c r="A902" s="1"/>
      <c r="B902" s="16" t="str">
        <f t="shared" si="65"/>
        <v/>
      </c>
      <c r="C902" s="17" t="str">
        <f t="shared" si="66"/>
        <v/>
      </c>
      <c r="D902" s="93" t="str">
        <f t="shared" si="67"/>
        <v/>
      </c>
      <c r="E902" s="93" t="str">
        <f t="shared" si="68"/>
        <v/>
      </c>
      <c r="F902" s="100"/>
      <c r="G902" s="83"/>
      <c r="H902" s="83"/>
      <c r="I902" s="170"/>
      <c r="J902" s="37" t="str">
        <f t="shared" si="69"/>
        <v/>
      </c>
      <c r="K902" s="34"/>
      <c r="L902" s="18"/>
      <c r="M902" s="1"/>
      <c r="U902" s="1"/>
      <c r="V902" s="1"/>
      <c r="W902" s="1"/>
      <c r="X902" s="1"/>
      <c r="Y902" s="1"/>
      <c r="Z902" s="1"/>
    </row>
    <row r="903" spans="1:26" x14ac:dyDescent="0.25">
      <c r="A903" s="1"/>
      <c r="B903" s="16" t="str">
        <f t="shared" si="65"/>
        <v/>
      </c>
      <c r="C903" s="17" t="str">
        <f t="shared" si="66"/>
        <v/>
      </c>
      <c r="D903" s="93" t="str">
        <f t="shared" si="67"/>
        <v/>
      </c>
      <c r="E903" s="93" t="str">
        <f t="shared" si="68"/>
        <v/>
      </c>
      <c r="F903" s="100"/>
      <c r="G903" s="83"/>
      <c r="H903" s="83"/>
      <c r="I903" s="170"/>
      <c r="J903" s="37" t="str">
        <f t="shared" si="69"/>
        <v/>
      </c>
      <c r="K903" s="34"/>
      <c r="L903" s="18"/>
      <c r="M903" s="1"/>
      <c r="U903" s="1"/>
      <c r="V903" s="1"/>
      <c r="W903" s="1"/>
      <c r="X903" s="1"/>
      <c r="Y903" s="1"/>
      <c r="Z903" s="1"/>
    </row>
    <row r="904" spans="1:26" x14ac:dyDescent="0.25">
      <c r="A904" s="1"/>
      <c r="B904" s="16" t="str">
        <f t="shared" si="65"/>
        <v/>
      </c>
      <c r="C904" s="17" t="str">
        <f t="shared" si="66"/>
        <v/>
      </c>
      <c r="D904" s="93" t="str">
        <f t="shared" si="67"/>
        <v/>
      </c>
      <c r="E904" s="93" t="str">
        <f t="shared" si="68"/>
        <v/>
      </c>
      <c r="F904" s="100"/>
      <c r="G904" s="83"/>
      <c r="H904" s="83"/>
      <c r="I904" s="170"/>
      <c r="J904" s="37" t="str">
        <f t="shared" si="69"/>
        <v/>
      </c>
      <c r="K904" s="34"/>
      <c r="L904" s="18"/>
      <c r="M904" s="1"/>
      <c r="U904" s="1"/>
      <c r="V904" s="1"/>
      <c r="W904" s="1"/>
      <c r="X904" s="1"/>
      <c r="Y904" s="1"/>
      <c r="Z904" s="1"/>
    </row>
    <row r="905" spans="1:26" x14ac:dyDescent="0.25">
      <c r="A905" s="1"/>
      <c r="B905" s="16" t="str">
        <f t="shared" si="65"/>
        <v/>
      </c>
      <c r="C905" s="17" t="str">
        <f t="shared" si="66"/>
        <v/>
      </c>
      <c r="D905" s="93" t="str">
        <f t="shared" si="67"/>
        <v/>
      </c>
      <c r="E905" s="93" t="str">
        <f t="shared" si="68"/>
        <v/>
      </c>
      <c r="F905" s="100"/>
      <c r="G905" s="83"/>
      <c r="H905" s="83"/>
      <c r="I905" s="170"/>
      <c r="J905" s="37" t="str">
        <f t="shared" si="69"/>
        <v/>
      </c>
      <c r="K905" s="34"/>
      <c r="L905" s="18"/>
      <c r="M905" s="1"/>
      <c r="U905" s="1"/>
      <c r="V905" s="1"/>
      <c r="W905" s="1"/>
      <c r="X905" s="1"/>
      <c r="Y905" s="1"/>
      <c r="Z905" s="1"/>
    </row>
    <row r="906" spans="1:26" x14ac:dyDescent="0.25">
      <c r="A906" s="1"/>
      <c r="B906" s="16" t="str">
        <f t="shared" si="65"/>
        <v/>
      </c>
      <c r="C906" s="17" t="str">
        <f t="shared" si="66"/>
        <v/>
      </c>
      <c r="D906" s="93" t="str">
        <f t="shared" si="67"/>
        <v/>
      </c>
      <c r="E906" s="93" t="str">
        <f t="shared" si="68"/>
        <v/>
      </c>
      <c r="F906" s="100"/>
      <c r="G906" s="83"/>
      <c r="H906" s="83"/>
      <c r="I906" s="170"/>
      <c r="J906" s="37" t="str">
        <f t="shared" si="69"/>
        <v/>
      </c>
      <c r="K906" s="34"/>
      <c r="L906" s="18"/>
      <c r="M906" s="1"/>
      <c r="U906" s="1"/>
      <c r="V906" s="1"/>
      <c r="W906" s="1"/>
      <c r="X906" s="1"/>
      <c r="Y906" s="1"/>
      <c r="Z906" s="1"/>
    </row>
    <row r="907" spans="1:26" x14ac:dyDescent="0.25">
      <c r="A907" s="1"/>
      <c r="B907" s="16" t="str">
        <f t="shared" si="65"/>
        <v/>
      </c>
      <c r="C907" s="17" t="str">
        <f t="shared" si="66"/>
        <v/>
      </c>
      <c r="D907" s="93" t="str">
        <f t="shared" si="67"/>
        <v/>
      </c>
      <c r="E907" s="93" t="str">
        <f t="shared" si="68"/>
        <v/>
      </c>
      <c r="F907" s="100"/>
      <c r="G907" s="83"/>
      <c r="H907" s="83"/>
      <c r="I907" s="170"/>
      <c r="J907" s="37"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3" t="str">
        <f t="shared" ref="D908:D971" si="72">IF(C908="","","Equiv")</f>
        <v/>
      </c>
      <c r="E908" s="93" t="str">
        <f t="shared" ref="E908:E971" si="73">IF(ISERROR(VLOOKUP(G908,$O$11:$Q$1000,2,FALSE)),"",VLOOKUP(G908,$O$11:$Q$1000,2,FALSE))</f>
        <v/>
      </c>
      <c r="F908" s="100"/>
      <c r="G908" s="83"/>
      <c r="H908" s="83"/>
      <c r="I908" s="170"/>
      <c r="J908" s="37"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3" t="str">
        <f t="shared" si="72"/>
        <v/>
      </c>
      <c r="E909" s="93" t="str">
        <f t="shared" si="73"/>
        <v/>
      </c>
      <c r="F909" s="100"/>
      <c r="G909" s="83"/>
      <c r="H909" s="83"/>
      <c r="I909" s="170"/>
      <c r="J909" s="37" t="str">
        <f t="shared" si="74"/>
        <v/>
      </c>
      <c r="K909" s="34"/>
      <c r="L909" s="18"/>
      <c r="M909" s="1"/>
      <c r="U909" s="1"/>
      <c r="V909" s="1"/>
      <c r="W909" s="1"/>
      <c r="X909" s="1"/>
      <c r="Y909" s="1"/>
      <c r="Z909" s="1"/>
    </row>
    <row r="910" spans="1:26" x14ac:dyDescent="0.25">
      <c r="A910" s="1"/>
      <c r="B910" s="16" t="str">
        <f t="shared" si="70"/>
        <v/>
      </c>
      <c r="C910" s="17" t="str">
        <f t="shared" si="71"/>
        <v/>
      </c>
      <c r="D910" s="93" t="str">
        <f t="shared" si="72"/>
        <v/>
      </c>
      <c r="E910" s="93" t="str">
        <f t="shared" si="73"/>
        <v/>
      </c>
      <c r="F910" s="100"/>
      <c r="G910" s="83"/>
      <c r="H910" s="83"/>
      <c r="I910" s="170"/>
      <c r="J910" s="37" t="str">
        <f t="shared" si="74"/>
        <v/>
      </c>
      <c r="K910" s="34"/>
      <c r="L910" s="18"/>
      <c r="M910" s="1"/>
      <c r="U910" s="1"/>
      <c r="V910" s="1"/>
      <c r="W910" s="1"/>
      <c r="X910" s="1"/>
      <c r="Y910" s="1"/>
      <c r="Z910" s="1"/>
    </row>
    <row r="911" spans="1:26" x14ac:dyDescent="0.25">
      <c r="A911" s="1"/>
      <c r="B911" s="16" t="str">
        <f t="shared" si="70"/>
        <v/>
      </c>
      <c r="C911" s="17" t="str">
        <f t="shared" si="71"/>
        <v/>
      </c>
      <c r="D911" s="93" t="str">
        <f t="shared" si="72"/>
        <v/>
      </c>
      <c r="E911" s="93" t="str">
        <f t="shared" si="73"/>
        <v/>
      </c>
      <c r="F911" s="100"/>
      <c r="G911" s="83"/>
      <c r="H911" s="83"/>
      <c r="I911" s="170"/>
      <c r="J911" s="37" t="str">
        <f t="shared" si="74"/>
        <v/>
      </c>
      <c r="K911" s="34"/>
      <c r="L911" s="18"/>
      <c r="M911" s="1"/>
      <c r="U911" s="1"/>
      <c r="V911" s="1"/>
      <c r="W911" s="1"/>
      <c r="X911" s="1"/>
      <c r="Y911" s="1"/>
      <c r="Z911" s="1"/>
    </row>
    <row r="912" spans="1:26" x14ac:dyDescent="0.25">
      <c r="A912" s="1"/>
      <c r="B912" s="16" t="str">
        <f t="shared" si="70"/>
        <v/>
      </c>
      <c r="C912" s="17" t="str">
        <f t="shared" si="71"/>
        <v/>
      </c>
      <c r="D912" s="93" t="str">
        <f t="shared" si="72"/>
        <v/>
      </c>
      <c r="E912" s="93" t="str">
        <f t="shared" si="73"/>
        <v/>
      </c>
      <c r="F912" s="100"/>
      <c r="G912" s="83"/>
      <c r="H912" s="83"/>
      <c r="I912" s="170"/>
      <c r="J912" s="37" t="str">
        <f t="shared" si="74"/>
        <v/>
      </c>
      <c r="K912" s="34"/>
      <c r="L912" s="18"/>
      <c r="M912" s="1"/>
      <c r="U912" s="1"/>
      <c r="V912" s="1"/>
      <c r="W912" s="1"/>
      <c r="X912" s="1"/>
      <c r="Y912" s="1"/>
      <c r="Z912" s="1"/>
    </row>
    <row r="913" spans="1:26" x14ac:dyDescent="0.25">
      <c r="A913" s="1"/>
      <c r="B913" s="16" t="str">
        <f t="shared" si="70"/>
        <v/>
      </c>
      <c r="C913" s="17" t="str">
        <f t="shared" si="71"/>
        <v/>
      </c>
      <c r="D913" s="93" t="str">
        <f t="shared" si="72"/>
        <v/>
      </c>
      <c r="E913" s="93" t="str">
        <f t="shared" si="73"/>
        <v/>
      </c>
      <c r="F913" s="100"/>
      <c r="G913" s="83"/>
      <c r="H913" s="83"/>
      <c r="I913" s="170"/>
      <c r="J913" s="37" t="str">
        <f t="shared" si="74"/>
        <v/>
      </c>
      <c r="K913" s="34"/>
      <c r="L913" s="18"/>
      <c r="M913" s="1"/>
      <c r="U913" s="1"/>
      <c r="V913" s="1"/>
      <c r="W913" s="1"/>
      <c r="X913" s="1"/>
      <c r="Y913" s="1"/>
      <c r="Z913" s="1"/>
    </row>
    <row r="914" spans="1:26" x14ac:dyDescent="0.25">
      <c r="A914" s="1"/>
      <c r="B914" s="16" t="str">
        <f t="shared" si="70"/>
        <v/>
      </c>
      <c r="C914" s="17" t="str">
        <f t="shared" si="71"/>
        <v/>
      </c>
      <c r="D914" s="93" t="str">
        <f t="shared" si="72"/>
        <v/>
      </c>
      <c r="E914" s="93" t="str">
        <f t="shared" si="73"/>
        <v/>
      </c>
      <c r="F914" s="100"/>
      <c r="G914" s="83"/>
      <c r="H914" s="83"/>
      <c r="I914" s="170"/>
      <c r="J914" s="37" t="str">
        <f t="shared" si="74"/>
        <v/>
      </c>
      <c r="K914" s="34"/>
      <c r="L914" s="18"/>
      <c r="M914" s="1"/>
      <c r="U914" s="1"/>
      <c r="V914" s="1"/>
      <c r="W914" s="1"/>
      <c r="X914" s="1"/>
      <c r="Y914" s="1"/>
      <c r="Z914" s="1"/>
    </row>
    <row r="915" spans="1:26" x14ac:dyDescent="0.25">
      <c r="A915" s="1"/>
      <c r="B915" s="16" t="str">
        <f t="shared" si="70"/>
        <v/>
      </c>
      <c r="C915" s="17" t="str">
        <f t="shared" si="71"/>
        <v/>
      </c>
      <c r="D915" s="93" t="str">
        <f t="shared" si="72"/>
        <v/>
      </c>
      <c r="E915" s="93" t="str">
        <f t="shared" si="73"/>
        <v/>
      </c>
      <c r="F915" s="100"/>
      <c r="G915" s="83"/>
      <c r="H915" s="83"/>
      <c r="I915" s="170"/>
      <c r="J915" s="37" t="str">
        <f t="shared" si="74"/>
        <v/>
      </c>
      <c r="K915" s="34"/>
      <c r="L915" s="18"/>
      <c r="M915" s="1"/>
      <c r="U915" s="1"/>
      <c r="V915" s="1"/>
      <c r="W915" s="1"/>
      <c r="X915" s="1"/>
      <c r="Y915" s="1"/>
      <c r="Z915" s="1"/>
    </row>
    <row r="916" spans="1:26" x14ac:dyDescent="0.25">
      <c r="A916" s="1"/>
      <c r="B916" s="16" t="str">
        <f t="shared" si="70"/>
        <v/>
      </c>
      <c r="C916" s="17" t="str">
        <f t="shared" si="71"/>
        <v/>
      </c>
      <c r="D916" s="93" t="str">
        <f t="shared" si="72"/>
        <v/>
      </c>
      <c r="E916" s="93" t="str">
        <f t="shared" si="73"/>
        <v/>
      </c>
      <c r="F916" s="100"/>
      <c r="G916" s="83"/>
      <c r="H916" s="83"/>
      <c r="I916" s="170"/>
      <c r="J916" s="37" t="str">
        <f t="shared" si="74"/>
        <v/>
      </c>
      <c r="K916" s="34"/>
      <c r="L916" s="18"/>
      <c r="M916" s="1"/>
      <c r="U916" s="1"/>
      <c r="V916" s="1"/>
      <c r="W916" s="1"/>
      <c r="X916" s="1"/>
      <c r="Y916" s="1"/>
      <c r="Z916" s="1"/>
    </row>
    <row r="917" spans="1:26" x14ac:dyDescent="0.25">
      <c r="A917" s="1"/>
      <c r="B917" s="16" t="str">
        <f t="shared" si="70"/>
        <v/>
      </c>
      <c r="C917" s="17" t="str">
        <f t="shared" si="71"/>
        <v/>
      </c>
      <c r="D917" s="93" t="str">
        <f t="shared" si="72"/>
        <v/>
      </c>
      <c r="E917" s="93" t="str">
        <f t="shared" si="73"/>
        <v/>
      </c>
      <c r="F917" s="100"/>
      <c r="G917" s="83"/>
      <c r="H917" s="83"/>
      <c r="I917" s="170"/>
      <c r="J917" s="37" t="str">
        <f t="shared" si="74"/>
        <v/>
      </c>
      <c r="K917" s="34"/>
      <c r="L917" s="18"/>
      <c r="M917" s="1"/>
      <c r="U917" s="1"/>
      <c r="V917" s="1"/>
      <c r="W917" s="1"/>
      <c r="X917" s="1"/>
      <c r="Y917" s="1"/>
      <c r="Z917" s="1"/>
    </row>
    <row r="918" spans="1:26" x14ac:dyDescent="0.25">
      <c r="A918" s="1"/>
      <c r="B918" s="16" t="str">
        <f t="shared" si="70"/>
        <v/>
      </c>
      <c r="C918" s="17" t="str">
        <f t="shared" si="71"/>
        <v/>
      </c>
      <c r="D918" s="93" t="str">
        <f t="shared" si="72"/>
        <v/>
      </c>
      <c r="E918" s="93" t="str">
        <f t="shared" si="73"/>
        <v/>
      </c>
      <c r="F918" s="100"/>
      <c r="G918" s="83"/>
      <c r="H918" s="83"/>
      <c r="I918" s="170"/>
      <c r="J918" s="37" t="str">
        <f t="shared" si="74"/>
        <v/>
      </c>
      <c r="K918" s="34"/>
      <c r="L918" s="18"/>
      <c r="M918" s="1"/>
      <c r="U918" s="1"/>
      <c r="V918" s="1"/>
      <c r="W918" s="1"/>
      <c r="X918" s="1"/>
      <c r="Y918" s="1"/>
      <c r="Z918" s="1"/>
    </row>
    <row r="919" spans="1:26" x14ac:dyDescent="0.25">
      <c r="A919" s="1"/>
      <c r="B919" s="16" t="str">
        <f t="shared" si="70"/>
        <v/>
      </c>
      <c r="C919" s="17" t="str">
        <f t="shared" si="71"/>
        <v/>
      </c>
      <c r="D919" s="93" t="str">
        <f t="shared" si="72"/>
        <v/>
      </c>
      <c r="E919" s="93" t="str">
        <f t="shared" si="73"/>
        <v/>
      </c>
      <c r="F919" s="100"/>
      <c r="G919" s="83"/>
      <c r="H919" s="83"/>
      <c r="I919" s="170"/>
      <c r="J919" s="37" t="str">
        <f t="shared" si="74"/>
        <v/>
      </c>
      <c r="K919" s="34"/>
      <c r="L919" s="18"/>
      <c r="M919" s="1"/>
      <c r="U919" s="1"/>
      <c r="V919" s="1"/>
      <c r="W919" s="1"/>
      <c r="X919" s="1"/>
      <c r="Y919" s="1"/>
      <c r="Z919" s="1"/>
    </row>
    <row r="920" spans="1:26" x14ac:dyDescent="0.25">
      <c r="A920" s="1"/>
      <c r="B920" s="16" t="str">
        <f t="shared" si="70"/>
        <v/>
      </c>
      <c r="C920" s="17" t="str">
        <f t="shared" si="71"/>
        <v/>
      </c>
      <c r="D920" s="93" t="str">
        <f t="shared" si="72"/>
        <v/>
      </c>
      <c r="E920" s="93" t="str">
        <f t="shared" si="73"/>
        <v/>
      </c>
      <c r="F920" s="100"/>
      <c r="G920" s="83"/>
      <c r="H920" s="83"/>
      <c r="I920" s="170"/>
      <c r="J920" s="37" t="str">
        <f t="shared" si="74"/>
        <v/>
      </c>
      <c r="K920" s="34"/>
      <c r="L920" s="18"/>
      <c r="M920" s="1"/>
      <c r="U920" s="1"/>
      <c r="V920" s="1"/>
      <c r="W920" s="1"/>
      <c r="X920" s="1"/>
      <c r="Y920" s="1"/>
      <c r="Z920" s="1"/>
    </row>
    <row r="921" spans="1:26" x14ac:dyDescent="0.25">
      <c r="A921" s="1"/>
      <c r="B921" s="16" t="str">
        <f t="shared" si="70"/>
        <v/>
      </c>
      <c r="C921" s="17" t="str">
        <f t="shared" si="71"/>
        <v/>
      </c>
      <c r="D921" s="93" t="str">
        <f t="shared" si="72"/>
        <v/>
      </c>
      <c r="E921" s="93" t="str">
        <f t="shared" si="73"/>
        <v/>
      </c>
      <c r="F921" s="100"/>
      <c r="G921" s="83"/>
      <c r="H921" s="83"/>
      <c r="I921" s="170"/>
      <c r="J921" s="37" t="str">
        <f t="shared" si="74"/>
        <v/>
      </c>
      <c r="K921" s="34"/>
      <c r="L921" s="18"/>
      <c r="M921" s="1"/>
      <c r="U921" s="1"/>
      <c r="V921" s="1"/>
      <c r="W921" s="1"/>
      <c r="X921" s="1"/>
      <c r="Y921" s="1"/>
      <c r="Z921" s="1"/>
    </row>
    <row r="922" spans="1:26" x14ac:dyDescent="0.25">
      <c r="A922" s="1"/>
      <c r="B922" s="16" t="str">
        <f t="shared" si="70"/>
        <v/>
      </c>
      <c r="C922" s="17" t="str">
        <f t="shared" si="71"/>
        <v/>
      </c>
      <c r="D922" s="93" t="str">
        <f t="shared" si="72"/>
        <v/>
      </c>
      <c r="E922" s="93" t="str">
        <f t="shared" si="73"/>
        <v/>
      </c>
      <c r="F922" s="100"/>
      <c r="G922" s="83"/>
      <c r="H922" s="83"/>
      <c r="I922" s="170"/>
      <c r="J922" s="37" t="str">
        <f t="shared" si="74"/>
        <v/>
      </c>
      <c r="K922" s="34"/>
      <c r="L922" s="18"/>
      <c r="M922" s="1"/>
      <c r="U922" s="1"/>
      <c r="V922" s="1"/>
      <c r="W922" s="1"/>
      <c r="X922" s="1"/>
      <c r="Y922" s="1"/>
      <c r="Z922" s="1"/>
    </row>
    <row r="923" spans="1:26" x14ac:dyDescent="0.25">
      <c r="A923" s="1"/>
      <c r="B923" s="16" t="str">
        <f t="shared" si="70"/>
        <v/>
      </c>
      <c r="C923" s="17" t="str">
        <f t="shared" si="71"/>
        <v/>
      </c>
      <c r="D923" s="93" t="str">
        <f t="shared" si="72"/>
        <v/>
      </c>
      <c r="E923" s="93" t="str">
        <f t="shared" si="73"/>
        <v/>
      </c>
      <c r="F923" s="100"/>
      <c r="G923" s="83"/>
      <c r="H923" s="83"/>
      <c r="I923" s="170"/>
      <c r="J923" s="37" t="str">
        <f t="shared" si="74"/>
        <v/>
      </c>
      <c r="K923" s="34"/>
      <c r="L923" s="18"/>
      <c r="M923" s="1"/>
      <c r="U923" s="1"/>
      <c r="V923" s="1"/>
      <c r="W923" s="1"/>
      <c r="X923" s="1"/>
      <c r="Y923" s="1"/>
      <c r="Z923" s="1"/>
    </row>
    <row r="924" spans="1:26" x14ac:dyDescent="0.25">
      <c r="A924" s="1"/>
      <c r="B924" s="16" t="str">
        <f t="shared" si="70"/>
        <v/>
      </c>
      <c r="C924" s="17" t="str">
        <f t="shared" si="71"/>
        <v/>
      </c>
      <c r="D924" s="93" t="str">
        <f t="shared" si="72"/>
        <v/>
      </c>
      <c r="E924" s="93" t="str">
        <f t="shared" si="73"/>
        <v/>
      </c>
      <c r="F924" s="100"/>
      <c r="G924" s="83"/>
      <c r="H924" s="83"/>
      <c r="I924" s="170"/>
      <c r="J924" s="37" t="str">
        <f t="shared" si="74"/>
        <v/>
      </c>
      <c r="K924" s="34"/>
      <c r="L924" s="18"/>
      <c r="M924" s="1"/>
      <c r="U924" s="1"/>
      <c r="V924" s="1"/>
      <c r="W924" s="1"/>
      <c r="X924" s="1"/>
      <c r="Y924" s="1"/>
      <c r="Z924" s="1"/>
    </row>
    <row r="925" spans="1:26" x14ac:dyDescent="0.25">
      <c r="A925" s="1"/>
      <c r="B925" s="16" t="str">
        <f t="shared" si="70"/>
        <v/>
      </c>
      <c r="C925" s="17" t="str">
        <f t="shared" si="71"/>
        <v/>
      </c>
      <c r="D925" s="93" t="str">
        <f t="shared" si="72"/>
        <v/>
      </c>
      <c r="E925" s="93" t="str">
        <f t="shared" si="73"/>
        <v/>
      </c>
      <c r="F925" s="100"/>
      <c r="G925" s="83"/>
      <c r="H925" s="83"/>
      <c r="I925" s="170"/>
      <c r="J925" s="37" t="str">
        <f t="shared" si="74"/>
        <v/>
      </c>
      <c r="K925" s="34"/>
      <c r="L925" s="18"/>
      <c r="M925" s="1"/>
      <c r="U925" s="1"/>
      <c r="V925" s="1"/>
      <c r="W925" s="1"/>
      <c r="X925" s="1"/>
      <c r="Y925" s="1"/>
      <c r="Z925" s="1"/>
    </row>
    <row r="926" spans="1:26" x14ac:dyDescent="0.25">
      <c r="A926" s="1"/>
      <c r="B926" s="16" t="str">
        <f t="shared" si="70"/>
        <v/>
      </c>
      <c r="C926" s="17" t="str">
        <f t="shared" si="71"/>
        <v/>
      </c>
      <c r="D926" s="93" t="str">
        <f t="shared" si="72"/>
        <v/>
      </c>
      <c r="E926" s="93" t="str">
        <f t="shared" si="73"/>
        <v/>
      </c>
      <c r="F926" s="100"/>
      <c r="G926" s="83"/>
      <c r="H926" s="83"/>
      <c r="I926" s="170"/>
      <c r="J926" s="37" t="str">
        <f t="shared" si="74"/>
        <v/>
      </c>
      <c r="K926" s="34"/>
      <c r="L926" s="18"/>
      <c r="M926" s="1"/>
      <c r="U926" s="1"/>
      <c r="V926" s="1"/>
      <c r="W926" s="1"/>
      <c r="X926" s="1"/>
      <c r="Y926" s="1"/>
      <c r="Z926" s="1"/>
    </row>
    <row r="927" spans="1:26" x14ac:dyDescent="0.25">
      <c r="A927" s="1"/>
      <c r="B927" s="16" t="str">
        <f t="shared" si="70"/>
        <v/>
      </c>
      <c r="C927" s="17" t="str">
        <f t="shared" si="71"/>
        <v/>
      </c>
      <c r="D927" s="93" t="str">
        <f t="shared" si="72"/>
        <v/>
      </c>
      <c r="E927" s="93" t="str">
        <f t="shared" si="73"/>
        <v/>
      </c>
      <c r="F927" s="100"/>
      <c r="G927" s="83"/>
      <c r="H927" s="83"/>
      <c r="I927" s="170"/>
      <c r="J927" s="37" t="str">
        <f t="shared" si="74"/>
        <v/>
      </c>
      <c r="K927" s="34"/>
      <c r="L927" s="18"/>
      <c r="M927" s="1"/>
      <c r="U927" s="1"/>
      <c r="V927" s="1"/>
      <c r="W927" s="1"/>
      <c r="X927" s="1"/>
      <c r="Y927" s="1"/>
      <c r="Z927" s="1"/>
    </row>
    <row r="928" spans="1:26" x14ac:dyDescent="0.25">
      <c r="A928" s="1"/>
      <c r="B928" s="16" t="str">
        <f t="shared" si="70"/>
        <v/>
      </c>
      <c r="C928" s="17" t="str">
        <f t="shared" si="71"/>
        <v/>
      </c>
      <c r="D928" s="93" t="str">
        <f t="shared" si="72"/>
        <v/>
      </c>
      <c r="E928" s="93" t="str">
        <f t="shared" si="73"/>
        <v/>
      </c>
      <c r="F928" s="100"/>
      <c r="G928" s="83"/>
      <c r="H928" s="83"/>
      <c r="I928" s="170"/>
      <c r="J928" s="37" t="str">
        <f t="shared" si="74"/>
        <v/>
      </c>
      <c r="K928" s="34"/>
      <c r="L928" s="18"/>
      <c r="M928" s="1"/>
      <c r="U928" s="1"/>
      <c r="V928" s="1"/>
      <c r="W928" s="1"/>
      <c r="X928" s="1"/>
      <c r="Y928" s="1"/>
      <c r="Z928" s="1"/>
    </row>
    <row r="929" spans="1:26" x14ac:dyDescent="0.25">
      <c r="A929" s="1"/>
      <c r="B929" s="16" t="str">
        <f t="shared" si="70"/>
        <v/>
      </c>
      <c r="C929" s="17" t="str">
        <f t="shared" si="71"/>
        <v/>
      </c>
      <c r="D929" s="93" t="str">
        <f t="shared" si="72"/>
        <v/>
      </c>
      <c r="E929" s="93" t="str">
        <f t="shared" si="73"/>
        <v/>
      </c>
      <c r="F929" s="100"/>
      <c r="G929" s="83"/>
      <c r="H929" s="83"/>
      <c r="I929" s="170"/>
      <c r="J929" s="37" t="str">
        <f t="shared" si="74"/>
        <v/>
      </c>
      <c r="K929" s="34"/>
      <c r="L929" s="18"/>
      <c r="M929" s="1"/>
      <c r="U929" s="1"/>
      <c r="V929" s="1"/>
      <c r="W929" s="1"/>
      <c r="X929" s="1"/>
      <c r="Y929" s="1"/>
      <c r="Z929" s="1"/>
    </row>
    <row r="930" spans="1:26" x14ac:dyDescent="0.25">
      <c r="A930" s="1"/>
      <c r="B930" s="16" t="str">
        <f t="shared" si="70"/>
        <v/>
      </c>
      <c r="C930" s="17" t="str">
        <f t="shared" si="71"/>
        <v/>
      </c>
      <c r="D930" s="93" t="str">
        <f t="shared" si="72"/>
        <v/>
      </c>
      <c r="E930" s="93" t="str">
        <f t="shared" si="73"/>
        <v/>
      </c>
      <c r="F930" s="100"/>
      <c r="G930" s="83"/>
      <c r="H930" s="83"/>
      <c r="I930" s="170"/>
      <c r="J930" s="37" t="str">
        <f t="shared" si="74"/>
        <v/>
      </c>
      <c r="K930" s="34"/>
      <c r="L930" s="18"/>
      <c r="M930" s="1"/>
      <c r="U930" s="1"/>
      <c r="V930" s="1"/>
      <c r="W930" s="1"/>
      <c r="X930" s="1"/>
      <c r="Y930" s="1"/>
      <c r="Z930" s="1"/>
    </row>
    <row r="931" spans="1:26" x14ac:dyDescent="0.25">
      <c r="A931" s="1"/>
      <c r="B931" s="16" t="str">
        <f t="shared" si="70"/>
        <v/>
      </c>
      <c r="C931" s="17" t="str">
        <f t="shared" si="71"/>
        <v/>
      </c>
      <c r="D931" s="93" t="str">
        <f t="shared" si="72"/>
        <v/>
      </c>
      <c r="E931" s="93" t="str">
        <f t="shared" si="73"/>
        <v/>
      </c>
      <c r="F931" s="100"/>
      <c r="G931" s="83"/>
      <c r="H931" s="83"/>
      <c r="I931" s="170"/>
      <c r="J931" s="37" t="str">
        <f t="shared" si="74"/>
        <v/>
      </c>
      <c r="K931" s="34"/>
      <c r="L931" s="18"/>
      <c r="M931" s="1"/>
      <c r="U931" s="1"/>
      <c r="V931" s="1"/>
      <c r="W931" s="1"/>
      <c r="X931" s="1"/>
      <c r="Y931" s="1"/>
      <c r="Z931" s="1"/>
    </row>
    <row r="932" spans="1:26" x14ac:dyDescent="0.25">
      <c r="A932" s="1"/>
      <c r="B932" s="16" t="str">
        <f t="shared" si="70"/>
        <v/>
      </c>
      <c r="C932" s="17" t="str">
        <f t="shared" si="71"/>
        <v/>
      </c>
      <c r="D932" s="93" t="str">
        <f t="shared" si="72"/>
        <v/>
      </c>
      <c r="E932" s="93" t="str">
        <f t="shared" si="73"/>
        <v/>
      </c>
      <c r="F932" s="100"/>
      <c r="G932" s="83"/>
      <c r="H932" s="83"/>
      <c r="I932" s="170"/>
      <c r="J932" s="37" t="str">
        <f t="shared" si="74"/>
        <v/>
      </c>
      <c r="K932" s="34"/>
      <c r="L932" s="18"/>
      <c r="M932" s="1"/>
      <c r="U932" s="1"/>
      <c r="V932" s="1"/>
      <c r="W932" s="1"/>
      <c r="X932" s="1"/>
      <c r="Y932" s="1"/>
      <c r="Z932" s="1"/>
    </row>
    <row r="933" spans="1:26" x14ac:dyDescent="0.25">
      <c r="A933" s="1"/>
      <c r="B933" s="16" t="str">
        <f t="shared" si="70"/>
        <v/>
      </c>
      <c r="C933" s="17" t="str">
        <f t="shared" si="71"/>
        <v/>
      </c>
      <c r="D933" s="93" t="str">
        <f t="shared" si="72"/>
        <v/>
      </c>
      <c r="E933" s="93" t="str">
        <f t="shared" si="73"/>
        <v/>
      </c>
      <c r="F933" s="100"/>
      <c r="G933" s="83"/>
      <c r="H933" s="83"/>
      <c r="I933" s="170"/>
      <c r="J933" s="37" t="str">
        <f t="shared" si="74"/>
        <v/>
      </c>
      <c r="K933" s="34"/>
      <c r="L933" s="18"/>
      <c r="M933" s="1"/>
      <c r="U933" s="1"/>
      <c r="V933" s="1"/>
      <c r="W933" s="1"/>
      <c r="X933" s="1"/>
      <c r="Y933" s="1"/>
      <c r="Z933" s="1"/>
    </row>
    <row r="934" spans="1:26" x14ac:dyDescent="0.25">
      <c r="A934" s="1"/>
      <c r="B934" s="16" t="str">
        <f t="shared" si="70"/>
        <v/>
      </c>
      <c r="C934" s="17" t="str">
        <f t="shared" si="71"/>
        <v/>
      </c>
      <c r="D934" s="93" t="str">
        <f t="shared" si="72"/>
        <v/>
      </c>
      <c r="E934" s="93" t="str">
        <f t="shared" si="73"/>
        <v/>
      </c>
      <c r="F934" s="100"/>
      <c r="G934" s="83"/>
      <c r="H934" s="83"/>
      <c r="I934" s="170"/>
      <c r="J934" s="37" t="str">
        <f t="shared" si="74"/>
        <v/>
      </c>
      <c r="K934" s="34"/>
      <c r="L934" s="18"/>
      <c r="M934" s="1"/>
      <c r="U934" s="1"/>
      <c r="V934" s="1"/>
      <c r="W934" s="1"/>
      <c r="X934" s="1"/>
      <c r="Y934" s="1"/>
      <c r="Z934" s="1"/>
    </row>
    <row r="935" spans="1:26" x14ac:dyDescent="0.25">
      <c r="A935" s="1"/>
      <c r="B935" s="16" t="str">
        <f t="shared" si="70"/>
        <v/>
      </c>
      <c r="C935" s="17" t="str">
        <f t="shared" si="71"/>
        <v/>
      </c>
      <c r="D935" s="93" t="str">
        <f t="shared" si="72"/>
        <v/>
      </c>
      <c r="E935" s="93" t="str">
        <f t="shared" si="73"/>
        <v/>
      </c>
      <c r="F935" s="100"/>
      <c r="G935" s="83"/>
      <c r="H935" s="83"/>
      <c r="I935" s="170"/>
      <c r="J935" s="37" t="str">
        <f t="shared" si="74"/>
        <v/>
      </c>
      <c r="K935" s="34"/>
      <c r="L935" s="18"/>
      <c r="M935" s="1"/>
      <c r="U935" s="1"/>
      <c r="V935" s="1"/>
      <c r="W935" s="1"/>
      <c r="X935" s="1"/>
      <c r="Y935" s="1"/>
      <c r="Z935" s="1"/>
    </row>
    <row r="936" spans="1:26" x14ac:dyDescent="0.25">
      <c r="A936" s="1"/>
      <c r="B936" s="16" t="str">
        <f t="shared" si="70"/>
        <v/>
      </c>
      <c r="C936" s="17" t="str">
        <f t="shared" si="71"/>
        <v/>
      </c>
      <c r="D936" s="93" t="str">
        <f t="shared" si="72"/>
        <v/>
      </c>
      <c r="E936" s="93" t="str">
        <f t="shared" si="73"/>
        <v/>
      </c>
      <c r="F936" s="100"/>
      <c r="G936" s="83"/>
      <c r="H936" s="83"/>
      <c r="I936" s="170"/>
      <c r="J936" s="37" t="str">
        <f t="shared" si="74"/>
        <v/>
      </c>
      <c r="K936" s="34"/>
      <c r="L936" s="18"/>
      <c r="M936" s="1"/>
      <c r="U936" s="1"/>
      <c r="V936" s="1"/>
      <c r="W936" s="1"/>
      <c r="X936" s="1"/>
      <c r="Y936" s="1"/>
      <c r="Z936" s="1"/>
    </row>
    <row r="937" spans="1:26" x14ac:dyDescent="0.25">
      <c r="A937" s="1"/>
      <c r="B937" s="16" t="str">
        <f t="shared" si="70"/>
        <v/>
      </c>
      <c r="C937" s="17" t="str">
        <f t="shared" si="71"/>
        <v/>
      </c>
      <c r="D937" s="93" t="str">
        <f t="shared" si="72"/>
        <v/>
      </c>
      <c r="E937" s="93" t="str">
        <f t="shared" si="73"/>
        <v/>
      </c>
      <c r="F937" s="100"/>
      <c r="G937" s="83"/>
      <c r="H937" s="83"/>
      <c r="I937" s="170"/>
      <c r="J937" s="37" t="str">
        <f t="shared" si="74"/>
        <v/>
      </c>
      <c r="K937" s="34"/>
      <c r="L937" s="18"/>
      <c r="M937" s="1"/>
      <c r="U937" s="1"/>
      <c r="V937" s="1"/>
      <c r="W937" s="1"/>
      <c r="X937" s="1"/>
      <c r="Y937" s="1"/>
      <c r="Z937" s="1"/>
    </row>
    <row r="938" spans="1:26" x14ac:dyDescent="0.25">
      <c r="A938" s="1"/>
      <c r="B938" s="16" t="str">
        <f t="shared" si="70"/>
        <v/>
      </c>
      <c r="C938" s="17" t="str">
        <f t="shared" si="71"/>
        <v/>
      </c>
      <c r="D938" s="93" t="str">
        <f t="shared" si="72"/>
        <v/>
      </c>
      <c r="E938" s="93" t="str">
        <f t="shared" si="73"/>
        <v/>
      </c>
      <c r="F938" s="100"/>
      <c r="G938" s="83"/>
      <c r="H938" s="83"/>
      <c r="I938" s="170"/>
      <c r="J938" s="37" t="str">
        <f t="shared" si="74"/>
        <v/>
      </c>
      <c r="K938" s="34"/>
      <c r="L938" s="18"/>
      <c r="M938" s="1"/>
      <c r="U938" s="1"/>
      <c r="V938" s="1"/>
      <c r="W938" s="1"/>
      <c r="X938" s="1"/>
      <c r="Y938" s="1"/>
      <c r="Z938" s="1"/>
    </row>
    <row r="939" spans="1:26" x14ac:dyDescent="0.25">
      <c r="A939" s="1"/>
      <c r="B939" s="16" t="str">
        <f t="shared" si="70"/>
        <v/>
      </c>
      <c r="C939" s="17" t="str">
        <f t="shared" si="71"/>
        <v/>
      </c>
      <c r="D939" s="93" t="str">
        <f t="shared" si="72"/>
        <v/>
      </c>
      <c r="E939" s="93" t="str">
        <f t="shared" si="73"/>
        <v/>
      </c>
      <c r="F939" s="100"/>
      <c r="G939" s="83"/>
      <c r="H939" s="83"/>
      <c r="I939" s="170"/>
      <c r="J939" s="37" t="str">
        <f t="shared" si="74"/>
        <v/>
      </c>
      <c r="K939" s="34"/>
      <c r="L939" s="18"/>
      <c r="M939" s="1"/>
      <c r="U939" s="1"/>
      <c r="V939" s="1"/>
      <c r="W939" s="1"/>
      <c r="X939" s="1"/>
      <c r="Y939" s="1"/>
      <c r="Z939" s="1"/>
    </row>
    <row r="940" spans="1:26" x14ac:dyDescent="0.25">
      <c r="A940" s="1"/>
      <c r="B940" s="16" t="str">
        <f t="shared" si="70"/>
        <v/>
      </c>
      <c r="C940" s="17" t="str">
        <f t="shared" si="71"/>
        <v/>
      </c>
      <c r="D940" s="93" t="str">
        <f t="shared" si="72"/>
        <v/>
      </c>
      <c r="E940" s="93" t="str">
        <f t="shared" si="73"/>
        <v/>
      </c>
      <c r="F940" s="100"/>
      <c r="G940" s="83"/>
      <c r="H940" s="83"/>
      <c r="I940" s="170"/>
      <c r="J940" s="37" t="str">
        <f t="shared" si="74"/>
        <v/>
      </c>
      <c r="K940" s="34"/>
      <c r="L940" s="18"/>
      <c r="M940" s="1"/>
      <c r="U940" s="1"/>
      <c r="V940" s="1"/>
      <c r="W940" s="1"/>
      <c r="X940" s="1"/>
      <c r="Y940" s="1"/>
      <c r="Z940" s="1"/>
    </row>
    <row r="941" spans="1:26" x14ac:dyDescent="0.25">
      <c r="A941" s="1"/>
      <c r="B941" s="16" t="str">
        <f t="shared" si="70"/>
        <v/>
      </c>
      <c r="C941" s="17" t="str">
        <f t="shared" si="71"/>
        <v/>
      </c>
      <c r="D941" s="93" t="str">
        <f t="shared" si="72"/>
        <v/>
      </c>
      <c r="E941" s="93" t="str">
        <f t="shared" si="73"/>
        <v/>
      </c>
      <c r="F941" s="100"/>
      <c r="G941" s="83"/>
      <c r="H941" s="83"/>
      <c r="I941" s="170"/>
      <c r="J941" s="37" t="str">
        <f t="shared" si="74"/>
        <v/>
      </c>
      <c r="K941" s="34"/>
      <c r="L941" s="18"/>
      <c r="M941" s="1"/>
      <c r="U941" s="1"/>
      <c r="V941" s="1"/>
      <c r="W941" s="1"/>
      <c r="X941" s="1"/>
      <c r="Y941" s="1"/>
      <c r="Z941" s="1"/>
    </row>
    <row r="942" spans="1:26" x14ac:dyDescent="0.25">
      <c r="A942" s="1"/>
      <c r="B942" s="16" t="str">
        <f t="shared" si="70"/>
        <v/>
      </c>
      <c r="C942" s="17" t="str">
        <f t="shared" si="71"/>
        <v/>
      </c>
      <c r="D942" s="93" t="str">
        <f t="shared" si="72"/>
        <v/>
      </c>
      <c r="E942" s="93" t="str">
        <f t="shared" si="73"/>
        <v/>
      </c>
      <c r="F942" s="100"/>
      <c r="G942" s="83"/>
      <c r="H942" s="83"/>
      <c r="I942" s="170"/>
      <c r="J942" s="37" t="str">
        <f t="shared" si="74"/>
        <v/>
      </c>
      <c r="K942" s="34"/>
      <c r="L942" s="18"/>
      <c r="M942" s="1"/>
      <c r="U942" s="1"/>
      <c r="V942" s="1"/>
      <c r="W942" s="1"/>
      <c r="X942" s="1"/>
      <c r="Y942" s="1"/>
      <c r="Z942" s="1"/>
    </row>
    <row r="943" spans="1:26" x14ac:dyDescent="0.25">
      <c r="A943" s="1"/>
      <c r="B943" s="16" t="str">
        <f t="shared" si="70"/>
        <v/>
      </c>
      <c r="C943" s="17" t="str">
        <f t="shared" si="71"/>
        <v/>
      </c>
      <c r="D943" s="93" t="str">
        <f t="shared" si="72"/>
        <v/>
      </c>
      <c r="E943" s="93" t="str">
        <f t="shared" si="73"/>
        <v/>
      </c>
      <c r="F943" s="100"/>
      <c r="G943" s="83"/>
      <c r="H943" s="83"/>
      <c r="I943" s="170"/>
      <c r="J943" s="37" t="str">
        <f t="shared" si="74"/>
        <v/>
      </c>
      <c r="K943" s="34"/>
      <c r="L943" s="18"/>
      <c r="M943" s="1"/>
      <c r="U943" s="1"/>
      <c r="V943" s="1"/>
      <c r="W943" s="1"/>
      <c r="X943" s="1"/>
      <c r="Y943" s="1"/>
      <c r="Z943" s="1"/>
    </row>
    <row r="944" spans="1:26" x14ac:dyDescent="0.25">
      <c r="A944" s="1"/>
      <c r="B944" s="16" t="str">
        <f t="shared" si="70"/>
        <v/>
      </c>
      <c r="C944" s="17" t="str">
        <f t="shared" si="71"/>
        <v/>
      </c>
      <c r="D944" s="93" t="str">
        <f t="shared" si="72"/>
        <v/>
      </c>
      <c r="E944" s="93" t="str">
        <f t="shared" si="73"/>
        <v/>
      </c>
      <c r="F944" s="100"/>
      <c r="G944" s="83"/>
      <c r="H944" s="83"/>
      <c r="I944" s="170"/>
      <c r="J944" s="37" t="str">
        <f t="shared" si="74"/>
        <v/>
      </c>
      <c r="K944" s="34"/>
      <c r="L944" s="18"/>
      <c r="M944" s="1"/>
      <c r="U944" s="1"/>
      <c r="V944" s="1"/>
      <c r="W944" s="1"/>
      <c r="X944" s="1"/>
      <c r="Y944" s="1"/>
      <c r="Z944" s="1"/>
    </row>
    <row r="945" spans="1:26" x14ac:dyDescent="0.25">
      <c r="A945" s="1"/>
      <c r="B945" s="16" t="str">
        <f t="shared" si="70"/>
        <v/>
      </c>
      <c r="C945" s="17" t="str">
        <f t="shared" si="71"/>
        <v/>
      </c>
      <c r="D945" s="93" t="str">
        <f t="shared" si="72"/>
        <v/>
      </c>
      <c r="E945" s="93" t="str">
        <f t="shared" si="73"/>
        <v/>
      </c>
      <c r="F945" s="100"/>
      <c r="G945" s="83"/>
      <c r="H945" s="83"/>
      <c r="I945" s="170"/>
      <c r="J945" s="37" t="str">
        <f t="shared" si="74"/>
        <v/>
      </c>
      <c r="K945" s="34"/>
      <c r="L945" s="18"/>
      <c r="M945" s="1"/>
      <c r="U945" s="1"/>
      <c r="V945" s="1"/>
      <c r="W945" s="1"/>
      <c r="X945" s="1"/>
      <c r="Y945" s="1"/>
      <c r="Z945" s="1"/>
    </row>
    <row r="946" spans="1:26" x14ac:dyDescent="0.25">
      <c r="A946" s="1"/>
      <c r="B946" s="16" t="str">
        <f t="shared" si="70"/>
        <v/>
      </c>
      <c r="C946" s="17" t="str">
        <f t="shared" si="71"/>
        <v/>
      </c>
      <c r="D946" s="93" t="str">
        <f t="shared" si="72"/>
        <v/>
      </c>
      <c r="E946" s="93" t="str">
        <f t="shared" si="73"/>
        <v/>
      </c>
      <c r="F946" s="100"/>
      <c r="G946" s="83"/>
      <c r="H946" s="83"/>
      <c r="I946" s="170"/>
      <c r="J946" s="37" t="str">
        <f t="shared" si="74"/>
        <v/>
      </c>
      <c r="K946" s="34"/>
      <c r="L946" s="18"/>
      <c r="M946" s="1"/>
      <c r="U946" s="1"/>
      <c r="V946" s="1"/>
      <c r="W946" s="1"/>
      <c r="X946" s="1"/>
      <c r="Y946" s="1"/>
      <c r="Z946" s="1"/>
    </row>
    <row r="947" spans="1:26" x14ac:dyDescent="0.25">
      <c r="A947" s="1"/>
      <c r="B947" s="16" t="str">
        <f t="shared" si="70"/>
        <v/>
      </c>
      <c r="C947" s="17" t="str">
        <f t="shared" si="71"/>
        <v/>
      </c>
      <c r="D947" s="93" t="str">
        <f t="shared" si="72"/>
        <v/>
      </c>
      <c r="E947" s="93" t="str">
        <f t="shared" si="73"/>
        <v/>
      </c>
      <c r="F947" s="100"/>
      <c r="G947" s="83"/>
      <c r="H947" s="83"/>
      <c r="I947" s="170"/>
      <c r="J947" s="37" t="str">
        <f t="shared" si="74"/>
        <v/>
      </c>
      <c r="K947" s="34"/>
      <c r="L947" s="18"/>
      <c r="M947" s="1"/>
      <c r="U947" s="1"/>
      <c r="V947" s="1"/>
      <c r="W947" s="1"/>
      <c r="X947" s="1"/>
      <c r="Y947" s="1"/>
      <c r="Z947" s="1"/>
    </row>
    <row r="948" spans="1:26" x14ac:dyDescent="0.25">
      <c r="A948" s="1"/>
      <c r="B948" s="16" t="str">
        <f t="shared" si="70"/>
        <v/>
      </c>
      <c r="C948" s="17" t="str">
        <f t="shared" si="71"/>
        <v/>
      </c>
      <c r="D948" s="93" t="str">
        <f t="shared" si="72"/>
        <v/>
      </c>
      <c r="E948" s="93" t="str">
        <f t="shared" si="73"/>
        <v/>
      </c>
      <c r="F948" s="100"/>
      <c r="G948" s="83"/>
      <c r="H948" s="83"/>
      <c r="I948" s="170"/>
      <c r="J948" s="37" t="str">
        <f t="shared" si="74"/>
        <v/>
      </c>
      <c r="K948" s="34"/>
      <c r="L948" s="18"/>
      <c r="M948" s="1"/>
      <c r="U948" s="1"/>
      <c r="V948" s="1"/>
      <c r="W948" s="1"/>
      <c r="X948" s="1"/>
      <c r="Y948" s="1"/>
      <c r="Z948" s="1"/>
    </row>
    <row r="949" spans="1:26" x14ac:dyDescent="0.25">
      <c r="A949" s="1"/>
      <c r="B949" s="16" t="str">
        <f t="shared" si="70"/>
        <v/>
      </c>
      <c r="C949" s="17" t="str">
        <f t="shared" si="71"/>
        <v/>
      </c>
      <c r="D949" s="93" t="str">
        <f t="shared" si="72"/>
        <v/>
      </c>
      <c r="E949" s="93" t="str">
        <f t="shared" si="73"/>
        <v/>
      </c>
      <c r="F949" s="100"/>
      <c r="G949" s="83"/>
      <c r="H949" s="83"/>
      <c r="I949" s="170"/>
      <c r="J949" s="37" t="str">
        <f t="shared" si="74"/>
        <v/>
      </c>
      <c r="K949" s="34"/>
      <c r="L949" s="18"/>
      <c r="M949" s="1"/>
      <c r="U949" s="1"/>
      <c r="V949" s="1"/>
      <c r="W949" s="1"/>
      <c r="X949" s="1"/>
      <c r="Y949" s="1"/>
      <c r="Z949" s="1"/>
    </row>
    <row r="950" spans="1:26" x14ac:dyDescent="0.25">
      <c r="A950" s="1"/>
      <c r="B950" s="16" t="str">
        <f t="shared" si="70"/>
        <v/>
      </c>
      <c r="C950" s="17" t="str">
        <f t="shared" si="71"/>
        <v/>
      </c>
      <c r="D950" s="93" t="str">
        <f t="shared" si="72"/>
        <v/>
      </c>
      <c r="E950" s="93" t="str">
        <f t="shared" si="73"/>
        <v/>
      </c>
      <c r="F950" s="100"/>
      <c r="G950" s="83"/>
      <c r="H950" s="83"/>
      <c r="I950" s="170"/>
      <c r="J950" s="37" t="str">
        <f t="shared" si="74"/>
        <v/>
      </c>
      <c r="K950" s="34"/>
      <c r="L950" s="18"/>
      <c r="M950" s="1"/>
      <c r="U950" s="1"/>
      <c r="V950" s="1"/>
      <c r="W950" s="1"/>
      <c r="X950" s="1"/>
      <c r="Y950" s="1"/>
      <c r="Z950" s="1"/>
    </row>
    <row r="951" spans="1:26" x14ac:dyDescent="0.25">
      <c r="A951" s="1"/>
      <c r="B951" s="16" t="str">
        <f t="shared" si="70"/>
        <v/>
      </c>
      <c r="C951" s="17" t="str">
        <f t="shared" si="71"/>
        <v/>
      </c>
      <c r="D951" s="93" t="str">
        <f t="shared" si="72"/>
        <v/>
      </c>
      <c r="E951" s="93" t="str">
        <f t="shared" si="73"/>
        <v/>
      </c>
      <c r="F951" s="100"/>
      <c r="G951" s="83"/>
      <c r="H951" s="83"/>
      <c r="I951" s="170"/>
      <c r="J951" s="37" t="str">
        <f t="shared" si="74"/>
        <v/>
      </c>
      <c r="K951" s="34"/>
      <c r="L951" s="18"/>
      <c r="M951" s="1"/>
      <c r="U951" s="1"/>
      <c r="V951" s="1"/>
      <c r="W951" s="1"/>
      <c r="X951" s="1"/>
      <c r="Y951" s="1"/>
      <c r="Z951" s="1"/>
    </row>
    <row r="952" spans="1:26" x14ac:dyDescent="0.25">
      <c r="A952" s="1"/>
      <c r="B952" s="16" t="str">
        <f t="shared" si="70"/>
        <v/>
      </c>
      <c r="C952" s="17" t="str">
        <f t="shared" si="71"/>
        <v/>
      </c>
      <c r="D952" s="93" t="str">
        <f t="shared" si="72"/>
        <v/>
      </c>
      <c r="E952" s="93" t="str">
        <f t="shared" si="73"/>
        <v/>
      </c>
      <c r="F952" s="100"/>
      <c r="G952" s="83"/>
      <c r="H952" s="83"/>
      <c r="I952" s="170"/>
      <c r="J952" s="37" t="str">
        <f t="shared" si="74"/>
        <v/>
      </c>
      <c r="K952" s="34"/>
      <c r="L952" s="18"/>
      <c r="M952" s="1"/>
      <c r="U952" s="1"/>
      <c r="V952" s="1"/>
      <c r="W952" s="1"/>
      <c r="X952" s="1"/>
      <c r="Y952" s="1"/>
      <c r="Z952" s="1"/>
    </row>
    <row r="953" spans="1:26" x14ac:dyDescent="0.25">
      <c r="A953" s="1"/>
      <c r="B953" s="16" t="str">
        <f t="shared" si="70"/>
        <v/>
      </c>
      <c r="C953" s="17" t="str">
        <f t="shared" si="71"/>
        <v/>
      </c>
      <c r="D953" s="93" t="str">
        <f t="shared" si="72"/>
        <v/>
      </c>
      <c r="E953" s="93" t="str">
        <f t="shared" si="73"/>
        <v/>
      </c>
      <c r="F953" s="100"/>
      <c r="G953" s="83"/>
      <c r="H953" s="83"/>
      <c r="I953" s="170"/>
      <c r="J953" s="37" t="str">
        <f t="shared" si="74"/>
        <v/>
      </c>
      <c r="K953" s="34"/>
      <c r="L953" s="18"/>
      <c r="M953" s="1"/>
      <c r="U953" s="1"/>
      <c r="V953" s="1"/>
      <c r="W953" s="1"/>
      <c r="X953" s="1"/>
      <c r="Y953" s="1"/>
      <c r="Z953" s="1"/>
    </row>
    <row r="954" spans="1:26" x14ac:dyDescent="0.25">
      <c r="A954" s="1"/>
      <c r="B954" s="16" t="str">
        <f t="shared" si="70"/>
        <v/>
      </c>
      <c r="C954" s="17" t="str">
        <f t="shared" si="71"/>
        <v/>
      </c>
      <c r="D954" s="93" t="str">
        <f t="shared" si="72"/>
        <v/>
      </c>
      <c r="E954" s="93" t="str">
        <f t="shared" si="73"/>
        <v/>
      </c>
      <c r="F954" s="100"/>
      <c r="G954" s="83"/>
      <c r="H954" s="83"/>
      <c r="I954" s="170"/>
      <c r="J954" s="37" t="str">
        <f t="shared" si="74"/>
        <v/>
      </c>
      <c r="K954" s="34"/>
      <c r="L954" s="18"/>
      <c r="M954" s="1"/>
      <c r="U954" s="1"/>
      <c r="V954" s="1"/>
      <c r="W954" s="1"/>
      <c r="X954" s="1"/>
      <c r="Y954" s="1"/>
      <c r="Z954" s="1"/>
    </row>
    <row r="955" spans="1:26" x14ac:dyDescent="0.25">
      <c r="A955" s="1"/>
      <c r="B955" s="16" t="str">
        <f t="shared" si="70"/>
        <v/>
      </c>
      <c r="C955" s="17" t="str">
        <f t="shared" si="71"/>
        <v/>
      </c>
      <c r="D955" s="93" t="str">
        <f t="shared" si="72"/>
        <v/>
      </c>
      <c r="E955" s="93" t="str">
        <f t="shared" si="73"/>
        <v/>
      </c>
      <c r="F955" s="100"/>
      <c r="G955" s="83"/>
      <c r="H955" s="83"/>
      <c r="I955" s="170"/>
      <c r="J955" s="37" t="str">
        <f t="shared" si="74"/>
        <v/>
      </c>
      <c r="K955" s="34"/>
      <c r="L955" s="18"/>
      <c r="M955" s="1"/>
      <c r="U955" s="1"/>
      <c r="V955" s="1"/>
      <c r="W955" s="1"/>
      <c r="X955" s="1"/>
      <c r="Y955" s="1"/>
      <c r="Z955" s="1"/>
    </row>
    <row r="956" spans="1:26" x14ac:dyDescent="0.25">
      <c r="A956" s="1"/>
      <c r="B956" s="16" t="str">
        <f t="shared" si="70"/>
        <v/>
      </c>
      <c r="C956" s="17" t="str">
        <f t="shared" si="71"/>
        <v/>
      </c>
      <c r="D956" s="93" t="str">
        <f t="shared" si="72"/>
        <v/>
      </c>
      <c r="E956" s="93" t="str">
        <f t="shared" si="73"/>
        <v/>
      </c>
      <c r="F956" s="100"/>
      <c r="G956" s="83"/>
      <c r="H956" s="83"/>
      <c r="I956" s="170"/>
      <c r="J956" s="37" t="str">
        <f t="shared" si="74"/>
        <v/>
      </c>
      <c r="K956" s="34"/>
      <c r="L956" s="18"/>
      <c r="M956" s="1"/>
      <c r="U956" s="1"/>
      <c r="V956" s="1"/>
      <c r="W956" s="1"/>
      <c r="X956" s="1"/>
      <c r="Y956" s="1"/>
      <c r="Z956" s="1"/>
    </row>
    <row r="957" spans="1:26" x14ac:dyDescent="0.25">
      <c r="A957" s="1"/>
      <c r="B957" s="16" t="str">
        <f t="shared" si="70"/>
        <v/>
      </c>
      <c r="C957" s="17" t="str">
        <f t="shared" si="71"/>
        <v/>
      </c>
      <c r="D957" s="93" t="str">
        <f t="shared" si="72"/>
        <v/>
      </c>
      <c r="E957" s="93" t="str">
        <f t="shared" si="73"/>
        <v/>
      </c>
      <c r="F957" s="100"/>
      <c r="G957" s="83"/>
      <c r="H957" s="83"/>
      <c r="I957" s="170"/>
      <c r="J957" s="37" t="str">
        <f t="shared" si="74"/>
        <v/>
      </c>
      <c r="K957" s="34"/>
      <c r="L957" s="18"/>
      <c r="M957" s="1"/>
      <c r="U957" s="1"/>
      <c r="V957" s="1"/>
      <c r="W957" s="1"/>
      <c r="X957" s="1"/>
      <c r="Y957" s="1"/>
      <c r="Z957" s="1"/>
    </row>
    <row r="958" spans="1:26" x14ac:dyDescent="0.25">
      <c r="A958" s="1"/>
      <c r="B958" s="16" t="str">
        <f t="shared" si="70"/>
        <v/>
      </c>
      <c r="C958" s="17" t="str">
        <f t="shared" si="71"/>
        <v/>
      </c>
      <c r="D958" s="93" t="str">
        <f t="shared" si="72"/>
        <v/>
      </c>
      <c r="E958" s="93" t="str">
        <f t="shared" si="73"/>
        <v/>
      </c>
      <c r="F958" s="100"/>
      <c r="G958" s="83"/>
      <c r="H958" s="83"/>
      <c r="I958" s="170"/>
      <c r="J958" s="37" t="str">
        <f t="shared" si="74"/>
        <v/>
      </c>
      <c r="K958" s="34"/>
      <c r="L958" s="18"/>
      <c r="M958" s="1"/>
      <c r="U958" s="1"/>
      <c r="V958" s="1"/>
      <c r="W958" s="1"/>
      <c r="X958" s="1"/>
      <c r="Y958" s="1"/>
      <c r="Z958" s="1"/>
    </row>
    <row r="959" spans="1:26" x14ac:dyDescent="0.25">
      <c r="A959" s="1"/>
      <c r="B959" s="16" t="str">
        <f t="shared" si="70"/>
        <v/>
      </c>
      <c r="C959" s="17" t="str">
        <f t="shared" si="71"/>
        <v/>
      </c>
      <c r="D959" s="93" t="str">
        <f t="shared" si="72"/>
        <v/>
      </c>
      <c r="E959" s="93" t="str">
        <f t="shared" si="73"/>
        <v/>
      </c>
      <c r="F959" s="100"/>
      <c r="G959" s="83"/>
      <c r="H959" s="83"/>
      <c r="I959" s="170"/>
      <c r="J959" s="37" t="str">
        <f t="shared" si="74"/>
        <v/>
      </c>
      <c r="K959" s="34"/>
      <c r="L959" s="18"/>
      <c r="M959" s="1"/>
      <c r="U959" s="1"/>
      <c r="V959" s="1"/>
      <c r="W959" s="1"/>
      <c r="X959" s="1"/>
      <c r="Y959" s="1"/>
      <c r="Z959" s="1"/>
    </row>
    <row r="960" spans="1:26" x14ac:dyDescent="0.25">
      <c r="A960" s="1"/>
      <c r="B960" s="16" t="str">
        <f t="shared" si="70"/>
        <v/>
      </c>
      <c r="C960" s="17" t="str">
        <f t="shared" si="71"/>
        <v/>
      </c>
      <c r="D960" s="93" t="str">
        <f t="shared" si="72"/>
        <v/>
      </c>
      <c r="E960" s="93" t="str">
        <f t="shared" si="73"/>
        <v/>
      </c>
      <c r="F960" s="100"/>
      <c r="G960" s="83"/>
      <c r="H960" s="83"/>
      <c r="I960" s="170"/>
      <c r="J960" s="37" t="str">
        <f t="shared" si="74"/>
        <v/>
      </c>
      <c r="K960" s="34"/>
      <c r="L960" s="18"/>
      <c r="M960" s="1"/>
      <c r="U960" s="1"/>
      <c r="V960" s="1"/>
      <c r="W960" s="1"/>
      <c r="X960" s="1"/>
      <c r="Y960" s="1"/>
      <c r="Z960" s="1"/>
    </row>
    <row r="961" spans="1:26" x14ac:dyDescent="0.25">
      <c r="A961" s="1"/>
      <c r="B961" s="16" t="str">
        <f t="shared" si="70"/>
        <v/>
      </c>
      <c r="C961" s="17" t="str">
        <f t="shared" si="71"/>
        <v/>
      </c>
      <c r="D961" s="93" t="str">
        <f t="shared" si="72"/>
        <v/>
      </c>
      <c r="E961" s="93" t="str">
        <f t="shared" si="73"/>
        <v/>
      </c>
      <c r="F961" s="100"/>
      <c r="G961" s="83"/>
      <c r="H961" s="83"/>
      <c r="I961" s="170"/>
      <c r="J961" s="37" t="str">
        <f t="shared" si="74"/>
        <v/>
      </c>
      <c r="K961" s="34"/>
      <c r="L961" s="18"/>
      <c r="M961" s="1"/>
      <c r="U961" s="1"/>
      <c r="V961" s="1"/>
      <c r="W961" s="1"/>
      <c r="X961" s="1"/>
      <c r="Y961" s="1"/>
      <c r="Z961" s="1"/>
    </row>
    <row r="962" spans="1:26" x14ac:dyDescent="0.25">
      <c r="A962" s="1"/>
      <c r="B962" s="16" t="str">
        <f t="shared" si="70"/>
        <v/>
      </c>
      <c r="C962" s="17" t="str">
        <f t="shared" si="71"/>
        <v/>
      </c>
      <c r="D962" s="93" t="str">
        <f t="shared" si="72"/>
        <v/>
      </c>
      <c r="E962" s="93" t="str">
        <f t="shared" si="73"/>
        <v/>
      </c>
      <c r="F962" s="100"/>
      <c r="G962" s="83"/>
      <c r="H962" s="83"/>
      <c r="I962" s="170"/>
      <c r="J962" s="37" t="str">
        <f t="shared" si="74"/>
        <v/>
      </c>
      <c r="K962" s="34"/>
      <c r="L962" s="18"/>
      <c r="M962" s="1"/>
      <c r="U962" s="1"/>
      <c r="V962" s="1"/>
      <c r="W962" s="1"/>
      <c r="X962" s="1"/>
      <c r="Y962" s="1"/>
      <c r="Z962" s="1"/>
    </row>
    <row r="963" spans="1:26" x14ac:dyDescent="0.25">
      <c r="A963" s="1"/>
      <c r="B963" s="16" t="str">
        <f t="shared" si="70"/>
        <v/>
      </c>
      <c r="C963" s="17" t="str">
        <f t="shared" si="71"/>
        <v/>
      </c>
      <c r="D963" s="93" t="str">
        <f t="shared" si="72"/>
        <v/>
      </c>
      <c r="E963" s="93" t="str">
        <f t="shared" si="73"/>
        <v/>
      </c>
      <c r="F963" s="100"/>
      <c r="G963" s="83"/>
      <c r="H963" s="83"/>
      <c r="I963" s="170"/>
      <c r="J963" s="37" t="str">
        <f t="shared" si="74"/>
        <v/>
      </c>
      <c r="K963" s="34"/>
      <c r="L963" s="18"/>
      <c r="M963" s="1"/>
      <c r="U963" s="1"/>
      <c r="V963" s="1"/>
      <c r="W963" s="1"/>
      <c r="X963" s="1"/>
      <c r="Y963" s="1"/>
      <c r="Z963" s="1"/>
    </row>
    <row r="964" spans="1:26" x14ac:dyDescent="0.25">
      <c r="A964" s="1"/>
      <c r="B964" s="16" t="str">
        <f t="shared" si="70"/>
        <v/>
      </c>
      <c r="C964" s="17" t="str">
        <f t="shared" si="71"/>
        <v/>
      </c>
      <c r="D964" s="93" t="str">
        <f t="shared" si="72"/>
        <v/>
      </c>
      <c r="E964" s="93" t="str">
        <f t="shared" si="73"/>
        <v/>
      </c>
      <c r="F964" s="100"/>
      <c r="G964" s="83"/>
      <c r="H964" s="83"/>
      <c r="I964" s="170"/>
      <c r="J964" s="37" t="str">
        <f t="shared" si="74"/>
        <v/>
      </c>
      <c r="K964" s="34"/>
      <c r="L964" s="18"/>
      <c r="M964" s="1"/>
      <c r="U964" s="1"/>
      <c r="V964" s="1"/>
      <c r="W964" s="1"/>
      <c r="X964" s="1"/>
      <c r="Y964" s="1"/>
      <c r="Z964" s="1"/>
    </row>
    <row r="965" spans="1:26" x14ac:dyDescent="0.25">
      <c r="A965" s="1"/>
      <c r="B965" s="16" t="str">
        <f t="shared" si="70"/>
        <v/>
      </c>
      <c r="C965" s="17" t="str">
        <f t="shared" si="71"/>
        <v/>
      </c>
      <c r="D965" s="93" t="str">
        <f t="shared" si="72"/>
        <v/>
      </c>
      <c r="E965" s="93" t="str">
        <f t="shared" si="73"/>
        <v/>
      </c>
      <c r="F965" s="100"/>
      <c r="G965" s="83"/>
      <c r="H965" s="83"/>
      <c r="I965" s="170"/>
      <c r="J965" s="37" t="str">
        <f t="shared" si="74"/>
        <v/>
      </c>
      <c r="K965" s="34"/>
      <c r="L965" s="18"/>
      <c r="M965" s="1"/>
      <c r="U965" s="1"/>
      <c r="V965" s="1"/>
      <c r="W965" s="1"/>
      <c r="X965" s="1"/>
      <c r="Y965" s="1"/>
      <c r="Z965" s="1"/>
    </row>
    <row r="966" spans="1:26" x14ac:dyDescent="0.25">
      <c r="A966" s="1"/>
      <c r="B966" s="16" t="str">
        <f t="shared" si="70"/>
        <v/>
      </c>
      <c r="C966" s="17" t="str">
        <f t="shared" si="71"/>
        <v/>
      </c>
      <c r="D966" s="93" t="str">
        <f t="shared" si="72"/>
        <v/>
      </c>
      <c r="E966" s="93" t="str">
        <f t="shared" si="73"/>
        <v/>
      </c>
      <c r="F966" s="100"/>
      <c r="G966" s="83"/>
      <c r="H966" s="83"/>
      <c r="I966" s="170"/>
      <c r="J966" s="37" t="str">
        <f t="shared" si="74"/>
        <v/>
      </c>
      <c r="K966" s="34"/>
      <c r="L966" s="18"/>
      <c r="M966" s="1"/>
      <c r="U966" s="1"/>
      <c r="V966" s="1"/>
      <c r="W966" s="1"/>
      <c r="X966" s="1"/>
      <c r="Y966" s="1"/>
      <c r="Z966" s="1"/>
    </row>
    <row r="967" spans="1:26" x14ac:dyDescent="0.25">
      <c r="A967" s="1"/>
      <c r="B967" s="16" t="str">
        <f t="shared" si="70"/>
        <v/>
      </c>
      <c r="C967" s="17" t="str">
        <f t="shared" si="71"/>
        <v/>
      </c>
      <c r="D967" s="93" t="str">
        <f t="shared" si="72"/>
        <v/>
      </c>
      <c r="E967" s="93" t="str">
        <f t="shared" si="73"/>
        <v/>
      </c>
      <c r="F967" s="100"/>
      <c r="G967" s="83"/>
      <c r="H967" s="83"/>
      <c r="I967" s="170"/>
      <c r="J967" s="37" t="str">
        <f t="shared" si="74"/>
        <v/>
      </c>
      <c r="K967" s="34"/>
      <c r="L967" s="18"/>
      <c r="M967" s="1"/>
      <c r="U967" s="1"/>
      <c r="V967" s="1"/>
      <c r="W967" s="1"/>
      <c r="X967" s="1"/>
      <c r="Y967" s="1"/>
      <c r="Z967" s="1"/>
    </row>
    <row r="968" spans="1:26" x14ac:dyDescent="0.25">
      <c r="A968" s="1"/>
      <c r="B968" s="16" t="str">
        <f t="shared" si="70"/>
        <v/>
      </c>
      <c r="C968" s="17" t="str">
        <f t="shared" si="71"/>
        <v/>
      </c>
      <c r="D968" s="93" t="str">
        <f t="shared" si="72"/>
        <v/>
      </c>
      <c r="E968" s="93" t="str">
        <f t="shared" si="73"/>
        <v/>
      </c>
      <c r="F968" s="100"/>
      <c r="G968" s="83"/>
      <c r="H968" s="83"/>
      <c r="I968" s="170"/>
      <c r="J968" s="37" t="str">
        <f t="shared" si="74"/>
        <v/>
      </c>
      <c r="K968" s="34"/>
      <c r="L968" s="18"/>
      <c r="M968" s="1"/>
      <c r="U968" s="1"/>
      <c r="V968" s="1"/>
      <c r="W968" s="1"/>
      <c r="X968" s="1"/>
      <c r="Y968" s="1"/>
      <c r="Z968" s="1"/>
    </row>
    <row r="969" spans="1:26" x14ac:dyDescent="0.25">
      <c r="A969" s="1"/>
      <c r="B969" s="16" t="str">
        <f t="shared" si="70"/>
        <v/>
      </c>
      <c r="C969" s="17" t="str">
        <f t="shared" si="71"/>
        <v/>
      </c>
      <c r="D969" s="93" t="str">
        <f t="shared" si="72"/>
        <v/>
      </c>
      <c r="E969" s="93" t="str">
        <f t="shared" si="73"/>
        <v/>
      </c>
      <c r="F969" s="100"/>
      <c r="G969" s="83"/>
      <c r="H969" s="83"/>
      <c r="I969" s="170"/>
      <c r="J969" s="37" t="str">
        <f t="shared" si="74"/>
        <v/>
      </c>
      <c r="K969" s="34"/>
      <c r="L969" s="18"/>
      <c r="M969" s="1"/>
      <c r="U969" s="1"/>
      <c r="V969" s="1"/>
      <c r="W969" s="1"/>
      <c r="X969" s="1"/>
      <c r="Y969" s="1"/>
      <c r="Z969" s="1"/>
    </row>
    <row r="970" spans="1:26" x14ac:dyDescent="0.25">
      <c r="A970" s="1"/>
      <c r="B970" s="16" t="str">
        <f t="shared" si="70"/>
        <v/>
      </c>
      <c r="C970" s="17" t="str">
        <f t="shared" si="71"/>
        <v/>
      </c>
      <c r="D970" s="93" t="str">
        <f t="shared" si="72"/>
        <v/>
      </c>
      <c r="E970" s="93" t="str">
        <f t="shared" si="73"/>
        <v/>
      </c>
      <c r="F970" s="100"/>
      <c r="G970" s="83"/>
      <c r="H970" s="83"/>
      <c r="I970" s="170"/>
      <c r="J970" s="37" t="str">
        <f t="shared" si="74"/>
        <v/>
      </c>
      <c r="K970" s="34"/>
      <c r="L970" s="18"/>
      <c r="M970" s="1"/>
      <c r="U970" s="1"/>
      <c r="V970" s="1"/>
      <c r="W970" s="1"/>
      <c r="X970" s="1"/>
      <c r="Y970" s="1"/>
      <c r="Z970" s="1"/>
    </row>
    <row r="971" spans="1:26" x14ac:dyDescent="0.25">
      <c r="A971" s="1"/>
      <c r="B971" s="16" t="str">
        <f t="shared" si="70"/>
        <v/>
      </c>
      <c r="C971" s="17" t="str">
        <f t="shared" si="71"/>
        <v/>
      </c>
      <c r="D971" s="93" t="str">
        <f t="shared" si="72"/>
        <v/>
      </c>
      <c r="E971" s="93" t="str">
        <f t="shared" si="73"/>
        <v/>
      </c>
      <c r="F971" s="100"/>
      <c r="G971" s="83"/>
      <c r="H971" s="83"/>
      <c r="I971" s="170"/>
      <c r="J971" s="37"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3" t="str">
        <f t="shared" ref="D972:D1010" si="77">IF(C972="","","Equiv")</f>
        <v/>
      </c>
      <c r="E972" s="93" t="str">
        <f t="shared" ref="E972:E1010" si="78">IF(ISERROR(VLOOKUP(G972,$O$11:$Q$1000,2,FALSE)),"",VLOOKUP(G972,$O$11:$Q$1000,2,FALSE))</f>
        <v/>
      </c>
      <c r="F972" s="100"/>
      <c r="G972" s="83"/>
      <c r="H972" s="83"/>
      <c r="I972" s="170"/>
      <c r="J972" s="37"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3" t="str">
        <f t="shared" si="77"/>
        <v/>
      </c>
      <c r="E973" s="93" t="str">
        <f t="shared" si="78"/>
        <v/>
      </c>
      <c r="F973" s="100"/>
      <c r="G973" s="83"/>
      <c r="H973" s="83"/>
      <c r="I973" s="170"/>
      <c r="J973" s="37" t="str">
        <f t="shared" si="79"/>
        <v/>
      </c>
      <c r="K973" s="34"/>
      <c r="L973" s="18"/>
      <c r="M973" s="1"/>
      <c r="U973" s="1"/>
      <c r="V973" s="1"/>
      <c r="W973" s="1"/>
      <c r="X973" s="1"/>
      <c r="Y973" s="1"/>
      <c r="Z973" s="1"/>
    </row>
    <row r="974" spans="1:26" x14ac:dyDescent="0.25">
      <c r="A974" s="1"/>
      <c r="B974" s="16" t="str">
        <f t="shared" si="75"/>
        <v/>
      </c>
      <c r="C974" s="17" t="str">
        <f t="shared" si="76"/>
        <v/>
      </c>
      <c r="D974" s="93" t="str">
        <f t="shared" si="77"/>
        <v/>
      </c>
      <c r="E974" s="93" t="str">
        <f t="shared" si="78"/>
        <v/>
      </c>
      <c r="F974" s="100"/>
      <c r="G974" s="83"/>
      <c r="H974" s="83"/>
      <c r="I974" s="170"/>
      <c r="J974" s="37" t="str">
        <f t="shared" si="79"/>
        <v/>
      </c>
      <c r="K974" s="34"/>
      <c r="L974" s="18"/>
      <c r="M974" s="1"/>
      <c r="U974" s="1"/>
      <c r="V974" s="1"/>
      <c r="W974" s="1"/>
      <c r="X974" s="1"/>
      <c r="Y974" s="1"/>
      <c r="Z974" s="1"/>
    </row>
    <row r="975" spans="1:26" x14ac:dyDescent="0.25">
      <c r="A975" s="1"/>
      <c r="B975" s="16" t="str">
        <f t="shared" si="75"/>
        <v/>
      </c>
      <c r="C975" s="17" t="str">
        <f t="shared" si="76"/>
        <v/>
      </c>
      <c r="D975" s="93" t="str">
        <f t="shared" si="77"/>
        <v/>
      </c>
      <c r="E975" s="93" t="str">
        <f t="shared" si="78"/>
        <v/>
      </c>
      <c r="F975" s="100"/>
      <c r="G975" s="83"/>
      <c r="H975" s="83"/>
      <c r="I975" s="170"/>
      <c r="J975" s="37" t="str">
        <f t="shared" si="79"/>
        <v/>
      </c>
      <c r="K975" s="34"/>
      <c r="L975" s="18"/>
      <c r="M975" s="1"/>
      <c r="U975" s="1"/>
      <c r="V975" s="1"/>
      <c r="W975" s="1"/>
      <c r="X975" s="1"/>
      <c r="Y975" s="1"/>
      <c r="Z975" s="1"/>
    </row>
    <row r="976" spans="1:26" x14ac:dyDescent="0.25">
      <c r="A976" s="1"/>
      <c r="B976" s="16" t="str">
        <f t="shared" si="75"/>
        <v/>
      </c>
      <c r="C976" s="17" t="str">
        <f t="shared" si="76"/>
        <v/>
      </c>
      <c r="D976" s="93" t="str">
        <f t="shared" si="77"/>
        <v/>
      </c>
      <c r="E976" s="93" t="str">
        <f t="shared" si="78"/>
        <v/>
      </c>
      <c r="F976" s="100"/>
      <c r="G976" s="83"/>
      <c r="H976" s="83"/>
      <c r="I976" s="170"/>
      <c r="J976" s="37" t="str">
        <f t="shared" si="79"/>
        <v/>
      </c>
      <c r="K976" s="34"/>
      <c r="L976" s="18"/>
      <c r="M976" s="1"/>
      <c r="U976" s="1"/>
      <c r="V976" s="1"/>
      <c r="W976" s="1"/>
      <c r="X976" s="1"/>
      <c r="Y976" s="1"/>
      <c r="Z976" s="1"/>
    </row>
    <row r="977" spans="1:26" x14ac:dyDescent="0.25">
      <c r="A977" s="1"/>
      <c r="B977" s="16" t="str">
        <f t="shared" si="75"/>
        <v/>
      </c>
      <c r="C977" s="17" t="str">
        <f t="shared" si="76"/>
        <v/>
      </c>
      <c r="D977" s="93" t="str">
        <f t="shared" si="77"/>
        <v/>
      </c>
      <c r="E977" s="93" t="str">
        <f t="shared" si="78"/>
        <v/>
      </c>
      <c r="F977" s="100"/>
      <c r="G977" s="83"/>
      <c r="H977" s="83"/>
      <c r="I977" s="170"/>
      <c r="J977" s="37" t="str">
        <f t="shared" si="79"/>
        <v/>
      </c>
      <c r="K977" s="34"/>
      <c r="L977" s="18"/>
      <c r="M977" s="1"/>
      <c r="U977" s="1"/>
      <c r="V977" s="1"/>
      <c r="W977" s="1"/>
      <c r="X977" s="1"/>
      <c r="Y977" s="1"/>
      <c r="Z977" s="1"/>
    </row>
    <row r="978" spans="1:26" x14ac:dyDescent="0.25">
      <c r="A978" s="1"/>
      <c r="B978" s="16" t="str">
        <f t="shared" si="75"/>
        <v/>
      </c>
      <c r="C978" s="17" t="str">
        <f t="shared" si="76"/>
        <v/>
      </c>
      <c r="D978" s="93" t="str">
        <f t="shared" si="77"/>
        <v/>
      </c>
      <c r="E978" s="93" t="str">
        <f t="shared" si="78"/>
        <v/>
      </c>
      <c r="F978" s="100"/>
      <c r="G978" s="83"/>
      <c r="H978" s="83"/>
      <c r="I978" s="170"/>
      <c r="J978" s="37" t="str">
        <f t="shared" si="79"/>
        <v/>
      </c>
      <c r="K978" s="34"/>
      <c r="L978" s="18"/>
      <c r="M978" s="1"/>
      <c r="U978" s="1"/>
      <c r="V978" s="1"/>
      <c r="W978" s="1"/>
      <c r="X978" s="1"/>
      <c r="Y978" s="1"/>
      <c r="Z978" s="1"/>
    </row>
    <row r="979" spans="1:26" x14ac:dyDescent="0.25">
      <c r="A979" s="1"/>
      <c r="B979" s="16" t="str">
        <f t="shared" si="75"/>
        <v/>
      </c>
      <c r="C979" s="17" t="str">
        <f t="shared" si="76"/>
        <v/>
      </c>
      <c r="D979" s="93" t="str">
        <f t="shared" si="77"/>
        <v/>
      </c>
      <c r="E979" s="93" t="str">
        <f t="shared" si="78"/>
        <v/>
      </c>
      <c r="F979" s="100"/>
      <c r="G979" s="83"/>
      <c r="H979" s="83"/>
      <c r="I979" s="170"/>
      <c r="J979" s="37" t="str">
        <f t="shared" si="79"/>
        <v/>
      </c>
      <c r="K979" s="34"/>
      <c r="L979" s="18"/>
      <c r="M979" s="1"/>
      <c r="U979" s="1"/>
      <c r="V979" s="1"/>
      <c r="W979" s="1"/>
      <c r="X979" s="1"/>
      <c r="Y979" s="1"/>
      <c r="Z979" s="1"/>
    </row>
    <row r="980" spans="1:26" x14ac:dyDescent="0.25">
      <c r="A980" s="1"/>
      <c r="B980" s="16" t="str">
        <f t="shared" si="75"/>
        <v/>
      </c>
      <c r="C980" s="17" t="str">
        <f t="shared" si="76"/>
        <v/>
      </c>
      <c r="D980" s="93" t="str">
        <f t="shared" si="77"/>
        <v/>
      </c>
      <c r="E980" s="93" t="str">
        <f t="shared" si="78"/>
        <v/>
      </c>
      <c r="F980" s="100"/>
      <c r="G980" s="83"/>
      <c r="H980" s="83"/>
      <c r="I980" s="170"/>
      <c r="J980" s="37" t="str">
        <f t="shared" si="79"/>
        <v/>
      </c>
      <c r="K980" s="34"/>
      <c r="L980" s="18"/>
      <c r="M980" s="1"/>
      <c r="U980" s="1"/>
      <c r="V980" s="1"/>
      <c r="W980" s="1"/>
      <c r="X980" s="1"/>
      <c r="Y980" s="1"/>
      <c r="Z980" s="1"/>
    </row>
    <row r="981" spans="1:26" x14ac:dyDescent="0.25">
      <c r="A981" s="1"/>
      <c r="B981" s="16" t="str">
        <f t="shared" si="75"/>
        <v/>
      </c>
      <c r="C981" s="17" t="str">
        <f t="shared" si="76"/>
        <v/>
      </c>
      <c r="D981" s="93" t="str">
        <f t="shared" si="77"/>
        <v/>
      </c>
      <c r="E981" s="93" t="str">
        <f t="shared" si="78"/>
        <v/>
      </c>
      <c r="F981" s="100"/>
      <c r="G981" s="83"/>
      <c r="H981" s="83"/>
      <c r="I981" s="170"/>
      <c r="J981" s="37" t="str">
        <f t="shared" si="79"/>
        <v/>
      </c>
      <c r="K981" s="34"/>
      <c r="L981" s="18"/>
      <c r="M981" s="1"/>
      <c r="U981" s="1"/>
      <c r="V981" s="1"/>
      <c r="W981" s="1"/>
      <c r="X981" s="1"/>
      <c r="Y981" s="1"/>
      <c r="Z981" s="1"/>
    </row>
    <row r="982" spans="1:26" x14ac:dyDescent="0.25">
      <c r="A982" s="1"/>
      <c r="B982" s="16" t="str">
        <f t="shared" si="75"/>
        <v/>
      </c>
      <c r="C982" s="17" t="str">
        <f t="shared" si="76"/>
        <v/>
      </c>
      <c r="D982" s="93" t="str">
        <f t="shared" si="77"/>
        <v/>
      </c>
      <c r="E982" s="93" t="str">
        <f t="shared" si="78"/>
        <v/>
      </c>
      <c r="F982" s="100"/>
      <c r="G982" s="83"/>
      <c r="H982" s="83"/>
      <c r="I982" s="170"/>
      <c r="J982" s="37" t="str">
        <f t="shared" si="79"/>
        <v/>
      </c>
      <c r="K982" s="34"/>
      <c r="L982" s="18"/>
      <c r="M982" s="1"/>
      <c r="U982" s="1"/>
      <c r="V982" s="1"/>
      <c r="W982" s="1"/>
      <c r="X982" s="1"/>
      <c r="Y982" s="1"/>
      <c r="Z982" s="1"/>
    </row>
    <row r="983" spans="1:26" x14ac:dyDescent="0.25">
      <c r="A983" s="1"/>
      <c r="B983" s="16" t="str">
        <f t="shared" si="75"/>
        <v/>
      </c>
      <c r="C983" s="17" t="str">
        <f t="shared" si="76"/>
        <v/>
      </c>
      <c r="D983" s="93" t="str">
        <f t="shared" si="77"/>
        <v/>
      </c>
      <c r="E983" s="93" t="str">
        <f t="shared" si="78"/>
        <v/>
      </c>
      <c r="F983" s="100"/>
      <c r="G983" s="83"/>
      <c r="H983" s="83"/>
      <c r="I983" s="170"/>
      <c r="J983" s="37" t="str">
        <f t="shared" si="79"/>
        <v/>
      </c>
      <c r="K983" s="34"/>
      <c r="L983" s="18"/>
      <c r="M983" s="1"/>
      <c r="U983" s="1"/>
      <c r="V983" s="1"/>
      <c r="W983" s="1"/>
      <c r="X983" s="1"/>
      <c r="Y983" s="1"/>
      <c r="Z983" s="1"/>
    </row>
    <row r="984" spans="1:26" x14ac:dyDescent="0.25">
      <c r="A984" s="1"/>
      <c r="B984" s="16" t="str">
        <f t="shared" si="75"/>
        <v/>
      </c>
      <c r="C984" s="17" t="str">
        <f t="shared" si="76"/>
        <v/>
      </c>
      <c r="D984" s="93" t="str">
        <f t="shared" si="77"/>
        <v/>
      </c>
      <c r="E984" s="93" t="str">
        <f t="shared" si="78"/>
        <v/>
      </c>
      <c r="F984" s="100"/>
      <c r="G984" s="83"/>
      <c r="H984" s="83"/>
      <c r="I984" s="170"/>
      <c r="J984" s="37" t="str">
        <f t="shared" si="79"/>
        <v/>
      </c>
      <c r="K984" s="34"/>
      <c r="L984" s="18"/>
      <c r="M984" s="1"/>
      <c r="U984" s="1"/>
      <c r="V984" s="1"/>
      <c r="W984" s="1"/>
      <c r="X984" s="1"/>
      <c r="Y984" s="1"/>
      <c r="Z984" s="1"/>
    </row>
    <row r="985" spans="1:26" x14ac:dyDescent="0.25">
      <c r="A985" s="1"/>
      <c r="B985" s="16" t="str">
        <f t="shared" si="75"/>
        <v/>
      </c>
      <c r="C985" s="17" t="str">
        <f t="shared" si="76"/>
        <v/>
      </c>
      <c r="D985" s="93" t="str">
        <f t="shared" si="77"/>
        <v/>
      </c>
      <c r="E985" s="93" t="str">
        <f t="shared" si="78"/>
        <v/>
      </c>
      <c r="F985" s="100"/>
      <c r="G985" s="83"/>
      <c r="H985" s="83"/>
      <c r="I985" s="170"/>
      <c r="J985" s="37" t="str">
        <f t="shared" si="79"/>
        <v/>
      </c>
      <c r="K985" s="34"/>
      <c r="L985" s="18"/>
      <c r="M985" s="1"/>
      <c r="U985" s="1"/>
      <c r="V985" s="1"/>
      <c r="W985" s="1"/>
      <c r="X985" s="1"/>
      <c r="Y985" s="1"/>
      <c r="Z985" s="1"/>
    </row>
    <row r="986" spans="1:26" x14ac:dyDescent="0.25">
      <c r="A986" s="1"/>
      <c r="B986" s="16" t="str">
        <f t="shared" si="75"/>
        <v/>
      </c>
      <c r="C986" s="17" t="str">
        <f t="shared" si="76"/>
        <v/>
      </c>
      <c r="D986" s="93" t="str">
        <f t="shared" si="77"/>
        <v/>
      </c>
      <c r="E986" s="93" t="str">
        <f t="shared" si="78"/>
        <v/>
      </c>
      <c r="F986" s="100"/>
      <c r="G986" s="83"/>
      <c r="H986" s="83"/>
      <c r="I986" s="170"/>
      <c r="J986" s="37" t="str">
        <f t="shared" si="79"/>
        <v/>
      </c>
      <c r="K986" s="34"/>
      <c r="L986" s="18"/>
      <c r="M986" s="1"/>
      <c r="U986" s="1"/>
      <c r="V986" s="1"/>
      <c r="W986" s="1"/>
      <c r="X986" s="1"/>
      <c r="Y986" s="1"/>
      <c r="Z986" s="1"/>
    </row>
    <row r="987" spans="1:26" x14ac:dyDescent="0.25">
      <c r="A987" s="1"/>
      <c r="B987" s="16" t="str">
        <f t="shared" si="75"/>
        <v/>
      </c>
      <c r="C987" s="17" t="str">
        <f t="shared" si="76"/>
        <v/>
      </c>
      <c r="D987" s="93" t="str">
        <f t="shared" si="77"/>
        <v/>
      </c>
      <c r="E987" s="93" t="str">
        <f t="shared" si="78"/>
        <v/>
      </c>
      <c r="F987" s="100"/>
      <c r="G987" s="83"/>
      <c r="H987" s="83"/>
      <c r="I987" s="170"/>
      <c r="J987" s="37" t="str">
        <f t="shared" si="79"/>
        <v/>
      </c>
      <c r="K987" s="34"/>
      <c r="L987" s="18"/>
      <c r="M987" s="1"/>
      <c r="U987" s="1"/>
      <c r="V987" s="1"/>
      <c r="W987" s="1"/>
      <c r="X987" s="1"/>
      <c r="Y987" s="1"/>
      <c r="Z987" s="1"/>
    </row>
    <row r="988" spans="1:26" x14ac:dyDescent="0.25">
      <c r="A988" s="1"/>
      <c r="B988" s="16" t="str">
        <f t="shared" si="75"/>
        <v/>
      </c>
      <c r="C988" s="17" t="str">
        <f t="shared" si="76"/>
        <v/>
      </c>
      <c r="D988" s="93" t="str">
        <f t="shared" si="77"/>
        <v/>
      </c>
      <c r="E988" s="93" t="str">
        <f t="shared" si="78"/>
        <v/>
      </c>
      <c r="F988" s="100"/>
      <c r="G988" s="83"/>
      <c r="H988" s="83"/>
      <c r="I988" s="170"/>
      <c r="J988" s="37" t="str">
        <f t="shared" si="79"/>
        <v/>
      </c>
      <c r="K988" s="34"/>
      <c r="L988" s="18"/>
      <c r="M988" s="1"/>
      <c r="U988" s="1"/>
      <c r="V988" s="1"/>
      <c r="W988" s="1"/>
      <c r="X988" s="1"/>
      <c r="Y988" s="1"/>
      <c r="Z988" s="1"/>
    </row>
    <row r="989" spans="1:26" x14ac:dyDescent="0.25">
      <c r="A989" s="1"/>
      <c r="B989" s="16" t="str">
        <f t="shared" si="75"/>
        <v/>
      </c>
      <c r="C989" s="17" t="str">
        <f t="shared" si="76"/>
        <v/>
      </c>
      <c r="D989" s="93" t="str">
        <f t="shared" si="77"/>
        <v/>
      </c>
      <c r="E989" s="93" t="str">
        <f t="shared" si="78"/>
        <v/>
      </c>
      <c r="F989" s="100"/>
      <c r="G989" s="83"/>
      <c r="H989" s="83"/>
      <c r="I989" s="170"/>
      <c r="J989" s="37" t="str">
        <f t="shared" si="79"/>
        <v/>
      </c>
      <c r="K989" s="34"/>
      <c r="L989" s="18"/>
      <c r="M989" s="1"/>
      <c r="U989" s="1"/>
      <c r="V989" s="1"/>
      <c r="W989" s="1"/>
      <c r="X989" s="1"/>
      <c r="Y989" s="1"/>
      <c r="Z989" s="1"/>
    </row>
    <row r="990" spans="1:26" x14ac:dyDescent="0.25">
      <c r="A990" s="1"/>
      <c r="B990" s="16" t="str">
        <f t="shared" si="75"/>
        <v/>
      </c>
      <c r="C990" s="17" t="str">
        <f t="shared" si="76"/>
        <v/>
      </c>
      <c r="D990" s="93" t="str">
        <f t="shared" si="77"/>
        <v/>
      </c>
      <c r="E990" s="93" t="str">
        <f t="shared" si="78"/>
        <v/>
      </c>
      <c r="F990" s="100"/>
      <c r="G990" s="83"/>
      <c r="H990" s="83"/>
      <c r="I990" s="170"/>
      <c r="J990" s="37" t="str">
        <f t="shared" si="79"/>
        <v/>
      </c>
      <c r="K990" s="34"/>
      <c r="L990" s="18"/>
      <c r="M990" s="1"/>
      <c r="U990" s="1"/>
      <c r="V990" s="1"/>
      <c r="W990" s="1"/>
      <c r="X990" s="1"/>
      <c r="Y990" s="1"/>
      <c r="Z990" s="1"/>
    </row>
    <row r="991" spans="1:26" x14ac:dyDescent="0.25">
      <c r="A991" s="1"/>
      <c r="B991" s="16" t="str">
        <f t="shared" si="75"/>
        <v/>
      </c>
      <c r="C991" s="17" t="str">
        <f t="shared" si="76"/>
        <v/>
      </c>
      <c r="D991" s="93" t="str">
        <f t="shared" si="77"/>
        <v/>
      </c>
      <c r="E991" s="93" t="str">
        <f t="shared" si="78"/>
        <v/>
      </c>
      <c r="F991" s="100"/>
      <c r="G991" s="83"/>
      <c r="H991" s="83"/>
      <c r="I991" s="170"/>
      <c r="J991" s="37" t="str">
        <f t="shared" si="79"/>
        <v/>
      </c>
      <c r="K991" s="34"/>
      <c r="L991" s="18"/>
      <c r="M991" s="1"/>
      <c r="U991" s="1"/>
      <c r="V991" s="1"/>
      <c r="W991" s="1"/>
      <c r="X991" s="1"/>
      <c r="Y991" s="1"/>
      <c r="Z991" s="1"/>
    </row>
    <row r="992" spans="1:26" x14ac:dyDescent="0.25">
      <c r="A992" s="1"/>
      <c r="B992" s="16" t="str">
        <f t="shared" si="75"/>
        <v/>
      </c>
      <c r="C992" s="17" t="str">
        <f t="shared" si="76"/>
        <v/>
      </c>
      <c r="D992" s="93" t="str">
        <f t="shared" si="77"/>
        <v/>
      </c>
      <c r="E992" s="93" t="str">
        <f t="shared" si="78"/>
        <v/>
      </c>
      <c r="F992" s="100"/>
      <c r="G992" s="83"/>
      <c r="H992" s="83"/>
      <c r="I992" s="170"/>
      <c r="J992" s="37" t="str">
        <f t="shared" si="79"/>
        <v/>
      </c>
      <c r="K992" s="34"/>
      <c r="L992" s="18"/>
      <c r="M992" s="1"/>
      <c r="U992" s="1"/>
      <c r="V992" s="1"/>
      <c r="W992" s="1"/>
      <c r="X992" s="1"/>
      <c r="Y992" s="1"/>
      <c r="Z992" s="1"/>
    </row>
    <row r="993" spans="1:26" x14ac:dyDescent="0.25">
      <c r="A993" s="1"/>
      <c r="B993" s="16" t="str">
        <f t="shared" si="75"/>
        <v/>
      </c>
      <c r="C993" s="17" t="str">
        <f t="shared" si="76"/>
        <v/>
      </c>
      <c r="D993" s="93" t="str">
        <f t="shared" si="77"/>
        <v/>
      </c>
      <c r="E993" s="93" t="str">
        <f t="shared" si="78"/>
        <v/>
      </c>
      <c r="F993" s="100"/>
      <c r="G993" s="83"/>
      <c r="H993" s="83"/>
      <c r="I993" s="170"/>
      <c r="J993" s="37" t="str">
        <f t="shared" si="79"/>
        <v/>
      </c>
      <c r="K993" s="34"/>
      <c r="L993" s="18"/>
      <c r="M993" s="1"/>
      <c r="U993" s="1"/>
      <c r="V993" s="1"/>
      <c r="W993" s="1"/>
      <c r="X993" s="1"/>
      <c r="Y993" s="1"/>
      <c r="Z993" s="1"/>
    </row>
    <row r="994" spans="1:26" x14ac:dyDescent="0.25">
      <c r="A994" s="1"/>
      <c r="B994" s="16" t="str">
        <f t="shared" si="75"/>
        <v/>
      </c>
      <c r="C994" s="17" t="str">
        <f t="shared" si="76"/>
        <v/>
      </c>
      <c r="D994" s="93" t="str">
        <f t="shared" si="77"/>
        <v/>
      </c>
      <c r="E994" s="93" t="str">
        <f t="shared" si="78"/>
        <v/>
      </c>
      <c r="F994" s="100"/>
      <c r="G994" s="83"/>
      <c r="H994" s="83"/>
      <c r="I994" s="170"/>
      <c r="J994" s="37" t="str">
        <f t="shared" si="79"/>
        <v/>
      </c>
      <c r="K994" s="34"/>
      <c r="L994" s="18"/>
      <c r="M994" s="1"/>
      <c r="U994" s="1"/>
      <c r="V994" s="1"/>
      <c r="W994" s="1"/>
      <c r="X994" s="1"/>
      <c r="Y994" s="1"/>
      <c r="Z994" s="1"/>
    </row>
    <row r="995" spans="1:26" x14ac:dyDescent="0.25">
      <c r="A995" s="1"/>
      <c r="B995" s="16" t="str">
        <f t="shared" si="75"/>
        <v/>
      </c>
      <c r="C995" s="17" t="str">
        <f t="shared" si="76"/>
        <v/>
      </c>
      <c r="D995" s="93" t="str">
        <f t="shared" si="77"/>
        <v/>
      </c>
      <c r="E995" s="93" t="str">
        <f t="shared" si="78"/>
        <v/>
      </c>
      <c r="F995" s="100"/>
      <c r="G995" s="83"/>
      <c r="H995" s="83"/>
      <c r="I995" s="170"/>
      <c r="J995" s="37" t="str">
        <f t="shared" si="79"/>
        <v/>
      </c>
      <c r="K995" s="34"/>
      <c r="L995" s="18"/>
      <c r="M995" s="1"/>
      <c r="U995" s="1"/>
      <c r="V995" s="1"/>
      <c r="W995" s="1"/>
      <c r="X995" s="1"/>
      <c r="Y995" s="1"/>
      <c r="Z995" s="1"/>
    </row>
    <row r="996" spans="1:26" x14ac:dyDescent="0.25">
      <c r="A996" s="1"/>
      <c r="B996" s="16" t="str">
        <f t="shared" si="75"/>
        <v/>
      </c>
      <c r="C996" s="17" t="str">
        <f t="shared" si="76"/>
        <v/>
      </c>
      <c r="D996" s="93" t="str">
        <f t="shared" si="77"/>
        <v/>
      </c>
      <c r="E996" s="93" t="str">
        <f t="shared" si="78"/>
        <v/>
      </c>
      <c r="F996" s="100"/>
      <c r="G996" s="83"/>
      <c r="H996" s="83"/>
      <c r="I996" s="170"/>
      <c r="J996" s="37" t="str">
        <f t="shared" si="79"/>
        <v/>
      </c>
      <c r="K996" s="34"/>
      <c r="L996" s="18"/>
      <c r="M996" s="1"/>
      <c r="U996" s="1"/>
      <c r="V996" s="1"/>
      <c r="W996" s="1"/>
      <c r="X996" s="1"/>
      <c r="Y996" s="1"/>
      <c r="Z996" s="1"/>
    </row>
    <row r="997" spans="1:26" x14ac:dyDescent="0.25">
      <c r="A997" s="1"/>
      <c r="B997" s="16" t="str">
        <f t="shared" si="75"/>
        <v/>
      </c>
      <c r="C997" s="17" t="str">
        <f t="shared" si="76"/>
        <v/>
      </c>
      <c r="D997" s="93" t="str">
        <f t="shared" si="77"/>
        <v/>
      </c>
      <c r="E997" s="93" t="str">
        <f t="shared" si="78"/>
        <v/>
      </c>
      <c r="F997" s="100"/>
      <c r="G997" s="83"/>
      <c r="H997" s="83"/>
      <c r="I997" s="170"/>
      <c r="J997" s="37" t="str">
        <f t="shared" si="79"/>
        <v/>
      </c>
      <c r="K997" s="34"/>
      <c r="L997" s="18"/>
      <c r="M997" s="1"/>
      <c r="U997" s="1"/>
      <c r="V997" s="1"/>
      <c r="W997" s="1"/>
      <c r="X997" s="1"/>
      <c r="Y997" s="1"/>
      <c r="Z997" s="1"/>
    </row>
    <row r="998" spans="1:26" x14ac:dyDescent="0.25">
      <c r="A998" s="1"/>
      <c r="B998" s="16" t="str">
        <f t="shared" si="75"/>
        <v/>
      </c>
      <c r="C998" s="17" t="str">
        <f t="shared" si="76"/>
        <v/>
      </c>
      <c r="D998" s="93" t="str">
        <f t="shared" si="77"/>
        <v/>
      </c>
      <c r="E998" s="93" t="str">
        <f t="shared" si="78"/>
        <v/>
      </c>
      <c r="F998" s="100"/>
      <c r="G998" s="83"/>
      <c r="H998" s="83"/>
      <c r="I998" s="170"/>
      <c r="J998" s="37" t="str">
        <f t="shared" si="79"/>
        <v/>
      </c>
      <c r="K998" s="34"/>
      <c r="L998" s="18"/>
      <c r="M998" s="1"/>
      <c r="U998" s="1"/>
      <c r="V998" s="1"/>
      <c r="W998" s="1"/>
      <c r="X998" s="1"/>
      <c r="Y998" s="1"/>
      <c r="Z998" s="1"/>
    </row>
    <row r="999" spans="1:26" x14ac:dyDescent="0.25">
      <c r="A999" s="1"/>
      <c r="B999" s="16" t="str">
        <f t="shared" si="75"/>
        <v/>
      </c>
      <c r="C999" s="17" t="str">
        <f t="shared" si="76"/>
        <v/>
      </c>
      <c r="D999" s="93" t="str">
        <f t="shared" si="77"/>
        <v/>
      </c>
      <c r="E999" s="93" t="str">
        <f t="shared" si="78"/>
        <v/>
      </c>
      <c r="F999" s="100"/>
      <c r="G999" s="83"/>
      <c r="H999" s="83"/>
      <c r="I999" s="170"/>
      <c r="J999" s="37" t="str">
        <f t="shared" si="79"/>
        <v/>
      </c>
      <c r="K999" s="34"/>
      <c r="L999" s="18"/>
      <c r="M999" s="1"/>
      <c r="U999" s="1"/>
      <c r="V999" s="1"/>
      <c r="W999" s="1"/>
      <c r="X999" s="1"/>
      <c r="Y999" s="1"/>
      <c r="Z999" s="1"/>
    </row>
    <row r="1000" spans="1:26" x14ac:dyDescent="0.25">
      <c r="A1000" s="1"/>
      <c r="B1000" s="16" t="str">
        <f t="shared" si="75"/>
        <v/>
      </c>
      <c r="C1000" s="17" t="str">
        <f t="shared" si="76"/>
        <v/>
      </c>
      <c r="D1000" s="93" t="str">
        <f t="shared" si="77"/>
        <v/>
      </c>
      <c r="E1000" s="93" t="str">
        <f t="shared" si="78"/>
        <v/>
      </c>
      <c r="F1000" s="100"/>
      <c r="G1000" s="83"/>
      <c r="H1000" s="83"/>
      <c r="I1000" s="170"/>
      <c r="J1000" s="37" t="str">
        <f t="shared" si="79"/>
        <v/>
      </c>
      <c r="K1000" s="34"/>
      <c r="L1000" s="18"/>
      <c r="M1000" s="1"/>
      <c r="U1000" s="1"/>
      <c r="V1000" s="1"/>
      <c r="W1000" s="1"/>
      <c r="X1000" s="1"/>
      <c r="Y1000" s="1"/>
      <c r="Z1000" s="1"/>
    </row>
    <row r="1001" spans="1:26" x14ac:dyDescent="0.25">
      <c r="A1001" s="1"/>
      <c r="B1001" s="16" t="str">
        <f t="shared" si="75"/>
        <v/>
      </c>
      <c r="C1001" s="17" t="str">
        <f t="shared" si="76"/>
        <v/>
      </c>
      <c r="D1001" s="93" t="str">
        <f t="shared" si="77"/>
        <v/>
      </c>
      <c r="E1001" s="93" t="str">
        <f t="shared" si="78"/>
        <v/>
      </c>
      <c r="F1001" s="100"/>
      <c r="G1001" s="83"/>
      <c r="H1001" s="83"/>
      <c r="I1001" s="170"/>
      <c r="J1001" s="37" t="str">
        <f t="shared" si="79"/>
        <v/>
      </c>
      <c r="K1001" s="34"/>
      <c r="L1001" s="18"/>
      <c r="M1001" s="1"/>
      <c r="U1001" s="1"/>
      <c r="V1001" s="1"/>
      <c r="W1001" s="1"/>
      <c r="X1001" s="1"/>
      <c r="Y1001" s="1"/>
      <c r="Z1001" s="1"/>
    </row>
    <row r="1002" spans="1:26" x14ac:dyDescent="0.25">
      <c r="A1002" s="1"/>
      <c r="B1002" s="16" t="str">
        <f t="shared" si="75"/>
        <v/>
      </c>
      <c r="C1002" s="17" t="str">
        <f t="shared" si="76"/>
        <v/>
      </c>
      <c r="D1002" s="93" t="str">
        <f t="shared" si="77"/>
        <v/>
      </c>
      <c r="E1002" s="93" t="str">
        <f t="shared" si="78"/>
        <v/>
      </c>
      <c r="F1002" s="100"/>
      <c r="G1002" s="83"/>
      <c r="H1002" s="83"/>
      <c r="I1002" s="170"/>
      <c r="J1002" s="37" t="str">
        <f t="shared" si="79"/>
        <v/>
      </c>
      <c r="K1002" s="34"/>
      <c r="L1002" s="18"/>
      <c r="M1002" s="1"/>
      <c r="U1002" s="1"/>
      <c r="V1002" s="1"/>
      <c r="W1002" s="1"/>
      <c r="X1002" s="1"/>
      <c r="Y1002" s="1"/>
      <c r="Z1002" s="1"/>
    </row>
    <row r="1003" spans="1:26" x14ac:dyDescent="0.25">
      <c r="A1003" s="1"/>
      <c r="B1003" s="16" t="str">
        <f t="shared" si="75"/>
        <v/>
      </c>
      <c r="C1003" s="17" t="str">
        <f t="shared" si="76"/>
        <v/>
      </c>
      <c r="D1003" s="93" t="str">
        <f t="shared" si="77"/>
        <v/>
      </c>
      <c r="E1003" s="93" t="str">
        <f t="shared" si="78"/>
        <v/>
      </c>
      <c r="F1003" s="100"/>
      <c r="G1003" s="83"/>
      <c r="H1003" s="83"/>
      <c r="I1003" s="170"/>
      <c r="J1003" s="37" t="str">
        <f t="shared" si="79"/>
        <v/>
      </c>
      <c r="K1003" s="34"/>
      <c r="L1003" s="18"/>
      <c r="M1003" s="1"/>
      <c r="U1003" s="1"/>
      <c r="V1003" s="1"/>
      <c r="W1003" s="1"/>
      <c r="X1003" s="1"/>
      <c r="Y1003" s="1"/>
      <c r="Z1003" s="1"/>
    </row>
    <row r="1004" spans="1:26" x14ac:dyDescent="0.25">
      <c r="A1004" s="1"/>
      <c r="B1004" s="16" t="str">
        <f t="shared" si="75"/>
        <v/>
      </c>
      <c r="C1004" s="17" t="str">
        <f t="shared" si="76"/>
        <v/>
      </c>
      <c r="D1004" s="93" t="str">
        <f t="shared" si="77"/>
        <v/>
      </c>
      <c r="E1004" s="93" t="str">
        <f t="shared" si="78"/>
        <v/>
      </c>
      <c r="F1004" s="100"/>
      <c r="G1004" s="83"/>
      <c r="H1004" s="83"/>
      <c r="I1004" s="170"/>
      <c r="J1004" s="37"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3" t="str">
        <f t="shared" si="77"/>
        <v/>
      </c>
      <c r="E1005" s="93" t="str">
        <f t="shared" si="78"/>
        <v/>
      </c>
      <c r="F1005" s="100"/>
      <c r="G1005" s="83"/>
      <c r="H1005" s="83"/>
      <c r="I1005" s="170"/>
      <c r="J1005" s="37"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3" t="str">
        <f t="shared" si="77"/>
        <v/>
      </c>
      <c r="E1006" s="93" t="str">
        <f t="shared" si="78"/>
        <v/>
      </c>
      <c r="F1006" s="100"/>
      <c r="G1006" s="83"/>
      <c r="H1006" s="83"/>
      <c r="I1006" s="170"/>
      <c r="J1006" s="37"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3" t="str">
        <f t="shared" si="77"/>
        <v/>
      </c>
      <c r="E1007" s="93" t="str">
        <f t="shared" si="78"/>
        <v/>
      </c>
      <c r="F1007" s="100"/>
      <c r="G1007" s="83"/>
      <c r="H1007" s="83"/>
      <c r="I1007" s="170"/>
      <c r="J1007" s="37" t="str">
        <f t="shared" si="79"/>
        <v/>
      </c>
      <c r="K1007" s="34"/>
      <c r="L1007" s="18"/>
      <c r="M1007" s="1"/>
      <c r="U1007" s="1"/>
      <c r="V1007" s="1"/>
      <c r="W1007" s="1"/>
      <c r="X1007" s="1"/>
      <c r="Y1007" s="1"/>
      <c r="Z1007" s="1"/>
    </row>
    <row r="1008" spans="1:26" x14ac:dyDescent="0.25">
      <c r="A1008" s="1"/>
      <c r="B1008" s="16" t="str">
        <f t="shared" si="75"/>
        <v/>
      </c>
      <c r="C1008" s="17" t="str">
        <f t="shared" si="76"/>
        <v/>
      </c>
      <c r="D1008" s="93" t="str">
        <f t="shared" si="77"/>
        <v/>
      </c>
      <c r="E1008" s="93" t="str">
        <f t="shared" si="78"/>
        <v/>
      </c>
      <c r="F1008" s="100"/>
      <c r="G1008" s="83"/>
      <c r="H1008" s="83"/>
      <c r="I1008" s="170"/>
      <c r="J1008" s="37" t="str">
        <f t="shared" si="79"/>
        <v/>
      </c>
      <c r="K1008" s="34"/>
      <c r="L1008" s="18"/>
      <c r="M1008" s="1"/>
      <c r="U1008" s="1"/>
      <c r="V1008" s="1"/>
      <c r="W1008" s="1"/>
      <c r="X1008" s="1"/>
      <c r="Y1008" s="1"/>
      <c r="Z1008" s="1"/>
    </row>
    <row r="1009" spans="1:26" x14ac:dyDescent="0.25">
      <c r="A1009" s="1"/>
      <c r="B1009" s="16" t="str">
        <f t="shared" si="75"/>
        <v/>
      </c>
      <c r="C1009" s="17" t="str">
        <f t="shared" si="76"/>
        <v/>
      </c>
      <c r="D1009" s="93" t="str">
        <f t="shared" si="77"/>
        <v/>
      </c>
      <c r="E1009" s="93" t="str">
        <f t="shared" si="78"/>
        <v/>
      </c>
      <c r="F1009" s="100"/>
      <c r="G1009" s="83"/>
      <c r="H1009" s="83"/>
      <c r="I1009" s="170"/>
      <c r="J1009" s="37"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4" t="str">
        <f t="shared" si="77"/>
        <v/>
      </c>
      <c r="E1010" s="94" t="str">
        <f t="shared" si="78"/>
        <v/>
      </c>
      <c r="F1010" s="101"/>
      <c r="G1010" s="84"/>
      <c r="H1010" s="84"/>
      <c r="I1010" s="171"/>
      <c r="J1010" s="38"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6"/>
      <c r="J1011" s="4"/>
      <c r="K1011" s="4"/>
      <c r="L1011" s="1"/>
      <c r="M1011" s="1"/>
      <c r="U1011" s="1"/>
      <c r="V1011" s="1"/>
      <c r="W1011" s="1"/>
      <c r="X1011" s="1"/>
      <c r="Y1011" s="1"/>
      <c r="Z1011" s="1"/>
    </row>
    <row r="1012" spans="1:26" x14ac:dyDescent="0.25">
      <c r="A1012" s="1"/>
      <c r="B1012" s="2"/>
      <c r="C1012" s="2"/>
      <c r="D1012" s="4"/>
      <c r="E1012" s="4"/>
      <c r="F1012" s="4"/>
      <c r="G1012" s="3"/>
      <c r="H1012" s="4"/>
      <c r="I1012" s="15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07AC27-85B1-4C32-8E98-025810AED6F6}"/>
</file>

<file path=customXml/itemProps2.xml><?xml version="1.0" encoding="utf-8"?>
<ds:datastoreItem xmlns:ds="http://schemas.openxmlformats.org/officeDocument/2006/customXml" ds:itemID="{0CA400A5-89B7-40C1-8F57-F87B13DEEEC5}"/>
</file>

<file path=customXml/itemProps3.xml><?xml version="1.0" encoding="utf-8"?>
<ds:datastoreItem xmlns:ds="http://schemas.openxmlformats.org/officeDocument/2006/customXml" ds:itemID="{52138612-7024-4A3C-B33C-43BCFCFFF0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2014-09-26T15:08:52Z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392120686</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